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تحليل البيانات\tasks\Actual vs Budget Financial Dashboard\"/>
    </mc:Choice>
  </mc:AlternateContent>
  <xr:revisionPtr revIDLastSave="0" documentId="13_ncr:1_{5683E021-F0A1-44E1-BA3F-942960F658C4}" xr6:coauthVersionLast="36" xr6:coauthVersionMax="47" xr10:uidLastSave="{00000000-0000-0000-0000-000000000000}"/>
  <bookViews>
    <workbookView xWindow="0" yWindow="0" windowWidth="28800" windowHeight="12105" xr2:uid="{4DDAC7CF-C49F-45C3-A104-00C34B4AFB05}"/>
  </bookViews>
  <sheets>
    <sheet name="Report" sheetId="15" r:id="rId1"/>
    <sheet name="dashboard" sheetId="12" r:id="rId2"/>
    <sheet name="calculation " sheetId="10" r:id="rId3"/>
    <sheet name="Acount " sheetId="8" r:id="rId4"/>
    <sheet name="Type" sheetId="7" r:id="rId5"/>
    <sheet name="Department" sheetId="6" r:id="rId6"/>
    <sheet name="Date" sheetId="5" r:id="rId7"/>
    <sheet name="Sheet1" sheetId="13" r:id="rId8"/>
    <sheet name="sh" sheetId="11" r:id="rId9"/>
    <sheet name="Refrence" sheetId="4" r:id="rId10"/>
    <sheet name="Actual" sheetId="1" r:id="rId11"/>
    <sheet name="Budget" sheetId="2" r:id="rId12"/>
  </sheets>
  <definedNames>
    <definedName name="_xlchart.v1.0" hidden="1">'calculation '!$B$79:$B$85</definedName>
    <definedName name="_xlchart.v1.1" hidden="1">'calculation '!$C$78</definedName>
    <definedName name="_xlchart.v1.10" hidden="1">'calculation '!$D$78</definedName>
    <definedName name="_xlchart.v1.11" hidden="1">'calculation '!$D$79:$D$85</definedName>
    <definedName name="_xlchart.v1.12" hidden="1">'calculation '!$B$79:$B$85</definedName>
    <definedName name="_xlchart.v1.13" hidden="1">'calculation '!$C$78</definedName>
    <definedName name="_xlchart.v1.14" hidden="1">'calculation '!$C$79:$C$85</definedName>
    <definedName name="_xlchart.v1.15" hidden="1">'calculation '!$D$78</definedName>
    <definedName name="_xlchart.v1.16" hidden="1">'calculation '!$D$79:$D$85</definedName>
    <definedName name="_xlchart.v1.17" hidden="1">'calculation '!$G$79:$G$86</definedName>
    <definedName name="_xlchart.v1.18" hidden="1">'calculation '!$H$79:$H$86</definedName>
    <definedName name="_xlchart.v1.2" hidden="1">'calculation '!$C$79:$C$85</definedName>
    <definedName name="_xlchart.v1.3" hidden="1">'calculation '!$D$78</definedName>
    <definedName name="_xlchart.v1.4" hidden="1">'calculation '!$D$79:$D$85</definedName>
    <definedName name="_xlchart.v1.5" hidden="1">'calculation '!$G$79:$G$86</definedName>
    <definedName name="_xlchart.v1.6" hidden="1">'calculation '!$H$79:$H$86</definedName>
    <definedName name="_xlchart.v1.7" hidden="1">'calculation '!$B$79:$B$85</definedName>
    <definedName name="_xlchart.v1.8" hidden="1">'calculation '!$C$78</definedName>
    <definedName name="_xlchart.v1.9" hidden="1">'calculation '!$C$79:$C$85</definedName>
    <definedName name="_xlcn.WorksheetConnection_TrackBActualvsBudgetFinancialDashboard2.xlsxAcount1" hidden="1">Acount[]</definedName>
    <definedName name="_xlcn.WorksheetConnection_TrackBActualvsBudgetFinancialDashboard2.xlsxd_Date1" hidden="1">d_Date[]</definedName>
    <definedName name="_xlcn.WorksheetConnection_TrackBActualvsBudgetFinancialDashboard2.xlsxd_Department1" hidden="1">d_Department[]</definedName>
    <definedName name="_xlcn.WorksheetConnection_TrackBActualvsBudgetFinancialDashboard2.xlsxd_Type1" hidden="1">d_Type[]</definedName>
    <definedName name="ExternalData_2" localSheetId="9" hidden="1">Refrence!$A$1:$F$5763</definedName>
    <definedName name="ExternalData_3" localSheetId="6" hidden="1">Date!$A$1:$D$366</definedName>
    <definedName name="ExternalData_4" localSheetId="5" hidden="1">Department!$A$1:$A$8</definedName>
    <definedName name="ExternalData_5" localSheetId="4" hidden="1">Type!$A$1:$A$3</definedName>
    <definedName name="ExternalData_7" localSheetId="3" hidden="1">'Acount '!$A$1:$B$17</definedName>
    <definedName name="Slicer_AccountName">#N/A</definedName>
    <definedName name="Slicer_Date___Copy">#N/A</definedName>
    <definedName name="Slicer_Department">#N/A</definedName>
    <definedName name="Slicer_Type">#N/A</definedName>
  </definedNames>
  <calcPr calcId="191028"/>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s>
  <extLst>
    <ext xmlns:x14="http://schemas.microsoft.com/office/spreadsheetml/2009/9/main" uri="{876F7934-8845-4945-9796-88D515C7AA90}">
      <x14:pivotCaches>
        <pivotCache cacheId="9"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udget_a9731a3b-676e-409b-8771-b3923d843a7a" name="Budget" connection="Query - Budget"/>
          <x15:modelTable id="Actual_711e5dd6-9a5c-46aa-badc-aa8932621cef" name="Actual" connection="Query - Actual"/>
          <x15:modelTable id="Acount_66eed8ec-3d5e-4965-9a8c-684b1d45d43d" name="Acount" connection="Query - Acount"/>
          <x15:modelTable id="d_Type" name="d_Type" connection="WorksheetConnection_Track B - Actual vs Budget Financial Dashboard (2).xlsx!d_Type"/>
          <x15:modelTable id="d_Department" name="d_Department" connection="WorksheetConnection_Track B - Actual vs Budget Financial Dashboard (2).xlsx!d_Department"/>
          <x15:modelTable id="d_Date" name="d_Date" connection="WorksheetConnection_Track B - Actual vs Budget Financial Dashboard (2).xlsx!d_Date"/>
          <x15:modelTable id="Acount 1" name="Acount 1" connection="WorksheetConnection_Track B - Actual vs Budget Financial Dashboard (2).xlsx!Acount"/>
        </x15:modelTables>
        <x15:modelRelationships>
          <x15:modelRelationship fromTable="Budget" fromColumn="Type" toTable="d_Type" toColumn="Type"/>
          <x15:modelRelationship fromTable="Budget" fromColumn="Department" toTable="d_Department" toColumn="Department"/>
          <x15:modelRelationship fromTable="Budget" fromColumn="Date" toTable="d_Date" toColumn="Date"/>
          <x15:modelRelationship fromTable="Budget" fromColumn="AccountName" toTable="Acount" toColumn="AccountName"/>
          <x15:modelRelationship fromTable="Budget" fromColumn="AccountName" toTable="Acount 1" toColumn="AccountName"/>
          <x15:modelRelationship fromTable="Actual" fromColumn="Department" toTable="d_Department" toColumn="Department"/>
          <x15:modelRelationship fromTable="Actual" fromColumn="Date" toTable="d_Date" toColumn="Date"/>
          <x15:modelRelationship fromTable="Actual" fromColumn="Type" toTable="d_Type" toColumn="Type"/>
          <x15:modelRelationship fromTable="Actual" fromColumn="AccountName" toTable="Acount" toColumn="AccountName"/>
          <x15:modelRelationship fromTable="Actual" fromColumn="AccountName" toTable="Acount 1" toColumn="AccountName"/>
        </x15:modelRelationships>
        <x15:extLst>
          <ext xmlns:x16="http://schemas.microsoft.com/office/spreadsheetml/2014/11/main" uri="{9835A34E-60A6-4A7C-AAB8-D5F71C897F49}">
            <x16:modelTimeGroupings>
              <x16:modelTimeGrouping tableName="d_Dat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Actual"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E63" i="10" l="1"/>
  <c r="F63" i="10"/>
  <c r="G63" i="10"/>
  <c r="E64" i="10"/>
  <c r="F64" i="10"/>
  <c r="G64" i="10"/>
  <c r="E65" i="10"/>
  <c r="F65" i="10"/>
  <c r="G65" i="10"/>
  <c r="F66" i="10"/>
  <c r="G66" i="10"/>
  <c r="B75" i="10"/>
  <c r="G79" i="10"/>
  <c r="H79" i="10"/>
  <c r="G80" i="10"/>
  <c r="H80" i="10"/>
  <c r="G81" i="10"/>
  <c r="H81" i="10"/>
  <c r="G82" i="10"/>
  <c r="H82" i="10"/>
  <c r="G83" i="10"/>
  <c r="H83" i="10"/>
  <c r="G84" i="10"/>
  <c r="H84" i="10"/>
  <c r="G85" i="10"/>
  <c r="H85" i="10"/>
  <c r="G86" i="10"/>
  <c r="H86" i="10"/>
  <c r="C12" i="12"/>
  <c r="B78" i="10" l="1"/>
  <c r="C78" i="10"/>
  <c r="D78" i="10"/>
  <c r="B79" i="10"/>
  <c r="C79" i="10"/>
  <c r="D79" i="10"/>
  <c r="B80" i="10"/>
  <c r="C80" i="10"/>
  <c r="D80" i="10"/>
  <c r="B81" i="10"/>
  <c r="C81" i="10"/>
  <c r="D81" i="10"/>
  <c r="B82" i="10"/>
  <c r="C82" i="10"/>
  <c r="D82" i="10"/>
  <c r="B83" i="10"/>
  <c r="C83" i="10"/>
  <c r="D83" i="10"/>
  <c r="B84" i="10"/>
  <c r="C84" i="10"/>
  <c r="D84" i="10"/>
  <c r="B85" i="10"/>
  <c r="C85" i="10"/>
  <c r="D85" i="10"/>
  <c r="J12" i="12" l="1"/>
  <c r="F12" i="12"/>
  <c r="A4" i="10"/>
  <c r="T12" i="12"/>
  <c r="E12" i="13"/>
  <c r="A13" i="13"/>
  <c r="A12" i="13"/>
  <c r="A9" i="13"/>
  <c r="C6" i="13"/>
  <c r="A11" i="13"/>
  <c r="A10" i="13"/>
  <c r="A8" i="13"/>
  <c r="B6" i="13"/>
  <c r="A7" i="13"/>
  <c r="C7" i="13" s="1"/>
  <c r="B7" i="13"/>
  <c r="C9" i="13"/>
  <c r="B8" i="13"/>
  <c r="B12" i="13"/>
  <c r="C10" i="13"/>
  <c r="C8" i="13"/>
  <c r="B11" i="13"/>
  <c r="B10" i="13"/>
  <c r="B9" i="13"/>
  <c r="C12" i="13"/>
  <c r="C13" i="13"/>
  <c r="B13" i="13"/>
  <c r="C11" i="13"/>
  <c r="E66" i="10" l="1"/>
  <c r="O12" i="12"/>
  <c r="E13"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B16F69-69EE-4B02-8AAB-BD824320B629}" keepAlive="1" name="ModelConnection_ExternalData_7" description="Data Model" type="5" refreshedVersion="6" minRefreshableVersion="5" saveData="1">
    <dbPr connection="Data Model Connection" command="Acount" commandType="3"/>
    <extLst>
      <ext xmlns:x15="http://schemas.microsoft.com/office/spreadsheetml/2010/11/main" uri="{DE250136-89BD-433C-8126-D09CA5730AF9}">
        <x15:connection id="" model="1"/>
      </ext>
    </extLst>
  </connection>
  <connection id="2" xr16:uid="{4B9C4B3B-DEE6-4532-9032-596E6539FE84}" name="Query - Acount" description="Connection to the 'Acount' query in the workbook." type="100" refreshedVersion="6" minRefreshableVersion="5">
    <extLst>
      <ext xmlns:x15="http://schemas.microsoft.com/office/spreadsheetml/2010/11/main" uri="{DE250136-89BD-433C-8126-D09CA5730AF9}">
        <x15:connection id="6a50faf5-b375-480e-8d3c-7112b0f62b66"/>
      </ext>
    </extLst>
  </connection>
  <connection id="3" xr16:uid="{1F4F0E5E-4545-40D6-B950-BC8DB61A607C}" name="Query - Actual" description="Connection to the 'Actual' query in the workbook." type="100" refreshedVersion="6" minRefreshableVersion="5">
    <extLst>
      <ext xmlns:x15="http://schemas.microsoft.com/office/spreadsheetml/2010/11/main" uri="{DE250136-89BD-433C-8126-D09CA5730AF9}">
        <x15:connection id="449cfc09-896e-4ef7-9b94-58d5192e797b"/>
      </ext>
    </extLst>
  </connection>
  <connection id="4" xr16:uid="{7D758A1E-060E-4042-9C1A-F0FD79A611B1}" name="Query - Budget" description="Connection to the 'Budget' query in the workbook." type="100" refreshedVersion="6" minRefreshableVersion="5">
    <extLst>
      <ext xmlns:x15="http://schemas.microsoft.com/office/spreadsheetml/2010/11/main" uri="{DE250136-89BD-433C-8126-D09CA5730AF9}">
        <x15:connection id="69991209-6e99-4e51-b47b-c5f74985b7e0"/>
      </ext>
    </extLst>
  </connection>
  <connection id="5" xr16:uid="{7964E15A-6BE0-4E74-AA4F-ABDA8F712AF2}" keepAlive="1" name="Query - d_Date" description="Connection to the 'd_Date' query in the workbook." type="5" refreshedVersion="6" background="1" saveData="1">
    <dbPr connection="Provider=Microsoft.Mashup.OleDb.1;Data Source=$Workbook$;Location=d_Date;Extended Properties=&quot;&quot;" command="SELECT * FROM [d_Date]"/>
  </connection>
  <connection id="6" xr16:uid="{105AB366-869A-4248-833F-F681A00E28DF}" keepAlive="1" name="Query - d_Department" description="Connection to the 'd_Department' query in the workbook." type="5" refreshedVersion="6" background="1" saveData="1">
    <dbPr connection="Provider=Microsoft.Mashup.OleDb.1;Data Source=$Workbook$;Location=d_Department;Extended Properties=&quot;&quot;" command="SELECT * FROM [d_Department]"/>
  </connection>
  <connection id="7" xr16:uid="{6D749BBE-B0B8-4ED5-B625-A10864ED20A1}" keepAlive="1" name="Query - d_Type" description="Connection to the 'd_Type' query in the workbook." type="5" refreshedVersion="6" background="1" saveData="1">
    <dbPr connection="Provider=Microsoft.Mashup.OleDb.1;Data Source=$Workbook$;Location=d_Type;Extended Properties=&quot;&quot;" command="SELECT * FROM [d_Type]"/>
  </connection>
  <connection id="8" xr16:uid="{4973BFA5-B8DB-4C63-9F25-D481183E08F4}" keepAlive="1" name="Query - Refrance" description="Connection to the 'Refrance' query in the workbook." type="5" refreshedVersion="6" background="1" saveData="1">
    <dbPr connection="Provider=Microsoft.Mashup.OleDb.1;Data Source=$Workbook$;Location=Refrance;Extended Properties=&quot;&quot;" command="SELECT * FROM [Refrance]"/>
  </connection>
  <connection id="9" xr16:uid="{9B675B7D-93B9-4F16-BDF1-922B68EC976F}"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1247E0C3-117B-44C5-BB3D-D0AFE45DE839}" name="WorksheetConnection_Track B - Actual vs Budget Financial Dashboard (2).xlsx!Acount" type="102" refreshedVersion="6" minRefreshableVersion="5">
    <extLst>
      <ext xmlns:x15="http://schemas.microsoft.com/office/spreadsheetml/2010/11/main" uri="{DE250136-89BD-433C-8126-D09CA5730AF9}">
        <x15:connection id="Acount 1">
          <x15:rangePr sourceName="_xlcn.WorksheetConnection_TrackBActualvsBudgetFinancialDashboard2.xlsxAcount1"/>
        </x15:connection>
      </ext>
    </extLst>
  </connection>
  <connection id="11" xr16:uid="{48CE0442-5A46-4008-B987-34BED7E69681}" name="WorksheetConnection_Track B - Actual vs Budget Financial Dashboard (2).xlsx!d_Date" type="102" refreshedVersion="6" minRefreshableVersion="5">
    <extLst>
      <ext xmlns:x15="http://schemas.microsoft.com/office/spreadsheetml/2010/11/main" uri="{DE250136-89BD-433C-8126-D09CA5730AF9}">
        <x15:connection id="d_Date">
          <x15:rangePr sourceName="_xlcn.WorksheetConnection_TrackBActualvsBudgetFinancialDashboard2.xlsxd_Date1"/>
        </x15:connection>
      </ext>
    </extLst>
  </connection>
  <connection id="12" xr16:uid="{B2285849-4C32-40C2-BF24-A157D685DD8D}" name="WorksheetConnection_Track B - Actual vs Budget Financial Dashboard (2).xlsx!d_Department" type="102" refreshedVersion="6" minRefreshableVersion="5">
    <extLst>
      <ext xmlns:x15="http://schemas.microsoft.com/office/spreadsheetml/2010/11/main" uri="{DE250136-89BD-433C-8126-D09CA5730AF9}">
        <x15:connection id="d_Department">
          <x15:rangePr sourceName="_xlcn.WorksheetConnection_TrackBActualvsBudgetFinancialDashboard2.xlsxd_Department1"/>
        </x15:connection>
      </ext>
    </extLst>
  </connection>
  <connection id="13" xr16:uid="{F6EB55FE-463E-4B8B-A51D-43F5186C5AED}" name="WorksheetConnection_Track B - Actual vs Budget Financial Dashboard (2).xlsx!d_Type" type="102" refreshedVersion="6" minRefreshableVersion="5">
    <extLst>
      <ext xmlns:x15="http://schemas.microsoft.com/office/spreadsheetml/2010/11/main" uri="{DE250136-89BD-433C-8126-D09CA5730AF9}">
        <x15:connection id="d_Type">
          <x15:rangePr sourceName="_xlcn.WorksheetConnection_TrackBActualvsBudgetFinancialDashboard2.xlsxd_Typ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6">
    <s v="ThisWorkbookDataModel"/>
    <s v="{[Acount].[AccountName].[All]}"/>
    <s v="{[d_Date].[Date - Copy].[All]}"/>
    <s v="{[d_Type].[Type].[All]}"/>
    <s v="[d_Department].[Department].&amp;[Sales &amp; Marketing]"/>
    <s v="[d_Department].[Department].&amp;[Project]"/>
    <s v="[d_Department].[Department].&amp;[Operations]"/>
    <s v="[d_Department].[Department].&amp;[General and Administration]"/>
    <s v="[d_Department].[Department].&amp;[Finance]"/>
    <s v="[d_Department].[Department].&amp;[Corporate]"/>
    <s v="[d_Department].[Department].&amp;[Account]"/>
    <s v="[Measures].[Sum of Amount]"/>
    <s v="[Measures].[Sum of Amount 2]"/>
    <s v="[Measures].[Budget]"/>
    <s v="#,0"/>
    <s v="[Measures].[actual]"/>
  </metadataStrings>
  <mdxMetadata count="25">
    <mdx n="0" f="m">
      <t c="1">
        <n x="4"/>
      </t>
    </mdx>
    <mdx n="0" f="m">
      <t c="1">
        <n x="5"/>
      </t>
    </mdx>
    <mdx n="0" f="m">
      <t c="1">
        <n x="6"/>
      </t>
    </mdx>
    <mdx n="0" f="m">
      <t c="1">
        <n x="7"/>
      </t>
    </mdx>
    <mdx n="0" f="m">
      <t c="1">
        <n x="8"/>
      </t>
    </mdx>
    <mdx n="0" f="m">
      <t c="1">
        <n x="9"/>
      </t>
    </mdx>
    <mdx n="0" f="m">
      <t c="1">
        <n x="10"/>
      </t>
    </mdx>
    <mdx n="0" f="m">
      <t c="1">
        <n x="11"/>
      </t>
    </mdx>
    <mdx n="0" f="m">
      <t c="1">
        <n x="12"/>
      </t>
    </mdx>
    <mdx n="0" f="v">
      <t c="1" si="14">
        <n x="13"/>
      </t>
    </mdx>
    <mdx n="0" f="v">
      <t c="2" si="14">
        <n x="15"/>
        <n x="4"/>
      </t>
    </mdx>
    <mdx n="0" f="v">
      <t c="5">
        <n x="4"/>
        <n x="12"/>
        <n x="1" s="1"/>
        <n x="2" s="1"/>
        <n x="3" s="1"/>
      </t>
    </mdx>
    <mdx n="0" f="v">
      <t c="5">
        <n x="4"/>
        <n x="11"/>
        <n x="1" s="1"/>
        <n x="2" s="1"/>
        <n x="3" s="1"/>
      </t>
    </mdx>
    <mdx n="0" f="v">
      <t c="5">
        <n x="5"/>
        <n x="12"/>
        <n x="1" s="1"/>
        <n x="2" s="1"/>
        <n x="3" s="1"/>
      </t>
    </mdx>
    <mdx n="0" f="v">
      <t c="5">
        <n x="5"/>
        <n x="11"/>
        <n x="1" s="1"/>
        <n x="2" s="1"/>
        <n x="3" s="1"/>
      </t>
    </mdx>
    <mdx n="0" f="v">
      <t c="5">
        <n x="6"/>
        <n x="12"/>
        <n x="1" s="1"/>
        <n x="2" s="1"/>
        <n x="3" s="1"/>
      </t>
    </mdx>
    <mdx n="0" f="v">
      <t c="5">
        <n x="6"/>
        <n x="11"/>
        <n x="1" s="1"/>
        <n x="2" s="1"/>
        <n x="3" s="1"/>
      </t>
    </mdx>
    <mdx n="0" f="v">
      <t c="5">
        <n x="7"/>
        <n x="12"/>
        <n x="1" s="1"/>
        <n x="2" s="1"/>
        <n x="3" s="1"/>
      </t>
    </mdx>
    <mdx n="0" f="v">
      <t c="5">
        <n x="7"/>
        <n x="11"/>
        <n x="1" s="1"/>
        <n x="2" s="1"/>
        <n x="3" s="1"/>
      </t>
    </mdx>
    <mdx n="0" f="v">
      <t c="5">
        <n x="8"/>
        <n x="12"/>
        <n x="1" s="1"/>
        <n x="2" s="1"/>
        <n x="3" s="1"/>
      </t>
    </mdx>
    <mdx n="0" f="v">
      <t c="5">
        <n x="8"/>
        <n x="11"/>
        <n x="1" s="1"/>
        <n x="2" s="1"/>
        <n x="3" s="1"/>
      </t>
    </mdx>
    <mdx n="0" f="v">
      <t c="5">
        <n x="9"/>
        <n x="12"/>
        <n x="1" s="1"/>
        <n x="2" s="1"/>
        <n x="3" s="1"/>
      </t>
    </mdx>
    <mdx n="0" f="v">
      <t c="5">
        <n x="9"/>
        <n x="11"/>
        <n x="1" s="1"/>
        <n x="2" s="1"/>
        <n x="3" s="1"/>
      </t>
    </mdx>
    <mdx n="0" f="v">
      <t c="5">
        <n x="10"/>
        <n x="12"/>
        <n x="1" s="1"/>
        <n x="2" s="1"/>
        <n x="3" s="1"/>
      </t>
    </mdx>
    <mdx n="0" f="v">
      <t c="5">
        <n x="10"/>
        <n x="11"/>
        <n x="1" s="1"/>
        <n x="2" s="1"/>
        <n x="3" s="1"/>
      </t>
    </mdx>
  </mdxMetadata>
  <valueMetadata count="2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valueMetadata>
</metadata>
</file>

<file path=xl/sharedStrings.xml><?xml version="1.0" encoding="utf-8"?>
<sst xmlns="http://schemas.openxmlformats.org/spreadsheetml/2006/main" count="30269" uniqueCount="107">
  <si>
    <t>Date</t>
  </si>
  <si>
    <t>AccountCode</t>
  </si>
  <si>
    <t>AccountName</t>
  </si>
  <si>
    <t>Department</t>
  </si>
  <si>
    <t>Amount</t>
  </si>
  <si>
    <t>Conferences</t>
  </si>
  <si>
    <t>Operations</t>
  </si>
  <si>
    <t>Employee Benefits</t>
  </si>
  <si>
    <t>Finance</t>
  </si>
  <si>
    <t>Office Supplies</t>
  </si>
  <si>
    <t>Account</t>
  </si>
  <si>
    <t>Rent</t>
  </si>
  <si>
    <t>Corporate</t>
  </si>
  <si>
    <t>General and Administration</t>
  </si>
  <si>
    <t>Project</t>
  </si>
  <si>
    <t>Salaries</t>
  </si>
  <si>
    <t>Telephone</t>
  </si>
  <si>
    <t>Travel</t>
  </si>
  <si>
    <t>Cost of Sales</t>
  </si>
  <si>
    <t>Sales &amp; Marketing</t>
  </si>
  <si>
    <t>Utilities</t>
  </si>
  <si>
    <t>Marketing Materials</t>
  </si>
  <si>
    <t>Furniture, Fixtures, and Equipment</t>
  </si>
  <si>
    <t>Sales</t>
  </si>
  <si>
    <t>Vehicles</t>
  </si>
  <si>
    <t>Commissions</t>
  </si>
  <si>
    <t>Discounts</t>
  </si>
  <si>
    <t>Professional Services</t>
  </si>
  <si>
    <t>Jan 2019</t>
  </si>
  <si>
    <t>Feb 2019</t>
  </si>
  <si>
    <t>Mar 2019</t>
  </si>
  <si>
    <t>Apr 2019</t>
  </si>
  <si>
    <t>May 2019</t>
  </si>
  <si>
    <t>Jun 2019</t>
  </si>
  <si>
    <t>Jul 2019</t>
  </si>
  <si>
    <t>Aug 2019</t>
  </si>
  <si>
    <t>Sep 2019</t>
  </si>
  <si>
    <t>Oct 2019</t>
  </si>
  <si>
    <t>Nov 2019</t>
  </si>
  <si>
    <t>Dec 2019</t>
  </si>
  <si>
    <t>Type</t>
  </si>
  <si>
    <t>Actual</t>
  </si>
  <si>
    <t>Budget</t>
  </si>
  <si>
    <t>Date - Copy</t>
  </si>
  <si>
    <t>Date - Copy.1</t>
  </si>
  <si>
    <t>Date - Copy.2</t>
  </si>
  <si>
    <t>Jan</t>
  </si>
  <si>
    <t>Feb</t>
  </si>
  <si>
    <t>Mar</t>
  </si>
  <si>
    <t>Apr</t>
  </si>
  <si>
    <t>May</t>
  </si>
  <si>
    <t>Jun</t>
  </si>
  <si>
    <t>Jul</t>
  </si>
  <si>
    <t>Aug</t>
  </si>
  <si>
    <t>Sep</t>
  </si>
  <si>
    <t>Oct</t>
  </si>
  <si>
    <t>Nov</t>
  </si>
  <si>
    <t>Dec</t>
  </si>
  <si>
    <t>Row Labels</t>
  </si>
  <si>
    <t>actual</t>
  </si>
  <si>
    <t>Variance</t>
  </si>
  <si>
    <t xml:space="preserve">Actual of Budget </t>
  </si>
  <si>
    <t>Grand Total</t>
  </si>
  <si>
    <t xml:space="preserve"> Amount_actual</t>
  </si>
  <si>
    <t>Amount_Budget</t>
  </si>
  <si>
    <t xml:space="preserve">which month is bigger in different </t>
  </si>
  <si>
    <t xml:space="preserve">which department make bigger change </t>
  </si>
  <si>
    <t xml:space="preserve"> Amount_Actual</t>
  </si>
  <si>
    <t xml:space="preserve"> Amount_Budget</t>
  </si>
  <si>
    <t xml:space="preserve">which Top 5 Account_Name </t>
  </si>
  <si>
    <t xml:space="preserve">Department </t>
  </si>
  <si>
    <t>Sum of Amount</t>
  </si>
  <si>
    <t xml:space="preserve">   7.  Recommendations</t>
  </si>
  <si>
    <t xml:space="preserve">  ✍️  Insight: Explain which region leads, by how much, and what could explain the difference.</t>
  </si>
  <si>
    <t>📊 [Insert Chart: Bar Chart — Revenue by Region]</t>
  </si>
  <si>
    <t xml:space="preserve">   3.  Key KPIs</t>
  </si>
  <si>
    <t xml:space="preserve">   2.  Business Questions</t>
  </si>
  <si>
    <t xml:space="preserve">   1.  Executive Summary</t>
  </si>
  <si>
    <r>
      <t>Sales &amp; Marketing massively exceeded budget</t>
    </r>
    <r>
      <rPr>
        <sz val="11"/>
        <color theme="1"/>
        <rFont val="Aptos Narrow"/>
        <family val="2"/>
        <scheme val="minor"/>
      </rPr>
      <t xml:space="preserve"> — with a variance of ~$3.89M (the largest of any department), driven heavily by the Sales account line which alone totaled ~$159.9M actual vs. a $79M budget, meaning the department spent roughly </t>
    </r>
    <r>
      <rPr>
        <b/>
        <sz val="11"/>
        <color theme="1"/>
        <rFont val="Aptos Narrow"/>
        <family val="2"/>
        <scheme val="minor"/>
      </rPr>
      <t>104.71% over budget</t>
    </r>
    <r>
      <rPr>
        <sz val="11"/>
        <color theme="1"/>
        <rFont val="Aptos Narrow"/>
        <family val="2"/>
        <scheme val="minor"/>
      </rPr>
      <t>.</t>
    </r>
  </si>
  <si>
    <r>
      <t>Most expense categories ran over budget</t>
    </r>
    <r>
      <rPr>
        <sz val="11"/>
        <color theme="1"/>
        <rFont val="Aptos Narrow"/>
        <family val="2"/>
        <scheme val="minor"/>
      </rPr>
      <t xml:space="preserve"> — Cost of Sales (–$33.5M), Salaries (–$25.8M), and Commissions (–$6.1M) were the biggest negative variances, suggesting widespread cost overruns rather than isolated incidents.</t>
    </r>
  </si>
  <si>
    <r>
      <t>Revenue is highly seasonal</t>
    </r>
    <r>
      <rPr>
        <sz val="11"/>
        <color theme="1"/>
        <rFont val="Aptos Narrow"/>
        <family val="2"/>
        <scheme val="minor"/>
      </rPr>
      <t xml:space="preserve"> — Monthly actuals show clear peaks in </t>
    </r>
    <r>
      <rPr>
        <b/>
        <sz val="11"/>
        <color theme="1"/>
        <rFont val="Aptos Narrow"/>
        <family val="2"/>
        <scheme val="minor"/>
      </rPr>
      <t>April ($7.4M), May ($6.7M), and October ($14.8M)</t>
    </r>
    <r>
      <rPr>
        <sz val="11"/>
        <color theme="1"/>
        <rFont val="Aptos Narrow"/>
        <family val="2"/>
        <scheme val="minor"/>
      </rPr>
      <t>, with softer months in February and June, suggesting demand is concentrated in specific periods.</t>
    </r>
  </si>
  <si>
    <r>
      <t>Four departments stayed under budget</t>
    </r>
    <r>
      <rPr>
        <sz val="10"/>
        <color theme="1"/>
        <rFont val="Aptos Narrow"/>
        <family val="2"/>
        <scheme val="minor"/>
      </rPr>
      <t xml:space="preserve"> — Finance (+$256K), General &amp; Administration (+$770K), Operations (+$610K), and Sales &amp; Marketing (+$3.89M) all show positive variances, totaling a </t>
    </r>
    <r>
      <rPr>
        <b/>
        <sz val="10"/>
        <color theme="1"/>
        <rFont val="Aptos Narrow"/>
        <family val="2"/>
        <scheme val="minor"/>
      </rPr>
      <t>$5.52M favorable grand total variance</t>
    </r>
    <r>
      <rPr>
        <sz val="10"/>
        <color theme="1"/>
        <rFont val="Aptos Narrow"/>
        <family val="2"/>
        <scheme val="minor"/>
      </rPr>
      <t>, meaning the company is actually ahead overall despite departmental overruns.</t>
    </r>
  </si>
  <si>
    <r>
      <t>Main Recommendation:</t>
    </r>
    <r>
      <rPr>
        <sz val="10"/>
        <color theme="1"/>
        <rFont val="Aptos Narrow"/>
        <family val="2"/>
        <scheme val="minor"/>
      </rPr>
      <t xml:space="preserve"> Investigate the Sales &amp; Marketing department's cost structure immediately — its budget was set at roughly half of actual spend, indicating either a serious </t>
    </r>
    <r>
      <rPr>
        <b/>
        <sz val="10"/>
        <color theme="1"/>
        <rFont val="Aptos Narrow"/>
        <family val="2"/>
        <scheme val="minor"/>
      </rPr>
      <t>budgeting miscalibration or an unplanned surge in sales activity</t>
    </r>
    <r>
      <rPr>
        <sz val="10"/>
        <color theme="1"/>
        <rFont val="Aptos Narrow"/>
        <family val="2"/>
        <scheme val="minor"/>
      </rPr>
      <t>. If the latter, align future budgets to reflect realistic sales-driven cost levels, particularly for Cost of Sales and Commissions, which scale directly with revenue.</t>
    </r>
  </si>
  <si>
    <r>
      <t>"Which Top 5 Account Names drove the most variance?"</t>
    </r>
    <r>
      <rPr>
        <sz val="11"/>
        <color theme="1"/>
        <rFont val="Aptos Narrow"/>
        <family val="2"/>
        <scheme val="minor"/>
      </rPr>
      <t xml:space="preserve"> — the bottom-left pivot ranks accounts by variance and sum of amount, highlighting Cost of Sales, Salaries, Telephone, and Commissions as the heaviest negative contributors.</t>
    </r>
  </si>
  <si>
    <r>
      <t>"Which month is bigger/different in spend?"</t>
    </r>
    <r>
      <rPr>
        <sz val="11"/>
        <color theme="1"/>
        <rFont val="Aptos Narrow"/>
        <family val="2"/>
        <scheme val="minor"/>
      </rPr>
      <t xml:space="preserve"> — the labeled monthly comparison table (rows 35–47) directly answers this by showing Amount_Actual vs. Amount_Budget for every month Jan–Dec, revealing October as the peak outlier at $14.8M actual.</t>
    </r>
  </si>
  <si>
    <r>
      <t>"Where is actual spending distributed across account types and months?"</t>
    </r>
    <r>
      <rPr>
        <sz val="11"/>
        <color theme="1"/>
        <rFont val="Aptos Narrow"/>
        <family val="2"/>
        <scheme val="minor"/>
      </rPr>
      <t xml:space="preserve"> — the large bottom pivot (rows 28–626) breaks down Amount_Actual by every account category across all 12 months, enabling drill-down into specific cost drivers like Sales ($159.9M) or Cost of Sales ($33.5M) at any point in the year.</t>
    </r>
  </si>
  <si>
    <r>
      <t>"Which department made the biggest change?"</t>
    </r>
    <r>
      <rPr>
        <sz val="12"/>
        <color theme="1"/>
        <rFont val="Aptos Narrow"/>
        <family val="2"/>
        <scheme val="minor"/>
      </rPr>
      <t xml:space="preserve"> — explicitly labeled in the top pivot table, comparing Amount_Budget vs. Amount_Actual across departments like Sales &amp; Marketing, Account, Corporate, Finance, and others.</t>
    </r>
  </si>
  <si>
    <t xml:space="preserve">Final exam </t>
  </si>
  <si>
    <t xml:space="preserve">  📌 Total Actual vs Budget:</t>
  </si>
  <si>
    <t>$82.7M actual / $79M budget (+$3.7M variance)</t>
  </si>
  <si>
    <t xml:space="preserve">  📌 Budget Achievement Rate:</t>
  </si>
  <si>
    <t xml:space="preserve">Actual vs Budget </t>
  </si>
  <si>
    <t xml:space="preserve">  📌 Largest Department Variance:</t>
  </si>
  <si>
    <t>Sales &amp; Marketing +$3.89M</t>
  </si>
  <si>
    <t xml:space="preserve">  📌 Top Negative Account:</t>
  </si>
  <si>
    <r>
      <t xml:space="preserve">Cost of Sales </t>
    </r>
    <r>
      <rPr>
        <b/>
        <sz val="10"/>
        <color rgb="FFFF0000"/>
        <rFont val="Arial"/>
        <family val="2"/>
      </rPr>
      <t>–$33.46M</t>
    </r>
  </si>
  <si>
    <t xml:space="preserve">  📌 Peak Month by Actual Spend: </t>
  </si>
  <si>
    <t>October at $14.83M</t>
  </si>
  <si>
    <t xml:space="preserve">  📌 Actual_Total Sales</t>
  </si>
  <si>
    <t>It visualizes performance variances month-to-month, highlighting significant spikes in actual spending during July and October, as well as months where actual spending fell significantly below the budget, such as June and August.</t>
  </si>
  <si>
    <t xml:space="preserve">Date of Amount </t>
  </si>
  <si>
    <t>It compares the negative financial impact of various administrative and project-related departments against the positive revenue or performance contribution of the "Sales &amp;..." category.</t>
  </si>
  <si>
    <t xml:space="preserve"> Department with Amount of Actual&amp;Budget</t>
  </si>
  <si>
    <t>This analysis is intended to evaluate financial performance efficiency by measuring the variances between projected targets and actual outcomes. The charts and accompanying table highlight performance volatility, specifically identifying months where actual results significantly deviated from the budget—such as the notable surges observed in July and October versus the under-performance in months like June and August.</t>
  </si>
  <si>
    <t>Departmental Contribution to Total Performance.</t>
  </si>
  <si>
    <t xml:space="preserve">  • Scale Sales &amp; Marketing Spend: Increase budget allocation for "Sales &amp; Marketing". It currently generates the highest actual revenue ($103.7M), making it the primary driver of organizational performance.</t>
  </si>
  <si>
    <t>•Control High-Variance Expense Categories: Implement a monthly review process for "Salaries" and "Commissions". These represent the largest variances from the budget and significantly impact the overall financial 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</si>
</sst>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quot;#,##0_);[Red]\(&quot;$&quot;#,##0\)"/>
    <numFmt numFmtId="44" formatCode="_(&quot;$&quot;* #,##0.00_);_(&quot;$&quot;* \(#,##0.00\);_(&quot;$&quot;* &quot;-&quot;??_);_(@_)"/>
    <numFmt numFmtId="164" formatCode="0.00;[Red]0.00"/>
    <numFmt numFmtId="165" formatCode="_(&quot;$&quot;* #,##0_);_(&quot;$&quot;* \(#,##0\);_(&quot;$&quot;* &quot;-&quot;??_);_(@_)"/>
    <numFmt numFmtId="166" formatCode="&quot;$&quot;#,##0"/>
  </numFmts>
  <fonts count="28">
    <font>
      <sz val="11"/>
      <color theme="1"/>
      <name val="Aptos Narrow"/>
      <family val="2"/>
      <scheme val="minor"/>
    </font>
    <font>
      <sz val="11"/>
      <color theme="0"/>
      <name val="Aptos Narrow"/>
      <family val="2"/>
      <scheme val="minor"/>
    </font>
    <font>
      <sz val="14"/>
      <color theme="1"/>
      <name val="Aptos Narrow"/>
      <family val="2"/>
      <scheme val="minor"/>
    </font>
    <font>
      <sz val="14"/>
      <color theme="0"/>
      <name val="Aptos Narrow"/>
      <family val="2"/>
      <scheme val="minor"/>
    </font>
    <font>
      <sz val="18"/>
      <color theme="5" tint="-0.249977111117893"/>
      <name val="Aptos Narrow"/>
      <family val="2"/>
      <scheme val="minor"/>
    </font>
    <font>
      <sz val="11"/>
      <color theme="1"/>
      <name val="Aptos Narrow"/>
      <family val="2"/>
      <scheme val="minor"/>
    </font>
    <font>
      <sz val="11"/>
      <color theme="1"/>
      <name val="Calibri"/>
      <family val="2"/>
      <charset val="1"/>
    </font>
    <font>
      <i/>
      <sz val="10"/>
      <color rgb="FFAAAAAA"/>
      <name val="Arial"/>
      <family val="2"/>
    </font>
    <font>
      <b/>
      <sz val="12"/>
      <color rgb="FFFFFFFF"/>
      <name val="Arial"/>
      <family val="2"/>
    </font>
    <font>
      <i/>
      <sz val="9"/>
      <color rgb="FF555555"/>
      <name val="Arial"/>
      <family val="2"/>
    </font>
    <font>
      <i/>
      <sz val="12"/>
      <color rgb="FFBBBBBB"/>
      <name val="Arial"/>
      <family val="2"/>
    </font>
    <font>
      <b/>
      <sz val="10"/>
      <color rgb="FF005D5D"/>
      <name val="Arial"/>
      <family val="2"/>
    </font>
    <font>
      <b/>
      <sz val="10"/>
      <color rgb="FF1F3864"/>
      <name val="Arial"/>
      <family val="2"/>
    </font>
    <font>
      <sz val="9"/>
      <color rgb="FFFFFFFF"/>
      <name val="Arial"/>
      <family val="2"/>
    </font>
    <font>
      <b/>
      <sz val="11"/>
      <color theme="1"/>
      <name val="Aptos Narrow"/>
      <family val="2"/>
      <scheme val="minor"/>
    </font>
    <font>
      <b/>
      <sz val="10"/>
      <color theme="1"/>
      <name val="Aptos Narrow"/>
      <family val="2"/>
      <scheme val="minor"/>
    </font>
    <font>
      <sz val="10"/>
      <color theme="1"/>
      <name val="Aptos Narrow"/>
      <family val="2"/>
      <scheme val="minor"/>
    </font>
    <font>
      <b/>
      <sz val="12"/>
      <color theme="1"/>
      <name val="Aptos Narrow"/>
      <family val="2"/>
      <scheme val="minor"/>
    </font>
    <font>
      <sz val="12"/>
      <color theme="1"/>
      <name val="Aptos Narrow"/>
      <family val="2"/>
      <scheme val="minor"/>
    </font>
    <font>
      <sz val="11"/>
      <color rgb="FFFFFFFF"/>
      <name val="Arial"/>
      <family val="2"/>
    </font>
    <font>
      <b/>
      <sz val="36"/>
      <name val="Arial"/>
      <family val="2"/>
    </font>
    <font>
      <b/>
      <sz val="10"/>
      <color rgb="FFFF0000"/>
      <name val="Arial"/>
      <family val="2"/>
    </font>
    <font>
      <b/>
      <sz val="11"/>
      <color rgb="FF005D5D"/>
      <name val="Arial"/>
      <family val="2"/>
    </font>
    <font>
      <b/>
      <sz val="16"/>
      <color rgb="FFFFFFFF"/>
      <name val="Arial"/>
      <family val="2"/>
    </font>
    <font>
      <b/>
      <sz val="18"/>
      <color rgb="FFFFFFFF"/>
      <name val="Arial"/>
      <family val="2"/>
    </font>
    <font>
      <b/>
      <sz val="12"/>
      <color rgb="FF005D5D"/>
      <name val="Arial"/>
      <family val="2"/>
    </font>
    <font>
      <i/>
      <sz val="14"/>
      <name val="Arial"/>
      <family val="2"/>
    </font>
    <font>
      <sz val="11"/>
      <color theme="1"/>
      <name val="Aptos Narrow"/>
      <scheme val="minor"/>
    </font>
  </fonts>
  <fills count="13">
    <fill>
      <patternFill patternType="none"/>
    </fill>
    <fill>
      <patternFill patternType="gray125"/>
    </fill>
    <fill>
      <patternFill patternType="solid">
        <fgColor theme="4" tint="-0.249977111117893"/>
        <bgColor theme="4" tint="-0.249977111117893"/>
      </patternFill>
    </fill>
    <fill>
      <patternFill patternType="solid">
        <fgColor rgb="FFE6F4F4"/>
        <bgColor rgb="FFEEF3FA"/>
      </patternFill>
    </fill>
    <fill>
      <patternFill patternType="solid">
        <fgColor rgb="FF1F3864"/>
        <bgColor rgb="FF1F2D3D"/>
      </patternFill>
    </fill>
    <fill>
      <patternFill patternType="solid">
        <fgColor rgb="FFFFFFFF"/>
        <bgColor rgb="FFF8F8F8"/>
      </patternFill>
    </fill>
    <fill>
      <patternFill patternType="solid">
        <fgColor rgb="FFEEF3FA"/>
        <bgColor rgb="FFF5F6FA"/>
      </patternFill>
    </fill>
    <fill>
      <patternFill patternType="solid">
        <fgColor rgb="FFFFF9E6"/>
        <bgColor rgb="FFF8F8F8"/>
      </patternFill>
    </fill>
    <fill>
      <patternFill patternType="solid">
        <fgColor rgb="FFF8F8F8"/>
        <bgColor rgb="FFF5F6FA"/>
      </patternFill>
    </fill>
    <fill>
      <patternFill patternType="solid">
        <fgColor rgb="FF2E4D7B"/>
        <bgColor rgb="FF1F3864"/>
      </patternFill>
    </fill>
    <fill>
      <patternFill patternType="solid">
        <fgColor theme="5" tint="0.39997558519241921"/>
        <bgColor rgb="FF008080"/>
      </patternFill>
    </fill>
    <fill>
      <patternFill patternType="solid">
        <fgColor theme="3" tint="0.749992370372631"/>
        <bgColor rgb="FFE6F4F4"/>
      </patternFill>
    </fill>
    <fill>
      <patternFill patternType="solid">
        <fgColor theme="3" tint="9.9978637043366805E-2"/>
        <bgColor indexed="64"/>
      </patternFill>
    </fill>
  </fills>
  <borders count="16">
    <border>
      <left/>
      <right/>
      <top/>
      <bottom/>
      <diagonal/>
    </border>
    <border>
      <left/>
      <right/>
      <top/>
      <bottom style="thin">
        <color theme="4" tint="0.59999389629810485"/>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D9D9D9"/>
      </left>
      <right/>
      <top style="thin">
        <color rgb="FFD9D9D9"/>
      </top>
      <bottom style="thin">
        <color rgb="FFD9D9D9"/>
      </bottom>
      <diagonal/>
    </border>
    <border>
      <left style="thin">
        <color rgb="FFC0C0C0"/>
      </left>
      <right/>
      <top style="thin">
        <color rgb="FFC0C0C0"/>
      </top>
      <bottom style="thin">
        <color rgb="FFC0C0C0"/>
      </bottom>
      <diagonal/>
    </border>
    <border>
      <left style="medium">
        <color rgb="FFFF832B"/>
      </left>
      <right/>
      <top/>
      <bottom/>
      <diagonal/>
    </border>
    <border>
      <left style="medium">
        <color rgb="FFC0C0C0"/>
      </left>
      <right/>
      <top style="medium">
        <color rgb="FFC0C0C0"/>
      </top>
      <bottom/>
      <diagonal/>
    </border>
    <border>
      <left style="thin">
        <color rgb="FF1F3864"/>
      </left>
      <right/>
      <top style="thin">
        <color rgb="FF1F3864"/>
      </top>
      <bottom style="thin">
        <color rgb="FF1F3864"/>
      </bottom>
      <diagonal/>
    </border>
    <border>
      <left style="thin">
        <color rgb="FF1F3864"/>
      </left>
      <right style="thin">
        <color rgb="FF1F3864"/>
      </right>
      <top style="thin">
        <color rgb="FF1F3864"/>
      </top>
      <bottom style="thin">
        <color rgb="FF1F3864"/>
      </bottom>
      <diagonal/>
    </border>
    <border>
      <left/>
      <right/>
      <top/>
      <bottom style="thin">
        <color rgb="FFD9D9D9"/>
      </bottom>
      <diagonal/>
    </border>
    <border>
      <left/>
      <right/>
      <top style="thin">
        <color rgb="FFD9D9D9"/>
      </top>
      <bottom/>
      <diagonal/>
    </border>
    <border>
      <left/>
      <right/>
      <top/>
      <bottom style="medium">
        <color rgb="FFC0C0C0"/>
      </bottom>
      <diagonal/>
    </border>
    <border>
      <left style="thin">
        <color rgb="FFD9D9D9"/>
      </left>
      <right/>
      <top style="thin">
        <color rgb="FFD9D9D9"/>
      </top>
      <bottom/>
      <diagonal/>
    </border>
    <border>
      <left style="thin">
        <color rgb="FFD9D9D9"/>
      </left>
      <right/>
      <top/>
      <bottom style="thin">
        <color rgb="FFD9D9D9"/>
      </bottom>
      <diagonal/>
    </border>
    <border>
      <left style="thin">
        <color rgb="FFD9D9D9"/>
      </left>
      <right/>
      <top/>
      <bottom/>
      <diagonal/>
    </border>
  </borders>
  <cellStyleXfs count="3">
    <xf numFmtId="0" fontId="0" fillId="0" borderId="0"/>
    <xf numFmtId="44" fontId="5" fillId="0" borderId="0" applyFont="0" applyFill="0" applyBorder="0" applyAlignment="0" applyProtection="0"/>
    <xf numFmtId="0" fontId="6" fillId="0" borderId="0"/>
  </cellStyleXfs>
  <cellXfs count="62">
    <xf numFmtId="0" fontId="0" fillId="0" borderId="0" xfId="0"/>
    <xf numFmtId="15" fontId="0" fillId="0" borderId="0" xfId="0" applyNumberFormat="1"/>
    <xf numFmtId="22" fontId="0" fillId="0" borderId="0" xfId="0" applyNumberFormat="1"/>
    <xf numFmtId="0" fontId="0" fillId="0" borderId="0" xfId="0" applyAlignment="1">
      <alignment horizontal="left"/>
    </xf>
    <xf numFmtId="3" fontId="0" fillId="0" borderId="0" xfId="0" applyNumberFormat="1"/>
    <xf numFmtId="0" fontId="0" fillId="0" borderId="0" xfId="0" applyNumberFormat="1"/>
    <xf numFmtId="0" fontId="0" fillId="0" borderId="0" xfId="0" pivotButton="1"/>
    <xf numFmtId="0" fontId="2" fillId="0" borderId="0" xfId="0" applyFont="1"/>
    <xf numFmtId="0" fontId="0" fillId="0" borderId="2" xfId="0" applyBorder="1" applyAlignment="1">
      <alignment horizontal="left"/>
    </xf>
    <xf numFmtId="0" fontId="0" fillId="0" borderId="2" xfId="0" applyNumberFormat="1" applyBorder="1"/>
    <xf numFmtId="0" fontId="1" fillId="2" borderId="0" xfId="0" applyFont="1" applyFill="1" applyBorder="1"/>
    <xf numFmtId="3" fontId="0" fillId="0" borderId="3" xfId="0" applyNumberFormat="1" applyBorder="1"/>
    <xf numFmtId="10" fontId="0" fillId="0" borderId="3" xfId="0" applyNumberFormat="1" applyBorder="1"/>
    <xf numFmtId="164" fontId="0" fillId="0" borderId="0" xfId="0" applyNumberFormat="1"/>
    <xf numFmtId="165" fontId="0" fillId="0" borderId="0" xfId="1" applyNumberFormat="1" applyFont="1"/>
    <xf numFmtId="0" fontId="6" fillId="0" borderId="0" xfId="2"/>
    <xf numFmtId="0" fontId="13" fillId="9" borderId="9" xfId="2" applyFont="1" applyFill="1" applyBorder="1" applyAlignment="1">
      <alignment horizontal="left" vertical="center"/>
    </xf>
    <xf numFmtId="0" fontId="6" fillId="4" borderId="0" xfId="2" applyFill="1"/>
    <xf numFmtId="0" fontId="6" fillId="10" borderId="0" xfId="2" applyFill="1"/>
    <xf numFmtId="0" fontId="14" fillId="0" borderId="0" xfId="0" applyFont="1"/>
    <xf numFmtId="0" fontId="10" fillId="8" borderId="0" xfId="2" applyFont="1" applyFill="1" applyBorder="1" applyAlignment="1">
      <alignment horizontal="center" vertical="center"/>
    </xf>
    <xf numFmtId="0" fontId="27" fillId="0" borderId="0" xfId="0" applyFont="1"/>
    <xf numFmtId="166" fontId="0" fillId="0" borderId="0" xfId="0" applyNumberFormat="1"/>
    <xf numFmtId="10" fontId="0" fillId="0" borderId="0" xfId="0" applyNumberFormat="1"/>
    <xf numFmtId="0" fontId="0" fillId="12" borderId="0" xfId="0" applyFill="1" applyAlignment="1"/>
    <xf numFmtId="0" fontId="0" fillId="12" borderId="0" xfId="0" applyFill="1"/>
    <xf numFmtId="6" fontId="4" fillId="12" borderId="0" xfId="0" applyNumberFormat="1" applyFont="1" applyFill="1" applyAlignment="1">
      <alignment horizontal="center" vertical="center"/>
    </xf>
    <xf numFmtId="0" fontId="0" fillId="12" borderId="0" xfId="0" applyFill="1" applyAlignment="1">
      <alignment horizontal="center"/>
    </xf>
    <xf numFmtId="0" fontId="26" fillId="11" borderId="13" xfId="2" applyFont="1" applyFill="1" applyBorder="1" applyAlignment="1">
      <alignment horizontal="center" vertical="center" wrapText="1"/>
    </xf>
    <xf numFmtId="0" fontId="26" fillId="11" borderId="11" xfId="2" applyFont="1" applyFill="1" applyBorder="1" applyAlignment="1">
      <alignment horizontal="center" vertical="center" wrapText="1"/>
    </xf>
    <xf numFmtId="0" fontId="26" fillId="11" borderId="14" xfId="2" applyFont="1" applyFill="1" applyBorder="1" applyAlignment="1">
      <alignment horizontal="center" vertical="center" wrapText="1"/>
    </xf>
    <xf numFmtId="0" fontId="26" fillId="11" borderId="10" xfId="2" applyFont="1" applyFill="1" applyBorder="1" applyAlignment="1">
      <alignment horizontal="center" vertical="center" wrapText="1"/>
    </xf>
    <xf numFmtId="0" fontId="26" fillId="11" borderId="15" xfId="2" applyFont="1" applyFill="1" applyBorder="1" applyAlignment="1">
      <alignment horizontal="center" vertical="center" wrapText="1"/>
    </xf>
    <xf numFmtId="0" fontId="26" fillId="11" borderId="0" xfId="2" applyFont="1" applyFill="1" applyBorder="1" applyAlignment="1">
      <alignment horizontal="center" vertical="center" wrapText="1"/>
    </xf>
    <xf numFmtId="0" fontId="8" fillId="4" borderId="0" xfId="2" applyFont="1" applyFill="1" applyAlignment="1">
      <alignment horizontal="left" vertical="center"/>
    </xf>
    <xf numFmtId="0" fontId="9" fillId="7" borderId="6" xfId="2" applyFont="1" applyFill="1" applyBorder="1" applyAlignment="1">
      <alignment horizontal="left" vertical="center" wrapText="1"/>
    </xf>
    <xf numFmtId="0" fontId="10" fillId="8" borderId="7" xfId="2" applyFont="1" applyFill="1" applyBorder="1" applyAlignment="1">
      <alignment horizontal="center" vertical="center"/>
    </xf>
    <xf numFmtId="0" fontId="23" fillId="4" borderId="0" xfId="2" applyFont="1" applyFill="1" applyAlignment="1">
      <alignment horizontal="left" vertical="center"/>
    </xf>
    <xf numFmtId="0" fontId="25" fillId="3" borderId="0" xfId="2" applyFont="1" applyFill="1" applyBorder="1" applyAlignment="1">
      <alignment horizontal="center" vertical="center" wrapText="1"/>
    </xf>
    <xf numFmtId="0" fontId="25" fillId="3" borderId="12" xfId="2" applyFont="1" applyFill="1" applyBorder="1" applyAlignment="1">
      <alignment horizontal="center" vertical="center" wrapText="1"/>
    </xf>
    <xf numFmtId="0" fontId="12" fillId="6" borderId="5" xfId="2" applyFont="1" applyFill="1" applyBorder="1" applyAlignment="1">
      <alignment horizontal="left" vertical="center"/>
    </xf>
    <xf numFmtId="0" fontId="11" fillId="5" borderId="5" xfId="2" applyFont="1" applyFill="1" applyBorder="1" applyAlignment="1">
      <alignment horizontal="left" vertical="center"/>
    </xf>
    <xf numFmtId="6" fontId="11" fillId="5" borderId="5" xfId="2" applyNumberFormat="1" applyFont="1" applyFill="1" applyBorder="1" applyAlignment="1">
      <alignment horizontal="left" vertical="center"/>
    </xf>
    <xf numFmtId="0" fontId="24" fillId="4" borderId="0" xfId="2" applyFont="1" applyFill="1" applyAlignment="1">
      <alignment horizontal="left" vertical="center"/>
    </xf>
    <xf numFmtId="0" fontId="7" fillId="5" borderId="4" xfId="2" applyFont="1" applyFill="1" applyBorder="1" applyAlignment="1">
      <alignment horizontal="left" vertical="center" wrapText="1"/>
    </xf>
    <xf numFmtId="0" fontId="22" fillId="3" borderId="0" xfId="2" applyFont="1" applyFill="1" applyBorder="1" applyAlignment="1">
      <alignment horizontal="center" vertical="center" wrapText="1"/>
    </xf>
    <xf numFmtId="0" fontId="22" fillId="3" borderId="10" xfId="2" applyFont="1" applyFill="1" applyBorder="1" applyAlignment="1">
      <alignment horizontal="center" vertical="center" wrapText="1"/>
    </xf>
    <xf numFmtId="10" fontId="11" fillId="5" borderId="5" xfId="2" applyNumberFormat="1" applyFont="1" applyFill="1" applyBorder="1" applyAlignment="1">
      <alignment horizontal="left" vertical="center"/>
    </xf>
    <xf numFmtId="0" fontId="14" fillId="0" borderId="0" xfId="0" applyFont="1" applyAlignment="1">
      <alignment horizontal="center" wrapText="1"/>
    </xf>
    <xf numFmtId="0" fontId="15" fillId="0" borderId="0" xfId="0" applyFont="1" applyAlignment="1">
      <alignment horizontal="center" wrapText="1"/>
    </xf>
    <xf numFmtId="0" fontId="20" fillId="0" borderId="0" xfId="2" applyFont="1" applyAlignment="1">
      <alignment horizontal="center" vertical="center"/>
    </xf>
    <xf numFmtId="0" fontId="19" fillId="9" borderId="8" xfId="2" applyFont="1" applyFill="1" applyBorder="1" applyAlignment="1">
      <alignment horizontal="left" vertical="center"/>
    </xf>
    <xf numFmtId="0" fontId="13" fillId="9" borderId="8" xfId="2" applyFont="1" applyFill="1" applyBorder="1" applyAlignment="1">
      <alignment horizontal="left" vertical="center"/>
    </xf>
    <xf numFmtId="0" fontId="17" fillId="0" borderId="0" xfId="0" applyFont="1" applyAlignment="1">
      <alignment horizontal="center"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0" xfId="0" applyFont="1" applyBorder="1" applyAlignment="1">
      <alignment horizontal="center" wrapText="1"/>
    </xf>
    <xf numFmtId="0" fontId="0" fillId="12" borderId="0" xfId="0" applyFill="1" applyAlignment="1">
      <alignment horizontal="center"/>
    </xf>
    <xf numFmtId="10" fontId="4" fillId="12" borderId="0" xfId="0" applyNumberFormat="1" applyFont="1" applyFill="1" applyAlignment="1">
      <alignment horizontal="right" vertical="center"/>
    </xf>
    <xf numFmtId="6" fontId="4" fillId="12" borderId="0" xfId="0" applyNumberFormat="1" applyFont="1" applyFill="1" applyAlignment="1">
      <alignment horizontal="center" vertical="center"/>
    </xf>
    <xf numFmtId="0" fontId="3" fillId="2" borderId="0" xfId="0" applyFont="1" applyFill="1" applyBorder="1" applyAlignment="1">
      <alignment horizontal="center" vertical="center"/>
    </xf>
    <xf numFmtId="0" fontId="3" fillId="2" borderId="1" xfId="0" applyFont="1" applyFill="1" applyBorder="1" applyAlignment="1">
      <alignment horizontal="center" vertical="center"/>
    </xf>
  </cellXfs>
  <cellStyles count="3">
    <cellStyle name="Currency" xfId="1" builtinId="4"/>
    <cellStyle name="Normal" xfId="0" builtinId="0"/>
    <cellStyle name="Normal 2" xfId="2" xr:uid="{E326906E-0E5F-4FC1-A5ED-88672DE8E1D4}"/>
  </cellStyles>
  <dxfs count="20">
    <dxf>
      <numFmt numFmtId="20" formatCode="d\-mmm\-yy"/>
    </dxf>
    <dxf>
      <numFmt numFmtId="27" formatCode="m/d/yyyy\ h:mm"/>
    </dxf>
    <dxf>
      <numFmt numFmtId="27" formatCode="m/d/yyyy\ h:mm"/>
    </dxf>
    <dxf>
      <numFmt numFmtId="164" formatCode="0.00;[Red]0.00"/>
    </dxf>
    <dxf>
      <numFmt numFmtId="164" formatCode="0.00;[Red]0.00"/>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border>
        <bottom style="thin">
          <color indexed="64"/>
        </bottom>
      </border>
    </dxf>
    <dxf>
      <border>
        <bottom style="thin">
          <color indexed="64"/>
        </bottom>
      </border>
    </dxf>
    <dxf>
      <font>
        <b/>
        <color theme="1"/>
      </font>
      <border>
        <bottom style="thin">
          <color theme="0" tint="-0.34998626667073579"/>
        </bottom>
        <vertical/>
        <horizontal/>
      </border>
    </dxf>
    <dxf>
      <font>
        <b/>
        <i val="0"/>
        <color theme="1"/>
      </font>
      <fill>
        <patternFill patternType="none">
          <bgColor auto="1"/>
        </patternFill>
      </fill>
      <border diagonalUp="0" diagonalDown="0">
        <left/>
        <right/>
        <top/>
        <bottom/>
        <vertical/>
        <horizontal/>
      </border>
    </dxf>
    <dxf>
      <font>
        <b/>
        <i val="0"/>
        <color theme="1"/>
      </font>
      <fill>
        <patternFill patternType="none">
          <bgColor auto="1"/>
        </patternFill>
      </fill>
      <border>
        <left style="thin">
          <color theme="9"/>
        </left>
        <right style="thin">
          <color theme="9"/>
        </right>
        <top style="thin">
          <color theme="9"/>
        </top>
        <bottom style="thin">
          <color theme="9"/>
        </bottom>
        <vertical/>
        <horizontal/>
      </border>
    </dxf>
    <dxf>
      <font>
        <b/>
        <color theme="1"/>
      </font>
      <border>
        <bottom style="thin">
          <color theme="4"/>
        </bottom>
        <vertical/>
        <horizontal/>
      </border>
    </dxf>
    <dxf>
      <font>
        <color theme="0"/>
      </font>
      <fill>
        <patternFill>
          <bgColor theme="2" tint="-9.9948118533890809E-2"/>
        </patternFill>
      </fill>
      <border diagonalUp="0" diagonalDown="0">
        <left/>
        <right/>
        <top/>
        <bottom/>
        <vertical/>
        <horizontal/>
      </border>
    </dxf>
    <dxf>
      <font>
        <b/>
        <color theme="1"/>
      </font>
      <border>
        <bottom style="thin">
          <color theme="4"/>
        </bottom>
        <vertical/>
        <horizontal/>
      </border>
    </dxf>
    <dxf>
      <font>
        <b/>
        <i val="0"/>
        <color theme="0"/>
      </font>
      <fill>
        <patternFill>
          <bgColor theme="2"/>
        </patternFill>
      </fill>
      <border diagonalUp="0" diagonalDown="0">
        <left/>
        <right/>
        <top/>
        <bottom/>
        <vertical/>
        <horizontal/>
      </border>
    </dxf>
    <dxf>
      <font>
        <b/>
        <i val="0"/>
        <sz val="9"/>
        <color theme="1"/>
      </font>
      <fill>
        <patternFill>
          <bgColor theme="2" tint="-9.9948118533890809E-2"/>
        </patternFill>
      </fill>
      <border diagonalUp="0" diagonalDown="0">
        <left/>
        <right/>
        <top/>
        <bottom/>
        <vertical/>
        <horizontal/>
      </border>
    </dxf>
    <dxf>
      <font>
        <b/>
        <i val="0"/>
        <sz val="9"/>
        <color theme="1"/>
      </font>
      <fill>
        <patternFill>
          <bgColor theme="2" tint="-9.9948118533890809E-2"/>
        </patternFill>
      </fill>
      <border diagonalUp="0" diagonalDown="0">
        <left/>
        <right/>
        <top/>
        <bottom/>
        <vertical/>
        <horizontal/>
      </border>
    </dxf>
    <dxf>
      <font>
        <b/>
        <color theme="1"/>
      </font>
      <border>
        <bottom style="thin">
          <color theme="4"/>
        </bottom>
        <vertical/>
        <horizontal/>
      </border>
    </dxf>
    <dxf>
      <font>
        <b/>
        <i val="0"/>
        <color theme="0"/>
      </font>
      <fill>
        <patternFill>
          <bgColor theme="4" tint="-0.24994659260841701"/>
        </patternFill>
      </fill>
      <border diagonalUp="0" diagonalDown="0">
        <left/>
        <right/>
        <top/>
        <bottom/>
        <vertical/>
        <horizontal/>
      </border>
    </dxf>
  </dxfs>
  <tableStyles count="6" defaultTableStyle="TableStyleMedium2" defaultPivotStyle="PivotStyleLight16">
    <tableStyle name="slicer_final_dash" pivot="0" table="0" count="10" xr9:uid="{ED853911-B2FC-45CD-AFAB-1966452CB020}">
      <tableStyleElement type="wholeTable" dxfId="19"/>
      <tableStyleElement type="headerRow" dxfId="18"/>
    </tableStyle>
    <tableStyle name="slicer_white" pivot="0" table="0" count="10" xr9:uid="{F06BD7BA-3C69-428F-8763-CBC643B177DC}">
      <tableStyleElement type="wholeTable" dxfId="17"/>
      <tableStyleElement type="headerRow" dxfId="16"/>
    </tableStyle>
    <tableStyle name="Slicer2" pivot="0" table="0" count="10" xr9:uid="{1133034D-9D5C-4DFE-9F55-F2DC1F6CE9D2}">
      <tableStyleElement type="wholeTable" dxfId="15"/>
      <tableStyleElement type="headerRow" dxfId="14"/>
    </tableStyle>
    <tableStyle name="SlicerStyleDark1 2" pivot="0" table="0" count="10" xr9:uid="{D2929122-444E-43C1-B5CC-C59B6E5E7184}">
      <tableStyleElement type="wholeTable" dxfId="13"/>
      <tableStyleElement type="headerRow" dxfId="12"/>
    </tableStyle>
    <tableStyle name="SlicerStyleLight6 2" pivot="0" table="0" count="10" xr9:uid="{6284BA7A-0414-44F2-A656-02015D74A7ED}">
      <tableStyleElement type="wholeTable" dxfId="11"/>
      <tableStyleElement type="headerRow" dxfId="10"/>
    </tableStyle>
    <tableStyle name="SlicerStyleOther1 2" pivot="0" table="0" count="9" xr9:uid="{3335CDE1-240E-4F14-BE0E-53FB320E1034}">
      <tableStyleElement type="headerRow" dxfId="9"/>
    </tableStyle>
  </tableStyles>
  <colors>
    <mruColors>
      <color rgb="FF6857E7"/>
      <color rgb="FF000066"/>
      <color rgb="FF3333CC"/>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none">
              <fgColor indexed="64"/>
              <bgColor auto="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b/>
            <i val="0"/>
            <sz val="9"/>
            <color theme="0"/>
          </font>
          <fill>
            <patternFill patternType="solid">
              <fgColor theme="9" tint="0.59999389629810485"/>
              <bgColor theme="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theme="0"/>
          </font>
          <fill>
            <patternFill patternType="solid">
              <fgColor rgb="FFFFFFFF"/>
              <bgColor theme="5" tint="0.7999816888943144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_white">
        <x14:slicerStyle name="slicer_final_dash">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_white">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E13" s="13"/>
        <tr r="C11" s="13"/>
        <tr r="C11" s="13"/>
        <tr r="C11" s="13"/>
        <tr r="C11" s="13"/>
        <tr r="B13" s="13"/>
        <tr r="B13" s="13"/>
        <tr r="B13" s="13"/>
        <tr r="B13" s="13"/>
        <tr r="C13" s="13"/>
        <tr r="C13" s="13"/>
        <tr r="C13" s="13"/>
        <tr r="C13" s="13"/>
        <tr r="C12" s="13"/>
        <tr r="C12" s="13"/>
        <tr r="C12" s="13"/>
        <tr r="C12" s="13"/>
        <tr r="B9" s="13"/>
        <tr r="B9" s="13"/>
        <tr r="B9" s="13"/>
        <tr r="B9" s="13"/>
        <tr r="B10" s="13"/>
        <tr r="B10" s="13"/>
        <tr r="B10" s="13"/>
        <tr r="B10" s="13"/>
        <tr r="B11" s="13"/>
        <tr r="B11" s="13"/>
        <tr r="B11" s="13"/>
        <tr r="B11" s="13"/>
        <tr r="C8" s="13"/>
        <tr r="C8" s="13"/>
        <tr r="C8" s="13"/>
        <tr r="C8" s="13"/>
        <tr r="C10" s="13"/>
        <tr r="C10" s="13"/>
        <tr r="C10" s="13"/>
        <tr r="C10" s="13"/>
        <tr r="B12" s="13"/>
        <tr r="B12" s="13"/>
        <tr r="B12" s="13"/>
        <tr r="B12" s="13"/>
        <tr r="B8" s="13"/>
        <tr r="B8" s="13"/>
        <tr r="B8" s="13"/>
        <tr r="B8" s="13"/>
        <tr r="C9" s="13"/>
        <tr r="C9" s="13"/>
        <tr r="C9" s="13"/>
        <tr r="C9" s="13"/>
        <tr r="B7" s="13"/>
        <tr r="B7" s="13"/>
        <tr r="B7" s="13"/>
        <tr r="B7" s="13"/>
        <tr r="C7" s="13"/>
        <tr r="C7" s="13"/>
        <tr r="C7" s="13"/>
        <tr r="C7" s="13"/>
        <tr r="A7" s="13"/>
        <tr r="B6" s="13"/>
        <tr r="A8" s="13"/>
        <tr r="A10" s="13"/>
        <tr r="A11" s="13"/>
        <tr r="C6" s="13"/>
        <tr r="A9" s="13"/>
        <tr r="A12" s="13"/>
        <tr r="A13" s="13"/>
        <tr r="E12" s="13"/>
      </tp>
    </main>
  </volType>
</volTypes>
</file>

<file path=xl/_rels/workbook.xml.rels><?xml version="1.0" encoding="UTF-8" standalone="yes"?>
<Relationships xmlns="http://schemas.openxmlformats.org/package/2006/relationships"><Relationship Id="rId26" Type="http://schemas.microsoft.com/office/2007/relationships/slicerCache" Target="slicerCaches/slicerCache4.xml"/><Relationship Id="rId21" Type="http://schemas.openxmlformats.org/officeDocument/2006/relationships/pivotCacheDefinition" Target="pivotCache/pivotCacheDefinition9.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63" Type="http://schemas.openxmlformats.org/officeDocument/2006/relationships/customXml" Target="../customXml/item30.xml"/><Relationship Id="rId68" Type="http://schemas.openxmlformats.org/officeDocument/2006/relationships/volatileDependencies" Target="volatileDependenci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3.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8.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worksheet" Target="worksheets/sheet10.xml"/><Relationship Id="rId31" Type="http://schemas.openxmlformats.org/officeDocument/2006/relationships/sheetMetadata" Target="metadata.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Dashboard.xlsx]calculation !PivotTable2</c:name>
    <c:fmtId val="5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Date of amount </a:t>
            </a:r>
          </a:p>
        </c:rich>
      </c:tx>
      <c:layout>
        <c:manualLayout>
          <c:xMode val="edge"/>
          <c:yMode val="edge"/>
          <c:x val="0.48975739800407653"/>
          <c:y val="1.89985695660330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manualLayout>
          <c:layoutTarget val="inner"/>
          <c:xMode val="edge"/>
          <c:yMode val="edge"/>
          <c:x val="0.31508114610673665"/>
          <c:y val="0.14249781277340332"/>
          <c:w val="0.42155293088363954"/>
          <c:h val="0.75010279965004378"/>
        </c:manualLayout>
      </c:layout>
      <c:barChart>
        <c:barDir val="bar"/>
        <c:grouping val="clustered"/>
        <c:varyColors val="0"/>
        <c:ser>
          <c:idx val="0"/>
          <c:order val="0"/>
          <c:tx>
            <c:strRef>
              <c:f>'calculation '!$B$35</c:f>
              <c:strCache>
                <c:ptCount val="1"/>
                <c:pt idx="0">
                  <c:v> Amount_actual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'calculation '!$A$36:$A$47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'!$B$36:$B$47</c:f>
              <c:numCache>
                <c:formatCode>General</c:formatCode>
                <c:ptCount val="12"/>
                <c:pt idx="0">
                  <c:v>9923912</c:v>
                </c:pt>
                <c:pt idx="1">
                  <c:v>6072415</c:v>
                </c:pt>
                <c:pt idx="2">
                  <c:v>7396807</c:v>
                </c:pt>
                <c:pt idx="3">
                  <c:v>2711694</c:v>
                </c:pt>
                <c:pt idx="4">
                  <c:v>6722616</c:v>
                </c:pt>
                <c:pt idx="5">
                  <c:v>715465</c:v>
                </c:pt>
                <c:pt idx="6">
                  <c:v>10721573</c:v>
                </c:pt>
                <c:pt idx="7">
                  <c:v>763011</c:v>
                </c:pt>
                <c:pt idx="8">
                  <c:v>5726331</c:v>
                </c:pt>
                <c:pt idx="9">
                  <c:v>14830656</c:v>
                </c:pt>
                <c:pt idx="10">
                  <c:v>7943600</c:v>
                </c:pt>
                <c:pt idx="11">
                  <c:v>9189975</c:v>
                </c:pt>
              </c:numCache>
            </c:numRef>
          </c:val>
          <c:extLst>
            <c:ext xmlns:c16="http://schemas.microsoft.com/office/drawing/2014/chart" uri="{C3380CC4-5D6E-409C-BE32-E72D297353CC}">
              <c16:uniqueId val="{00000000-BE84-4FC3-807C-3397D478829A}"/>
            </c:ext>
          </c:extLst>
        </c:ser>
        <c:ser>
          <c:idx val="1"/>
          <c:order val="1"/>
          <c:tx>
            <c:strRef>
              <c:f>'calculation '!$C$35</c:f>
              <c:strCache>
                <c:ptCount val="1"/>
                <c:pt idx="0">
                  <c:v>Amount_Budget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'calculation '!$A$36:$A$47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'!$C$36:$C$47</c:f>
              <c:numCache>
                <c:formatCode>General</c:formatCode>
                <c:ptCount val="12"/>
                <c:pt idx="0">
                  <c:v>5869102.666666667</c:v>
                </c:pt>
                <c:pt idx="1">
                  <c:v>5012000.166666667</c:v>
                </c:pt>
                <c:pt idx="2">
                  <c:v>5642143.583333333</c:v>
                </c:pt>
                <c:pt idx="3">
                  <c:v>6623501.25</c:v>
                </c:pt>
                <c:pt idx="4">
                  <c:v>5930284.083333333</c:v>
                </c:pt>
                <c:pt idx="5">
                  <c:v>6726556.916666666</c:v>
                </c:pt>
                <c:pt idx="6">
                  <c:v>7624683.25</c:v>
                </c:pt>
                <c:pt idx="7">
                  <c:v>7002842.416666666</c:v>
                </c:pt>
                <c:pt idx="8">
                  <c:v>6907979.75</c:v>
                </c:pt>
                <c:pt idx="9">
                  <c:v>6686251.25</c:v>
                </c:pt>
                <c:pt idx="10">
                  <c:v>7566332.166666666</c:v>
                </c:pt>
                <c:pt idx="11">
                  <c:v>7409101.75</c:v>
                </c:pt>
              </c:numCache>
            </c:numRef>
          </c:val>
          <c:extLst>
            <c:ext xmlns:c16="http://schemas.microsoft.com/office/drawing/2014/chart" uri="{C3380CC4-5D6E-409C-BE32-E72D297353CC}">
              <c16:uniqueId val="{00000001-BE84-4FC3-807C-3397D478829A}"/>
            </c:ext>
          </c:extLst>
        </c:ser>
        <c:dLbls>
          <c:showLegendKey val="0"/>
          <c:showVal val="0"/>
          <c:showCatName val="0"/>
          <c:showSerName val="0"/>
          <c:showPercent val="0"/>
          <c:showBubbleSize val="0"/>
        </c:dLbls>
        <c:gapWidth val="100"/>
        <c:axId val="1861060399"/>
        <c:axId val="1163741199"/>
      </c:barChart>
      <c:catAx>
        <c:axId val="186106039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3741199"/>
        <c:crosses val="autoZero"/>
        <c:auto val="1"/>
        <c:lblAlgn val="ctr"/>
        <c:lblOffset val="100"/>
        <c:noMultiLvlLbl val="0"/>
      </c:catAx>
      <c:valAx>
        <c:axId val="1163741199"/>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61060399"/>
        <c:crosses val="autoZero"/>
        <c:crossBetween val="between"/>
        <c:dispUnits>
          <c:builtInUnit val="millions"/>
          <c:dispUnitsLbl>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7650785214348208"/>
          <c:y val="0.43402704870224557"/>
          <c:w val="0.10388159475737806"/>
          <c:h val="0.25971826117748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Dashboard.xlsx]calculation !PivotTable2</c:name>
    <c:fmtId val="57"/>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pivotFmt>
      <c:pivotFmt>
        <c:idx val="12"/>
        <c:spPr>
          <a:ln w="34925"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pivotFmt>
      <c:pivotFmt>
        <c:idx val="13"/>
        <c:spPr>
          <a:ln w="34925"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pivotFmt>
    </c:pivotFmts>
    <c:plotArea>
      <c:layout/>
      <c:lineChart>
        <c:grouping val="standard"/>
        <c:varyColors val="0"/>
        <c:ser>
          <c:idx val="0"/>
          <c:order val="0"/>
          <c:tx>
            <c:strRef>
              <c:f>'calculation '!$B$35</c:f>
              <c:strCache>
                <c:ptCount val="1"/>
                <c:pt idx="0">
                  <c:v> Amount_actual</c:v>
                </c:pt>
              </c:strCache>
            </c:strRef>
          </c:tx>
          <c:spPr>
            <a:ln w="34925"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cat>
            <c:strRef>
              <c:f>'calculation '!$A$36:$A$47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'!$B$36:$B$47</c:f>
              <c:numCache>
                <c:formatCode>General</c:formatCode>
                <c:ptCount val="12"/>
                <c:pt idx="0">
                  <c:v>9923912</c:v>
                </c:pt>
                <c:pt idx="1">
                  <c:v>6072415</c:v>
                </c:pt>
                <c:pt idx="2">
                  <c:v>7396807</c:v>
                </c:pt>
                <c:pt idx="3">
                  <c:v>2711694</c:v>
                </c:pt>
                <c:pt idx="4">
                  <c:v>6722616</c:v>
                </c:pt>
                <c:pt idx="5">
                  <c:v>715465</c:v>
                </c:pt>
                <c:pt idx="6">
                  <c:v>10721573</c:v>
                </c:pt>
                <c:pt idx="7">
                  <c:v>763011</c:v>
                </c:pt>
                <c:pt idx="8">
                  <c:v>5726331</c:v>
                </c:pt>
                <c:pt idx="9">
                  <c:v>14830656</c:v>
                </c:pt>
                <c:pt idx="10">
                  <c:v>7943600</c:v>
                </c:pt>
                <c:pt idx="11">
                  <c:v>9189975</c:v>
                </c:pt>
              </c:numCache>
            </c:numRef>
          </c:val>
          <c:smooth val="0"/>
          <c:extLst>
            <c:ext xmlns:c16="http://schemas.microsoft.com/office/drawing/2014/chart" uri="{C3380CC4-5D6E-409C-BE32-E72D297353CC}">
              <c16:uniqueId val="{00000000-D572-44CE-A146-7ADA51FAA3F2}"/>
            </c:ext>
          </c:extLst>
        </c:ser>
        <c:ser>
          <c:idx val="1"/>
          <c:order val="1"/>
          <c:tx>
            <c:strRef>
              <c:f>'calculation '!$C$35</c:f>
              <c:strCache>
                <c:ptCount val="1"/>
                <c:pt idx="0">
                  <c:v>Amount_Budget</c:v>
                </c:pt>
              </c:strCache>
            </c:strRef>
          </c:tx>
          <c:spPr>
            <a:ln w="34925"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cat>
            <c:strRef>
              <c:f>'calculation '!$A$36:$A$47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'!$C$36:$C$47</c:f>
              <c:numCache>
                <c:formatCode>General</c:formatCode>
                <c:ptCount val="12"/>
                <c:pt idx="0">
                  <c:v>5869102.666666667</c:v>
                </c:pt>
                <c:pt idx="1">
                  <c:v>5012000.166666667</c:v>
                </c:pt>
                <c:pt idx="2">
                  <c:v>5642143.583333333</c:v>
                </c:pt>
                <c:pt idx="3">
                  <c:v>6623501.25</c:v>
                </c:pt>
                <c:pt idx="4">
                  <c:v>5930284.083333333</c:v>
                </c:pt>
                <c:pt idx="5">
                  <c:v>6726556.916666666</c:v>
                </c:pt>
                <c:pt idx="6">
                  <c:v>7624683.25</c:v>
                </c:pt>
                <c:pt idx="7">
                  <c:v>7002842.416666666</c:v>
                </c:pt>
                <c:pt idx="8">
                  <c:v>6907979.75</c:v>
                </c:pt>
                <c:pt idx="9">
                  <c:v>6686251.25</c:v>
                </c:pt>
                <c:pt idx="10">
                  <c:v>7566332.166666666</c:v>
                </c:pt>
                <c:pt idx="11">
                  <c:v>7409101.75</c:v>
                </c:pt>
              </c:numCache>
            </c:numRef>
          </c:val>
          <c:smooth val="0"/>
          <c:extLst>
            <c:ext xmlns:c16="http://schemas.microsoft.com/office/drawing/2014/chart" uri="{C3380CC4-5D6E-409C-BE32-E72D297353CC}">
              <c16:uniqueId val="{00000001-D572-44CE-A146-7ADA51FAA3F2}"/>
            </c:ext>
          </c:extLst>
        </c:ser>
        <c:dLbls>
          <c:showLegendKey val="0"/>
          <c:showVal val="0"/>
          <c:showCatName val="0"/>
          <c:showSerName val="0"/>
          <c:showPercent val="0"/>
          <c:showBubbleSize val="0"/>
        </c:dLbls>
        <c:marker val="1"/>
        <c:smooth val="0"/>
        <c:axId val="1211381231"/>
        <c:axId val="1171284799"/>
      </c:lineChart>
      <c:catAx>
        <c:axId val="1211381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284799"/>
        <c:crosses val="autoZero"/>
        <c:auto val="1"/>
        <c:lblAlgn val="ctr"/>
        <c:lblOffset val="100"/>
        <c:noMultiLvlLbl val="0"/>
      </c:catAx>
      <c:valAx>
        <c:axId val="1171284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381231"/>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Dashboard.xlsx]calculation !PivotTable2</c:name>
    <c:fmtId val="4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Date of amount </a:t>
            </a:r>
          </a:p>
        </c:rich>
      </c:tx>
      <c:layout>
        <c:manualLayout>
          <c:xMode val="edge"/>
          <c:yMode val="edge"/>
          <c:x val="0.48975739800407653"/>
          <c:y val="1.89985695660330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manualLayout>
          <c:layoutTarget val="inner"/>
          <c:xMode val="edge"/>
          <c:yMode val="edge"/>
          <c:x val="0.31508114610673665"/>
          <c:y val="0.14249781277340332"/>
          <c:w val="0.42155293088363954"/>
          <c:h val="0.75010279965004378"/>
        </c:manualLayout>
      </c:layout>
      <c:barChart>
        <c:barDir val="bar"/>
        <c:grouping val="clustered"/>
        <c:varyColors val="0"/>
        <c:ser>
          <c:idx val="0"/>
          <c:order val="0"/>
          <c:tx>
            <c:strRef>
              <c:f>'calculation '!$B$35</c:f>
              <c:strCache>
                <c:ptCount val="1"/>
                <c:pt idx="0">
                  <c:v> Amount_actual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'calculation '!$A$36:$A$47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'!$B$36:$B$47</c:f>
              <c:numCache>
                <c:formatCode>General</c:formatCode>
                <c:ptCount val="12"/>
                <c:pt idx="0">
                  <c:v>9923912</c:v>
                </c:pt>
                <c:pt idx="1">
                  <c:v>6072415</c:v>
                </c:pt>
                <c:pt idx="2">
                  <c:v>7396807</c:v>
                </c:pt>
                <c:pt idx="3">
                  <c:v>2711694</c:v>
                </c:pt>
                <c:pt idx="4">
                  <c:v>6722616</c:v>
                </c:pt>
                <c:pt idx="5">
                  <c:v>715465</c:v>
                </c:pt>
                <c:pt idx="6">
                  <c:v>10721573</c:v>
                </c:pt>
                <c:pt idx="7">
                  <c:v>763011</c:v>
                </c:pt>
                <c:pt idx="8">
                  <c:v>5726331</c:v>
                </c:pt>
                <c:pt idx="9">
                  <c:v>14830656</c:v>
                </c:pt>
                <c:pt idx="10">
                  <c:v>7943600</c:v>
                </c:pt>
                <c:pt idx="11">
                  <c:v>9189975</c:v>
                </c:pt>
              </c:numCache>
            </c:numRef>
          </c:val>
          <c:extLst>
            <c:ext xmlns:c16="http://schemas.microsoft.com/office/drawing/2014/chart" uri="{C3380CC4-5D6E-409C-BE32-E72D297353CC}">
              <c16:uniqueId val="{00000000-D34B-4349-8674-FBCB3663CEE9}"/>
            </c:ext>
          </c:extLst>
        </c:ser>
        <c:ser>
          <c:idx val="1"/>
          <c:order val="1"/>
          <c:tx>
            <c:strRef>
              <c:f>'calculation '!$C$35</c:f>
              <c:strCache>
                <c:ptCount val="1"/>
                <c:pt idx="0">
                  <c:v>Amount_Budget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'calculation '!$A$36:$A$47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'!$C$36:$C$47</c:f>
              <c:numCache>
                <c:formatCode>General</c:formatCode>
                <c:ptCount val="12"/>
                <c:pt idx="0">
                  <c:v>5869102.666666667</c:v>
                </c:pt>
                <c:pt idx="1">
                  <c:v>5012000.166666667</c:v>
                </c:pt>
                <c:pt idx="2">
                  <c:v>5642143.583333333</c:v>
                </c:pt>
                <c:pt idx="3">
                  <c:v>6623501.25</c:v>
                </c:pt>
                <c:pt idx="4">
                  <c:v>5930284.083333333</c:v>
                </c:pt>
                <c:pt idx="5">
                  <c:v>6726556.916666666</c:v>
                </c:pt>
                <c:pt idx="6">
                  <c:v>7624683.25</c:v>
                </c:pt>
                <c:pt idx="7">
                  <c:v>7002842.416666666</c:v>
                </c:pt>
                <c:pt idx="8">
                  <c:v>6907979.75</c:v>
                </c:pt>
                <c:pt idx="9">
                  <c:v>6686251.25</c:v>
                </c:pt>
                <c:pt idx="10">
                  <c:v>7566332.166666666</c:v>
                </c:pt>
                <c:pt idx="11">
                  <c:v>7409101.75</c:v>
                </c:pt>
              </c:numCache>
            </c:numRef>
          </c:val>
          <c:extLst>
            <c:ext xmlns:c16="http://schemas.microsoft.com/office/drawing/2014/chart" uri="{C3380CC4-5D6E-409C-BE32-E72D297353CC}">
              <c16:uniqueId val="{00000001-D34B-4349-8674-FBCB3663CEE9}"/>
            </c:ext>
          </c:extLst>
        </c:ser>
        <c:dLbls>
          <c:showLegendKey val="0"/>
          <c:showVal val="0"/>
          <c:showCatName val="0"/>
          <c:showSerName val="0"/>
          <c:showPercent val="0"/>
          <c:showBubbleSize val="0"/>
        </c:dLbls>
        <c:gapWidth val="100"/>
        <c:axId val="1861060399"/>
        <c:axId val="1163741199"/>
      </c:barChart>
      <c:catAx>
        <c:axId val="186106039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3741199"/>
        <c:crosses val="autoZero"/>
        <c:auto val="1"/>
        <c:lblAlgn val="ctr"/>
        <c:lblOffset val="100"/>
        <c:noMultiLvlLbl val="0"/>
      </c:catAx>
      <c:valAx>
        <c:axId val="1163741199"/>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61060399"/>
        <c:crosses val="autoZero"/>
        <c:crossBetween val="between"/>
        <c:dispUnits>
          <c:builtInUnit val="hundredThousands"/>
          <c:dispUnitsLbl>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7650785214348208"/>
          <c:y val="0.43402704870224557"/>
          <c:w val="0.19525425381560585"/>
          <c:h val="0.245163820930326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Dashboard.xlsx]calculation !PivotTable2</c:name>
    <c:fmtId val="51"/>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4925"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pivotFmt>
      <c:pivotFmt>
        <c:idx val="9"/>
        <c:spPr>
          <a:ln w="34925"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pivotFmt>
    </c:pivotFmts>
    <c:plotArea>
      <c:layout/>
      <c:lineChart>
        <c:grouping val="standard"/>
        <c:varyColors val="0"/>
        <c:ser>
          <c:idx val="0"/>
          <c:order val="0"/>
          <c:tx>
            <c:strRef>
              <c:f>'calculation '!$B$35</c:f>
              <c:strCache>
                <c:ptCount val="1"/>
                <c:pt idx="0">
                  <c:v> Amount_actual</c:v>
                </c:pt>
              </c:strCache>
            </c:strRef>
          </c:tx>
          <c:spPr>
            <a:ln w="34925"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cat>
            <c:strRef>
              <c:f>'calculation '!$A$36:$A$47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'!$B$36:$B$47</c:f>
              <c:numCache>
                <c:formatCode>General</c:formatCode>
                <c:ptCount val="12"/>
                <c:pt idx="0">
                  <c:v>9923912</c:v>
                </c:pt>
                <c:pt idx="1">
                  <c:v>6072415</c:v>
                </c:pt>
                <c:pt idx="2">
                  <c:v>7396807</c:v>
                </c:pt>
                <c:pt idx="3">
                  <c:v>2711694</c:v>
                </c:pt>
                <c:pt idx="4">
                  <c:v>6722616</c:v>
                </c:pt>
                <c:pt idx="5">
                  <c:v>715465</c:v>
                </c:pt>
                <c:pt idx="6">
                  <c:v>10721573</c:v>
                </c:pt>
                <c:pt idx="7">
                  <c:v>763011</c:v>
                </c:pt>
                <c:pt idx="8">
                  <c:v>5726331</c:v>
                </c:pt>
                <c:pt idx="9">
                  <c:v>14830656</c:v>
                </c:pt>
                <c:pt idx="10">
                  <c:v>7943600</c:v>
                </c:pt>
                <c:pt idx="11">
                  <c:v>9189975</c:v>
                </c:pt>
              </c:numCache>
            </c:numRef>
          </c:val>
          <c:smooth val="0"/>
          <c:extLst>
            <c:ext xmlns:c16="http://schemas.microsoft.com/office/drawing/2014/chart" uri="{C3380CC4-5D6E-409C-BE32-E72D297353CC}">
              <c16:uniqueId val="{00000000-AF7D-4FF7-8356-552C27EA72A7}"/>
            </c:ext>
          </c:extLst>
        </c:ser>
        <c:ser>
          <c:idx val="1"/>
          <c:order val="1"/>
          <c:tx>
            <c:strRef>
              <c:f>'calculation '!$C$35</c:f>
              <c:strCache>
                <c:ptCount val="1"/>
                <c:pt idx="0">
                  <c:v>Amount_Budget</c:v>
                </c:pt>
              </c:strCache>
            </c:strRef>
          </c:tx>
          <c:spPr>
            <a:ln w="34925"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cat>
            <c:strRef>
              <c:f>'calculation '!$A$36:$A$47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'!$C$36:$C$47</c:f>
              <c:numCache>
                <c:formatCode>General</c:formatCode>
                <c:ptCount val="12"/>
                <c:pt idx="0">
                  <c:v>5869102.666666667</c:v>
                </c:pt>
                <c:pt idx="1">
                  <c:v>5012000.166666667</c:v>
                </c:pt>
                <c:pt idx="2">
                  <c:v>5642143.583333333</c:v>
                </c:pt>
                <c:pt idx="3">
                  <c:v>6623501.25</c:v>
                </c:pt>
                <c:pt idx="4">
                  <c:v>5930284.083333333</c:v>
                </c:pt>
                <c:pt idx="5">
                  <c:v>6726556.916666666</c:v>
                </c:pt>
                <c:pt idx="6">
                  <c:v>7624683.25</c:v>
                </c:pt>
                <c:pt idx="7">
                  <c:v>7002842.416666666</c:v>
                </c:pt>
                <c:pt idx="8">
                  <c:v>6907979.75</c:v>
                </c:pt>
                <c:pt idx="9">
                  <c:v>6686251.25</c:v>
                </c:pt>
                <c:pt idx="10">
                  <c:v>7566332.166666666</c:v>
                </c:pt>
                <c:pt idx="11">
                  <c:v>7409101.75</c:v>
                </c:pt>
              </c:numCache>
            </c:numRef>
          </c:val>
          <c:smooth val="0"/>
          <c:extLst>
            <c:ext xmlns:c16="http://schemas.microsoft.com/office/drawing/2014/chart" uri="{C3380CC4-5D6E-409C-BE32-E72D297353CC}">
              <c16:uniqueId val="{00000001-AF7D-4FF7-8356-552C27EA72A7}"/>
            </c:ext>
          </c:extLst>
        </c:ser>
        <c:dLbls>
          <c:showLegendKey val="0"/>
          <c:showVal val="0"/>
          <c:showCatName val="0"/>
          <c:showSerName val="0"/>
          <c:showPercent val="0"/>
          <c:showBubbleSize val="0"/>
        </c:dLbls>
        <c:marker val="1"/>
        <c:smooth val="0"/>
        <c:axId val="1211381231"/>
        <c:axId val="1171284799"/>
      </c:lineChart>
      <c:catAx>
        <c:axId val="1211381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284799"/>
        <c:crosses val="autoZero"/>
        <c:auto val="1"/>
        <c:lblAlgn val="ctr"/>
        <c:lblOffset val="100"/>
        <c:noMultiLvlLbl val="0"/>
      </c:catAx>
      <c:valAx>
        <c:axId val="1171284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381231"/>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Dashboard.xlsx]calculation !PivotTable4</c:name>
    <c:fmtId val="4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manualLayout>
          <c:layoutTarget val="inner"/>
          <c:xMode val="edge"/>
          <c:yMode val="edge"/>
          <c:x val="0.26149296442111403"/>
          <c:y val="0.14249781277340332"/>
          <c:w val="0.5201915465460486"/>
          <c:h val="0.6519313210848644"/>
        </c:manualLayout>
      </c:layout>
      <c:barChart>
        <c:barDir val="bar"/>
        <c:grouping val="clustered"/>
        <c:varyColors val="0"/>
        <c:ser>
          <c:idx val="0"/>
          <c:order val="0"/>
          <c:tx>
            <c:strRef>
              <c:f>'calculation '!$B$12</c:f>
              <c:strCache>
                <c:ptCount val="1"/>
                <c:pt idx="0">
                  <c:v>Variance</c:v>
                </c:pt>
              </c:strCache>
            </c:strRef>
          </c:tx>
          <c:spPr>
            <a:solidFill>
              <a:schemeClr val="accent1"/>
            </a:solidFill>
            <a:ln>
              <a:noFill/>
            </a:ln>
            <a:effectLst/>
          </c:spPr>
          <c:invertIfNegative val="0"/>
          <c:cat>
            <c:strRef>
              <c:f>'calculation '!$A$13:$A$28</c:f>
              <c:strCache>
                <c:ptCount val="16"/>
                <c:pt idx="0">
                  <c:v>Salaries</c:v>
                </c:pt>
                <c:pt idx="1">
                  <c:v>Conferences</c:v>
                </c:pt>
                <c:pt idx="2">
                  <c:v>Employee Benefits</c:v>
                </c:pt>
                <c:pt idx="3">
                  <c:v>Furniture, Fixtures, and Equipment</c:v>
                </c:pt>
                <c:pt idx="4">
                  <c:v>Office Supplies</c:v>
                </c:pt>
                <c:pt idx="5">
                  <c:v>Rent</c:v>
                </c:pt>
                <c:pt idx="6">
                  <c:v>Telephone</c:v>
                </c:pt>
                <c:pt idx="7">
                  <c:v>Travel</c:v>
                </c:pt>
                <c:pt idx="8">
                  <c:v>Utilities</c:v>
                </c:pt>
                <c:pt idx="9">
                  <c:v>Vehicles</c:v>
                </c:pt>
                <c:pt idx="10">
                  <c:v>Commissions</c:v>
                </c:pt>
                <c:pt idx="11">
                  <c:v>Cost of Sales</c:v>
                </c:pt>
                <c:pt idx="12">
                  <c:v>Discounts</c:v>
                </c:pt>
                <c:pt idx="13">
                  <c:v>Marketing Materials</c:v>
                </c:pt>
                <c:pt idx="14">
                  <c:v>Professional Services</c:v>
                </c:pt>
                <c:pt idx="15">
                  <c:v>Sales</c:v>
                </c:pt>
              </c:strCache>
            </c:strRef>
          </c:cat>
          <c:val>
            <c:numRef>
              <c:f>'calculation '!$B$13:$B$28</c:f>
              <c:numCache>
                <c:formatCode>0.00;[Red]0.00</c:formatCode>
                <c:ptCount val="16"/>
                <c:pt idx="0">
                  <c:v>-6247161</c:v>
                </c:pt>
                <c:pt idx="1">
                  <c:v>-13485</c:v>
                </c:pt>
                <c:pt idx="2">
                  <c:v>-472737.75</c:v>
                </c:pt>
                <c:pt idx="3">
                  <c:v>-28313.25</c:v>
                </c:pt>
                <c:pt idx="4">
                  <c:v>-44011.5</c:v>
                </c:pt>
                <c:pt idx="5">
                  <c:v>227068.75</c:v>
                </c:pt>
                <c:pt idx="6">
                  <c:v>-1179265</c:v>
                </c:pt>
                <c:pt idx="7">
                  <c:v>151644</c:v>
                </c:pt>
                <c:pt idx="8">
                  <c:v>-102126.5</c:v>
                </c:pt>
                <c:pt idx="9">
                  <c:v>-65618.75</c:v>
                </c:pt>
                <c:pt idx="10">
                  <c:v>-5657945</c:v>
                </c:pt>
                <c:pt idx="11">
                  <c:v>-31907518</c:v>
                </c:pt>
                <c:pt idx="12">
                  <c:v>-5256864.5</c:v>
                </c:pt>
                <c:pt idx="13">
                  <c:v>-261558.25</c:v>
                </c:pt>
                <c:pt idx="14">
                  <c:v>3145.5</c:v>
                </c:pt>
                <c:pt idx="15">
                  <c:v>54572022</c:v>
                </c:pt>
              </c:numCache>
            </c:numRef>
          </c:val>
          <c:extLst>
            <c:ext xmlns:c16="http://schemas.microsoft.com/office/drawing/2014/chart" uri="{C3380CC4-5D6E-409C-BE32-E72D297353CC}">
              <c16:uniqueId val="{00000000-AA94-4C0B-BCD4-B206F583896B}"/>
            </c:ext>
          </c:extLst>
        </c:ser>
        <c:ser>
          <c:idx val="1"/>
          <c:order val="1"/>
          <c:tx>
            <c:strRef>
              <c:f>'calculation '!$C$12</c:f>
              <c:strCache>
                <c:ptCount val="1"/>
                <c:pt idx="0">
                  <c:v>Sum of Amount</c:v>
                </c:pt>
              </c:strCache>
            </c:strRef>
          </c:tx>
          <c:spPr>
            <a:solidFill>
              <a:schemeClr val="accent2"/>
            </a:solidFill>
            <a:ln>
              <a:noFill/>
            </a:ln>
            <a:effectLst/>
          </c:spPr>
          <c:invertIfNegative val="0"/>
          <c:cat>
            <c:strRef>
              <c:f>'calculation '!$A$13:$A$28</c:f>
              <c:strCache>
                <c:ptCount val="16"/>
                <c:pt idx="0">
                  <c:v>Salaries</c:v>
                </c:pt>
                <c:pt idx="1">
                  <c:v>Conferences</c:v>
                </c:pt>
                <c:pt idx="2">
                  <c:v>Employee Benefits</c:v>
                </c:pt>
                <c:pt idx="3">
                  <c:v>Furniture, Fixtures, and Equipment</c:v>
                </c:pt>
                <c:pt idx="4">
                  <c:v>Office Supplies</c:v>
                </c:pt>
                <c:pt idx="5">
                  <c:v>Rent</c:v>
                </c:pt>
                <c:pt idx="6">
                  <c:v>Telephone</c:v>
                </c:pt>
                <c:pt idx="7">
                  <c:v>Travel</c:v>
                </c:pt>
                <c:pt idx="8">
                  <c:v>Utilities</c:v>
                </c:pt>
                <c:pt idx="9">
                  <c:v>Vehicles</c:v>
                </c:pt>
                <c:pt idx="10">
                  <c:v>Commissions</c:v>
                </c:pt>
                <c:pt idx="11">
                  <c:v>Cost of Sales</c:v>
                </c:pt>
                <c:pt idx="12">
                  <c:v>Discounts</c:v>
                </c:pt>
                <c:pt idx="13">
                  <c:v>Marketing Materials</c:v>
                </c:pt>
                <c:pt idx="14">
                  <c:v>Professional Services</c:v>
                </c:pt>
                <c:pt idx="15">
                  <c:v>Sales</c:v>
                </c:pt>
              </c:strCache>
            </c:strRef>
          </c:cat>
          <c:val>
            <c:numRef>
              <c:f>'calculation '!$C$13:$C$28</c:f>
              <c:numCache>
                <c:formatCode>0.00;[Red]0.00</c:formatCode>
                <c:ptCount val="16"/>
                <c:pt idx="0">
                  <c:v>-25754842</c:v>
                </c:pt>
                <c:pt idx="1">
                  <c:v>-58022</c:v>
                </c:pt>
                <c:pt idx="2">
                  <c:v>-1966364</c:v>
                </c:pt>
                <c:pt idx="3">
                  <c:v>-130343</c:v>
                </c:pt>
                <c:pt idx="4">
                  <c:v>-236514</c:v>
                </c:pt>
                <c:pt idx="5">
                  <c:v>-154750</c:v>
                </c:pt>
                <c:pt idx="6">
                  <c:v>-2208714</c:v>
                </c:pt>
                <c:pt idx="7">
                  <c:v>-368939</c:v>
                </c:pt>
                <c:pt idx="8">
                  <c:v>-502297</c:v>
                </c:pt>
                <c:pt idx="9">
                  <c:v>-501273</c:v>
                </c:pt>
                <c:pt idx="10">
                  <c:v>-6129087</c:v>
                </c:pt>
                <c:pt idx="11">
                  <c:v>-33461754</c:v>
                </c:pt>
                <c:pt idx="12">
                  <c:v>-5345940</c:v>
                </c:pt>
                <c:pt idx="13">
                  <c:v>-285944</c:v>
                </c:pt>
                <c:pt idx="14">
                  <c:v>-49586</c:v>
                </c:pt>
                <c:pt idx="15">
                  <c:v>159872424</c:v>
                </c:pt>
              </c:numCache>
            </c:numRef>
          </c:val>
          <c:extLst>
            <c:ext xmlns:c16="http://schemas.microsoft.com/office/drawing/2014/chart" uri="{C3380CC4-5D6E-409C-BE32-E72D297353CC}">
              <c16:uniqueId val="{00000001-AA94-4C0B-BCD4-B206F583896B}"/>
            </c:ext>
          </c:extLst>
        </c:ser>
        <c:dLbls>
          <c:showLegendKey val="0"/>
          <c:showVal val="0"/>
          <c:showCatName val="0"/>
          <c:showSerName val="0"/>
          <c:showPercent val="0"/>
          <c:showBubbleSize val="0"/>
        </c:dLbls>
        <c:gapWidth val="182"/>
        <c:axId val="1913202735"/>
        <c:axId val="501230592"/>
      </c:barChart>
      <c:catAx>
        <c:axId val="1913202735"/>
        <c:scaling>
          <c:orientation val="minMax"/>
        </c:scaling>
        <c:delete val="0"/>
        <c:axPos val="l"/>
        <c:numFmt formatCode="General" sourceLinked="1"/>
        <c:majorTickMark val="out"/>
        <c:minorTickMark val="none"/>
        <c:tickLblPos val="nextTo"/>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230592"/>
        <c:crosses val="autoZero"/>
        <c:auto val="1"/>
        <c:lblAlgn val="ctr"/>
        <c:lblOffset val="100"/>
        <c:noMultiLvlLbl val="0"/>
      </c:catAx>
      <c:valAx>
        <c:axId val="501230592"/>
        <c:scaling>
          <c:orientation val="minMax"/>
        </c:scaling>
        <c:delete val="0"/>
        <c:axPos val="b"/>
        <c:majorGridlines>
          <c:spPr>
            <a:ln w="9525" cap="flat" cmpd="sng" algn="ctr">
              <a:solidFill>
                <a:schemeClr val="tx1">
                  <a:lumMod val="15000"/>
                  <a:lumOff val="85000"/>
                </a:schemeClr>
              </a:solidFill>
              <a:round/>
            </a:ln>
            <a:effectLst/>
          </c:spPr>
        </c:majorGridlines>
        <c:numFmt formatCode="0.00;[Red]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20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[Actual vs Budget Financial Dashboard.xlsx]calculation !PivotTable9</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2">
                    <a:lumMod val="75000"/>
                    <a:lumOff val="25000"/>
                  </a:schemeClr>
                </a:solidFill>
              </a:rPr>
              <a:t>Variance</a:t>
            </a:r>
            <a:r>
              <a:rPr lang="en-US" baseline="0">
                <a:solidFill>
                  <a:schemeClr val="tx2">
                    <a:lumMod val="75000"/>
                    <a:lumOff val="25000"/>
                  </a:schemeClr>
                </a:solidFill>
              </a:rPr>
              <a:t> of department</a:t>
            </a:r>
            <a:endParaRPr lang="en-US">
              <a:solidFill>
                <a:schemeClr val="tx2">
                  <a:lumMod val="75000"/>
                  <a:lumOff val="25000"/>
                </a:schemeClr>
              </a:solidFill>
            </a:endParaRPr>
          </a:p>
        </c:rich>
      </c:tx>
      <c:layout>
        <c:manualLayout>
          <c:xMode val="edge"/>
          <c:yMode val="edge"/>
          <c:x val="0.30792257217847763"/>
          <c:y val="4.790901137357830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outerShdw blurRad="254000" sx="102000" sy="102000" algn="ctr" rotWithShape="0">
              <a:prstClr val="black">
                <a:alpha val="20000"/>
              </a:prstClr>
            </a:outerShdw>
          </a:effectLst>
        </c:spPr>
      </c:pivotFmt>
      <c:pivotFmt>
        <c:idx val="3"/>
        <c:spPr>
          <a:solidFill>
            <a:schemeClr val="accent4"/>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noFill/>
          </a:ln>
          <a:effectLst>
            <a:outerShdw blurRad="254000" sx="102000" sy="102000" algn="ctr" rotWithShape="0">
              <a:prstClr val="black">
                <a:alpha val="20000"/>
              </a:prstClr>
            </a:outerShdw>
          </a:effectLst>
        </c:spPr>
      </c:pivotFmt>
      <c:pivotFmt>
        <c:idx val="8"/>
        <c:spPr>
          <a:solidFill>
            <a:schemeClr val="accent4"/>
          </a:solidFill>
          <a:ln>
            <a:noFill/>
          </a:ln>
          <a:effectLst>
            <a:outerShdw blurRad="254000" sx="102000" sy="102000" algn="ctr" rotWithShape="0">
              <a:prstClr val="black">
                <a:alpha val="20000"/>
              </a:prstClr>
            </a:outerShdw>
          </a:effectLst>
        </c:spPr>
      </c:pivotFmt>
      <c:pivotFmt>
        <c:idx val="9"/>
        <c:spPr>
          <a:solidFill>
            <a:schemeClr val="accent4"/>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
        <c:idx val="1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4"/>
          </a:solidFill>
          <a:ln>
            <a:noFill/>
          </a:ln>
          <a:effectLst>
            <a:outerShdw blurRad="254000" sx="102000" sy="102000" algn="ctr" rotWithShape="0">
              <a:prstClr val="black">
                <a:alpha val="20000"/>
              </a:prstClr>
            </a:outerShdw>
          </a:effectLst>
        </c:spPr>
      </c:pivotFmt>
      <c:pivotFmt>
        <c:idx val="13"/>
        <c:spPr>
          <a:solidFill>
            <a:schemeClr val="accent4"/>
          </a:solidFill>
          <a:ln>
            <a:noFill/>
          </a:ln>
          <a:effectLst>
            <a:outerShdw blurRad="254000" sx="102000" sy="102000" algn="ctr" rotWithShape="0">
              <a:prstClr val="black">
                <a:alpha val="20000"/>
              </a:prstClr>
            </a:outerShdw>
          </a:effectLst>
        </c:spPr>
      </c:pivotFmt>
      <c:pivotFmt>
        <c:idx val="14"/>
        <c:spPr>
          <a:solidFill>
            <a:schemeClr val="accent4"/>
          </a:solidFill>
          <a:ln>
            <a:noFill/>
          </a:ln>
          <a:effectLst>
            <a:outerShdw blurRad="254000" sx="102000" sy="102000" algn="ctr" rotWithShape="0">
              <a:prstClr val="black">
                <a:alpha val="20000"/>
              </a:prstClr>
            </a:outerShdw>
          </a:effectLst>
        </c:spPr>
      </c:pivotFmt>
      <c:pivotFmt>
        <c:idx val="15"/>
        <c:spPr>
          <a:solidFill>
            <a:schemeClr val="accent4"/>
          </a:solidFill>
          <a:ln>
            <a:noFill/>
          </a:ln>
          <a:effectLst>
            <a:outerShdw blurRad="254000" sx="102000" sy="102000" algn="ctr" rotWithShape="0">
              <a:prstClr val="black">
                <a:alpha val="20000"/>
              </a:prstClr>
            </a:outerShdw>
          </a:effectLst>
        </c:spPr>
      </c:pivotFmt>
      <c:pivotFmt>
        <c:idx val="16"/>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4">
              <a:shade val="82000"/>
            </a:schemeClr>
          </a:solidFill>
          <a:ln>
            <a:noFill/>
          </a:ln>
          <a:effectLst>
            <a:outerShdw blurRad="254000" sx="102000" sy="102000" algn="ctr" rotWithShape="0">
              <a:prstClr val="black">
                <a:alpha val="20000"/>
              </a:prstClr>
            </a:outerShdw>
          </a:effectLst>
        </c:spPr>
        <c:dLbl>
          <c:idx val="0"/>
          <c:layout>
            <c:manualLayout>
              <c:x val="-1.0762029746281765E-2"/>
              <c:y val="-4.228273549139693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4"/>
          </a:solidFill>
          <a:ln>
            <a:noFill/>
          </a:ln>
          <a:effectLst>
            <a:outerShdw blurRad="254000" sx="102000" sy="102000" algn="ctr" rotWithShape="0">
              <a:prstClr val="black">
                <a:alpha val="20000"/>
              </a:prstClr>
            </a:outerShdw>
          </a:effectLst>
        </c:spPr>
        <c:dLbl>
          <c:idx val="0"/>
          <c:layout>
            <c:manualLayout>
              <c:x val="5.205227471566054E-2"/>
              <c:y val="2.972185768445611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4">
              <a:tint val="83000"/>
            </a:schemeClr>
          </a:solidFill>
          <a:ln>
            <a:noFill/>
          </a:ln>
          <a:effectLst>
            <a:outerShdw blurRad="254000" sx="102000" sy="102000" algn="ctr" rotWithShape="0">
              <a:prstClr val="black">
                <a:alpha val="20000"/>
              </a:prstClr>
            </a:outerShdw>
          </a:effectLst>
        </c:spPr>
        <c:dLbl>
          <c:idx val="0"/>
          <c:layout>
            <c:manualLayout>
              <c:x val="3.2392825896762803E-2"/>
              <c:y val="1.189960629921259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tint val="48000"/>
            </a:schemeClr>
          </a:solidFill>
          <a:ln>
            <a:noFill/>
          </a:ln>
          <a:effectLst>
            <a:outerShdw blurRad="254000" sx="102000" sy="102000" algn="ctr" rotWithShape="0">
              <a:prstClr val="black">
                <a:alpha val="20000"/>
              </a:prstClr>
            </a:outerShdw>
          </a:effectLst>
        </c:spPr>
        <c:dLbl>
          <c:idx val="0"/>
          <c:layout>
            <c:manualLayout>
              <c:x val="0.13500153105861765"/>
              <c:y val="-9.602435112277624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4">
              <a:shade val="65000"/>
            </a:schemeClr>
          </a:solidFill>
          <a:ln>
            <a:noFill/>
          </a:ln>
          <a:effectLst>
            <a:outerShdw blurRad="254000" sx="102000" sy="102000" algn="ctr" rotWithShape="0">
              <a:prstClr val="black">
                <a:alpha val="20000"/>
              </a:prstClr>
            </a:outerShdw>
          </a:effectLst>
        </c:spPr>
        <c:dLbl>
          <c:idx val="0"/>
          <c:layout>
            <c:manualLayout>
              <c:x val="1.1485751781027372E-2"/>
              <c:y val="-1.5898512685914668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4">
              <a:shade val="47000"/>
            </a:schemeClr>
          </a:solidFill>
          <a:ln>
            <a:noFill/>
          </a:ln>
          <a:effectLst>
            <a:outerShdw blurRad="254000" sx="102000" sy="102000" algn="ctr" rotWithShape="0">
              <a:prstClr val="black">
                <a:alpha val="20000"/>
              </a:prstClr>
            </a:outerShdw>
          </a:effectLst>
        </c:spPr>
      </c:pivotFmt>
      <c:pivotFmt>
        <c:idx val="23"/>
        <c:spPr>
          <a:solidFill>
            <a:schemeClr val="accent4">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'calculation '!$H$14</c:f>
              <c:strCache>
                <c:ptCount val="1"/>
                <c:pt idx="0">
                  <c:v>Total</c:v>
                </c:pt>
              </c:strCache>
            </c:strRef>
          </c:tx>
          <c:dPt>
            <c:idx val="0"/>
            <c:bubble3D val="0"/>
            <c:spPr>
              <a:solidFill>
                <a:schemeClr val="accent4">
                  <a:shade val="4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BA6-4C08-99F7-22E9C7AE2195}"/>
              </c:ext>
            </c:extLst>
          </c:dPt>
          <c:dPt>
            <c:idx val="1"/>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BA6-4C08-99F7-22E9C7AE2195}"/>
              </c:ext>
            </c:extLst>
          </c:dPt>
          <c:dPt>
            <c:idx val="2"/>
            <c:bubble3D val="0"/>
            <c:spPr>
              <a:solidFill>
                <a:schemeClr val="accent4">
                  <a:shade val="8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BA6-4C08-99F7-22E9C7AE219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BA6-4C08-99F7-22E9C7AE2195}"/>
              </c:ext>
            </c:extLst>
          </c:dPt>
          <c:dPt>
            <c:idx val="4"/>
            <c:bubble3D val="0"/>
            <c:spPr>
              <a:solidFill>
                <a:schemeClr val="accent4">
                  <a:tint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BA6-4C08-99F7-22E9C7AE2195}"/>
              </c:ext>
            </c:extLst>
          </c:dPt>
          <c:dPt>
            <c:idx val="5"/>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BA6-4C08-99F7-22E9C7AE2195}"/>
              </c:ext>
            </c:extLst>
          </c:dPt>
          <c:dPt>
            <c:idx val="6"/>
            <c:bubble3D val="0"/>
            <c:spPr>
              <a:solidFill>
                <a:schemeClr val="accent4">
                  <a:tint val="4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BA6-4C08-99F7-22E9C7AE2195}"/>
              </c:ext>
            </c:extLst>
          </c:dPt>
          <c:dLbls>
            <c:dLbl>
              <c:idx val="1"/>
              <c:layout>
                <c:manualLayout>
                  <c:x val="1.1485751781027372E-2"/>
                  <c:y val="-1.5898512685914668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BA6-4C08-99F7-22E9C7AE2195}"/>
                </c:ext>
              </c:extLst>
            </c:dLbl>
            <c:dLbl>
              <c:idx val="2"/>
              <c:layout>
                <c:manualLayout>
                  <c:x val="-1.0762029746281765E-2"/>
                  <c:y val="-4.228273549139693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BA6-4C08-99F7-22E9C7AE2195}"/>
                </c:ext>
              </c:extLst>
            </c:dLbl>
            <c:dLbl>
              <c:idx val="3"/>
              <c:layout>
                <c:manualLayout>
                  <c:x val="5.205227471566054E-2"/>
                  <c:y val="2.972185768445611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BA6-4C08-99F7-22E9C7AE2195}"/>
                </c:ext>
              </c:extLst>
            </c:dLbl>
            <c:dLbl>
              <c:idx val="4"/>
              <c:layout>
                <c:manualLayout>
                  <c:x val="3.2392825896762803E-2"/>
                  <c:y val="1.189960629921259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BA6-4C08-99F7-22E9C7AE2195}"/>
                </c:ext>
              </c:extLst>
            </c:dLbl>
            <c:dLbl>
              <c:idx val="6"/>
              <c:layout>
                <c:manualLayout>
                  <c:x val="0.13500153105861765"/>
                  <c:y val="-9.602435112277624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2BA6-4C08-99F7-22E9C7AE219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'calculation '!$G$15:$G$22</c:f>
              <c:strCache>
                <c:ptCount val="7"/>
                <c:pt idx="0">
                  <c:v>Account</c:v>
                </c:pt>
                <c:pt idx="1">
                  <c:v>Corporate</c:v>
                </c:pt>
                <c:pt idx="2">
                  <c:v>Finance</c:v>
                </c:pt>
                <c:pt idx="3">
                  <c:v>General and Administration</c:v>
                </c:pt>
                <c:pt idx="4">
                  <c:v>Operations</c:v>
                </c:pt>
                <c:pt idx="5">
                  <c:v>Project</c:v>
                </c:pt>
                <c:pt idx="6">
                  <c:v>Sales &amp; Marketing</c:v>
                </c:pt>
              </c:strCache>
            </c:strRef>
          </c:cat>
          <c:val>
            <c:numRef>
              <c:f>'calculation '!$H$15:$H$22</c:f>
              <c:numCache>
                <c:formatCode>0.00;[Red]0.00</c:formatCode>
                <c:ptCount val="7"/>
                <c:pt idx="0">
                  <c:v>212175.25</c:v>
                </c:pt>
                <c:pt idx="1">
                  <c:v>-1516163</c:v>
                </c:pt>
                <c:pt idx="2">
                  <c:v>256849</c:v>
                </c:pt>
                <c:pt idx="3">
                  <c:v>770229</c:v>
                </c:pt>
                <c:pt idx="4">
                  <c:v>610407</c:v>
                </c:pt>
                <c:pt idx="5">
                  <c:v>-503243.25</c:v>
                </c:pt>
                <c:pt idx="6">
                  <c:v>3887021.75</c:v>
                </c:pt>
              </c:numCache>
            </c:numRef>
          </c:val>
          <c:extLst>
            <c:ext xmlns:c16="http://schemas.microsoft.com/office/drawing/2014/chart" uri="{C3380CC4-5D6E-409C-BE32-E72D297353CC}">
              <c16:uniqueId val="{0000000E-E266-41E7-ABEB-ACABED90886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Dashboard.xlsx]calculation !PivotTable2</c:name>
    <c:fmtId val="2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31508114610673665"/>
          <c:y val="0.14249781277340332"/>
          <c:w val="0.42155293088363954"/>
          <c:h val="0.75010279965004378"/>
        </c:manualLayout>
      </c:layout>
      <c:barChart>
        <c:barDir val="bar"/>
        <c:grouping val="clustered"/>
        <c:varyColors val="0"/>
        <c:ser>
          <c:idx val="0"/>
          <c:order val="0"/>
          <c:tx>
            <c:strRef>
              <c:f>'calculation '!$B$35</c:f>
              <c:strCache>
                <c:ptCount val="1"/>
                <c:pt idx="0">
                  <c:v> Amount_actual</c:v>
                </c:pt>
              </c:strCache>
            </c:strRef>
          </c:tx>
          <c:spPr>
            <a:solidFill>
              <a:schemeClr val="accent1"/>
            </a:solidFill>
            <a:ln>
              <a:noFill/>
            </a:ln>
            <a:effectLst/>
          </c:spPr>
          <c:invertIfNegative val="0"/>
          <c:cat>
            <c:strRef>
              <c:f>'calculation '!$A$36:$A$47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'!$B$36:$B$47</c:f>
              <c:numCache>
                <c:formatCode>General</c:formatCode>
                <c:ptCount val="12"/>
                <c:pt idx="0">
                  <c:v>9923912</c:v>
                </c:pt>
                <c:pt idx="1">
                  <c:v>6072415</c:v>
                </c:pt>
                <c:pt idx="2">
                  <c:v>7396807</c:v>
                </c:pt>
                <c:pt idx="3">
                  <c:v>2711694</c:v>
                </c:pt>
                <c:pt idx="4">
                  <c:v>6722616</c:v>
                </c:pt>
                <c:pt idx="5">
                  <c:v>715465</c:v>
                </c:pt>
                <c:pt idx="6">
                  <c:v>10721573</c:v>
                </c:pt>
                <c:pt idx="7">
                  <c:v>763011</c:v>
                </c:pt>
                <c:pt idx="8">
                  <c:v>5726331</c:v>
                </c:pt>
                <c:pt idx="9">
                  <c:v>14830656</c:v>
                </c:pt>
                <c:pt idx="10">
                  <c:v>7943600</c:v>
                </c:pt>
                <c:pt idx="11">
                  <c:v>9189975</c:v>
                </c:pt>
              </c:numCache>
            </c:numRef>
          </c:val>
          <c:extLst>
            <c:ext xmlns:c16="http://schemas.microsoft.com/office/drawing/2014/chart" uri="{C3380CC4-5D6E-409C-BE32-E72D297353CC}">
              <c16:uniqueId val="{00000000-138C-46DC-B2A2-6C0FC67475B9}"/>
            </c:ext>
          </c:extLst>
        </c:ser>
        <c:ser>
          <c:idx val="1"/>
          <c:order val="1"/>
          <c:tx>
            <c:strRef>
              <c:f>'calculation '!$C$35</c:f>
              <c:strCache>
                <c:ptCount val="1"/>
                <c:pt idx="0">
                  <c:v>Amount_Budget</c:v>
                </c:pt>
              </c:strCache>
            </c:strRef>
          </c:tx>
          <c:spPr>
            <a:solidFill>
              <a:schemeClr val="accent2"/>
            </a:solidFill>
            <a:ln>
              <a:noFill/>
            </a:ln>
            <a:effectLst/>
          </c:spPr>
          <c:invertIfNegative val="0"/>
          <c:cat>
            <c:strRef>
              <c:f>'calculation '!$A$36:$A$47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'!$C$36:$C$47</c:f>
              <c:numCache>
                <c:formatCode>General</c:formatCode>
                <c:ptCount val="12"/>
                <c:pt idx="0">
                  <c:v>5869102.666666667</c:v>
                </c:pt>
                <c:pt idx="1">
                  <c:v>5012000.166666667</c:v>
                </c:pt>
                <c:pt idx="2">
                  <c:v>5642143.583333333</c:v>
                </c:pt>
                <c:pt idx="3">
                  <c:v>6623501.25</c:v>
                </c:pt>
                <c:pt idx="4">
                  <c:v>5930284.083333333</c:v>
                </c:pt>
                <c:pt idx="5">
                  <c:v>6726556.916666666</c:v>
                </c:pt>
                <c:pt idx="6">
                  <c:v>7624683.25</c:v>
                </c:pt>
                <c:pt idx="7">
                  <c:v>7002842.416666666</c:v>
                </c:pt>
                <c:pt idx="8">
                  <c:v>6907979.75</c:v>
                </c:pt>
                <c:pt idx="9">
                  <c:v>6686251.25</c:v>
                </c:pt>
                <c:pt idx="10">
                  <c:v>7566332.166666666</c:v>
                </c:pt>
                <c:pt idx="11">
                  <c:v>7409101.75</c:v>
                </c:pt>
              </c:numCache>
            </c:numRef>
          </c:val>
          <c:extLst>
            <c:ext xmlns:c16="http://schemas.microsoft.com/office/drawing/2014/chart" uri="{C3380CC4-5D6E-409C-BE32-E72D297353CC}">
              <c16:uniqueId val="{00000001-138C-46DC-B2A2-6C0FC67475B9}"/>
            </c:ext>
          </c:extLst>
        </c:ser>
        <c:dLbls>
          <c:showLegendKey val="0"/>
          <c:showVal val="0"/>
          <c:showCatName val="0"/>
          <c:showSerName val="0"/>
          <c:showPercent val="0"/>
          <c:showBubbleSize val="0"/>
        </c:dLbls>
        <c:gapWidth val="182"/>
        <c:axId val="1861060399"/>
        <c:axId val="1163741199"/>
      </c:barChart>
      <c:catAx>
        <c:axId val="186106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741199"/>
        <c:crosses val="autoZero"/>
        <c:auto val="1"/>
        <c:lblAlgn val="ctr"/>
        <c:lblOffset val="100"/>
        <c:noMultiLvlLbl val="0"/>
      </c:catAx>
      <c:valAx>
        <c:axId val="1163741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060399"/>
        <c:crosses val="autoZero"/>
        <c:crossBetween val="between"/>
      </c:valAx>
      <c:spPr>
        <a:noFill/>
        <a:ln>
          <a:noFill/>
        </a:ln>
        <a:effectLst/>
      </c:spPr>
    </c:plotArea>
    <c:legend>
      <c:legendPos val="r"/>
      <c:layout>
        <c:manualLayout>
          <c:xMode val="edge"/>
          <c:yMode val="edge"/>
          <c:x val="0.7650785214348208"/>
          <c:y val="0.43402704870224557"/>
          <c:w val="0.21547703412073491"/>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Dashboard.xlsx]calculation !PivotTable2</c:name>
    <c:fmtId val="42"/>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'calculation '!$B$35</c:f>
              <c:strCache>
                <c:ptCount val="1"/>
                <c:pt idx="0">
                  <c:v> Amount_actual</c:v>
                </c:pt>
              </c:strCache>
            </c:strRef>
          </c:tx>
          <c:spPr>
            <a:ln w="28575" cap="rnd">
              <a:solidFill>
                <a:schemeClr val="accent1"/>
              </a:solidFill>
              <a:round/>
            </a:ln>
            <a:effectLst/>
          </c:spPr>
          <c:marker>
            <c:symbol val="none"/>
          </c:marker>
          <c:cat>
            <c:strRef>
              <c:f>'calculation '!$A$36:$A$47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'!$B$36:$B$47</c:f>
              <c:numCache>
                <c:formatCode>General</c:formatCode>
                <c:ptCount val="12"/>
                <c:pt idx="0">
                  <c:v>9923912</c:v>
                </c:pt>
                <c:pt idx="1">
                  <c:v>6072415</c:v>
                </c:pt>
                <c:pt idx="2">
                  <c:v>7396807</c:v>
                </c:pt>
                <c:pt idx="3">
                  <c:v>2711694</c:v>
                </c:pt>
                <c:pt idx="4">
                  <c:v>6722616</c:v>
                </c:pt>
                <c:pt idx="5">
                  <c:v>715465</c:v>
                </c:pt>
                <c:pt idx="6">
                  <c:v>10721573</c:v>
                </c:pt>
                <c:pt idx="7">
                  <c:v>763011</c:v>
                </c:pt>
                <c:pt idx="8">
                  <c:v>5726331</c:v>
                </c:pt>
                <c:pt idx="9">
                  <c:v>14830656</c:v>
                </c:pt>
                <c:pt idx="10">
                  <c:v>7943600</c:v>
                </c:pt>
                <c:pt idx="11">
                  <c:v>9189975</c:v>
                </c:pt>
              </c:numCache>
            </c:numRef>
          </c:val>
          <c:smooth val="0"/>
          <c:extLst>
            <c:ext xmlns:c16="http://schemas.microsoft.com/office/drawing/2014/chart" uri="{C3380CC4-5D6E-409C-BE32-E72D297353CC}">
              <c16:uniqueId val="{00000000-3F5B-4536-A1B0-67BC2B3017F1}"/>
            </c:ext>
          </c:extLst>
        </c:ser>
        <c:ser>
          <c:idx val="1"/>
          <c:order val="1"/>
          <c:tx>
            <c:strRef>
              <c:f>'calculation '!$C$35</c:f>
              <c:strCache>
                <c:ptCount val="1"/>
                <c:pt idx="0">
                  <c:v>Amount_Budget</c:v>
                </c:pt>
              </c:strCache>
            </c:strRef>
          </c:tx>
          <c:spPr>
            <a:ln w="28575" cap="rnd">
              <a:solidFill>
                <a:schemeClr val="accent2"/>
              </a:solidFill>
              <a:round/>
            </a:ln>
            <a:effectLst/>
          </c:spPr>
          <c:marker>
            <c:symbol val="none"/>
          </c:marker>
          <c:cat>
            <c:strRef>
              <c:f>'calculation '!$A$36:$A$47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'!$C$36:$C$47</c:f>
              <c:numCache>
                <c:formatCode>General</c:formatCode>
                <c:ptCount val="12"/>
                <c:pt idx="0">
                  <c:v>5869102.666666667</c:v>
                </c:pt>
                <c:pt idx="1">
                  <c:v>5012000.166666667</c:v>
                </c:pt>
                <c:pt idx="2">
                  <c:v>5642143.583333333</c:v>
                </c:pt>
                <c:pt idx="3">
                  <c:v>6623501.25</c:v>
                </c:pt>
                <c:pt idx="4">
                  <c:v>5930284.083333333</c:v>
                </c:pt>
                <c:pt idx="5">
                  <c:v>6726556.916666666</c:v>
                </c:pt>
                <c:pt idx="6">
                  <c:v>7624683.25</c:v>
                </c:pt>
                <c:pt idx="7">
                  <c:v>7002842.416666666</c:v>
                </c:pt>
                <c:pt idx="8">
                  <c:v>6907979.75</c:v>
                </c:pt>
                <c:pt idx="9">
                  <c:v>6686251.25</c:v>
                </c:pt>
                <c:pt idx="10">
                  <c:v>7566332.166666666</c:v>
                </c:pt>
                <c:pt idx="11">
                  <c:v>7409101.75</c:v>
                </c:pt>
              </c:numCache>
            </c:numRef>
          </c:val>
          <c:smooth val="0"/>
          <c:extLst>
            <c:ext xmlns:c16="http://schemas.microsoft.com/office/drawing/2014/chart" uri="{C3380CC4-5D6E-409C-BE32-E72D297353CC}">
              <c16:uniqueId val="{00000001-3F5B-4536-A1B0-67BC2B3017F1}"/>
            </c:ext>
          </c:extLst>
        </c:ser>
        <c:dLbls>
          <c:showLegendKey val="0"/>
          <c:showVal val="0"/>
          <c:showCatName val="0"/>
          <c:showSerName val="0"/>
          <c:showPercent val="0"/>
          <c:showBubbleSize val="0"/>
        </c:dLbls>
        <c:smooth val="0"/>
        <c:axId val="1211381231"/>
        <c:axId val="1171284799"/>
      </c:lineChart>
      <c:catAx>
        <c:axId val="121138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284799"/>
        <c:crosses val="autoZero"/>
        <c:auto val="1"/>
        <c:lblAlgn val="ctr"/>
        <c:lblOffset val="100"/>
        <c:noMultiLvlLbl val="0"/>
      </c:catAx>
      <c:valAx>
        <c:axId val="1171284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38123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Dashboard.xlsx]calculation !PivotTable4</c:name>
    <c:fmtId val="4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bar"/>
        <c:grouping val="clustered"/>
        <c:varyColors val="0"/>
        <c:ser>
          <c:idx val="0"/>
          <c:order val="0"/>
          <c:tx>
            <c:strRef>
              <c:f>'calculation '!$B$12</c:f>
              <c:strCache>
                <c:ptCount val="1"/>
                <c:pt idx="0">
                  <c:v>Variance</c:v>
                </c:pt>
              </c:strCache>
            </c:strRef>
          </c:tx>
          <c:spPr>
            <a:solidFill>
              <a:schemeClr val="accent1"/>
            </a:solidFill>
            <a:ln>
              <a:noFill/>
            </a:ln>
            <a:effectLst/>
          </c:spPr>
          <c:invertIfNegative val="0"/>
          <c:cat>
            <c:strRef>
              <c:f>'calculation '!$A$13:$A$28</c:f>
              <c:strCache>
                <c:ptCount val="16"/>
                <c:pt idx="0">
                  <c:v>Salaries</c:v>
                </c:pt>
                <c:pt idx="1">
                  <c:v>Conferences</c:v>
                </c:pt>
                <c:pt idx="2">
                  <c:v>Employee Benefits</c:v>
                </c:pt>
                <c:pt idx="3">
                  <c:v>Furniture, Fixtures, and Equipment</c:v>
                </c:pt>
                <c:pt idx="4">
                  <c:v>Office Supplies</c:v>
                </c:pt>
                <c:pt idx="5">
                  <c:v>Rent</c:v>
                </c:pt>
                <c:pt idx="6">
                  <c:v>Telephone</c:v>
                </c:pt>
                <c:pt idx="7">
                  <c:v>Travel</c:v>
                </c:pt>
                <c:pt idx="8">
                  <c:v>Utilities</c:v>
                </c:pt>
                <c:pt idx="9">
                  <c:v>Vehicles</c:v>
                </c:pt>
                <c:pt idx="10">
                  <c:v>Commissions</c:v>
                </c:pt>
                <c:pt idx="11">
                  <c:v>Cost of Sales</c:v>
                </c:pt>
                <c:pt idx="12">
                  <c:v>Discounts</c:v>
                </c:pt>
                <c:pt idx="13">
                  <c:v>Marketing Materials</c:v>
                </c:pt>
                <c:pt idx="14">
                  <c:v>Professional Services</c:v>
                </c:pt>
                <c:pt idx="15">
                  <c:v>Sales</c:v>
                </c:pt>
              </c:strCache>
            </c:strRef>
          </c:cat>
          <c:val>
            <c:numRef>
              <c:f>'calculation '!$B$13:$B$28</c:f>
              <c:numCache>
                <c:formatCode>0.00;[Red]0.00</c:formatCode>
                <c:ptCount val="16"/>
                <c:pt idx="0">
                  <c:v>-6247161</c:v>
                </c:pt>
                <c:pt idx="1">
                  <c:v>-13485</c:v>
                </c:pt>
                <c:pt idx="2">
                  <c:v>-472737.75</c:v>
                </c:pt>
                <c:pt idx="3">
                  <c:v>-28313.25</c:v>
                </c:pt>
                <c:pt idx="4">
                  <c:v>-44011.5</c:v>
                </c:pt>
                <c:pt idx="5">
                  <c:v>227068.75</c:v>
                </c:pt>
                <c:pt idx="6">
                  <c:v>-1179265</c:v>
                </c:pt>
                <c:pt idx="7">
                  <c:v>151644</c:v>
                </c:pt>
                <c:pt idx="8">
                  <c:v>-102126.5</c:v>
                </c:pt>
                <c:pt idx="9">
                  <c:v>-65618.75</c:v>
                </c:pt>
                <c:pt idx="10">
                  <c:v>-5657945</c:v>
                </c:pt>
                <c:pt idx="11">
                  <c:v>-31907518</c:v>
                </c:pt>
                <c:pt idx="12">
                  <c:v>-5256864.5</c:v>
                </c:pt>
                <c:pt idx="13">
                  <c:v>-261558.25</c:v>
                </c:pt>
                <c:pt idx="14">
                  <c:v>3145.5</c:v>
                </c:pt>
                <c:pt idx="15">
                  <c:v>54572022</c:v>
                </c:pt>
              </c:numCache>
            </c:numRef>
          </c:val>
          <c:extLst>
            <c:ext xmlns:c16="http://schemas.microsoft.com/office/drawing/2014/chart" uri="{C3380CC4-5D6E-409C-BE32-E72D297353CC}">
              <c16:uniqueId val="{00000000-9006-49ED-98D5-0B9B609FB574}"/>
            </c:ext>
          </c:extLst>
        </c:ser>
        <c:ser>
          <c:idx val="1"/>
          <c:order val="1"/>
          <c:tx>
            <c:strRef>
              <c:f>'calculation '!$C$12</c:f>
              <c:strCache>
                <c:ptCount val="1"/>
                <c:pt idx="0">
                  <c:v>Sum of Amount</c:v>
                </c:pt>
              </c:strCache>
            </c:strRef>
          </c:tx>
          <c:spPr>
            <a:solidFill>
              <a:schemeClr val="accent2"/>
            </a:solidFill>
            <a:ln>
              <a:noFill/>
            </a:ln>
            <a:effectLst/>
          </c:spPr>
          <c:invertIfNegative val="0"/>
          <c:cat>
            <c:strRef>
              <c:f>'calculation '!$A$13:$A$28</c:f>
              <c:strCache>
                <c:ptCount val="16"/>
                <c:pt idx="0">
                  <c:v>Salaries</c:v>
                </c:pt>
                <c:pt idx="1">
                  <c:v>Conferences</c:v>
                </c:pt>
                <c:pt idx="2">
                  <c:v>Employee Benefits</c:v>
                </c:pt>
                <c:pt idx="3">
                  <c:v>Furniture, Fixtures, and Equipment</c:v>
                </c:pt>
                <c:pt idx="4">
                  <c:v>Office Supplies</c:v>
                </c:pt>
                <c:pt idx="5">
                  <c:v>Rent</c:v>
                </c:pt>
                <c:pt idx="6">
                  <c:v>Telephone</c:v>
                </c:pt>
                <c:pt idx="7">
                  <c:v>Travel</c:v>
                </c:pt>
                <c:pt idx="8">
                  <c:v>Utilities</c:v>
                </c:pt>
                <c:pt idx="9">
                  <c:v>Vehicles</c:v>
                </c:pt>
                <c:pt idx="10">
                  <c:v>Commissions</c:v>
                </c:pt>
                <c:pt idx="11">
                  <c:v>Cost of Sales</c:v>
                </c:pt>
                <c:pt idx="12">
                  <c:v>Discounts</c:v>
                </c:pt>
                <c:pt idx="13">
                  <c:v>Marketing Materials</c:v>
                </c:pt>
                <c:pt idx="14">
                  <c:v>Professional Services</c:v>
                </c:pt>
                <c:pt idx="15">
                  <c:v>Sales</c:v>
                </c:pt>
              </c:strCache>
            </c:strRef>
          </c:cat>
          <c:val>
            <c:numRef>
              <c:f>'calculation '!$C$13:$C$28</c:f>
              <c:numCache>
                <c:formatCode>0.00;[Red]0.00</c:formatCode>
                <c:ptCount val="16"/>
                <c:pt idx="0">
                  <c:v>-25754842</c:v>
                </c:pt>
                <c:pt idx="1">
                  <c:v>-58022</c:v>
                </c:pt>
                <c:pt idx="2">
                  <c:v>-1966364</c:v>
                </c:pt>
                <c:pt idx="3">
                  <c:v>-130343</c:v>
                </c:pt>
                <c:pt idx="4">
                  <c:v>-236514</c:v>
                </c:pt>
                <c:pt idx="5">
                  <c:v>-154750</c:v>
                </c:pt>
                <c:pt idx="6">
                  <c:v>-2208714</c:v>
                </c:pt>
                <c:pt idx="7">
                  <c:v>-368939</c:v>
                </c:pt>
                <c:pt idx="8">
                  <c:v>-502297</c:v>
                </c:pt>
                <c:pt idx="9">
                  <c:v>-501273</c:v>
                </c:pt>
                <c:pt idx="10">
                  <c:v>-6129087</c:v>
                </c:pt>
                <c:pt idx="11">
                  <c:v>-33461754</c:v>
                </c:pt>
                <c:pt idx="12">
                  <c:v>-5345940</c:v>
                </c:pt>
                <c:pt idx="13">
                  <c:v>-285944</c:v>
                </c:pt>
                <c:pt idx="14">
                  <c:v>-49586</c:v>
                </c:pt>
                <c:pt idx="15">
                  <c:v>159872424</c:v>
                </c:pt>
              </c:numCache>
            </c:numRef>
          </c:val>
          <c:extLst>
            <c:ext xmlns:c16="http://schemas.microsoft.com/office/drawing/2014/chart" uri="{C3380CC4-5D6E-409C-BE32-E72D297353CC}">
              <c16:uniqueId val="{00000001-9006-49ED-98D5-0B9B609FB574}"/>
            </c:ext>
          </c:extLst>
        </c:ser>
        <c:dLbls>
          <c:showLegendKey val="0"/>
          <c:showVal val="0"/>
          <c:showCatName val="0"/>
          <c:showSerName val="0"/>
          <c:showPercent val="0"/>
          <c:showBubbleSize val="0"/>
        </c:dLbls>
        <c:gapWidth val="182"/>
        <c:axId val="1913202735"/>
        <c:axId val="501230592"/>
      </c:barChart>
      <c:catAx>
        <c:axId val="191320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230592"/>
        <c:crosses val="autoZero"/>
        <c:auto val="1"/>
        <c:lblAlgn val="ctr"/>
        <c:lblOffset val="100"/>
        <c:noMultiLvlLbl val="0"/>
      </c:catAx>
      <c:valAx>
        <c:axId val="501230592"/>
        <c:scaling>
          <c:orientation val="minMax"/>
        </c:scaling>
        <c:delete val="0"/>
        <c:axPos val="b"/>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202735"/>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Dashboard.xlsx]calculation !PivotTable9</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'calculation '!$H$14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8D6-4627-A03F-68738C3BA9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8D6-4627-A03F-68738C3BA9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8D6-4627-A03F-68738C3BA9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8D6-4627-A03F-68738C3BA92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8D6-4627-A03F-68738C3BA92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8D6-4627-A03F-68738C3BA92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8D6-4627-A03F-68738C3BA9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'calculation '!$G$15:$G$22</c:f>
              <c:strCache>
                <c:ptCount val="7"/>
                <c:pt idx="0">
                  <c:v>Account</c:v>
                </c:pt>
                <c:pt idx="1">
                  <c:v>Corporate</c:v>
                </c:pt>
                <c:pt idx="2">
                  <c:v>Finance</c:v>
                </c:pt>
                <c:pt idx="3">
                  <c:v>General and Administration</c:v>
                </c:pt>
                <c:pt idx="4">
                  <c:v>Operations</c:v>
                </c:pt>
                <c:pt idx="5">
                  <c:v>Project</c:v>
                </c:pt>
                <c:pt idx="6">
                  <c:v>Sales &amp; Marketing</c:v>
                </c:pt>
              </c:strCache>
            </c:strRef>
          </c:cat>
          <c:val>
            <c:numRef>
              <c:f>'calculation '!$H$15:$H$22</c:f>
              <c:numCache>
                <c:formatCode>0.00;[Red]0.00</c:formatCode>
                <c:ptCount val="7"/>
                <c:pt idx="0">
                  <c:v>212175.25</c:v>
                </c:pt>
                <c:pt idx="1">
                  <c:v>-1516163</c:v>
                </c:pt>
                <c:pt idx="2">
                  <c:v>256849</c:v>
                </c:pt>
                <c:pt idx="3">
                  <c:v>770229</c:v>
                </c:pt>
                <c:pt idx="4">
                  <c:v>610407</c:v>
                </c:pt>
                <c:pt idx="5">
                  <c:v>-503243.25</c:v>
                </c:pt>
                <c:pt idx="6">
                  <c:v>3887021.75</c:v>
                </c:pt>
              </c:numCache>
            </c:numRef>
          </c:val>
          <c:extLst>
            <c:ext xmlns:c16="http://schemas.microsoft.com/office/drawing/2014/chart" uri="{C3380CC4-5D6E-409C-BE32-E72D297353CC}">
              <c16:uniqueId val="{0000000E-ED4D-45FF-AEFB-4802ED30FD5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plotArea>
      <cx:plotAreaRegion>
        <cx:series layoutId="waterfall" uniqueId="{DC9CBED7-3EA3-487E-A02D-21E584AB1A76}" formatIdx="0">
          <cx:tx>
            <cx:txData>
              <cx:f>_xlchart.v1.1</cx:f>
              <cx:v> Amount_Budget</cx:v>
            </cx:txData>
          </cx:tx>
          <cx:dataLabels>
            <cx:visibility seriesName="0" categoryName="0" value="1"/>
          </cx:dataLabels>
          <cx:dataId val="0"/>
          <cx:layoutPr>
            <cx:subtotals/>
          </cx:layoutPr>
        </cx:series>
        <cx:series layoutId="waterfall" hidden="1" uniqueId="{0FF55386-7E92-4DDC-AFE4-8E4F9B62C1FD}" formatIdx="1">
          <cx:tx>
            <cx:txData>
              <cx:f>_xlchart.v1.3</cx:f>
              <cx:v> Amount_Actual</cx:v>
            </cx:txData>
          </cx:tx>
          <cx:dataLabels>
            <cx:visibility seriesName="0" categoryName="0" value="1"/>
          </cx:dataLabels>
          <cx:dataId val="1"/>
          <cx:layoutPr>
            <cx:subtotals/>
          </cx:layoutPr>
        </cx:series>
      </cx:plotAreaRegion>
      <cx:axis id="0">
        <cx:catScaling gapWidth="0.5"/>
        <cx:tickLabels/>
      </cx:axis>
      <cx:axis id="1">
        <cx:valScaling/>
        <cx:units unit="millions"/>
        <cx:majorGridlines/>
        <cx:tickLabels/>
      </cx:axis>
    </cx:plotArea>
    <cx:legend pos="t" align="ctr"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data id="1">
      <cx:strDim type="cat">
        <cx:f>_xlchart.v1.7</cx:f>
      </cx:strDim>
      <cx:numDim type="val">
        <cx:f>_xlchart.v1.11</cx:f>
      </cx:numDim>
    </cx:data>
  </cx:chartData>
  <cx:chart>
    <cx:plotArea>
      <cx:plotAreaRegion>
        <cx:series layoutId="waterfall" uniqueId="{DC9CBED7-3EA3-487E-A02D-21E584AB1A76}" formatIdx="0">
          <cx:tx>
            <cx:txData>
              <cx:f>_xlchart.v1.8</cx:f>
              <cx:v> Amount_Budget</cx:v>
            </cx:txData>
          </cx:tx>
          <cx:dataLabels>
            <cx:visibility seriesName="0" categoryName="0" value="1"/>
          </cx:dataLabels>
          <cx:dataId val="0"/>
          <cx:layoutPr>
            <cx:subtotals/>
          </cx:layoutPr>
        </cx:series>
        <cx:series layoutId="waterfall" hidden="1" uniqueId="{0FF55386-7E92-4DDC-AFE4-8E4F9B62C1FD}" formatIdx="1">
          <cx:tx>
            <cx:txData>
              <cx:f>_xlchart.v1.10</cx:f>
              <cx:v> Amount_Actual</cx:v>
            </cx:txData>
          </cx:tx>
          <cx:dataLabels>
            <cx:visibility seriesName="0" categoryName="0" value="1"/>
          </cx:dataLabels>
          <cx:dataId val="1"/>
          <cx:layoutPr>
            <cx:subtotals/>
          </cx:layoutPr>
        </cx:series>
      </cx:plotAreaRegion>
      <cx:axis id="0">
        <cx:catScaling gapWidth="0.5"/>
        <cx:tickLabels/>
      </cx:axis>
      <cx:axis id="1">
        <cx:valScaling/>
        <cx:units unit="millions"/>
        <cx:majorGridlines/>
        <cx:tickLabels/>
      </cx:axis>
    </cx:plotArea>
    <cx:legend pos="t" align="ctr" overlay="0"/>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_xlchart.v1.6</cx:f>
      </cx:numDim>
    </cx:data>
  </cx:chartData>
  <cx:chart>
    <cx:plotArea>
      <cx:plotAreaRegion>
        <cx:series layoutId="waterfall" uniqueId="{9C367CE9-95A9-4061-9832-0865AA04CC46}">
          <cx:dataLabels>
            <cx:visibility seriesName="0" categoryName="0" value="1"/>
          </cx:dataLabels>
          <cx:dataId val="0"/>
          <cx:layoutPr>
            <cx:subtotals/>
          </cx:layoutPr>
        </cx:series>
      </cx:plotAreaRegion>
      <cx:axis id="0">
        <cx:catScaling gapWidth="0.5"/>
        <cx:tickLabels/>
      </cx:axis>
      <cx:axis id="1">
        <cx:valScaling/>
        <cx:units unit="millions"/>
        <cx:majorGridlines/>
        <cx:tickLabels/>
      </cx:axis>
    </cx:plotArea>
    <cx:legend pos="t" align="ctr"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_xlchart.v1.14</cx:f>
      </cx:numDim>
    </cx:data>
    <cx:data id="1">
      <cx:strDim type="cat">
        <cx:f>_xlchart.v1.12</cx:f>
      </cx:strDim>
      <cx:numDim type="val">
        <cx:f>_xlchart.v1.16</cx:f>
      </cx:numDim>
    </cx:data>
  </cx:chartData>
  <cx:chart>
    <cx:title pos="t" align="ctr" overlay="0"/>
    <cx:plotArea>
      <cx:plotAreaRegion>
        <cx:series layoutId="waterfall" uniqueId="{DC9CBED7-3EA3-487E-A02D-21E584AB1A76}" formatIdx="0">
          <cx:tx>
            <cx:txData>
              <cx:f>_xlchart.v1.13</cx:f>
              <cx:v> Amount_Budget</cx:v>
            </cx:txData>
          </cx:tx>
          <cx:dataLabels pos="outEnd">
            <cx:visibility seriesName="0" categoryName="0" value="1"/>
          </cx:dataLabels>
          <cx:dataId val="0"/>
          <cx:layoutPr>
            <cx:subtotals/>
          </cx:layoutPr>
        </cx:series>
        <cx:series layoutId="waterfall" hidden="1" uniqueId="{0FF55386-7E92-4DDC-AFE4-8E4F9B62C1FD}" formatIdx="1">
          <cx:tx>
            <cx:txData>
              <cx:f>_xlchart.v1.15</cx:f>
              <cx:v> Amount_Actual</cx:v>
            </cx:txData>
          </cx:tx>
          <cx:dataLabels pos="outEnd">
            <cx:visibility seriesName="0" categoryName="0" value="1"/>
          </cx:dataLabels>
          <cx:dataId val="1"/>
          <cx:layoutPr>
            <cx:subtotals/>
          </cx:layoutPr>
        </cx:series>
      </cx:plotAreaRegion>
      <cx:axis id="0">
        <cx:catScaling gapWidth="0.5"/>
        <cx:tickLabels/>
      </cx:axis>
      <cx:axis id="1">
        <cx:valScaling/>
        <cx:majorGridlines/>
        <cx:tickLabels/>
      </cx:axis>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_xlchart.v1.17</cx:f>
      </cx:strDim>
      <cx:numDim type="val">
        <cx:f>_xlchart.v1.18</cx:f>
      </cx:numDim>
    </cx:data>
  </cx:chartData>
  <cx:chart>
    <cx:plotArea>
      <cx:plotAreaRegion>
        <cx:series layoutId="waterfall" uniqueId="{9C367CE9-95A9-4061-9832-0865AA04CC46}">
          <cx:dataId val="0"/>
          <cx:layoutPr>
            <cx:subtotals/>
          </cx:layoutPr>
        </cx:series>
      </cx:plotAreaRegion>
      <cx:axis id="0">
        <cx:catScaling gapWidth="0.5"/>
        <cx:tickLabels/>
      </cx:axis>
      <cx:axis id="1">
        <cx:valScaling/>
        <cx:units unit="millions"/>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5.xml"/><Relationship Id="rId7" Type="http://schemas.microsoft.com/office/2014/relationships/chartEx" Target="../charts/chartEx2.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5.xml"/><Relationship Id="rId5" Type="http://schemas.microsoft.com/office/2014/relationships/chartEx" Target="../charts/chartEx4.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0</xdr:colOff>
      <xdr:row>40</xdr:row>
      <xdr:rowOff>247650</xdr:rowOff>
    </xdr:from>
    <xdr:to>
      <xdr:col>8</xdr:col>
      <xdr:colOff>9525</xdr:colOff>
      <xdr:row>53</xdr:row>
      <xdr:rowOff>295275</xdr:rowOff>
    </xdr:to>
    <xdr:graphicFrame macro="">
      <xdr:nvGraphicFramePr>
        <xdr:cNvPr id="2" name="Chart 1">
          <a:extLst>
            <a:ext uri="{FF2B5EF4-FFF2-40B4-BE49-F238E27FC236}">
              <a16:creationId xmlns:a16="http://schemas.microsoft.com/office/drawing/2014/main" id="{C4F51407-4474-4AA4-AA2B-80A2AE1E4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133349</xdr:colOff>
      <xdr:row>58</xdr:row>
      <xdr:rowOff>28575</xdr:rowOff>
    </xdr:from>
    <xdr:to>
      <xdr:col>7</xdr:col>
      <xdr:colOff>1285874</xdr:colOff>
      <xdr:row>72</xdr:row>
      <xdr:rowOff>19050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120E649-A606-466A-9B20-5712CC533E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3349" y="13420725"/>
              <a:ext cx="9420225" cy="2343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77</xdr:row>
      <xdr:rowOff>0</xdr:rowOff>
    </xdr:from>
    <xdr:to>
      <xdr:col>7</xdr:col>
      <xdr:colOff>1314450</xdr:colOff>
      <xdr:row>90</xdr:row>
      <xdr:rowOff>71437</xdr:rowOff>
    </xdr:to>
    <xdr:graphicFrame macro="">
      <xdr:nvGraphicFramePr>
        <xdr:cNvPr id="4" name="Chart 3">
          <a:extLst>
            <a:ext uri="{FF2B5EF4-FFF2-40B4-BE49-F238E27FC236}">
              <a16:creationId xmlns:a16="http://schemas.microsoft.com/office/drawing/2014/main" id="{62131D8A-EE5C-42E3-BB39-7BA395A1C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185397</xdr:colOff>
      <xdr:row>0</xdr:row>
      <xdr:rowOff>23812</xdr:rowOff>
    </xdr:from>
    <xdr:to>
      <xdr:col>26</xdr:col>
      <xdr:colOff>639535</xdr:colOff>
      <xdr:row>53</xdr:row>
      <xdr:rowOff>119063</xdr:rowOff>
    </xdr:to>
    <xdr:sp macro="" textlink="">
      <xdr:nvSpPr>
        <xdr:cNvPr id="3" name="Rectangle: Rounded Corners 2">
          <a:extLst>
            <a:ext uri="{FF2B5EF4-FFF2-40B4-BE49-F238E27FC236}">
              <a16:creationId xmlns:a16="http://schemas.microsoft.com/office/drawing/2014/main" id="{6B9D59D3-601D-43A9-83D3-2792AC8F31A3}"/>
            </a:ext>
          </a:extLst>
        </xdr:cNvPr>
        <xdr:cNvSpPr/>
      </xdr:nvSpPr>
      <xdr:spPr>
        <a:xfrm>
          <a:off x="185397" y="23812"/>
          <a:ext cx="19708245" cy="959303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144575</xdr:colOff>
      <xdr:row>32</xdr:row>
      <xdr:rowOff>153080</xdr:rowOff>
    </xdr:from>
    <xdr:to>
      <xdr:col>14</xdr:col>
      <xdr:colOff>406513</xdr:colOff>
      <xdr:row>50</xdr:row>
      <xdr:rowOff>117360</xdr:rowOff>
    </xdr:to>
    <xdr:sp macro="" textlink="">
      <xdr:nvSpPr>
        <xdr:cNvPr id="31" name="Rectangle: Rounded Corners 30">
          <a:extLst>
            <a:ext uri="{FF2B5EF4-FFF2-40B4-BE49-F238E27FC236}">
              <a16:creationId xmlns:a16="http://schemas.microsoft.com/office/drawing/2014/main" id="{0843C6C0-FC4E-4D4B-9B16-8C4EC763199F}"/>
            </a:ext>
          </a:extLst>
        </xdr:cNvPr>
        <xdr:cNvSpPr/>
      </xdr:nvSpPr>
      <xdr:spPr>
        <a:xfrm>
          <a:off x="6322218" y="5936116"/>
          <a:ext cx="5024438" cy="3148351"/>
        </a:xfrm>
        <a:prstGeom prst="roundRect">
          <a:avLst/>
        </a:prstGeom>
        <a:solidFill>
          <a:schemeClr val="bg1"/>
        </a:solidFill>
        <a:ln w="31750">
          <a:solidFill>
            <a:schemeClr val="accent2">
              <a:shade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19050</xdr:colOff>
      <xdr:row>32</xdr:row>
      <xdr:rowOff>133350</xdr:rowOff>
    </xdr:from>
    <xdr:to>
      <xdr:col>23</xdr:col>
      <xdr:colOff>138113</xdr:colOff>
      <xdr:row>50</xdr:row>
      <xdr:rowOff>97630</xdr:rowOff>
    </xdr:to>
    <xdr:sp macro="" textlink="">
      <xdr:nvSpPr>
        <xdr:cNvPr id="30" name="Rectangle: Rounded Corners 29">
          <a:extLst>
            <a:ext uri="{FF2B5EF4-FFF2-40B4-BE49-F238E27FC236}">
              <a16:creationId xmlns:a16="http://schemas.microsoft.com/office/drawing/2014/main" id="{2E92820C-68F9-4613-B2CF-DB2661F99E0A}"/>
            </a:ext>
          </a:extLst>
        </xdr:cNvPr>
        <xdr:cNvSpPr/>
      </xdr:nvSpPr>
      <xdr:spPr>
        <a:xfrm>
          <a:off x="11706225" y="6038850"/>
          <a:ext cx="5748338" cy="3221830"/>
        </a:xfrm>
        <a:prstGeom prst="roundRect">
          <a:avLst/>
        </a:prstGeom>
        <a:solidFill>
          <a:schemeClr val="bg1"/>
        </a:solidFill>
        <a:ln w="31750">
          <a:solidFill>
            <a:schemeClr val="accent2">
              <a:shade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23</xdr:col>
      <xdr:colOff>395287</xdr:colOff>
      <xdr:row>43</xdr:row>
      <xdr:rowOff>31637</xdr:rowOff>
    </xdr:from>
    <xdr:to>
      <xdr:col>25</xdr:col>
      <xdr:colOff>550069</xdr:colOff>
      <xdr:row>49</xdr:row>
      <xdr:rowOff>114981</xdr:rowOff>
    </xdr:to>
    <xdr:sp macro="" textlink="">
      <xdr:nvSpPr>
        <xdr:cNvPr id="28" name="Oval 27">
          <a:extLst>
            <a:ext uri="{FF2B5EF4-FFF2-40B4-BE49-F238E27FC236}">
              <a16:creationId xmlns:a16="http://schemas.microsoft.com/office/drawing/2014/main" id="{72E92ECB-7175-4D18-BF10-F5B6C2E790F3}"/>
            </a:ext>
          </a:extLst>
        </xdr:cNvPr>
        <xdr:cNvSpPr/>
      </xdr:nvSpPr>
      <xdr:spPr>
        <a:xfrm>
          <a:off x="17608323" y="7760494"/>
          <a:ext cx="1515496" cy="1144701"/>
        </a:xfrm>
        <a:prstGeom prst="ellipse">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outerShdw blurRad="38100" dist="19050" dir="2700000" algn="tl" rotWithShape="0">
                  <a:schemeClr val="dk1">
                    <a:alpha val="40000"/>
                  </a:schemeClr>
                </a:outerShdw>
              </a:effectLst>
              <a:latin typeface="+mn-lt"/>
              <a:ea typeface="+mn-ea"/>
              <a:cs typeface="+mn-cs"/>
            </a:rPr>
            <a:t>Filter</a:t>
          </a:r>
          <a:endParaRPr lang="en-US" sz="1800" b="1">
            <a:solidFill>
              <a:schemeClr val="bg1"/>
            </a:solidFill>
            <a:effectLst/>
          </a:endParaRPr>
        </a:p>
        <a:p>
          <a:pPr algn="l"/>
          <a:endParaRPr lang="en-US" sz="1100"/>
        </a:p>
      </xdr:txBody>
    </xdr:sp>
    <xdr:clientData/>
  </xdr:twoCellAnchor>
  <xdr:twoCellAnchor>
    <xdr:from>
      <xdr:col>0</xdr:col>
      <xdr:colOff>500062</xdr:colOff>
      <xdr:row>32</xdr:row>
      <xdr:rowOff>129269</xdr:rowOff>
    </xdr:from>
    <xdr:to>
      <xdr:col>6</xdr:col>
      <xdr:colOff>523875</xdr:colOff>
      <xdr:row>50</xdr:row>
      <xdr:rowOff>23814</xdr:rowOff>
    </xdr:to>
    <xdr:sp macro="" textlink="">
      <xdr:nvSpPr>
        <xdr:cNvPr id="25" name="Rectangle: Rounded Corners 24">
          <a:extLst>
            <a:ext uri="{FF2B5EF4-FFF2-40B4-BE49-F238E27FC236}">
              <a16:creationId xmlns:a16="http://schemas.microsoft.com/office/drawing/2014/main" id="{236EDEC7-694D-445D-B83B-926EF476F26E}"/>
            </a:ext>
          </a:extLst>
        </xdr:cNvPr>
        <xdr:cNvSpPr/>
      </xdr:nvSpPr>
      <xdr:spPr>
        <a:xfrm>
          <a:off x="500062" y="5912305"/>
          <a:ext cx="5521099" cy="3078616"/>
        </a:xfrm>
        <a:prstGeom prst="roundRect">
          <a:avLst/>
        </a:prstGeom>
        <a:solidFill>
          <a:schemeClr val="bg1"/>
        </a:solidFill>
        <a:ln w="31750">
          <a:solidFill>
            <a:schemeClr val="accent2">
              <a:shade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22111</xdr:colOff>
      <xdr:row>14</xdr:row>
      <xdr:rowOff>3402</xdr:rowOff>
    </xdr:from>
    <xdr:to>
      <xdr:col>23</xdr:col>
      <xdr:colOff>141174</xdr:colOff>
      <xdr:row>31</xdr:row>
      <xdr:rowOff>144575</xdr:rowOff>
    </xdr:to>
    <xdr:sp macro="" textlink="">
      <xdr:nvSpPr>
        <xdr:cNvPr id="22" name="Rectangle: Rounded Corners 21">
          <a:extLst>
            <a:ext uri="{FF2B5EF4-FFF2-40B4-BE49-F238E27FC236}">
              <a16:creationId xmlns:a16="http://schemas.microsoft.com/office/drawing/2014/main" id="{86C31406-7EB5-410C-8C9C-ABAB328FE15F}"/>
            </a:ext>
          </a:extLst>
        </xdr:cNvPr>
        <xdr:cNvSpPr/>
      </xdr:nvSpPr>
      <xdr:spPr>
        <a:xfrm>
          <a:off x="11642611" y="2602366"/>
          <a:ext cx="5711599" cy="3148352"/>
        </a:xfrm>
        <a:prstGeom prst="roundRect">
          <a:avLst/>
        </a:prstGeom>
        <a:solidFill>
          <a:schemeClr val="bg1"/>
        </a:solidFill>
        <a:ln w="31750">
          <a:solidFill>
            <a:schemeClr val="accent2">
              <a:shade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276225</xdr:colOff>
      <xdr:row>14</xdr:row>
      <xdr:rowOff>28575</xdr:rowOff>
    </xdr:from>
    <xdr:to>
      <xdr:col>14</xdr:col>
      <xdr:colOff>495300</xdr:colOff>
      <xdr:row>31</xdr:row>
      <xdr:rowOff>57150</xdr:rowOff>
    </xdr:to>
    <xdr:sp macro="" textlink="">
      <xdr:nvSpPr>
        <xdr:cNvPr id="15" name="Rectangle: Rounded Corners 14">
          <a:extLst>
            <a:ext uri="{FF2B5EF4-FFF2-40B4-BE49-F238E27FC236}">
              <a16:creationId xmlns:a16="http://schemas.microsoft.com/office/drawing/2014/main" id="{5C534565-154A-4A33-865C-DDB6074D93F7}"/>
            </a:ext>
          </a:extLst>
        </xdr:cNvPr>
        <xdr:cNvSpPr/>
      </xdr:nvSpPr>
      <xdr:spPr>
        <a:xfrm>
          <a:off x="6503194" y="2647950"/>
          <a:ext cx="5053012" cy="3064669"/>
        </a:xfrm>
        <a:prstGeom prst="roundRect">
          <a:avLst/>
        </a:prstGeom>
        <a:solidFill>
          <a:schemeClr val="bg1"/>
        </a:solidFill>
        <a:ln w="31750">
          <a:solidFill>
            <a:schemeClr val="accent2">
              <a:shade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605518</xdr:colOff>
      <xdr:row>14</xdr:row>
      <xdr:rowOff>42182</xdr:rowOff>
    </xdr:from>
    <xdr:to>
      <xdr:col>6</xdr:col>
      <xdr:colOff>443593</xdr:colOff>
      <xdr:row>31</xdr:row>
      <xdr:rowOff>95250</xdr:rowOff>
    </xdr:to>
    <xdr:sp macro="" textlink="">
      <xdr:nvSpPr>
        <xdr:cNvPr id="13" name="Rectangle: Rounded Corners 12">
          <a:extLst>
            <a:ext uri="{FF2B5EF4-FFF2-40B4-BE49-F238E27FC236}">
              <a16:creationId xmlns:a16="http://schemas.microsoft.com/office/drawing/2014/main" id="{514AF70B-D9BE-4873-95D7-2CC73B807B69}"/>
            </a:ext>
          </a:extLst>
        </xdr:cNvPr>
        <xdr:cNvSpPr/>
      </xdr:nvSpPr>
      <xdr:spPr>
        <a:xfrm>
          <a:off x="605518" y="2641146"/>
          <a:ext cx="5335361" cy="3060247"/>
        </a:xfrm>
        <a:prstGeom prst="roundRect">
          <a:avLst/>
        </a:prstGeom>
        <a:solidFill>
          <a:schemeClr val="bg1"/>
        </a:solidFill>
        <a:ln w="31750">
          <a:solidFill>
            <a:schemeClr val="accent2">
              <a:shade val="50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100692</xdr:colOff>
      <xdr:row>16</xdr:row>
      <xdr:rowOff>103413</xdr:rowOff>
    </xdr:from>
    <xdr:to>
      <xdr:col>6</xdr:col>
      <xdr:colOff>329292</xdr:colOff>
      <xdr:row>30</xdr:row>
      <xdr:rowOff>127906</xdr:rowOff>
    </xdr:to>
    <xdr:graphicFrame macro="">
      <xdr:nvGraphicFramePr>
        <xdr:cNvPr id="9" name="Chart 8">
          <a:extLst>
            <a:ext uri="{FF2B5EF4-FFF2-40B4-BE49-F238E27FC236}">
              <a16:creationId xmlns:a16="http://schemas.microsoft.com/office/drawing/2014/main" id="{A95FB421-6941-4371-96E4-4A4E880A7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533400</xdr:colOff>
      <xdr:row>16</xdr:row>
      <xdr:rowOff>50006</xdr:rowOff>
    </xdr:from>
    <xdr:to>
      <xdr:col>14</xdr:col>
      <xdr:colOff>219075</xdr:colOff>
      <xdr:row>29</xdr:row>
      <xdr:rowOff>161925</xdr:rowOff>
    </xdr:to>
    <xdr:graphicFrame macro="">
      <xdr:nvGraphicFramePr>
        <xdr:cNvPr id="12" name="Chart 11">
          <a:extLst>
            <a:ext uri="{FF2B5EF4-FFF2-40B4-BE49-F238E27FC236}">
              <a16:creationId xmlns:a16="http://schemas.microsoft.com/office/drawing/2014/main" id="{FA64961C-446B-429B-B3C5-AE71D6D95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245535</xdr:colOff>
      <xdr:row>16</xdr:row>
      <xdr:rowOff>119062</xdr:rowOff>
    </xdr:from>
    <xdr:to>
      <xdr:col>26</xdr:col>
      <xdr:colOff>14817</xdr:colOff>
      <xdr:row>42</xdr:row>
      <xdr:rowOff>142874</xdr:rowOff>
    </xdr:to>
    <mc:AlternateContent xmlns:mc="http://schemas.openxmlformats.org/markup-compatibility/2006" xmlns:a14="http://schemas.microsoft.com/office/drawing/2010/main">
      <mc:Choice Requires="a14">
        <xdr:graphicFrame macro="">
          <xdr:nvGraphicFramePr>
            <xdr:cNvPr id="16" name="AccountName 2">
              <a:extLst>
                <a:ext uri="{FF2B5EF4-FFF2-40B4-BE49-F238E27FC236}">
                  <a16:creationId xmlns:a16="http://schemas.microsoft.com/office/drawing/2014/main" id="{3C7C510C-DEC5-4C15-AAFF-268D96AB4F81}"/>
                </a:ext>
              </a:extLst>
            </xdr:cNvPr>
            <xdr:cNvGraphicFramePr/>
          </xdr:nvGraphicFramePr>
          <xdr:xfrm>
            <a:off x="0" y="0"/>
            <a:ext cx="0" cy="0"/>
          </xdr:xfrm>
          <a:graphic>
            <a:graphicData uri="http://schemas.microsoft.com/office/drawing/2010/slicer">
              <sle:slicer xmlns:sle="http://schemas.microsoft.com/office/drawing/2010/slicer" name="AccountName 2"/>
            </a:graphicData>
          </a:graphic>
        </xdr:graphicFrame>
      </mc:Choice>
      <mc:Fallback xmlns="">
        <xdr:sp macro="" textlink="">
          <xdr:nvSpPr>
            <xdr:cNvPr id="0" name=""/>
            <xdr:cNvSpPr>
              <a:spLocks noTextEdit="1"/>
            </xdr:cNvSpPr>
          </xdr:nvSpPr>
          <xdr:spPr>
            <a:xfrm>
              <a:off x="17458571" y="3071812"/>
              <a:ext cx="1810353" cy="4623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250030</xdr:colOff>
      <xdr:row>3</xdr:row>
      <xdr:rowOff>47626</xdr:rowOff>
    </xdr:from>
    <xdr:to>
      <xdr:col>22</xdr:col>
      <xdr:colOff>583406</xdr:colOff>
      <xdr:row>7</xdr:row>
      <xdr:rowOff>71439</xdr:rowOff>
    </xdr:to>
    <mc:AlternateContent xmlns:mc="http://schemas.openxmlformats.org/markup-compatibility/2006" xmlns:a14="http://schemas.microsoft.com/office/drawing/2010/main">
      <mc:Choice Requires="a14">
        <xdr:graphicFrame macro="">
          <xdr:nvGraphicFramePr>
            <xdr:cNvPr id="17" name="Month  2">
              <a:extLst>
                <a:ext uri="{FF2B5EF4-FFF2-40B4-BE49-F238E27FC236}">
                  <a16:creationId xmlns:a16="http://schemas.microsoft.com/office/drawing/2014/main" id="{5AF91F35-6FF3-4AFF-9485-03E822ABDF8B}"/>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930387" y="578305"/>
              <a:ext cx="16185698" cy="7313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212461</xdr:colOff>
      <xdr:row>3</xdr:row>
      <xdr:rowOff>69057</xdr:rowOff>
    </xdr:from>
    <xdr:to>
      <xdr:col>25</xdr:col>
      <xdr:colOff>669660</xdr:colOff>
      <xdr:row>16</xdr:row>
      <xdr:rowOff>83342</xdr:rowOff>
    </xdr:to>
    <mc:AlternateContent xmlns:mc="http://schemas.openxmlformats.org/markup-compatibility/2006" xmlns:a14="http://schemas.microsoft.com/office/drawing/2010/main">
      <mc:Choice Requires="a14">
        <xdr:graphicFrame macro="">
          <xdr:nvGraphicFramePr>
            <xdr:cNvPr id="18" name="Department 2">
              <a:extLst>
                <a:ext uri="{FF2B5EF4-FFF2-40B4-BE49-F238E27FC236}">
                  <a16:creationId xmlns:a16="http://schemas.microsoft.com/office/drawing/2014/main" id="{B7270F76-DC2B-4690-855D-0F3359D6D294}"/>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7425497" y="599736"/>
              <a:ext cx="1817913" cy="2436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107156</xdr:colOff>
      <xdr:row>14</xdr:row>
      <xdr:rowOff>142875</xdr:rowOff>
    </xdr:from>
    <xdr:to>
      <xdr:col>22</xdr:col>
      <xdr:colOff>678656</xdr:colOff>
      <xdr:row>30</xdr:row>
      <xdr:rowOff>28575</xdr:rowOff>
    </xdr:to>
    <xdr:graphicFrame macro="">
      <xdr:nvGraphicFramePr>
        <xdr:cNvPr id="21" name="Chart 20">
          <a:extLst>
            <a:ext uri="{FF2B5EF4-FFF2-40B4-BE49-F238E27FC236}">
              <a16:creationId xmlns:a16="http://schemas.microsoft.com/office/drawing/2014/main" id="{89DB38AB-CB7D-4D59-9011-F0DA6713B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95249</xdr:colOff>
      <xdr:row>7</xdr:row>
      <xdr:rowOff>11907</xdr:rowOff>
    </xdr:from>
    <xdr:to>
      <xdr:col>22</xdr:col>
      <xdr:colOff>495299</xdr:colOff>
      <xdr:row>12</xdr:row>
      <xdr:rowOff>54427</xdr:rowOff>
    </xdr:to>
    <xdr:sp macro="" textlink="">
      <xdr:nvSpPr>
        <xdr:cNvPr id="23" name="Rectangle: Rounded Corners 22">
          <a:extLst>
            <a:ext uri="{FF2B5EF4-FFF2-40B4-BE49-F238E27FC236}">
              <a16:creationId xmlns:a16="http://schemas.microsoft.com/office/drawing/2014/main" id="{767C8935-F29B-4062-A92F-979555A47C47}"/>
            </a:ext>
          </a:extLst>
        </xdr:cNvPr>
        <xdr:cNvSpPr/>
      </xdr:nvSpPr>
      <xdr:spPr>
        <a:xfrm>
          <a:off x="14437178" y="1250157"/>
          <a:ext cx="2590800" cy="1049449"/>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2800" b="0" cap="none" spc="0">
              <a:ln w="0"/>
              <a:solidFill>
                <a:schemeClr val="tx1"/>
              </a:solidFill>
              <a:effectLst>
                <a:outerShdw blurRad="38100" dist="19050" dir="2700000" algn="tl" rotWithShape="0">
                  <a:schemeClr val="dk1">
                    <a:alpha val="40000"/>
                  </a:schemeClr>
                </a:outerShdw>
              </a:effectLst>
            </a:rPr>
            <a:t>Total</a:t>
          </a:r>
          <a:r>
            <a:rPr lang="en-US" sz="2800" b="0" cap="none" spc="0" baseline="0">
              <a:ln w="0"/>
              <a:solidFill>
                <a:schemeClr val="tx1"/>
              </a:solidFill>
              <a:effectLst>
                <a:outerShdw blurRad="38100" dist="19050" dir="2700000" algn="tl" rotWithShape="0">
                  <a:schemeClr val="dk1">
                    <a:alpha val="40000"/>
                  </a:schemeClr>
                </a:outerShdw>
              </a:effectLst>
            </a:rPr>
            <a:t> _sales</a:t>
          </a:r>
          <a:br>
            <a:rPr lang="en-US" sz="2400" b="0" cap="none" spc="0">
              <a:ln w="0"/>
              <a:solidFill>
                <a:schemeClr val="tx1"/>
              </a:solidFill>
              <a:effectLst>
                <a:outerShdw blurRad="38100" dist="19050" dir="2700000" algn="tl" rotWithShape="0">
                  <a:schemeClr val="dk1">
                    <a:alpha val="40000"/>
                  </a:schemeClr>
                </a:outerShdw>
              </a:effectLst>
            </a:rPr>
          </a:br>
          <a:r>
            <a:rPr lang="en-US" sz="24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0</xdr:col>
      <xdr:colOff>661647</xdr:colOff>
      <xdr:row>33</xdr:row>
      <xdr:rowOff>139473</xdr:rowOff>
    </xdr:from>
    <xdr:to>
      <xdr:col>6</xdr:col>
      <xdr:colOff>469447</xdr:colOff>
      <xdr:row>49</xdr:row>
      <xdr:rowOff>139473</xdr:rowOff>
    </xdr:to>
    <xdr:graphicFrame macro="">
      <xdr:nvGraphicFramePr>
        <xdr:cNvPr id="24" name="Chart 23">
          <a:extLst>
            <a:ext uri="{FF2B5EF4-FFF2-40B4-BE49-F238E27FC236}">
              <a16:creationId xmlns:a16="http://schemas.microsoft.com/office/drawing/2014/main" id="{FDCBB1E9-7B99-48C0-9933-21692AD4F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133350</xdr:colOff>
      <xdr:row>46</xdr:row>
      <xdr:rowOff>30956</xdr:rowOff>
    </xdr:from>
    <xdr:to>
      <xdr:col>25</xdr:col>
      <xdr:colOff>130969</xdr:colOff>
      <xdr:row>50</xdr:row>
      <xdr:rowOff>19051</xdr:rowOff>
    </xdr:to>
    <xdr:pic macro="[0]!Macro1">
      <xdr:nvPicPr>
        <xdr:cNvPr id="27" name="Graphic 26" descr="Filter">
          <a:extLst>
            <a:ext uri="{FF2B5EF4-FFF2-40B4-BE49-F238E27FC236}">
              <a16:creationId xmlns:a16="http://schemas.microsoft.com/office/drawing/2014/main" id="{445AD2C4-0721-412F-AABF-FBF1B0699C7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8242756" y="8365331"/>
          <a:ext cx="688182" cy="702470"/>
        </a:xfrm>
        <a:prstGeom prst="rect">
          <a:avLst/>
        </a:prstGeom>
      </xdr:spPr>
    </xdr:pic>
    <xdr:clientData/>
  </xdr:twoCellAnchor>
  <xdr:twoCellAnchor>
    <xdr:from>
      <xdr:col>15</xdr:col>
      <xdr:colOff>581025</xdr:colOff>
      <xdr:row>33</xdr:row>
      <xdr:rowOff>171450</xdr:rowOff>
    </xdr:from>
    <xdr:to>
      <xdr:col>22</xdr:col>
      <xdr:colOff>209550</xdr:colOff>
      <xdr:row>49</xdr:row>
      <xdr:rowOff>19050</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98909FAF-3E10-4A72-9985-A80A82D467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268200" y="62579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391205</xdr:colOff>
      <xdr:row>33</xdr:row>
      <xdr:rowOff>18711</xdr:rowOff>
    </xdr:from>
    <xdr:to>
      <xdr:col>14</xdr:col>
      <xdr:colOff>355487</xdr:colOff>
      <xdr:row>47</xdr:row>
      <xdr:rowOff>105116</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B4B9D316-2340-4E9B-94A3-2FEF70667A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591980" y="6105186"/>
              <a:ext cx="4764882" cy="262005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154781</xdr:colOff>
      <xdr:row>0</xdr:row>
      <xdr:rowOff>47625</xdr:rowOff>
    </xdr:from>
    <xdr:to>
      <xdr:col>17</xdr:col>
      <xdr:colOff>11906</xdr:colOff>
      <xdr:row>4</xdr:row>
      <xdr:rowOff>0</xdr:rowOff>
    </xdr:to>
    <xdr:sp macro="" textlink="">
      <xdr:nvSpPr>
        <xdr:cNvPr id="2" name="Rectangle: Rounded Corners 1">
          <a:extLst>
            <a:ext uri="{FF2B5EF4-FFF2-40B4-BE49-F238E27FC236}">
              <a16:creationId xmlns:a16="http://schemas.microsoft.com/office/drawing/2014/main" id="{54F4FDFE-E009-422C-8D30-EB99A8BD38DE}"/>
            </a:ext>
          </a:extLst>
        </xdr:cNvPr>
        <xdr:cNvSpPr/>
      </xdr:nvSpPr>
      <xdr:spPr>
        <a:xfrm>
          <a:off x="5691187" y="47625"/>
          <a:ext cx="7453313" cy="666750"/>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3200" b="0" cap="none" spc="0">
              <a:ln w="0"/>
              <a:solidFill>
                <a:schemeClr val="tx1"/>
              </a:solidFill>
              <a:effectLst>
                <a:outerShdw blurRad="38100" dist="19050" dir="2700000" algn="tl" rotWithShape="0">
                  <a:schemeClr val="dk1">
                    <a:alpha val="40000"/>
                  </a:schemeClr>
                </a:outerShdw>
              </a:effectLst>
            </a:rPr>
            <a:t> Actual</a:t>
          </a:r>
          <a:r>
            <a:rPr lang="en-US" sz="3200" b="0" cap="none" spc="0" baseline="0">
              <a:ln w="0"/>
              <a:solidFill>
                <a:schemeClr val="tx1"/>
              </a:solidFill>
              <a:effectLst>
                <a:outerShdw blurRad="38100" dist="19050" dir="2700000" algn="tl" rotWithShape="0">
                  <a:schemeClr val="dk1">
                    <a:alpha val="40000"/>
                  </a:schemeClr>
                </a:outerShdw>
              </a:effectLst>
            </a:rPr>
            <a:t> vs Budget</a:t>
          </a:r>
          <a:endParaRPr lang="en-US" sz="3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293914</xdr:colOff>
      <xdr:row>7</xdr:row>
      <xdr:rowOff>127906</xdr:rowOff>
    </xdr:from>
    <xdr:to>
      <xdr:col>13</xdr:col>
      <xdr:colOff>13607</xdr:colOff>
      <xdr:row>12</xdr:row>
      <xdr:rowOff>163284</xdr:rowOff>
    </xdr:to>
    <xdr:sp macro="" textlink="">
      <xdr:nvSpPr>
        <xdr:cNvPr id="6" name="Rectangle: Rounded Corners 5">
          <a:extLst>
            <a:ext uri="{FF2B5EF4-FFF2-40B4-BE49-F238E27FC236}">
              <a16:creationId xmlns:a16="http://schemas.microsoft.com/office/drawing/2014/main" id="{23F71C46-261F-484C-8049-EC09D5901426}"/>
            </a:ext>
          </a:extLst>
        </xdr:cNvPr>
        <xdr:cNvSpPr/>
      </xdr:nvSpPr>
      <xdr:spPr>
        <a:xfrm>
          <a:off x="7832271" y="1366156"/>
          <a:ext cx="2441122" cy="1042307"/>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2400" b="0" cap="none" spc="0">
              <a:ln w="0"/>
              <a:solidFill>
                <a:schemeClr val="tx1"/>
              </a:solidFill>
              <a:effectLst>
                <a:outerShdw blurRad="38100" dist="19050" dir="2700000" algn="tl" rotWithShape="0">
                  <a:schemeClr val="dk1">
                    <a:alpha val="40000"/>
                  </a:schemeClr>
                </a:outerShdw>
              </a:effectLst>
            </a:rPr>
            <a:t>Total</a:t>
          </a:r>
          <a:r>
            <a:rPr lang="en-US" sz="2400" b="0" cap="none" spc="0" baseline="0">
              <a:ln w="0"/>
              <a:solidFill>
                <a:schemeClr val="tx1"/>
              </a:solidFill>
              <a:effectLst>
                <a:outerShdw blurRad="38100" dist="19050" dir="2700000" algn="tl" rotWithShape="0">
                  <a:schemeClr val="dk1">
                    <a:alpha val="40000"/>
                  </a:schemeClr>
                </a:outerShdw>
              </a:effectLst>
            </a:rPr>
            <a:t> _Variance</a:t>
          </a:r>
          <a:br>
            <a:rPr lang="en-US" sz="2400" b="0" cap="none" spc="0">
              <a:ln w="0"/>
              <a:solidFill>
                <a:schemeClr val="tx1"/>
              </a:solidFill>
              <a:effectLst>
                <a:outerShdw blurRad="38100" dist="19050" dir="2700000" algn="tl" rotWithShape="0">
                  <a:schemeClr val="dk1">
                    <a:alpha val="40000"/>
                  </a:schemeClr>
                </a:outerShdw>
              </a:effectLst>
            </a:rPr>
          </a:br>
          <a:r>
            <a:rPr lang="en-US" sz="24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4</xdr:col>
      <xdr:colOff>586467</xdr:colOff>
      <xdr:row>7</xdr:row>
      <xdr:rowOff>121103</xdr:rowOff>
    </xdr:from>
    <xdr:to>
      <xdr:col>8</xdr:col>
      <xdr:colOff>5442</xdr:colOff>
      <xdr:row>13</xdr:row>
      <xdr:rowOff>68036</xdr:rowOff>
    </xdr:to>
    <xdr:sp macro="" textlink="">
      <xdr:nvSpPr>
        <xdr:cNvPr id="5" name="Rectangle: Rounded Corners 4">
          <a:extLst>
            <a:ext uri="{FF2B5EF4-FFF2-40B4-BE49-F238E27FC236}">
              <a16:creationId xmlns:a16="http://schemas.microsoft.com/office/drawing/2014/main" id="{2BEBBD15-F086-4E7B-AD92-EACF7F1A5720}"/>
            </a:ext>
          </a:extLst>
        </xdr:cNvPr>
        <xdr:cNvSpPr/>
      </xdr:nvSpPr>
      <xdr:spPr>
        <a:xfrm>
          <a:off x="4723038" y="1359353"/>
          <a:ext cx="2140404" cy="1130754"/>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2000" b="0" cap="none" spc="0">
              <a:ln w="0"/>
              <a:solidFill>
                <a:schemeClr val="tx1"/>
              </a:solidFill>
              <a:effectLst>
                <a:outerShdw blurRad="38100" dist="19050" dir="2700000" algn="tl" rotWithShape="0">
                  <a:schemeClr val="dk1">
                    <a:alpha val="40000"/>
                  </a:schemeClr>
                </a:outerShdw>
              </a:effectLst>
            </a:rPr>
            <a:t>Total</a:t>
          </a:r>
          <a:r>
            <a:rPr lang="en-US" sz="2000" b="0" cap="none" spc="0" baseline="0">
              <a:ln w="0"/>
              <a:solidFill>
                <a:schemeClr val="tx1"/>
              </a:solidFill>
              <a:effectLst>
                <a:outerShdw blurRad="38100" dist="19050" dir="2700000" algn="tl" rotWithShape="0">
                  <a:schemeClr val="dk1">
                    <a:alpha val="40000"/>
                  </a:schemeClr>
                </a:outerShdw>
              </a:effectLst>
            </a:rPr>
            <a:t> _</a:t>
          </a:r>
          <a:r>
            <a:rPr lang="en-US" sz="2000" b="0" cap="none" spc="0">
              <a:ln w="0"/>
              <a:solidFill>
                <a:schemeClr val="tx1"/>
              </a:solidFill>
              <a:effectLst>
                <a:outerShdw blurRad="38100" dist="19050" dir="2700000" algn="tl" rotWithShape="0">
                  <a:schemeClr val="dk1">
                    <a:alpha val="40000"/>
                  </a:schemeClr>
                </a:outerShdw>
              </a:effectLst>
            </a:rPr>
            <a:t>BUDGET</a:t>
          </a:r>
          <a:br>
            <a:rPr lang="en-US" sz="2800" b="0" cap="none" spc="0">
              <a:ln w="0"/>
              <a:solidFill>
                <a:schemeClr val="tx1"/>
              </a:solidFill>
              <a:effectLst>
                <a:outerShdw blurRad="38100" dist="19050" dir="2700000" algn="tl" rotWithShape="0">
                  <a:schemeClr val="dk1">
                    <a:alpha val="40000"/>
                  </a:schemeClr>
                </a:outerShdw>
              </a:effectLst>
            </a:rPr>
          </a:br>
          <a:r>
            <a:rPr lang="en-US" sz="28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2</xdr:col>
      <xdr:colOff>189140</xdr:colOff>
      <xdr:row>7</xdr:row>
      <xdr:rowOff>145597</xdr:rowOff>
    </xdr:from>
    <xdr:to>
      <xdr:col>3</xdr:col>
      <xdr:colOff>583747</xdr:colOff>
      <xdr:row>13</xdr:row>
      <xdr:rowOff>108857</xdr:rowOff>
    </xdr:to>
    <xdr:sp macro="" textlink="">
      <xdr:nvSpPr>
        <xdr:cNvPr id="4" name="Rectangle: Rounded Corners 3">
          <a:extLst>
            <a:ext uri="{FF2B5EF4-FFF2-40B4-BE49-F238E27FC236}">
              <a16:creationId xmlns:a16="http://schemas.microsoft.com/office/drawing/2014/main" id="{AB3EF986-B968-4883-8CC3-5BAE62F9DBAB}"/>
            </a:ext>
          </a:extLst>
        </xdr:cNvPr>
        <xdr:cNvSpPr/>
      </xdr:nvSpPr>
      <xdr:spPr>
        <a:xfrm>
          <a:off x="1549854" y="1383847"/>
          <a:ext cx="2163536" cy="1147081"/>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2400" b="0" cap="none" spc="0">
              <a:ln w="0"/>
              <a:solidFill>
                <a:schemeClr val="tx1"/>
              </a:solidFill>
              <a:effectLst>
                <a:outerShdw blurRad="38100" dist="19050" dir="2700000" algn="tl" rotWithShape="0">
                  <a:schemeClr val="dk1">
                    <a:alpha val="40000"/>
                  </a:schemeClr>
                </a:outerShdw>
              </a:effectLst>
            </a:rPr>
            <a:t>Total</a:t>
          </a:r>
          <a:r>
            <a:rPr lang="en-US" sz="2400" b="0" cap="none" spc="0" baseline="0">
              <a:ln w="0"/>
              <a:solidFill>
                <a:schemeClr val="tx1"/>
              </a:solidFill>
              <a:effectLst>
                <a:outerShdw blurRad="38100" dist="19050" dir="2700000" algn="tl" rotWithShape="0">
                  <a:schemeClr val="dk1">
                    <a:alpha val="40000"/>
                  </a:schemeClr>
                </a:outerShdw>
              </a:effectLst>
            </a:rPr>
            <a:t> _</a:t>
          </a:r>
          <a:r>
            <a:rPr lang="en-US" sz="2400" b="0" cap="none" spc="0">
              <a:ln w="0"/>
              <a:solidFill>
                <a:schemeClr val="tx1"/>
              </a:solidFill>
              <a:effectLst>
                <a:outerShdw blurRad="38100" dist="19050" dir="2700000" algn="tl" rotWithShape="0">
                  <a:schemeClr val="dk1">
                    <a:alpha val="40000"/>
                  </a:schemeClr>
                </a:outerShdw>
              </a:effectLst>
            </a:rPr>
            <a:t>Actual</a:t>
          </a:r>
          <a:br>
            <a:rPr lang="en-US" sz="2800" b="0" cap="none" spc="0">
              <a:ln w="0"/>
              <a:solidFill>
                <a:schemeClr val="tx1"/>
              </a:solidFill>
              <a:effectLst>
                <a:outerShdw blurRad="38100" dist="19050" dir="2700000" algn="tl" rotWithShape="0">
                  <a:schemeClr val="dk1">
                    <a:alpha val="40000"/>
                  </a:schemeClr>
                </a:outerShdw>
              </a:effectLst>
            </a:rPr>
          </a:br>
          <a:r>
            <a:rPr lang="en-US" sz="28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14</xdr:col>
      <xdr:colOff>342900</xdr:colOff>
      <xdr:row>7</xdr:row>
      <xdr:rowOff>93209</xdr:rowOff>
    </xdr:from>
    <xdr:to>
      <xdr:col>18</xdr:col>
      <xdr:colOff>57150</xdr:colOff>
      <xdr:row>12</xdr:row>
      <xdr:rowOff>108857</xdr:rowOff>
    </xdr:to>
    <xdr:sp macro="" textlink="">
      <xdr:nvSpPr>
        <xdr:cNvPr id="7" name="Rectangle: Rounded Corners 6">
          <a:extLst>
            <a:ext uri="{FF2B5EF4-FFF2-40B4-BE49-F238E27FC236}">
              <a16:creationId xmlns:a16="http://schemas.microsoft.com/office/drawing/2014/main" id="{5EB7A362-FADA-4E38-B111-0602F5BED4CF}"/>
            </a:ext>
          </a:extLst>
        </xdr:cNvPr>
        <xdr:cNvSpPr/>
      </xdr:nvSpPr>
      <xdr:spPr>
        <a:xfrm>
          <a:off x="11283043" y="1331459"/>
          <a:ext cx="2435678" cy="1022577"/>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US" sz="2400" b="0" cap="none" spc="0">
              <a:ln w="0"/>
              <a:solidFill>
                <a:schemeClr val="tx1"/>
              </a:solidFill>
              <a:effectLst>
                <a:outerShdw blurRad="38100" dist="19050" dir="2700000" algn="tl" rotWithShape="0">
                  <a:schemeClr val="dk1">
                    <a:alpha val="40000"/>
                  </a:schemeClr>
                </a:outerShdw>
              </a:effectLst>
            </a:rPr>
            <a:t>Actual</a:t>
          </a:r>
          <a:r>
            <a:rPr lang="en-US" sz="2400" b="0" cap="none" spc="0" baseline="0">
              <a:ln w="0"/>
              <a:solidFill>
                <a:schemeClr val="tx1"/>
              </a:solidFill>
              <a:effectLst>
                <a:outerShdw blurRad="38100" dist="19050" dir="2700000" algn="tl" rotWithShape="0">
                  <a:schemeClr val="dk1">
                    <a:alpha val="40000"/>
                  </a:schemeClr>
                </a:outerShdw>
              </a:effectLst>
            </a:rPr>
            <a:t> of Budget      </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19</xdr:col>
      <xdr:colOff>435428</xdr:colOff>
      <xdr:row>10</xdr:row>
      <xdr:rowOff>13607</xdr:rowOff>
    </xdr:from>
    <xdr:to>
      <xdr:col>22</xdr:col>
      <xdr:colOff>190500</xdr:colOff>
      <xdr:row>11</xdr:row>
      <xdr:rowOff>258536</xdr:rowOff>
    </xdr:to>
    <xdr:sp macro="" textlink="'calculation '!G66">
      <xdr:nvSpPr>
        <xdr:cNvPr id="11" name="TextBox 10">
          <a:extLst>
            <a:ext uri="{FF2B5EF4-FFF2-40B4-BE49-F238E27FC236}">
              <a16:creationId xmlns:a16="http://schemas.microsoft.com/office/drawing/2014/main" id="{17679D3E-6EC1-4A39-BCDF-9A3061D53EF9}"/>
            </a:ext>
          </a:extLst>
        </xdr:cNvPr>
        <xdr:cNvSpPr txBox="1"/>
      </xdr:nvSpPr>
      <xdr:spPr>
        <a:xfrm>
          <a:off x="14777357" y="1782536"/>
          <a:ext cx="1945822"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E74B3C-2476-4CEB-ABB3-8672E16279BE}" type="TxLink">
            <a:rPr lang="en-US" sz="2400" b="0" i="0" u="none" strike="noStrike">
              <a:solidFill>
                <a:schemeClr val="tx2">
                  <a:lumMod val="75000"/>
                  <a:lumOff val="25000"/>
                </a:schemeClr>
              </a:solidFill>
              <a:latin typeface="Aptos Narrow"/>
            </a:rPr>
            <a:pPr/>
            <a:t>$159,872,424</a:t>
          </a:fld>
          <a:endParaRPr lang="en-US" sz="5400">
            <a:solidFill>
              <a:schemeClr val="tx2">
                <a:lumMod val="75000"/>
                <a:lumOff val="25000"/>
              </a:schemeClr>
            </a:solidFill>
          </a:endParaRPr>
        </a:p>
      </xdr:txBody>
    </xdr:sp>
    <xdr:clientData/>
  </xdr:twoCellAnchor>
  <xdr:twoCellAnchor>
    <xdr:from>
      <xdr:col>2</xdr:col>
      <xdr:colOff>408216</xdr:colOff>
      <xdr:row>11</xdr:row>
      <xdr:rowOff>13608</xdr:rowOff>
    </xdr:from>
    <xdr:to>
      <xdr:col>3</xdr:col>
      <xdr:colOff>244929</xdr:colOff>
      <xdr:row>12</xdr:row>
      <xdr:rowOff>122465</xdr:rowOff>
    </xdr:to>
    <xdr:sp macro="" textlink="'calculation '!B75">
      <xdr:nvSpPr>
        <xdr:cNvPr id="19" name="TextBox 18">
          <a:extLst>
            <a:ext uri="{FF2B5EF4-FFF2-40B4-BE49-F238E27FC236}">
              <a16:creationId xmlns:a16="http://schemas.microsoft.com/office/drawing/2014/main" id="{F8FAF67C-F53D-4A77-806B-A3F249947F2C}"/>
            </a:ext>
          </a:extLst>
        </xdr:cNvPr>
        <xdr:cNvSpPr txBox="1"/>
      </xdr:nvSpPr>
      <xdr:spPr>
        <a:xfrm>
          <a:off x="1768930" y="1959429"/>
          <a:ext cx="1605642"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DE52B7-11B1-47BF-AABD-00CD69DBC8A1}" type="TxLink">
            <a:rPr lang="en-US" sz="2400" b="0" i="0" u="none" strike="noStrike">
              <a:solidFill>
                <a:schemeClr val="tx2">
                  <a:lumMod val="75000"/>
                  <a:lumOff val="25000"/>
                </a:schemeClr>
              </a:solidFill>
              <a:latin typeface="Aptos Narrow"/>
            </a:rPr>
            <a:pPr/>
            <a:t>$82,718,055</a:t>
          </a:fld>
          <a:endParaRPr lang="en-US" sz="4800">
            <a:solidFill>
              <a:schemeClr val="tx2">
                <a:lumMod val="75000"/>
                <a:lumOff val="25000"/>
              </a:schemeClr>
            </a:solidFill>
          </a:endParaRPr>
        </a:p>
      </xdr:txBody>
    </xdr:sp>
    <xdr:clientData/>
  </xdr:twoCellAnchor>
  <xdr:oneCellAnchor>
    <xdr:from>
      <xdr:col>5</xdr:col>
      <xdr:colOff>122464</xdr:colOff>
      <xdr:row>10</xdr:row>
      <xdr:rowOff>136072</xdr:rowOff>
    </xdr:from>
    <xdr:ext cx="1728107" cy="489856"/>
    <xdr:sp macro="" textlink="'calculation '!F64">
      <xdr:nvSpPr>
        <xdr:cNvPr id="20" name="TextBox 19">
          <a:extLst>
            <a:ext uri="{FF2B5EF4-FFF2-40B4-BE49-F238E27FC236}">
              <a16:creationId xmlns:a16="http://schemas.microsoft.com/office/drawing/2014/main" id="{C43551D1-542E-497B-B90A-8644049D85F0}"/>
            </a:ext>
          </a:extLst>
        </xdr:cNvPr>
        <xdr:cNvSpPr txBox="1"/>
      </xdr:nvSpPr>
      <xdr:spPr>
        <a:xfrm>
          <a:off x="4939393" y="1905001"/>
          <a:ext cx="1728107" cy="489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AC7DBC6-AD79-4639-BDEC-20AECD5F25D5}" type="TxLink">
            <a:rPr lang="en-US" sz="2400" b="0" i="0" u="none" strike="noStrike">
              <a:solidFill>
                <a:schemeClr val="tx2">
                  <a:lumMod val="75000"/>
                  <a:lumOff val="25000"/>
                </a:schemeClr>
              </a:solidFill>
              <a:latin typeface="Aptos Narrow"/>
            </a:rPr>
            <a:pPr/>
            <a:t>$79,000,779</a:t>
          </a:fld>
          <a:endParaRPr lang="en-US" sz="2400">
            <a:solidFill>
              <a:schemeClr val="tx2">
                <a:lumMod val="75000"/>
                <a:lumOff val="25000"/>
              </a:schemeClr>
            </a:solidFill>
          </a:endParaRPr>
        </a:p>
      </xdr:txBody>
    </xdr:sp>
    <xdr:clientData/>
  </xdr:oneCellAnchor>
  <xdr:oneCellAnchor>
    <xdr:from>
      <xdr:col>10</xdr:col>
      <xdr:colOff>21772</xdr:colOff>
      <xdr:row>10</xdr:row>
      <xdr:rowOff>100692</xdr:rowOff>
    </xdr:from>
    <xdr:ext cx="1728107" cy="489856"/>
    <xdr:sp macro="" textlink="'calculation '!G64">
      <xdr:nvSpPr>
        <xdr:cNvPr id="32" name="TextBox 31">
          <a:extLst>
            <a:ext uri="{FF2B5EF4-FFF2-40B4-BE49-F238E27FC236}">
              <a16:creationId xmlns:a16="http://schemas.microsoft.com/office/drawing/2014/main" id="{43826A00-ACC0-4C56-9D6D-3266105D5340}"/>
            </a:ext>
          </a:extLst>
        </xdr:cNvPr>
        <xdr:cNvSpPr txBox="1"/>
      </xdr:nvSpPr>
      <xdr:spPr>
        <a:xfrm>
          <a:off x="8240486" y="1869621"/>
          <a:ext cx="1728107" cy="489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4EAD317-414A-4005-9A32-E73C4FAD74C4}" type="TxLink">
            <a:rPr lang="en-US" sz="2400" b="0" i="0" u="none" strike="noStrike">
              <a:solidFill>
                <a:schemeClr val="tx2">
                  <a:lumMod val="75000"/>
                  <a:lumOff val="25000"/>
                </a:schemeClr>
              </a:solidFill>
              <a:latin typeface="Aptos Narrow"/>
            </a:rPr>
            <a:pPr/>
            <a:t>$3,717,276</a:t>
          </a:fld>
          <a:endParaRPr lang="en-US" sz="2000">
            <a:solidFill>
              <a:schemeClr val="tx2">
                <a:lumMod val="75000"/>
                <a:lumOff val="25000"/>
              </a:schemeClr>
            </a:solidFill>
          </a:endParaRPr>
        </a:p>
      </xdr:txBody>
    </xdr:sp>
    <xdr:clientData/>
  </xdr:oneCellAnchor>
  <xdr:oneCellAnchor>
    <xdr:from>
      <xdr:col>15</xdr:col>
      <xdr:colOff>193222</xdr:colOff>
      <xdr:row>10</xdr:row>
      <xdr:rowOff>11565</xdr:rowOff>
    </xdr:from>
    <xdr:ext cx="1534886" cy="489856"/>
    <xdr:sp macro="" textlink="'calculation '!E66">
      <xdr:nvSpPr>
        <xdr:cNvPr id="33" name="TextBox 32">
          <a:extLst>
            <a:ext uri="{FF2B5EF4-FFF2-40B4-BE49-F238E27FC236}">
              <a16:creationId xmlns:a16="http://schemas.microsoft.com/office/drawing/2014/main" id="{B5622616-FFA7-4CA4-85CE-B50CB362FFF4}"/>
            </a:ext>
          </a:extLst>
        </xdr:cNvPr>
        <xdr:cNvSpPr txBox="1"/>
      </xdr:nvSpPr>
      <xdr:spPr>
        <a:xfrm>
          <a:off x="11813722" y="1780494"/>
          <a:ext cx="1534886" cy="4898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7BC2DCD-B2C5-4411-911C-F3434E1A5A74}" type="TxLink">
            <a:rPr lang="en-US" sz="2800" b="0" i="0" u="none" strike="noStrike">
              <a:solidFill>
                <a:schemeClr val="tx2">
                  <a:lumMod val="75000"/>
                  <a:lumOff val="25000"/>
                </a:schemeClr>
              </a:solidFill>
              <a:latin typeface="Aptos Narrow"/>
            </a:rPr>
            <a:pPr/>
            <a:t>104.71%</a:t>
          </a:fld>
          <a:endParaRPr lang="en-US" sz="2800">
            <a:solidFill>
              <a:schemeClr val="tx2">
                <a:lumMod val="75000"/>
                <a:lumOff val="25000"/>
              </a:schemeClr>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457200</xdr:colOff>
      <xdr:row>15</xdr:row>
      <xdr:rowOff>28575</xdr:rowOff>
    </xdr:to>
    <xdr:graphicFrame macro="">
      <xdr:nvGraphicFramePr>
        <xdr:cNvPr id="2" name="Chart 1">
          <a:extLst>
            <a:ext uri="{FF2B5EF4-FFF2-40B4-BE49-F238E27FC236}">
              <a16:creationId xmlns:a16="http://schemas.microsoft.com/office/drawing/2014/main" id="{8DC5E0C2-DCE8-4AAE-879C-6AF2DC3E8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466725</xdr:colOff>
      <xdr:row>0</xdr:row>
      <xdr:rowOff>0</xdr:rowOff>
    </xdr:from>
    <xdr:to>
      <xdr:col>13</xdr:col>
      <xdr:colOff>238125</xdr:colOff>
      <xdr:row>15</xdr:row>
      <xdr:rowOff>28575</xdr:rowOff>
    </xdr:to>
    <xdr:graphicFrame macro="">
      <xdr:nvGraphicFramePr>
        <xdr:cNvPr id="3" name="Chart 2">
          <a:extLst>
            <a:ext uri="{FF2B5EF4-FFF2-40B4-BE49-F238E27FC236}">
              <a16:creationId xmlns:a16="http://schemas.microsoft.com/office/drawing/2014/main" id="{EBD610DF-DF67-46B6-8BD7-27AF46CDD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228600</xdr:colOff>
      <xdr:row>0</xdr:row>
      <xdr:rowOff>0</xdr:rowOff>
    </xdr:from>
    <xdr:to>
      <xdr:col>21</xdr:col>
      <xdr:colOff>85725</xdr:colOff>
      <xdr:row>15</xdr:row>
      <xdr:rowOff>28575</xdr:rowOff>
    </xdr:to>
    <xdr:graphicFrame macro="">
      <xdr:nvGraphicFramePr>
        <xdr:cNvPr id="4" name="Chart 3">
          <a:extLst>
            <a:ext uri="{FF2B5EF4-FFF2-40B4-BE49-F238E27FC236}">
              <a16:creationId xmlns:a16="http://schemas.microsoft.com/office/drawing/2014/main" id="{9C8E61E7-F0D2-4AD5-934E-84E65C081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57150</xdr:colOff>
      <xdr:row>15</xdr:row>
      <xdr:rowOff>161925</xdr:rowOff>
    </xdr:from>
    <xdr:to>
      <xdr:col>18</xdr:col>
      <xdr:colOff>514350</xdr:colOff>
      <xdr:row>29</xdr:row>
      <xdr:rowOff>152400</xdr:rowOff>
    </xdr:to>
    <mc:AlternateContent xmlns:mc="http://schemas.openxmlformats.org/markup-compatibility/2006" xmlns:a14="http://schemas.microsoft.com/office/drawing/2010/main">
      <mc:Choice Requires="a14">
        <xdr:graphicFrame macro="">
          <xdr:nvGraphicFramePr>
            <xdr:cNvPr id="6" name="AccountName 1">
              <a:extLst>
                <a:ext uri="{FF2B5EF4-FFF2-40B4-BE49-F238E27FC236}">
                  <a16:creationId xmlns:a16="http://schemas.microsoft.com/office/drawing/2014/main" id="{0BAB2D6D-9554-4EE5-8398-6C272943712E}"/>
                </a:ext>
              </a:extLst>
            </xdr:cNvPr>
            <xdr:cNvGraphicFramePr/>
          </xdr:nvGraphicFramePr>
          <xdr:xfrm>
            <a:off x="0" y="0"/>
            <a:ext cx="0" cy="0"/>
          </xdr:xfrm>
          <a:graphic>
            <a:graphicData uri="http://schemas.microsoft.com/office/drawing/2010/slicer">
              <sle:slicer xmlns:sle="http://schemas.microsoft.com/office/drawing/2010/slicer" name="AccountName 1"/>
            </a:graphicData>
          </a:graphic>
        </xdr:graphicFrame>
      </mc:Choice>
      <mc:Fallback xmlns="">
        <xdr:sp macro="" textlink="">
          <xdr:nvSpPr>
            <xdr:cNvPr id="0" name=""/>
            <xdr:cNvSpPr>
              <a:spLocks noTextEdit="1"/>
            </xdr:cNvSpPr>
          </xdr:nvSpPr>
          <xdr:spPr>
            <a:xfrm>
              <a:off x="11029950" y="287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238125</xdr:colOff>
      <xdr:row>15</xdr:row>
      <xdr:rowOff>161925</xdr:rowOff>
    </xdr:from>
    <xdr:to>
      <xdr:col>16</xdr:col>
      <xdr:colOff>9525</xdr:colOff>
      <xdr:row>29</xdr:row>
      <xdr:rowOff>152400</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C5F9417D-F4AF-4D6E-91DF-E1C90AE55CB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153525" y="287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352425</xdr:colOff>
      <xdr:row>15</xdr:row>
      <xdr:rowOff>152400</xdr:rowOff>
    </xdr:from>
    <xdr:to>
      <xdr:col>13</xdr:col>
      <xdr:colOff>123825</xdr:colOff>
      <xdr:row>29</xdr:row>
      <xdr:rowOff>142875</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91929D49-55BC-498D-953B-B60A552057B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210425" y="2867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542925</xdr:colOff>
      <xdr:row>15</xdr:row>
      <xdr:rowOff>161925</xdr:rowOff>
    </xdr:from>
    <xdr:to>
      <xdr:col>10</xdr:col>
      <xdr:colOff>314325</xdr:colOff>
      <xdr:row>29</xdr:row>
      <xdr:rowOff>152400</xdr:rowOff>
    </xdr:to>
    <mc:AlternateContent xmlns:mc="http://schemas.openxmlformats.org/markup-compatibility/2006" xmlns:a14="http://schemas.microsoft.com/office/drawing/2010/main">
      <mc:Choice Requires="a14">
        <xdr:graphicFrame macro="">
          <xdr:nvGraphicFramePr>
            <xdr:cNvPr id="9" name="Type 1">
              <a:extLst>
                <a:ext uri="{FF2B5EF4-FFF2-40B4-BE49-F238E27FC236}">
                  <a16:creationId xmlns:a16="http://schemas.microsoft.com/office/drawing/2014/main" id="{C5BABA11-FC4D-44BA-890A-41B4E825C2A9}"/>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5343525" y="287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76200</xdr:colOff>
      <xdr:row>15</xdr:row>
      <xdr:rowOff>123825</xdr:rowOff>
    </xdr:from>
    <xdr:to>
      <xdr:col>25</xdr:col>
      <xdr:colOff>533400</xdr:colOff>
      <xdr:row>30</xdr:row>
      <xdr:rowOff>152400</xdr:rowOff>
    </xdr:to>
    <xdr:graphicFrame macro="">
      <xdr:nvGraphicFramePr>
        <xdr:cNvPr id="10" name="Chart 9">
          <a:extLst>
            <a:ext uri="{FF2B5EF4-FFF2-40B4-BE49-F238E27FC236}">
              <a16:creationId xmlns:a16="http://schemas.microsoft.com/office/drawing/2014/main" id="{43E503AB-6835-4353-BFF2-5AD1E43D8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16</xdr:row>
      <xdr:rowOff>38100</xdr:rowOff>
    </xdr:from>
    <xdr:to>
      <xdr:col>7</xdr:col>
      <xdr:colOff>190500</xdr:colOff>
      <xdr:row>31</xdr:row>
      <xdr:rowOff>66675</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E9BD5A94-FB76-4D90-84C5-6BA47583CB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9100" y="29337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323850</xdr:colOff>
      <xdr:row>32</xdr:row>
      <xdr:rowOff>28575</xdr:rowOff>
    </xdr:from>
    <xdr:to>
      <xdr:col>7</xdr:col>
      <xdr:colOff>95250</xdr:colOff>
      <xdr:row>47</xdr:row>
      <xdr:rowOff>57150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3744D546-B53C-40B2-9FA7-8031B272CA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23850" y="58197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GF-L7-D26" refreshedDate="46187.579693981483" createdVersion="3" refreshedVersion="6" minRefreshableVersion="3" recordCount="0" tupleCache="1" supportSubquery="1" supportAdvancedDrill="1" xr:uid="{2F50A8F4-7512-471A-9A54-0F8A41DD2188}">
  <cacheSource type="external" connectionId="9"/>
  <cacheFields count="4">
    <cacheField name="[Measures].[MeasuresLevel]" caption="MeasuresLevel" numFmtId="0" hierarchy="16">
      <sharedItems count="4">
        <s v="[Measures].[Budget]" c="Budget"/>
        <s v="[Measures].[Sum of Amount]" c="Sum of Amount"/>
        <s v="[Measures].[Sum of Amount 2]" c="Sum of Amount 2"/>
        <s v="[Measures].[actual]" c="actual"/>
      </sharedItems>
    </cacheField>
    <cacheField name="[d_Department].[Department].[Department]" caption="Department" numFmtId="0" hierarchy="14" level="1">
      <sharedItems count="7">
        <s v="[d_Department].[Department].&amp;[Sales &amp; Marketing]" c="Sales &amp; Marketing"/>
        <s v="[d_Department].[Department].&amp;[Project]" c="Project"/>
        <s v="[d_Department].[Department].&amp;[Operations]" c="Operations"/>
        <s v="[d_Department].[Department].&amp;[General and Administration]" c="General and Administration"/>
        <s v="[d_Department].[Department].&amp;[Finance]" c="Finance"/>
        <s v="[d_Department].[Department].&amp;[Corporate]" c="Corporate"/>
        <s v="[d_Department].[Department].&amp;[Account]" c="Account"/>
      </sharedItems>
    </cacheField>
    <cacheField name="[d_Date].[Date - Copy].[Date - Copy]" caption="Date - Copy" numFmtId="0" hierarchy="10" level="1">
      <sharedItems count="7">
        <s v="[d_Date].[Date - Copy].&amp;[Apr]" c="Apr"/>
        <s v="[d_Date].[Date - Copy].&amp;[Aug]" c="Aug"/>
        <s v="[d_Date].[Date - Copy].&amp;[Jun]" c="Jun"/>
        <s v="[d_Date].[Date - Copy].&amp;[Oct]" c="Oct"/>
        <s v="[d_Date].[Date - Copy].&amp;[Sep]" c="Sep"/>
        <s v="[d_Date].[Date - Copy].&amp;[Nov]" c="Nov"/>
        <s v="[d_Date].[Date - Copy].&amp;[Jul]" c="Jul"/>
      </sharedItems>
    </cacheField>
    <cacheField name="[Acount].[AccountName].[AccountName]" caption="AccountName" numFmtId="0" hierarchy="1" level="1">
      <sharedItems count="8">
        <s v="[Acount].[AccountName].&amp;[Rent]" c="Rent"/>
        <s v="[Acount].[AccountName].&amp;[Sales]" c="Sales"/>
        <s v="[Acount].[AccountName].&amp;[Professional Services]" c="Professional Services"/>
        <s v="[Acount].[AccountName].&amp;[Salaries]" c="Salaries"/>
        <s v="[Acount].[AccountName].&amp;[Travel]" c="Travel"/>
        <s v="[Acount].[AccountName].&amp;[Commissions]" c="Commissions"/>
        <s v="[Acount].[AccountName].&amp;[Cost of Sales]" c="Cost of Sales"/>
        <s v="[Acount].[AccountName].&amp;[Furniture, Fixtures, and Equipment]" c="Furniture, Fixtures, and Equipment"/>
      </sharedItems>
    </cacheField>
  </cacheFields>
  <cacheHierarchies count="44">
    <cacheHierarchy uniqueName="[Acount].[AccountCode]" caption="AccountCode" attribute="1" defaultMemberUniqueName="[Acount].[AccountCode].[All]" allUniqueName="[Acount].[AccountCode].[All]" dimensionUniqueName="[Acount]" displayFolder="" count="2" memberValueDatatype="20" unbalanced="0"/>
    <cacheHierarchy uniqueName="[Acount].[AccountName]" caption="AccountName" attribute="1" defaultMemberUniqueName="[Acount].[AccountName].[All]" allUniqueName="[Acount].[AccountName].[All]" allCaption="All" dimensionUniqueName="[Acount]" displayFolder="" count="2" memberValueDatatype="130" unbalanced="0">
      <fieldsUsage count="2">
        <fieldUsage x="-1"/>
        <fieldUsage x="3"/>
      </fieldsUsage>
    </cacheHierarchy>
    <cacheHierarchy uniqueName="[Acount 1].[AccountCode]" caption="AccountCode" attribute="1" defaultMemberUniqueName="[Acount 1].[AccountCode].[All]" allUniqueName="[Acount 1].[AccountCode].[All]" dimensionUniqueName="[Acount 1]" displayFolder="" count="2" memberValueDatatype="20" unbalanced="0"/>
    <cacheHierarchy uniqueName="[Acount 1].[AccountName]" caption="AccountName" attribute="1" defaultMemberUniqueName="[Acount 1].[AccountName].[All]" allUniqueName="[Acount 1].[AccountName].[All]" dimensionUniqueName="[Acount 1]" displayFolder="" count="2" memberValueDatatype="130" unbalanced="0"/>
    <cacheHierarchy uniqueName="[Actual].[Date]" caption="Date" attribute="1" time="1" defaultMemberUniqueName="[Actual].[Date].[All]" allUniqueName="[Actual].[Date].[All]" dimensionUniqueName="[Actual]" displayFolder="" count="2" memberValueDatatype="7" unbalanced="0"/>
    <cacheHierarchy uniqueName="[Actual].[Amount]" caption="Amount" attribute="1" defaultMemberUniqueName="[Actual].[Amount].[All]" allUniqueName="[Actual].[Amount].[All]" dimensionUniqueName="[Actual]" displayFolder="" count="2" memberValueDatatype="20" unbalanced="0"/>
    <cacheHierarchy uniqueName="[Actual].[Date (Month)]" caption="Date (Month)" attribute="1" defaultMemberUniqueName="[Actual].[Date (Month)].[All]" allUniqueName="[Actual].[Date (Month)].[All]" dimensionUniqueName="[Actual]" displayFolder="" count="2" memberValueDatatype="130" unbalanced="0"/>
    <cacheHierarchy uniqueName="[Budget].[Date]" caption="Date" attribute="1" time="1" defaultMemberUniqueName="[Budget].[Date].[All]" allUniqueName="[Budget].[Date].[All]" dimensionUniqueName="[Budget]" displayFolder="" count="2" memberValueDatatype="7" unbalanced="0"/>
    <cacheHierarchy uniqueName="[Budget].[Amount]" caption="Amount" attribute="1" defaultMemberUniqueName="[Budget].[Amount].[All]" allUniqueName="[Budget].[Amount].[All]" dimensionUniqueName="[Budget]" displayFolder="" count="2" memberValueDatatype="5" unbalanced="0"/>
    <cacheHierarchy uniqueName="[d_Date].[Date]" caption="Date" attribute="1" time="1" defaultMemberUniqueName="[d_Date].[Date].[All]" allUniqueName="[d_Date].[Date].[All]" dimensionUniqueName="[d_Date]" displayFolder="" count="2" memberValueDatatype="7" unbalanced="0"/>
    <cacheHierarchy uniqueName="[d_Date].[Date - Copy]" caption="Date - Copy" attribute="1" defaultMemberUniqueName="[d_Date].[Date - Copy].[All]" allUniqueName="[d_Date].[Date - Copy].[All]" allCaption="All" dimensionUniqueName="[d_Date]" displayFolder="" count="2" memberValueDatatype="130" unbalanced="0">
      <fieldsUsage count="2">
        <fieldUsage x="-1"/>
        <fieldUsage x="2"/>
      </fieldsUsage>
    </cacheHierarchy>
    <cacheHierarchy uniqueName="[d_Date].[Date - Copy.1]" caption="Date - Copy.1" attribute="1" defaultMemberUniqueName="[d_Date].[Date - Copy.1].[All]" allUniqueName="[d_Date].[Date - Copy.1].[All]" dimensionUniqueName="[d_Date]" displayFolder="" count="2" memberValueDatatype="20" unbalanced="0"/>
    <cacheHierarchy uniqueName="[d_Date].[Date - Copy.2]" caption="Date - Copy.2" attribute="1" defaultMemberUniqueName="[d_Date].[Date - Copy.2].[All]" allUniqueName="[d_Date].[Date - Copy.2].[All]" dimensionUniqueName="[d_Date]" displayFolder="" count="2" memberValueDatatype="20" unbalanced="0"/>
    <cacheHierarchy uniqueName="[d_Date].[Date (Month)]" caption="Date (Month)" attribute="1" defaultMemberUniqueName="[d_Date].[Date (Month)].[All]" allUniqueName="[d_Date].[Date (Month)].[All]" dimensionUniqueName="[d_Date]" displayFolder="" count="2" memberValueDatatype="130" unbalanced="0"/>
    <cacheHierarchy uniqueName="[d_Department].[Department]" caption="Department" attribute="1" defaultMemberUniqueName="[d_Department].[Department].[All]" allUniqueName="[d_Department].[Department].[All]" dimensionUniqueName="[d_Department]" displayFolder="" count="2" memberValueDatatype="130" unbalanced="0">
      <fieldsUsage count="2">
        <fieldUsage x="-1"/>
        <fieldUsage x="1"/>
      </fieldsUsage>
    </cacheHierarchy>
    <cacheHierarchy uniqueName="[d_Type].[Type]" caption="Type" attribute="1" defaultMemberUniqueName="[d_Type].[Type].[All]" allUniqueName="[d_Type].[Type].[All]" allCaption="All" dimensionUniqueName="[d_Typ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Actual].[AccountCode]" caption="AccountCode" attribute="1" defaultMemberUniqueName="[Actual].[AccountCode].[All]" allUniqueName="[Actual].[AccountCode].[All]" dimensionUniqueName="[Actual]" displayFolder="" count="2" memberValueDatatype="20" unbalanced="0" hidden="1"/>
    <cacheHierarchy uniqueName="[Actual].[AccountName]" caption="AccountName" attribute="1" defaultMemberUniqueName="[Actual].[AccountName].[All]" allUniqueName="[Actual].[AccountName].[All]" dimensionUniqueName="[Actual]" displayFolder="" count="2" memberValueDatatype="130" unbalanced="0" hidden="1"/>
    <cacheHierarchy uniqueName="[Actual].[Date (Month Index)]" caption="Date (Month Index)" attribute="1" defaultMemberUniqueName="[Actual].[Date (Month Index)].[All]" allUniqueName="[Actual].[Date (Month Index)].[All]" dimensionUniqueName="[Actual]" displayFolder="" count="2" memberValueDatatype="20" unbalanced="0" hidden="1"/>
    <cacheHierarchy uniqueName="[Actual].[Department]" caption="Department" attribute="1" defaultMemberUniqueName="[Actual].[Department].[All]" allUniqueName="[Actual].[Department].[All]" dimensionUniqueName="[Actual]" displayFolder="" count="2" memberValueDatatype="130" unbalanced="0" hidden="1"/>
    <cacheHierarchy uniqueName="[Actual].[Type]" caption="Type" attribute="1" defaultMemberUniqueName="[Actual].[Type].[All]" allUniqueName="[Actual].[Type].[All]" dimensionUniqueName="[Actual]" displayFolder="" count="2" memberValueDatatype="130" unbalanced="0" hidden="1"/>
    <cacheHierarchy uniqueName="[Budget].[AccountCode]" caption="AccountCode" attribute="1" defaultMemberUniqueName="[Budget].[AccountCode].[All]" allUniqueName="[Budget].[AccountCode].[All]" dimensionUniqueName="[Budget]" displayFolder="" count="2" memberValueDatatype="20" unbalanced="0" hidden="1"/>
    <cacheHierarchy uniqueName="[Budget].[AccountName]" caption="AccountName" attribute="1" defaultMemberUniqueName="[Budget].[AccountName].[All]" allUniqueName="[Budget].[AccountName].[All]" dimensionUniqueName="[Budget]" displayFolder="" count="2" memberValueDatatype="130" unbalanced="0" hidden="1"/>
    <cacheHierarchy uniqueName="[Budget].[Department]" caption="Department" attribute="1" defaultMemberUniqueName="[Budget].[Department].[All]" allUniqueName="[Budget].[Department].[All]" dimensionUniqueName="[Budget]" displayFolder="" count="2" memberValueDatatype="130" unbalanced="0" hidden="1"/>
    <cacheHierarchy uniqueName="[Budget].[Type]" caption="Type" attribute="1" defaultMemberUniqueName="[Budget].[Type].[All]" allUniqueName="[Budget].[Type].[All]" dimensionUniqueName="[Budget]" displayFolder="" count="2" memberValueDatatype="130" unbalanced="0" hidden="1"/>
    <cacheHierarchy uniqueName="[d_Date].[Date (Month Index)]" caption="Date (Month Index)" attribute="1" defaultMemberUniqueName="[d_Date].[Date (Month Index)].[All]" allUniqueName="[d_Date].[Date (Month Index)].[All]" dimensionUniqueName="[d_Date]" displayFolder="" count="2" memberValueDatatype="20" unbalanced="0" hidden="1"/>
    <cacheHierarchy uniqueName="[Measures].[actual]" caption="actual" measure="1" displayFolder="" measureGroup="Actual" count="0"/>
    <cacheHierarchy uniqueName="[Measures].[Budget]" caption="Budget" measure="1" displayFolder="" measureGroup="Budget" count="0"/>
    <cacheHierarchy uniqueName="[Measures].[Variance]" caption="Variance" measure="1" displayFolder="" measureGroup="d_Date" count="0"/>
    <cacheHierarchy uniqueName="[Measures].[__XL_Count d_Type]" caption="__XL_Count d_Type" measure="1" displayFolder="" measureGroup="d_Type" count="0" hidden="1"/>
    <cacheHierarchy uniqueName="[Measures].[__XL_Count d_Department]" caption="__XL_Count d_Department" measure="1" displayFolder="" measureGroup="d_Department" count="0" hidden="1"/>
    <cacheHierarchy uniqueName="[Measures].[__XL_Count d_Date]" caption="__XL_Count d_Date" measure="1" displayFolder="" measureGroup="d_Date" count="0" hidden="1"/>
    <cacheHierarchy uniqueName="[Measures].[__XL_Count Budget]" caption="__XL_Count Budget" measure="1" displayFolder="" measureGroup="Budget" count="0" hidden="1"/>
    <cacheHierarchy uniqueName="[Measures].[__XL_Count Actual]" caption="__XL_Count Actual" measure="1" displayFolder="" measureGroup="Actual" count="0" hidden="1"/>
    <cacheHierarchy uniqueName="[Measures].[__XL_Count Acount]" caption="__XL_Count Acount" measure="1" displayFolder="" measureGroup="Acount" count="0" hidden="1"/>
    <cacheHierarchy uniqueName="[Measures].[__XL_Count Acount 1]" caption="__XL_Count Acount 1" measure="1" displayFolder="" measureGroup="Acount 1" count="0" hidden="1"/>
    <cacheHierarchy uniqueName="[Measures].[__No measures defined]" caption="__No measures defined" measure="1" displayFolder="" count="0" hidden="1"/>
    <cacheHierarchy uniqueName="[Measures].[Sum of Amount]" caption="Sum of Amount" measure="1" displayFolder="" measureGroup="Actual" count="0" hidden="1">
      <extLst>
        <ext xmlns:x15="http://schemas.microsoft.com/office/spreadsheetml/2010/11/main" uri="{B97F6D7D-B522-45F9-BDA1-12C45D357490}">
          <x15:cacheHierarchy aggregatedColumn="5"/>
        </ext>
      </extLst>
    </cacheHierarchy>
    <cacheHierarchy uniqueName="[Measures].[Sum of Amount 2]" caption="Sum of Amount 2" measure="1" displayFolder="" measureGroup="Budget" count="0" hidden="1">
      <extLst>
        <ext xmlns:x15="http://schemas.microsoft.com/office/spreadsheetml/2010/11/main" uri="{B97F6D7D-B522-45F9-BDA1-12C45D357490}">
          <x15:cacheHierarchy aggregatedColumn="8"/>
        </ext>
      </extLst>
    </cacheHierarchy>
    <cacheHierarchy uniqueName="[Measures].[Count of AccountName]" caption="Count of AccountName" measure="1" displayFolder="" measureGroup="Acount"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Actual" count="0" hidden="1">
      <extLst>
        <ext xmlns:x15="http://schemas.microsoft.com/office/spreadsheetml/2010/11/main" uri="{B97F6D7D-B522-45F9-BDA1-12C45D357490}">
          <x15:cacheHierarchy aggregatedColumn="4"/>
        </ext>
      </extLst>
    </cacheHierarchy>
    <cacheHierarchy uniqueName="[Measures].[Count of Date - Copy]" caption="Count of Date - Copy" measure="1" displayFolder="" measureGroup="d_Date"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d_Type" count="0" hidden="1">
      <extLst>
        <ext xmlns:x15="http://schemas.microsoft.com/office/spreadsheetml/2010/11/main" uri="{B97F6D7D-B522-45F9-BDA1-12C45D357490}">
          <x15:cacheHierarchy aggregatedColumn="15"/>
        </ext>
      </extLst>
    </cacheHierarchy>
  </cacheHierarchies>
  <kpis count="0"/>
  <tupleCache>
    <entries count="422">
      <n v="79000779.25" in="0">
        <tpls c="1">
          <tpl fld="0" item="0"/>
        </tpls>
      </n>
      <n v="99842775.25">
        <tpls c="5">
          <tpl hier="1" item="0"/>
          <tpl hier="10" item="1"/>
          <tpl fld="1" item="0"/>
          <tpl hier="15" item="2"/>
          <tpl fld="0" item="2"/>
        </tpls>
      </n>
      <n v="103729797">
        <tpls c="5">
          <tpl hier="1" item="0"/>
          <tpl hier="10" item="1"/>
          <tpl fld="1" item="0"/>
          <tpl hier="15" item="2"/>
          <tpl fld="0" item="1"/>
        </tpls>
      </n>
      <n v="-3547120.75">
        <tpls c="5">
          <tpl hier="1" item="0"/>
          <tpl hier="10" item="1"/>
          <tpl fld="1" item="1"/>
          <tpl hier="15" item="2"/>
          <tpl fld="0" item="2"/>
        </tpls>
      </n>
      <n v="-4050364">
        <tpls c="5">
          <tpl hier="1" item="0"/>
          <tpl hier="10" item="1"/>
          <tpl fld="1" item="1"/>
          <tpl hier="15" item="2"/>
          <tpl fld="0" item="1"/>
        </tpls>
      </n>
      <n v="-3442117">
        <tpls c="5">
          <tpl hier="1" item="0"/>
          <tpl hier="10" item="1"/>
          <tpl fld="1" item="2"/>
          <tpl hier="15" item="2"/>
          <tpl fld="0" item="2"/>
        </tpls>
      </n>
      <n v="-2831710">
        <tpls c="5">
          <tpl hier="1" item="0"/>
          <tpl hier="10" item="1"/>
          <tpl fld="1" item="2"/>
          <tpl hier="15" item="2"/>
          <tpl fld="0" item="1"/>
        </tpls>
      </n>
      <n v="-3645893">
        <tpls c="5">
          <tpl hier="1" item="0"/>
          <tpl hier="10" item="1"/>
          <tpl fld="1" item="3"/>
          <tpl hier="15" item="2"/>
          <tpl fld="0" item="2"/>
        </tpls>
      </n>
      <n v="-2875664">
        <tpls c="5">
          <tpl hier="1" item="0"/>
          <tpl hier="10" item="1"/>
          <tpl fld="1" item="3"/>
          <tpl hier="15" item="2"/>
          <tpl fld="0" item="1"/>
        </tpls>
      </n>
      <n v="-3406790">
        <tpls c="5">
          <tpl hier="1" item="0"/>
          <tpl hier="10" item="1"/>
          <tpl fld="1" item="4"/>
          <tpl hier="15" item="2"/>
          <tpl fld="0" item="2"/>
        </tpls>
      </n>
      <n v="-3149941">
        <tpls c="5">
          <tpl hier="1" item="0"/>
          <tpl hier="10" item="1"/>
          <tpl fld="1" item="4"/>
          <tpl hier="15" item="2"/>
          <tpl fld="0" item="1"/>
        </tpls>
      </n>
      <n v="-3426187">
        <tpls c="5">
          <tpl hier="1" item="0"/>
          <tpl hier="10" item="1"/>
          <tpl fld="1" item="5"/>
          <tpl hier="15" item="2"/>
          <tpl fld="0" item="2"/>
        </tpls>
      </n>
      <n v="-4942350">
        <tpls c="5">
          <tpl hier="1" item="0"/>
          <tpl hier="10" item="1"/>
          <tpl fld="1" item="5"/>
          <tpl hier="15" item="2"/>
          <tpl fld="0" item="1"/>
        </tpls>
      </n>
      <n v="-3373888.25">
        <tpls c="5">
          <tpl hier="1" item="0"/>
          <tpl hier="10" item="1"/>
          <tpl fld="1" item="6"/>
          <tpl hier="15" item="2"/>
          <tpl fld="0" item="2"/>
        </tpls>
      </n>
      <n v="-3161713">
        <tpls c="5">
          <tpl hier="1" item="0"/>
          <tpl hier="10" item="1"/>
          <tpl fld="1" item="6"/>
          <tpl hier="15" item="2"/>
          <tpl fld="0" item="1"/>
        </tpls>
      </n>
      <n v="103729797" in="0">
        <tpls c="2">
          <tpl fld="1" item="0"/>
          <tpl fld="0" item="3"/>
        </tpls>
      </n>
      <n v="92349878.666666672">
        <tpls c="5">
          <tpl hier="1" item="0"/>
          <tpl hier="10" item="3"/>
          <tpl fld="1" item="0"/>
          <tpl hier="15" item="2"/>
          <tpl fld="0" item="2"/>
        </tpls>
      </n>
      <n v="94646575">
        <tpls c="5">
          <tpl hier="1" item="0"/>
          <tpl hier="10" item="3"/>
          <tpl fld="1" item="0"/>
          <tpl hier="15" item="2"/>
          <tpl fld="0" item="1"/>
        </tpls>
      </n>
      <n v="-3261112.25">
        <tpls c="5">
          <tpl hier="1" item="0"/>
          <tpl hier="10" item="3"/>
          <tpl fld="1" item="1"/>
          <tpl hier="15" item="2"/>
          <tpl fld="0" item="2"/>
        </tpls>
      </n>
      <n v="-3620740">
        <tpls c="5">
          <tpl hier="1" item="0"/>
          <tpl hier="10" item="3"/>
          <tpl fld="1" item="1"/>
          <tpl hier="15" item="2"/>
          <tpl fld="0" item="1"/>
        </tpls>
      </n>
      <n v="-3110522.25">
        <tpls c="5">
          <tpl hier="1" item="0"/>
          <tpl hier="10" item="3"/>
          <tpl fld="1" item="2"/>
          <tpl hier="15" item="2"/>
          <tpl fld="0" item="2"/>
        </tpls>
      </n>
      <n v="-2715324">
        <tpls c="5">
          <tpl hier="1" item="0"/>
          <tpl hier="10" item="3"/>
          <tpl fld="1" item="2"/>
          <tpl hier="15" item="2"/>
          <tpl fld="0" item="1"/>
        </tpls>
      </n>
      <n v="-3305876.75">
        <tpls c="5">
          <tpl hier="1" item="0"/>
          <tpl hier="10" item="3"/>
          <tpl fld="1" item="3"/>
          <tpl hier="15" item="2"/>
          <tpl fld="0" item="2"/>
        </tpls>
      </n>
      <n v="-2687477">
        <tpls c="5">
          <tpl hier="1" item="0"/>
          <tpl hier="10" item="3"/>
          <tpl fld="1" item="3"/>
          <tpl hier="15" item="2"/>
          <tpl fld="0" item="1"/>
        </tpls>
      </n>
      <n v="-3111358.25">
        <tpls c="5">
          <tpl hier="1" item="0"/>
          <tpl hier="10" item="3"/>
          <tpl fld="1" item="4"/>
          <tpl hier="15" item="2"/>
          <tpl fld="0" item="2"/>
        </tpls>
      </n>
      <n v="-2954794">
        <tpls c="5">
          <tpl hier="1" item="0"/>
          <tpl hier="10" item="3"/>
          <tpl fld="1" item="4"/>
          <tpl hier="15" item="2"/>
          <tpl fld="0" item="1"/>
        </tpls>
      </n>
      <n v="-3127198.5">
        <tpls c="5">
          <tpl hier="1" item="0"/>
          <tpl hier="10" item="3"/>
          <tpl fld="1" item="5"/>
          <tpl hier="15" item="2"/>
          <tpl fld="0" item="2"/>
        </tpls>
      </n>
      <n v="-4602390">
        <tpls c="5">
          <tpl hier="1" item="0"/>
          <tpl hier="10" item="3"/>
          <tpl fld="1" item="5"/>
          <tpl hier="15" item="2"/>
          <tpl fld="0" item="1"/>
        </tpls>
      </n>
      <n v="-3075175">
        <tpls c="5">
          <tpl hier="1" item="0"/>
          <tpl hier="10" item="3"/>
          <tpl fld="1" item="6"/>
          <tpl hier="15" item="2"/>
          <tpl fld="0" item="2"/>
        </tpls>
      </n>
      <n v="-2744602">
        <tpls c="5">
          <tpl hier="1" item="0"/>
          <tpl hier="10" item="3"/>
          <tpl fld="1" item="6"/>
          <tpl hier="15" item="2"/>
          <tpl fld="0" item="1"/>
        </tpls>
      </n>
      <n v="84082138.666666657">
        <tpls c="5">
          <tpl hier="1" item="0"/>
          <tpl hier="10" item="4"/>
          <tpl fld="1" item="0"/>
          <tpl hier="15" item="2"/>
          <tpl fld="0" item="2"/>
        </tpls>
      </n>
      <n v="89666198">
        <tpls c="5">
          <tpl hier="1" item="0"/>
          <tpl hier="10" item="4"/>
          <tpl fld="1" item="0"/>
          <tpl hier="15" item="2"/>
          <tpl fld="0" item="1"/>
        </tpls>
      </n>
      <n v="-3001227.75">
        <tpls c="5">
          <tpl hier="1" item="0"/>
          <tpl hier="10" item="4"/>
          <tpl fld="1" item="1"/>
          <tpl hier="15" item="2"/>
          <tpl fld="0" item="2"/>
        </tpls>
      </n>
      <n v="-3246121">
        <tpls c="5">
          <tpl hier="1" item="0"/>
          <tpl hier="10" item="4"/>
          <tpl fld="1" item="1"/>
          <tpl hier="15" item="2"/>
          <tpl fld="0" item="1"/>
        </tpls>
      </n>
      <n v="-2840217.25">
        <tpls c="5">
          <tpl hier="1" item="0"/>
          <tpl hier="10" item="4"/>
          <tpl fld="1" item="2"/>
          <tpl hier="15" item="2"/>
          <tpl fld="0" item="2"/>
        </tpls>
      </n>
      <n v="-2181507">
        <tpls c="5">
          <tpl hier="1" item="0"/>
          <tpl hier="10" item="4"/>
          <tpl fld="1" item="2"/>
          <tpl hier="15" item="2"/>
          <tpl fld="0" item="1"/>
        </tpls>
      </n>
      <n v="-3031770.25">
        <tpls c="5">
          <tpl hier="1" item="0"/>
          <tpl hier="10" item="4"/>
          <tpl fld="1" item="3"/>
          <tpl hier="15" item="2"/>
          <tpl fld="0" item="2"/>
        </tpls>
      </n>
      <n v="-2421678">
        <tpls c="5">
          <tpl hier="1" item="0"/>
          <tpl hier="10" item="4"/>
          <tpl fld="1" item="3"/>
          <tpl hier="15" item="2"/>
          <tpl fld="0" item="1"/>
        </tpls>
      </n>
      <n v="-2776821.25">
        <tpls c="5">
          <tpl hier="1" item="0"/>
          <tpl hier="10" item="4"/>
          <tpl fld="1" item="4"/>
          <tpl hier="15" item="2"/>
          <tpl fld="0" item="2"/>
        </tpls>
      </n>
      <n v="-2783407">
        <tpls c="5">
          <tpl hier="1" item="0"/>
          <tpl hier="10" item="4"/>
          <tpl fld="1" item="4"/>
          <tpl hier="15" item="2"/>
          <tpl fld="0" item="1"/>
        </tpls>
      </n>
      <n v="-2866283.25">
        <tpls c="5">
          <tpl hier="1" item="0"/>
          <tpl hier="10" item="4"/>
          <tpl fld="1" item="5"/>
          <tpl hier="15" item="2"/>
          <tpl fld="0" item="2"/>
        </tpls>
      </n>
      <n v="-3953403">
        <tpls c="5">
          <tpl hier="1" item="0"/>
          <tpl hier="10" item="4"/>
          <tpl fld="1" item="5"/>
          <tpl hier="15" item="2"/>
          <tpl fld="0" item="1"/>
        </tpls>
      </n>
      <n v="-2830684.5">
        <tpls c="5">
          <tpl hier="1" item="0"/>
          <tpl hier="10" item="4"/>
          <tpl fld="1" item="6"/>
          <tpl hier="15" item="2"/>
          <tpl fld="0" item="2"/>
        </tpls>
      </n>
      <n v="-2470528">
        <tpls c="5">
          <tpl hier="1" item="0"/>
          <tpl hier="10" item="4"/>
          <tpl fld="1" item="6"/>
          <tpl hier="15" item="2"/>
          <tpl fld="0" item="1"/>
        </tpls>
      </n>
      <n v="76466214.5">
        <tpls c="5">
          <tpl hier="1" item="0"/>
          <tpl hier="10" item="5"/>
          <tpl fld="1" item="0"/>
          <tpl hier="15" item="2"/>
          <tpl fld="0" item="2"/>
        </tpls>
      </n>
      <n v="78271580">
        <tpls c="5">
          <tpl hier="1" item="0"/>
          <tpl hier="10" item="5"/>
          <tpl fld="1" item="0"/>
          <tpl hier="15" item="2"/>
          <tpl fld="0" item="1"/>
        </tpls>
      </n>
      <n v="-2758420.5">
        <tpls c="5">
          <tpl hier="1" item="0"/>
          <tpl hier="10" item="5"/>
          <tpl fld="1" item="1"/>
          <tpl hier="15" item="2"/>
          <tpl fld="0" item="2"/>
        </tpls>
      </n>
      <n v="-3020866">
        <tpls c="5">
          <tpl hier="1" item="0"/>
          <tpl hier="10" item="5"/>
          <tpl fld="1" item="1"/>
          <tpl hier="15" item="2"/>
          <tpl fld="0" item="1"/>
        </tpls>
      </n>
      <n v="-2522436">
        <tpls c="5">
          <tpl hier="1" item="0"/>
          <tpl hier="10" item="5"/>
          <tpl fld="1" item="2"/>
          <tpl hier="15" item="2"/>
          <tpl fld="0" item="2"/>
        </tpls>
      </n>
      <n v="-1872797">
        <tpls c="5">
          <tpl hier="1" item="0"/>
          <tpl hier="10" item="5"/>
          <tpl fld="1" item="2"/>
          <tpl hier="15" item="2"/>
          <tpl fld="0" item="1"/>
        </tpls>
      </n>
      <n v="-2701967">
        <tpls c="5">
          <tpl hier="1" item="0"/>
          <tpl hier="10" item="5"/>
          <tpl fld="1" item="3"/>
          <tpl hier="15" item="2"/>
          <tpl fld="0" item="2"/>
        </tpls>
      </n>
      <n v="-2240572">
        <tpls c="5">
          <tpl hier="1" item="0"/>
          <tpl hier="10" item="5"/>
          <tpl fld="1" item="3"/>
          <tpl hier="15" item="2"/>
          <tpl fld="0" item="1"/>
        </tpls>
      </n>
      <n v="-2502221.5">
        <tpls c="5">
          <tpl hier="1" item="0"/>
          <tpl hier="10" item="5"/>
          <tpl fld="1" item="4"/>
          <tpl hier="15" item="2"/>
          <tpl fld="0" item="2"/>
        </tpls>
      </n>
      <n v="-2612640">
        <tpls c="5">
          <tpl hier="1" item="0"/>
          <tpl hier="10" item="5"/>
          <tpl fld="1" item="4"/>
          <tpl hier="15" item="2"/>
          <tpl fld="0" item="1"/>
        </tpls>
      </n>
      <n v="-2566174.5">
        <tpls c="5">
          <tpl hier="1" item="0"/>
          <tpl hier="10" item="5"/>
          <tpl fld="1" item="5"/>
          <tpl hier="15" item="2"/>
          <tpl fld="0" item="2"/>
        </tpls>
      </n>
      <n v="-3491415">
        <tpls c="5">
          <tpl hier="1" item="0"/>
          <tpl hier="10" item="5"/>
          <tpl fld="1" item="5"/>
          <tpl hier="15" item="2"/>
          <tpl fld="0" item="1"/>
        </tpls>
      </n>
      <n v="-2548963.25">
        <tpls c="5">
          <tpl hier="1" item="0"/>
          <tpl hier="10" item="5"/>
          <tpl fld="1" item="6"/>
          <tpl hier="15" item="2"/>
          <tpl fld="0" item="2"/>
        </tpls>
      </n>
      <n v="-2347648">
        <tpls c="5">
          <tpl hier="1" item="0"/>
          <tpl hier="10" item="5"/>
          <tpl fld="1" item="6"/>
          <tpl hier="15" item="2"/>
          <tpl fld="0" item="1"/>
        </tpls>
      </n>
      <n v="91419141.083333328">
        <tpls c="5">
          <tpl hier="1" item="0"/>
          <tpl hier="10" item="6"/>
          <tpl fld="1" item="0"/>
          <tpl hier="15" item="2"/>
          <tpl fld="0" item="2"/>
        </tpls>
      </n>
      <n v="101756533">
        <tpls c="5">
          <tpl hier="1" item="0"/>
          <tpl hier="10" item="6"/>
          <tpl fld="1" item="0"/>
          <tpl hier="15" item="2"/>
          <tpl fld="0" item="1"/>
        </tpls>
      </n>
      <n v="-3256224.5">
        <tpls c="5">
          <tpl hier="1" item="0"/>
          <tpl hier="10" item="6"/>
          <tpl fld="1" item="1"/>
          <tpl hier="15" item="2"/>
          <tpl fld="0" item="2"/>
        </tpls>
      </n>
      <n v="-3798811">
        <tpls c="5">
          <tpl hier="1" item="0"/>
          <tpl hier="10" item="6"/>
          <tpl fld="1" item="1"/>
          <tpl hier="15" item="2"/>
          <tpl fld="0" item="1"/>
        </tpls>
      </n>
      <n v="-3195293">
        <tpls c="5">
          <tpl hier="1" item="0"/>
          <tpl hier="10" item="6"/>
          <tpl fld="1" item="2"/>
          <tpl hier="15" item="2"/>
          <tpl fld="0" item="2"/>
        </tpls>
      </n>
      <n v="-2628772">
        <tpls c="5">
          <tpl hier="1" item="0"/>
          <tpl hier="10" item="6"/>
          <tpl fld="1" item="2"/>
          <tpl hier="15" item="2"/>
          <tpl fld="0" item="1"/>
        </tpls>
      </n>
      <n v="-3309743.5">
        <tpls c="5">
          <tpl hier="1" item="0"/>
          <tpl hier="10" item="6"/>
          <tpl fld="1" item="3"/>
          <tpl hier="15" item="2"/>
          <tpl fld="0" item="2"/>
        </tpls>
      </n>
      <n v="-2704220">
        <tpls c="5">
          <tpl hier="1" item="0"/>
          <tpl hier="10" item="6"/>
          <tpl fld="1" item="3"/>
          <tpl hier="15" item="2"/>
          <tpl fld="0" item="1"/>
        </tpls>
      </n>
      <n v="-3150879.5">
        <tpls c="5">
          <tpl hier="1" item="0"/>
          <tpl hier="10" item="6"/>
          <tpl fld="1" item="4"/>
          <tpl hier="15" item="2"/>
          <tpl fld="0" item="2"/>
        </tpls>
      </n>
      <n v="-2970624">
        <tpls c="5">
          <tpl hier="1" item="0"/>
          <tpl hier="10" item="6"/>
          <tpl fld="1" item="4"/>
          <tpl hier="15" item="2"/>
          <tpl fld="0" item="1"/>
        </tpls>
      </n>
      <n v="-3137992.5">
        <tpls c="5">
          <tpl hier="1" item="0"/>
          <tpl hier="10" item="6"/>
          <tpl fld="1" item="5"/>
          <tpl hier="15" item="2"/>
          <tpl fld="0" item="2"/>
        </tpls>
      </n>
      <n v="-4793238">
        <tpls c="5">
          <tpl hier="1" item="0"/>
          <tpl hier="10" item="6"/>
          <tpl fld="1" item="5"/>
          <tpl hier="15" item="2"/>
          <tpl fld="0" item="1"/>
        </tpls>
      </n>
      <n v="-3094785.75">
        <tpls c="5">
          <tpl hier="1" item="0"/>
          <tpl hier="10" item="6"/>
          <tpl fld="1" item="6"/>
          <tpl hier="15" item="2"/>
          <tpl fld="0" item="2"/>
        </tpls>
      </n>
      <n v="-2858278">
        <tpls c="5">
          <tpl hier="1" item="0"/>
          <tpl hier="10" item="6"/>
          <tpl fld="1" item="6"/>
          <tpl hier="15" item="2"/>
          <tpl fld="0" item="1"/>
        </tpls>
      </n>
      <n v="-54008.75">
        <tpls c="5">
          <tpl hier="1" item="7"/>
          <tpl hier="10" item="1"/>
          <tpl fld="1" item="0"/>
          <tpl hier="15" item="2"/>
          <tpl fld="0" item="2"/>
        </tpls>
      </n>
      <n v="-25840">
        <tpls c="5">
          <tpl hier="1" item="7"/>
          <tpl hier="10" item="1"/>
          <tpl fld="1" item="0"/>
          <tpl hier="15" item="2"/>
          <tpl fld="0" item="1"/>
        </tpls>
      </n>
      <n v="-51858.75">
        <tpls c="5">
          <tpl hier="1" item="7"/>
          <tpl hier="10" item="1"/>
          <tpl fld="1" item="1"/>
          <tpl hier="15" item="2"/>
          <tpl fld="0" item="2"/>
        </tpls>
      </n>
      <n v="-13560">
        <tpls c="5">
          <tpl hier="1" item="7"/>
          <tpl hier="10" item="1"/>
          <tpl fld="1" item="1"/>
          <tpl hier="15" item="2"/>
          <tpl fld="0" item="1"/>
        </tpls>
      </n>
      <n v="-53906.5">
        <tpls c="5">
          <tpl hier="1" item="7"/>
          <tpl hier="10" item="1"/>
          <tpl fld="1" item="2"/>
          <tpl hier="15" item="2"/>
          <tpl fld="0" item="2"/>
        </tpls>
      </n>
      <n v="-20920">
        <tpls c="5">
          <tpl hier="1" item="7"/>
          <tpl hier="10" item="1"/>
          <tpl fld="1" item="2"/>
          <tpl hier="15" item="2"/>
          <tpl fld="0" item="1"/>
        </tpls>
      </n>
      <n v="-53900">
        <tpls c="5">
          <tpl hier="1" item="7"/>
          <tpl hier="10" item="1"/>
          <tpl fld="1" item="3"/>
          <tpl hier="15" item="2"/>
          <tpl fld="0" item="2"/>
        </tpls>
      </n>
      <n v="-24640">
        <tpls c="5">
          <tpl hier="1" item="7"/>
          <tpl hier="10" item="1"/>
          <tpl fld="1" item="3"/>
          <tpl hier="15" item="2"/>
          <tpl fld="0" item="1"/>
        </tpls>
      </n>
      <n v="-55781.25">
        <tpls c="5">
          <tpl hier="1" item="7"/>
          <tpl hier="10" item="1"/>
          <tpl fld="1" item="4"/>
          <tpl hier="15" item="2"/>
          <tpl fld="0" item="2"/>
        </tpls>
      </n>
      <n v="-23320">
        <tpls c="5">
          <tpl hier="1" item="7"/>
          <tpl hier="10" item="1"/>
          <tpl fld="1" item="4"/>
          <tpl hier="15" item="2"/>
          <tpl fld="0" item="1"/>
        </tpls>
      </n>
      <n v="-59202">
        <tpls c="5">
          <tpl hier="1" item="7"/>
          <tpl hier="10" item="1"/>
          <tpl fld="1" item="5"/>
          <tpl hier="15" item="2"/>
          <tpl fld="0" item="2"/>
        </tpls>
      </n>
      <n v="-28020">
        <tpls c="5">
          <tpl hier="1" item="7"/>
          <tpl hier="10" item="1"/>
          <tpl fld="1" item="5"/>
          <tpl hier="15" item="2"/>
          <tpl fld="0" item="1"/>
        </tpls>
      </n>
      <n v="-53161.5">
        <tpls c="5">
          <tpl hier="1" item="7"/>
          <tpl hier="10" item="1"/>
          <tpl fld="1" item="6"/>
          <tpl hier="15" item="2"/>
          <tpl fld="0" item="2"/>
        </tpls>
      </n>
      <n v="-18450">
        <tpls c="5">
          <tpl hier="1" item="7"/>
          <tpl hier="10" item="1"/>
          <tpl fld="1" item="6"/>
          <tpl hier="15" item="2"/>
          <tpl fld="0" item="1"/>
        </tpls>
      </n>
      <n v="105300402">
        <tpls c="5">
          <tpl hier="1" item="8"/>
          <tpl hier="10" item="1"/>
          <tpl fld="1" item="0"/>
          <tpl hier="15" item="2"/>
          <tpl fld="0" item="2"/>
        </tpls>
      </n>
      <n v="159872424">
        <tpls c="5">
          <tpl hier="1" item="8"/>
          <tpl hier="10" item="1"/>
          <tpl fld="1" item="0"/>
          <tpl hier="15" item="2"/>
          <tpl fld="0" item="1"/>
        </tpls>
      </n>
      <m>
        <tpls c="5">
          <tpl hier="1" item="8"/>
          <tpl hier="10" item="1"/>
          <tpl fld="1" item="1"/>
          <tpl hier="15" item="2"/>
          <tpl fld="0" item="2"/>
        </tpls>
      </m>
      <m>
        <tpls c="5">
          <tpl hier="1" item="8"/>
          <tpl hier="10" item="1"/>
          <tpl fld="1" item="1"/>
          <tpl hier="15" item="2"/>
          <tpl fld="0" item="1"/>
        </tpls>
      </m>
      <m>
        <tpls c="5">
          <tpl hier="1" item="8"/>
          <tpl hier="10" item="1"/>
          <tpl fld="1" item="2"/>
          <tpl hier="15" item="2"/>
          <tpl fld="0" item="2"/>
        </tpls>
      </m>
      <m>
        <tpls c="5">
          <tpl hier="1" item="8"/>
          <tpl hier="10" item="1"/>
          <tpl fld="1" item="2"/>
          <tpl hier="15" item="2"/>
          <tpl fld="0" item="1"/>
        </tpls>
      </m>
      <m>
        <tpls c="5">
          <tpl hier="1" item="8"/>
          <tpl hier="10" item="1"/>
          <tpl fld="1" item="3"/>
          <tpl hier="15" item="2"/>
          <tpl fld="0" item="2"/>
        </tpls>
      </m>
      <m>
        <tpls c="5">
          <tpl hier="1" item="8"/>
          <tpl hier="10" item="1"/>
          <tpl fld="1" item="3"/>
          <tpl hier="15" item="2"/>
          <tpl fld="0" item="1"/>
        </tpls>
      </m>
      <m>
        <tpls c="5">
          <tpl hier="1" item="8"/>
          <tpl hier="10" item="1"/>
          <tpl fld="1" item="4"/>
          <tpl hier="15" item="2"/>
          <tpl fld="0" item="2"/>
        </tpls>
      </m>
      <m>
        <tpls c="5">
          <tpl hier="1" item="8"/>
          <tpl hier="10" item="1"/>
          <tpl fld="1" item="4"/>
          <tpl hier="15" item="2"/>
          <tpl fld="0" item="1"/>
        </tpls>
      </m>
      <m>
        <tpls c="5">
          <tpl hier="1" item="8"/>
          <tpl hier="10" item="1"/>
          <tpl fld="1" item="5"/>
          <tpl hier="15" item="2"/>
          <tpl fld="0" item="2"/>
        </tpls>
      </m>
      <m>
        <tpls c="5">
          <tpl hier="1" item="8"/>
          <tpl hier="10" item="1"/>
          <tpl fld="1" item="5"/>
          <tpl hier="15" item="2"/>
          <tpl fld="0" item="1"/>
        </tpls>
      </m>
      <m>
        <tpls c="5">
          <tpl hier="1" item="8"/>
          <tpl hier="10" item="1"/>
          <tpl fld="1" item="6"/>
          <tpl hier="15" item="2"/>
          <tpl fld="0" item="2"/>
        </tpls>
      </m>
      <m>
        <tpls c="5">
          <tpl hier="1" item="8"/>
          <tpl hier="10" item="1"/>
          <tpl fld="1" item="6"/>
          <tpl hier="15" item="2"/>
          <tpl fld="0" item="1"/>
        </tpls>
      </m>
      <m>
        <tpls c="5">
          <tpl hier="1" item="9"/>
          <tpl hier="10" item="1"/>
          <tpl fld="1" item="0"/>
          <tpl hier="15" item="2"/>
          <tpl fld="0" item="2"/>
        </tpls>
      </m>
      <m>
        <tpls c="5">
          <tpl hier="1" item="9"/>
          <tpl hier="10" item="1"/>
          <tpl fld="1" item="0"/>
          <tpl hier="15" item="2"/>
          <tpl fld="0" item="1"/>
        </tpls>
      </m>
      <n v="-25797">
        <tpls c="5">
          <tpl hier="1" item="9"/>
          <tpl hier="10" item="1"/>
          <tpl fld="1" item="1"/>
          <tpl hier="15" item="2"/>
          <tpl fld="0" item="2"/>
        </tpls>
      </n>
      <n v="-26037">
        <tpls c="5">
          <tpl hier="1" item="9"/>
          <tpl hier="10" item="1"/>
          <tpl fld="1" item="1"/>
          <tpl hier="15" item="2"/>
          <tpl fld="0" item="1"/>
        </tpls>
      </n>
      <m>
        <tpls c="5">
          <tpl hier="1" item="9"/>
          <tpl hier="10" item="1"/>
          <tpl fld="1" item="2"/>
          <tpl hier="15" item="2"/>
          <tpl fld="0" item="2"/>
        </tpls>
      </m>
      <m>
        <tpls c="5">
          <tpl hier="1" item="9"/>
          <tpl hier="10" item="1"/>
          <tpl fld="1" item="2"/>
          <tpl hier="15" item="2"/>
          <tpl fld="0" item="1"/>
        </tpls>
      </m>
      <m>
        <tpls c="5">
          <tpl hier="1" item="9"/>
          <tpl hier="10" item="1"/>
          <tpl fld="1" item="3"/>
          <tpl hier="15" item="2"/>
          <tpl fld="0" item="2"/>
        </tpls>
      </m>
      <m>
        <tpls c="5">
          <tpl hier="1" item="9"/>
          <tpl hier="10" item="1"/>
          <tpl fld="1" item="3"/>
          <tpl hier="15" item="2"/>
          <tpl fld="0" item="1"/>
        </tpls>
      </m>
      <n v="-26934.5">
        <tpls c="5">
          <tpl hier="1" item="9"/>
          <tpl hier="10" item="1"/>
          <tpl fld="1" item="4"/>
          <tpl hier="15" item="2"/>
          <tpl fld="0" item="2"/>
        </tpls>
      </n>
      <n v="-23549">
        <tpls c="5">
          <tpl hier="1" item="9"/>
          <tpl hier="10" item="1"/>
          <tpl fld="1" item="4"/>
          <tpl hier="15" item="2"/>
          <tpl fld="0" item="1"/>
        </tpls>
      </n>
      <m>
        <tpls c="5">
          <tpl hier="1" item="9"/>
          <tpl hier="10" item="1"/>
          <tpl fld="1" item="5"/>
          <tpl hier="15" item="2"/>
          <tpl fld="0" item="2"/>
        </tpls>
      </m>
      <m>
        <tpls c="5">
          <tpl hier="1" item="9"/>
          <tpl hier="10" item="1"/>
          <tpl fld="1" item="5"/>
          <tpl hier="15" item="2"/>
          <tpl fld="0" item="1"/>
        </tpls>
      </m>
      <m>
        <tpls c="5">
          <tpl hier="1" item="9"/>
          <tpl hier="10" item="1"/>
          <tpl fld="1" item="6"/>
          <tpl hier="15" item="2"/>
          <tpl fld="0" item="2"/>
        </tpls>
      </m>
      <m>
        <tpls c="5">
          <tpl hier="1" item="9"/>
          <tpl hier="10" item="1"/>
          <tpl fld="1" item="6"/>
          <tpl hier="15" item="2"/>
          <tpl fld="0" item="1"/>
        </tpls>
      </m>
      <n v="-2707498">
        <tpls c="5">
          <tpl hier="1" item="10"/>
          <tpl hier="10" item="1"/>
          <tpl fld="1" item="6"/>
          <tpl hier="15" item="2"/>
          <tpl fld="0" item="2"/>
        </tpls>
      </n>
      <n v="-7997921">
        <tpls c="5">
          <tpl hier="1" item="10"/>
          <tpl hier="10" item="1"/>
          <tpl fld="1" item="0"/>
          <tpl hier="15" item="2"/>
          <tpl fld="0" item="1"/>
        </tpls>
      </n>
      <n v="-2672653.25">
        <tpls c="5">
          <tpl hier="1" item="10"/>
          <tpl hier="10" item="1"/>
          <tpl fld="1" item="0"/>
          <tpl hier="15" item="2"/>
          <tpl fld="0" item="2"/>
        </tpls>
      </n>
      <n v="-3487845">
        <tpls c="5">
          <tpl hier="1" item="10"/>
          <tpl hier="10" item="1"/>
          <tpl fld="1" item="1"/>
          <tpl hier="15" item="2"/>
          <tpl fld="0" item="1"/>
        </tpls>
      </n>
      <n v="-2994082">
        <tpls c="5">
          <tpl hier="1" item="10"/>
          <tpl hier="10" item="1"/>
          <tpl fld="1" item="3"/>
          <tpl hier="15" item="2"/>
          <tpl fld="0" item="2"/>
        </tpls>
      </n>
      <n v="-2526028">
        <tpls c="5">
          <tpl hier="1" item="10"/>
          <tpl hier="10" item="1"/>
          <tpl fld="1" item="4"/>
          <tpl hier="15" item="2"/>
          <tpl fld="0" item="1"/>
        </tpls>
      </n>
      <n v="-2773775.25">
        <tpls c="5">
          <tpl hier="1" item="10"/>
          <tpl hier="10" item="1"/>
          <tpl fld="1" item="5"/>
          <tpl hier="15" item="2"/>
          <tpl fld="0" item="2"/>
        </tpls>
      </n>
      <n v="-2877446">
        <tpls c="5">
          <tpl hier="1" item="10"/>
          <tpl hier="10" item="1"/>
          <tpl fld="1" item="1"/>
          <tpl hier="15" item="2"/>
          <tpl fld="0" item="2"/>
        </tpls>
      </n>
      <n v="-2268543">
        <tpls c="5">
          <tpl hier="1" item="10"/>
          <tpl hier="10" item="1"/>
          <tpl fld="1" item="2"/>
          <tpl hier="15" item="2"/>
          <tpl fld="0" item="1"/>
        </tpls>
      </n>
      <n v="-2546576">
        <tpls c="5">
          <tpl hier="1" item="10"/>
          <tpl hier="10" item="1"/>
          <tpl fld="1" item="3"/>
          <tpl hier="15" item="2"/>
          <tpl fld="0" item="1"/>
        </tpls>
      </n>
      <n v="-4294179">
        <tpls c="5">
          <tpl hier="1" item="10"/>
          <tpl hier="10" item="1"/>
          <tpl fld="1" item="5"/>
          <tpl hier="15" item="2"/>
          <tpl fld="0" item="1"/>
        </tpls>
      </n>
      <n v="-2763496">
        <tpls c="5">
          <tpl hier="1" item="10"/>
          <tpl hier="10" item="1"/>
          <tpl fld="1" item="2"/>
          <tpl hier="15" item="2"/>
          <tpl fld="0" item="2"/>
        </tpls>
      </n>
      <n v="-2718730.5">
        <tpls c="5">
          <tpl hier="1" item="10"/>
          <tpl hier="10" item="1"/>
          <tpl fld="1" item="4"/>
          <tpl hier="15" item="2"/>
          <tpl fld="0" item="2"/>
        </tpls>
      </n>
      <n v="-2633750">
        <tpls c="5">
          <tpl hier="1" item="10"/>
          <tpl hier="10" item="1"/>
          <tpl fld="1" item="6"/>
          <tpl hier="15" item="2"/>
          <tpl fld="0" item="1"/>
        </tpls>
      </n>
      <n v="-227469">
        <tpls c="5">
          <tpl hier="1" item="10"/>
          <tpl hier="10" item="11"/>
          <tpl fld="1" item="6"/>
          <tpl hier="15" item="2"/>
          <tpl fld="0" item="2"/>
        </tpls>
      </n>
      <n v="-578887">
        <tpls c="5">
          <tpl hier="1" item="10"/>
          <tpl hier="10" item="11"/>
          <tpl fld="1" item="0"/>
          <tpl hier="15" item="2"/>
          <tpl fld="0" item="1"/>
        </tpls>
      </n>
      <n v="-213641.75">
        <tpls c="5">
          <tpl hier="1" item="10"/>
          <tpl hier="10" item="11"/>
          <tpl fld="1" item="0"/>
          <tpl hier="15" item="2"/>
          <tpl fld="0" item="2"/>
        </tpls>
      </n>
      <n v="-203347">
        <tpls c="5">
          <tpl hier="1" item="10"/>
          <tpl hier="10" item="11"/>
          <tpl fld="1" item="1"/>
          <tpl hier="15" item="2"/>
          <tpl fld="0" item="1"/>
        </tpls>
      </n>
      <n v="-285554.25">
        <tpls c="5">
          <tpl hier="1" item="10"/>
          <tpl hier="10" item="11"/>
          <tpl fld="1" item="3"/>
          <tpl hier="15" item="2"/>
          <tpl fld="0" item="2"/>
        </tpls>
      </n>
      <n v="-119251">
        <tpls c="5">
          <tpl hier="1" item="10"/>
          <tpl hier="10" item="11"/>
          <tpl fld="1" item="4"/>
          <tpl hier="15" item="2"/>
          <tpl fld="0" item="1"/>
        </tpls>
      </n>
      <n v="-235434.5">
        <tpls c="5">
          <tpl hier="1" item="10"/>
          <tpl hier="10" item="11"/>
          <tpl fld="1" item="5"/>
          <tpl hier="15" item="2"/>
          <tpl fld="0" item="2"/>
        </tpls>
      </n>
      <n v="-233095.5">
        <tpls c="5">
          <tpl hier="1" item="10"/>
          <tpl hier="10" item="11"/>
          <tpl fld="1" item="1"/>
          <tpl hier="15" item="2"/>
          <tpl fld="0" item="2"/>
        </tpls>
      </n>
      <n v="-146927">
        <tpls c="5">
          <tpl hier="1" item="10"/>
          <tpl hier="10" item="11"/>
          <tpl fld="1" item="2"/>
          <tpl hier="15" item="2"/>
          <tpl fld="0" item="1"/>
        </tpls>
      </n>
      <n v="-141213">
        <tpls c="5">
          <tpl hier="1" item="10"/>
          <tpl hier="10" item="11"/>
          <tpl fld="1" item="3"/>
          <tpl hier="15" item="2"/>
          <tpl fld="0" item="1"/>
        </tpls>
      </n>
      <n v="-88796">
        <tpls c="5">
          <tpl hier="1" item="10"/>
          <tpl hier="10" item="11"/>
          <tpl fld="1" item="5"/>
          <tpl hier="15" item="2"/>
          <tpl fld="0" item="1"/>
        </tpls>
      </n>
      <n v="-188474.25">
        <tpls c="5">
          <tpl hier="1" item="10"/>
          <tpl hier="10" item="11"/>
          <tpl fld="1" item="2"/>
          <tpl hier="15" item="2"/>
          <tpl fld="0" item="2"/>
        </tpls>
      </n>
      <n v="-193394.25">
        <tpls c="5">
          <tpl hier="1" item="10"/>
          <tpl hier="10" item="11"/>
          <tpl fld="1" item="4"/>
          <tpl hier="15" item="2"/>
          <tpl fld="0" item="2"/>
        </tpls>
      </n>
      <n v="-251775">
        <tpls c="5">
          <tpl hier="1" item="10"/>
          <tpl hier="10" item="11"/>
          <tpl fld="1" item="6"/>
          <tpl hier="15" item="2"/>
          <tpl fld="0" item="1"/>
        </tpls>
      </n>
      <n v="-76542.5">
        <tpls c="5">
          <tpl hier="1" item="12"/>
          <tpl hier="10" item="1"/>
          <tpl fld="1" item="6"/>
          <tpl hier="15" item="2"/>
          <tpl fld="0" item="2"/>
        </tpls>
      </n>
      <n v="-107607">
        <tpls c="5">
          <tpl hier="1" item="12"/>
          <tpl hier="10" item="1"/>
          <tpl fld="1" item="0"/>
          <tpl hier="15" item="2"/>
          <tpl fld="0" item="1"/>
        </tpls>
      </n>
      <n v="-73516.5">
        <tpls c="5">
          <tpl hier="1" item="12"/>
          <tpl hier="10" item="1"/>
          <tpl fld="1" item="0"/>
          <tpl hier="15" item="2"/>
          <tpl fld="0" item="2"/>
        </tpls>
      </n>
      <n v="-39826">
        <tpls c="5">
          <tpl hier="1" item="12"/>
          <tpl hier="10" item="1"/>
          <tpl fld="1" item="1"/>
          <tpl hier="15" item="2"/>
          <tpl fld="0" item="1"/>
        </tpls>
      </n>
      <n v="-73136.75">
        <tpls c="5">
          <tpl hier="1" item="12"/>
          <tpl hier="10" item="1"/>
          <tpl fld="1" item="3"/>
          <tpl hier="15" item="2"/>
          <tpl fld="0" item="2"/>
        </tpls>
      </n>
      <n v="-40696">
        <tpls c="5">
          <tpl hier="1" item="12"/>
          <tpl hier="10" item="1"/>
          <tpl fld="1" item="4"/>
          <tpl hier="15" item="2"/>
          <tpl fld="0" item="1"/>
        </tpls>
      </n>
      <n v="-73634.75">
        <tpls c="5">
          <tpl hier="1" item="12"/>
          <tpl hier="10" item="1"/>
          <tpl fld="1" item="5"/>
          <tpl hier="15" item="2"/>
          <tpl fld="0" item="2"/>
        </tpls>
      </n>
      <n v="-74317.25">
        <tpls c="5">
          <tpl hier="1" item="12"/>
          <tpl hier="10" item="1"/>
          <tpl fld="1" item="1"/>
          <tpl hier="15" item="2"/>
          <tpl fld="0" item="2"/>
        </tpls>
      </n>
      <n v="-42184">
        <tpls c="5">
          <tpl hier="1" item="12"/>
          <tpl hier="10" item="1"/>
          <tpl fld="1" item="2"/>
          <tpl hier="15" item="2"/>
          <tpl fld="0" item="1"/>
        </tpls>
      </n>
      <n v="-28873">
        <tpls c="5">
          <tpl hier="1" item="12"/>
          <tpl hier="10" item="1"/>
          <tpl fld="1" item="3"/>
          <tpl hier="15" item="2"/>
          <tpl fld="0" item="1"/>
        </tpls>
      </n>
      <n v="-59460">
        <tpls c="5">
          <tpl hier="1" item="12"/>
          <tpl hier="10" item="1"/>
          <tpl fld="1" item="5"/>
          <tpl hier="15" item="2"/>
          <tpl fld="0" item="1"/>
        </tpls>
      </n>
      <n v="-80698.75">
        <tpls c="5">
          <tpl hier="1" item="12"/>
          <tpl hier="10" item="1"/>
          <tpl fld="1" item="2"/>
          <tpl hier="15" item="2"/>
          <tpl fld="0" item="2"/>
        </tpls>
      </n>
      <n v="-68736.5">
        <tpls c="5">
          <tpl hier="1" item="12"/>
          <tpl hier="10" item="1"/>
          <tpl fld="1" item="4"/>
          <tpl hier="15" item="2"/>
          <tpl fld="0" item="2"/>
        </tpls>
      </n>
      <n v="-50293">
        <tpls c="5">
          <tpl hier="1" item="12"/>
          <tpl hier="10" item="1"/>
          <tpl fld="1" item="6"/>
          <tpl hier="15" item="2"/>
          <tpl fld="0" item="1"/>
        </tpls>
      </n>
      <n v="-6577.25">
        <tpls c="5">
          <tpl hier="1" item="12"/>
          <tpl hier="10" item="11"/>
          <tpl fld="1" item="6"/>
          <tpl hier="15" item="2"/>
          <tpl fld="0" item="2"/>
        </tpls>
      </n>
      <n v="-5476">
        <tpls c="5">
          <tpl hier="1" item="12"/>
          <tpl hier="10" item="11"/>
          <tpl fld="1" item="0"/>
          <tpl hier="15" item="2"/>
          <tpl fld="0" item="1"/>
        </tpls>
      </n>
      <n v="-6780.25">
        <tpls c="5">
          <tpl hier="1" item="12"/>
          <tpl hier="10" item="11"/>
          <tpl fld="1" item="0"/>
          <tpl hier="15" item="2"/>
          <tpl fld="0" item="2"/>
        </tpls>
      </n>
      <n v="-4045">
        <tpls c="5">
          <tpl hier="1" item="12"/>
          <tpl hier="10" item="11"/>
          <tpl fld="1" item="1"/>
          <tpl hier="15" item="2"/>
          <tpl fld="0" item="1"/>
        </tpls>
      </n>
      <n v="-6268.5">
        <tpls c="5">
          <tpl hier="1" item="12"/>
          <tpl hier="10" item="11"/>
          <tpl fld="1" item="3"/>
          <tpl hier="15" item="2"/>
          <tpl fld="0" item="2"/>
        </tpls>
      </n>
      <n v="-1268">
        <tpls c="5">
          <tpl hier="1" item="12"/>
          <tpl hier="10" item="11"/>
          <tpl fld="1" item="4"/>
          <tpl hier="15" item="2"/>
          <tpl fld="0" item="1"/>
        </tpls>
      </n>
      <n v="-5172.5">
        <tpls c="5">
          <tpl hier="1" item="12"/>
          <tpl hier="10" item="11"/>
          <tpl fld="1" item="5"/>
          <tpl hier="15" item="2"/>
          <tpl fld="0" item="2"/>
        </tpls>
      </n>
      <n v="-5853">
        <tpls c="5">
          <tpl hier="1" item="12"/>
          <tpl hier="10" item="11"/>
          <tpl fld="1" item="1"/>
          <tpl hier="15" item="2"/>
          <tpl fld="0" item="2"/>
        </tpls>
      </n>
      <n v="-3826">
        <tpls c="5">
          <tpl hier="1" item="12"/>
          <tpl hier="10" item="11"/>
          <tpl fld="1" item="2"/>
          <tpl hier="15" item="2"/>
          <tpl fld="0" item="1"/>
        </tpls>
      </n>
      <n v="-2988">
        <tpls c="5">
          <tpl hier="1" item="12"/>
          <tpl hier="10" item="11"/>
          <tpl fld="1" item="3"/>
          <tpl hier="15" item="2"/>
          <tpl fld="0" item="1"/>
        </tpls>
      </n>
      <m>
        <tpls c="5">
          <tpl hier="1" item="12"/>
          <tpl hier="10" item="11"/>
          <tpl fld="1" item="5"/>
          <tpl hier="15" item="2"/>
          <tpl fld="0" item="1"/>
        </tpls>
      </m>
      <n v="-7028.5">
        <tpls c="5">
          <tpl hier="1" item="12"/>
          <tpl hier="10" item="11"/>
          <tpl fld="1" item="2"/>
          <tpl hier="15" item="2"/>
          <tpl fld="0" item="2"/>
        </tpls>
      </n>
      <n v="-6173.25">
        <tpls c="5">
          <tpl hier="1" item="12"/>
          <tpl hier="10" item="11"/>
          <tpl fld="1" item="4"/>
          <tpl hier="15" item="2"/>
          <tpl fld="0" item="2"/>
        </tpls>
      </n>
      <n v="-4660">
        <tpls c="5">
          <tpl hier="1" item="12"/>
          <tpl hier="10" item="11"/>
          <tpl fld="1" item="6"/>
          <tpl hier="15" item="2"/>
          <tpl fld="0" item="1"/>
        </tpls>
      </n>
      <n v="-279102.5">
        <tpls c="5">
          <tpl hier="1" item="0"/>
          <tpl hier="10" item="11"/>
          <tpl fld="1" item="6"/>
          <tpl hier="15" item="2"/>
          <tpl fld="0" item="2"/>
        </tpls>
      </n>
      <n v="1973264">
        <tpls c="5">
          <tpl hier="1" item="0"/>
          <tpl hier="10" item="11"/>
          <tpl fld="1" item="0"/>
          <tpl hier="15" item="2"/>
          <tpl fld="0" item="1"/>
        </tpls>
      </n>
      <n v="8423634.166666666">
        <tpls c="5">
          <tpl hier="1" item="0"/>
          <tpl hier="10" item="11"/>
          <tpl fld="1" item="0"/>
          <tpl hier="15" item="2"/>
          <tpl fld="0" item="2"/>
        </tpls>
      </n>
      <n v="-251553">
        <tpls c="5">
          <tpl hier="1" item="0"/>
          <tpl hier="10" item="11"/>
          <tpl fld="1" item="1"/>
          <tpl hier="15" item="2"/>
          <tpl fld="0" item="1"/>
        </tpls>
      </n>
      <n v="-336149.5">
        <tpls c="5">
          <tpl hier="1" item="0"/>
          <tpl hier="10" item="11"/>
          <tpl fld="1" item="3"/>
          <tpl hier="15" item="2"/>
          <tpl fld="0" item="2"/>
        </tpls>
      </n>
      <n v="-179317">
        <tpls c="5">
          <tpl hier="1" item="0"/>
          <tpl hier="10" item="11"/>
          <tpl fld="1" item="4"/>
          <tpl hier="15" item="2"/>
          <tpl fld="0" item="1"/>
        </tpls>
      </n>
      <n v="-288194.5">
        <tpls c="5">
          <tpl hier="1" item="0"/>
          <tpl hier="10" item="11"/>
          <tpl fld="1" item="5"/>
          <tpl hier="15" item="2"/>
          <tpl fld="0" item="2"/>
        </tpls>
      </n>
      <n v="-290896.25">
        <tpls c="5">
          <tpl hier="1" item="0"/>
          <tpl hier="10" item="11"/>
          <tpl fld="1" item="1"/>
          <tpl hier="15" item="2"/>
          <tpl fld="0" item="2"/>
        </tpls>
      </n>
      <n v="-202938">
        <tpls c="5">
          <tpl hier="1" item="0"/>
          <tpl hier="10" item="11"/>
          <tpl fld="1" item="2"/>
          <tpl hier="15" item="2"/>
          <tpl fld="0" item="1"/>
        </tpls>
      </n>
      <n v="-171444">
        <tpls c="5">
          <tpl hier="1" item="0"/>
          <tpl hier="10" item="11"/>
          <tpl fld="1" item="3"/>
          <tpl hier="15" item="2"/>
          <tpl fld="0" item="1"/>
        </tpls>
      </n>
      <n v="-149112">
        <tpls c="5">
          <tpl hier="1" item="0"/>
          <tpl hier="10" item="11"/>
          <tpl fld="1" item="5"/>
          <tpl hier="15" item="2"/>
          <tpl fld="0" item="1"/>
        </tpls>
      </n>
      <n v="-246824">
        <tpls c="5">
          <tpl hier="1" item="0"/>
          <tpl hier="10" item="11"/>
          <tpl fld="1" item="2"/>
          <tpl hier="15" item="2"/>
          <tpl fld="0" item="2"/>
        </tpls>
      </n>
      <n v="-255910.5">
        <tpls c="5">
          <tpl hier="1" item="0"/>
          <tpl hier="10" item="11"/>
          <tpl fld="1" item="4"/>
          <tpl hier="15" item="2"/>
          <tpl fld="0" item="2"/>
        </tpls>
      </n>
      <n v="-303435">
        <tpls c="5">
          <tpl hier="1" item="0"/>
          <tpl hier="10" item="11"/>
          <tpl fld="1" item="6"/>
          <tpl hier="15" item="2"/>
          <tpl fld="0" item="1"/>
        </tpls>
      </n>
      <n v="-324009.5">
        <tpls c="5">
          <tpl hier="1" item="0"/>
          <tpl hier="10" item="13"/>
          <tpl fld="1" item="6"/>
          <tpl hier="15" item="2"/>
          <tpl fld="0" item="2"/>
        </tpls>
      </n>
      <n v="16519043">
        <tpls c="5">
          <tpl hier="1" item="0"/>
          <tpl hier="10" item="13"/>
          <tpl fld="1" item="0"/>
          <tpl hier="15" item="2"/>
          <tpl fld="0" item="1"/>
        </tpls>
      </n>
      <n v="8466359.5">
        <tpls c="5">
          <tpl hier="1" item="0"/>
          <tpl hier="10" item="13"/>
          <tpl fld="1" item="0"/>
          <tpl hier="15" item="2"/>
          <tpl fld="0" item="2"/>
        </tpls>
      </n>
      <n v="-423123">
        <tpls c="5">
          <tpl hier="1" item="0"/>
          <tpl hier="10" item="13"/>
          <tpl fld="1" item="1"/>
          <tpl hier="15" item="2"/>
          <tpl fld="0" item="1"/>
        </tpls>
      </n>
      <n v="-321912.75">
        <tpls c="5">
          <tpl hier="1" item="0"/>
          <tpl hier="10" item="13"/>
          <tpl fld="1" item="3"/>
          <tpl hier="15" item="2"/>
          <tpl fld="0" item="2"/>
        </tpls>
      </n>
      <n v="-267573">
        <tpls c="5">
          <tpl hier="1" item="0"/>
          <tpl hier="10" item="13"/>
          <tpl fld="1" item="4"/>
          <tpl hier="15" item="2"/>
          <tpl fld="0" item="1"/>
        </tpls>
      </n>
      <n v="-303523.25">
        <tpls c="5">
          <tpl hier="1" item="0"/>
          <tpl hier="10" item="13"/>
          <tpl fld="1" item="5"/>
          <tpl hier="15" item="2"/>
          <tpl fld="0" item="2"/>
        </tpls>
      </n>
      <n v="-298666.25">
        <tpls c="5">
          <tpl hier="1" item="0"/>
          <tpl hier="10" item="13"/>
          <tpl fld="1" item="1"/>
          <tpl hier="15" item="2"/>
          <tpl fld="0" item="2"/>
        </tpls>
      </n>
      <n v="-226918">
        <tpls c="5">
          <tpl hier="1" item="0"/>
          <tpl hier="10" item="13"/>
          <tpl fld="1" item="2"/>
          <tpl hier="15" item="2"/>
          <tpl fld="0" item="1"/>
        </tpls>
      </n>
      <n v="-90481">
        <tpls c="5">
          <tpl hier="1" item="0"/>
          <tpl hier="10" item="13"/>
          <tpl fld="1" item="3"/>
          <tpl hier="15" item="2"/>
          <tpl fld="0" item="1"/>
        </tpls>
      </n>
      <n v="-252964">
        <tpls c="5">
          <tpl hier="1" item="0"/>
          <tpl hier="10" item="13"/>
          <tpl fld="1" item="5"/>
          <tpl hier="15" item="2"/>
          <tpl fld="0" item="1"/>
        </tpls>
      </n>
      <n v="-252107.5">
        <tpls c="5">
          <tpl hier="1" item="0"/>
          <tpl hier="10" item="13"/>
          <tpl fld="1" item="2"/>
          <tpl hier="15" item="2"/>
          <tpl fld="0" item="2"/>
        </tpls>
      </n>
      <n v="-279889">
        <tpls c="5">
          <tpl hier="1" item="0"/>
          <tpl hier="10" item="13"/>
          <tpl fld="1" item="4"/>
          <tpl hier="15" item="2"/>
          <tpl fld="0" item="2"/>
        </tpls>
      </n>
      <n v="-427328">
        <tpls c="5">
          <tpl hier="1" item="0"/>
          <tpl hier="10" item="13"/>
          <tpl fld="1" item="6"/>
          <tpl hier="15" item="2"/>
          <tpl fld="0" item="1"/>
        </tpls>
      </n>
      <n v="-266806">
        <tpls c="5">
          <tpl hier="1" item="0"/>
          <tpl hier="10" item="14"/>
          <tpl fld="1" item="6"/>
          <tpl hier="15" item="2"/>
          <tpl fld="0" item="2"/>
        </tpls>
      </n>
      <n v="7321689">
        <tpls c="5">
          <tpl hier="1" item="0"/>
          <tpl hier="10" item="14"/>
          <tpl fld="1" item="0"/>
          <tpl hier="15" item="2"/>
          <tpl fld="0" item="1"/>
        </tpls>
      </n>
      <n v="8650892">
        <tpls c="5">
          <tpl hier="1" item="0"/>
          <tpl hier="10" item="14"/>
          <tpl fld="1" item="0"/>
          <tpl hier="15" item="2"/>
          <tpl fld="0" item="2"/>
        </tpls>
      </n>
      <n v="-327947">
        <tpls c="5">
          <tpl hier="1" item="0"/>
          <tpl hier="10" item="14"/>
          <tpl fld="1" item="1"/>
          <tpl hier="15" item="2"/>
          <tpl fld="0" item="1"/>
        </tpls>
      </n>
      <n v="-299259">
        <tpls c="5">
          <tpl hier="1" item="0"/>
          <tpl hier="10" item="14"/>
          <tpl fld="1" item="3"/>
          <tpl hier="15" item="2"/>
          <tpl fld="0" item="2"/>
        </tpls>
      </n>
      <n v="-337024">
        <tpls c="5">
          <tpl hier="1" item="0"/>
          <tpl hier="10" item="14"/>
          <tpl fld="1" item="4"/>
          <tpl hier="15" item="2"/>
          <tpl fld="0" item="1"/>
        </tpls>
      </n>
      <n v="-305060.5">
        <tpls c="5">
          <tpl hier="1" item="0"/>
          <tpl hier="10" item="14"/>
          <tpl fld="1" item="5"/>
          <tpl hier="15" item="2"/>
          <tpl fld="0" item="2"/>
        </tpls>
      </n>
      <n v="-288106.5">
        <tpls c="5">
          <tpl hier="1" item="0"/>
          <tpl hier="10" item="14"/>
          <tpl fld="1" item="1"/>
          <tpl hier="15" item="2"/>
          <tpl fld="0" item="2"/>
        </tpls>
      </n>
      <n v="-287252">
        <tpls c="5">
          <tpl hier="1" item="0"/>
          <tpl hier="10" item="14"/>
          <tpl fld="1" item="2"/>
          <tpl hier="15" item="2"/>
          <tpl fld="0" item="1"/>
        </tpls>
      </n>
      <n v="-249004">
        <tpls c="5">
          <tpl hier="1" item="0"/>
          <tpl hier="10" item="14"/>
          <tpl fld="1" item="3"/>
          <tpl hier="15" item="2"/>
          <tpl fld="0" item="1"/>
        </tpls>
      </n>
      <n v="-232693">
        <tpls c="5">
          <tpl hier="1" item="0"/>
          <tpl hier="10" item="14"/>
          <tpl fld="1" item="5"/>
          <tpl hier="15" item="2"/>
          <tpl fld="0" item="1"/>
        </tpls>
      </n>
      <n v="-333934.25">
        <tpls c="5">
          <tpl hier="1" item="0"/>
          <tpl hier="10" item="14"/>
          <tpl fld="1" item="2"/>
          <tpl hier="15" item="2"/>
          <tpl fld="0" item="2"/>
        </tpls>
      </n>
      <n v="-249746">
        <tpls c="5">
          <tpl hier="1" item="0"/>
          <tpl hier="10" item="14"/>
          <tpl fld="1" item="4"/>
          <tpl hier="15" item="2"/>
          <tpl fld="0" item="2"/>
        </tpls>
      </n>
      <n v="-161438">
        <tpls c="5">
          <tpl hier="1" item="0"/>
          <tpl hier="10" item="14"/>
          <tpl fld="1" item="6"/>
          <tpl hier="15" item="2"/>
          <tpl fld="0" item="1"/>
        </tpls>
      </n>
      <n v="-3373888.25">
        <tpls c="5">
          <tpl hier="1" item="15"/>
          <tpl hier="10" item="1"/>
          <tpl fld="1" item="6"/>
          <tpl hier="15" item="2"/>
          <tpl fld="0" item="2"/>
        </tpls>
      </n>
      <n v="-22680873">
        <tpls c="5">
          <tpl hier="1" item="15"/>
          <tpl hier="10" item="1"/>
          <tpl fld="1" item="0"/>
          <tpl hier="15" item="2"/>
          <tpl fld="0" item="1"/>
        </tpls>
      </n>
      <n v="-3903390.75">
        <tpls c="5">
          <tpl hier="1" item="15"/>
          <tpl hier="10" item="1"/>
          <tpl fld="1" item="0"/>
          <tpl hier="15" item="2"/>
          <tpl fld="0" item="2"/>
        </tpls>
      </n>
      <n v="-4050364">
        <tpls c="5">
          <tpl hier="1" item="15"/>
          <tpl hier="10" item="1"/>
          <tpl fld="1" item="1"/>
          <tpl hier="15" item="2"/>
          <tpl fld="0" item="1"/>
        </tpls>
      </n>
      <n v="-3645893">
        <tpls c="5">
          <tpl hier="1" item="15"/>
          <tpl hier="10" item="1"/>
          <tpl fld="1" item="3"/>
          <tpl hier="15" item="2"/>
          <tpl fld="0" item="2"/>
        </tpls>
      </n>
      <n v="-3149941">
        <tpls c="5">
          <tpl hier="1" item="15"/>
          <tpl hier="10" item="1"/>
          <tpl fld="1" item="4"/>
          <tpl hier="15" item="2"/>
          <tpl fld="0" item="1"/>
        </tpls>
      </n>
      <n v="-3426187">
        <tpls c="5">
          <tpl hier="1" item="15"/>
          <tpl hier="10" item="1"/>
          <tpl fld="1" item="5"/>
          <tpl hier="15" item="2"/>
          <tpl fld="0" item="2"/>
        </tpls>
      </n>
      <n v="-3547120.75">
        <tpls c="5">
          <tpl hier="1" item="15"/>
          <tpl hier="10" item="1"/>
          <tpl fld="1" item="1"/>
          <tpl hier="15" item="2"/>
          <tpl fld="0" item="2"/>
        </tpls>
      </n>
      <n v="-2831710">
        <tpls c="5">
          <tpl hier="1" item="15"/>
          <tpl hier="10" item="1"/>
          <tpl fld="1" item="2"/>
          <tpl hier="15" item="2"/>
          <tpl fld="0" item="1"/>
        </tpls>
      </n>
      <n v="-2875664">
        <tpls c="5">
          <tpl hier="1" item="15"/>
          <tpl hier="10" item="1"/>
          <tpl fld="1" item="3"/>
          <tpl hier="15" item="2"/>
          <tpl fld="0" item="1"/>
        </tpls>
      </n>
      <n v="-4942350">
        <tpls c="5">
          <tpl hier="1" item="15"/>
          <tpl hier="10" item="1"/>
          <tpl fld="1" item="5"/>
          <tpl hier="15" item="2"/>
          <tpl fld="0" item="1"/>
        </tpls>
      </n>
      <n v="-3442117">
        <tpls c="5">
          <tpl hier="1" item="15"/>
          <tpl hier="10" item="1"/>
          <tpl fld="1" item="2"/>
          <tpl hier="15" item="2"/>
          <tpl fld="0" item="2"/>
        </tpls>
      </n>
      <n v="-3406790">
        <tpls c="5">
          <tpl hier="1" item="15"/>
          <tpl hier="10" item="1"/>
          <tpl fld="1" item="4"/>
          <tpl hier="15" item="2"/>
          <tpl fld="0" item="2"/>
        </tpls>
      </n>
      <n v="-3161713">
        <tpls c="5">
          <tpl hier="1" item="15"/>
          <tpl hier="10" item="1"/>
          <tpl fld="1" item="6"/>
          <tpl hier="15" item="2"/>
          <tpl fld="0" item="1"/>
        </tpls>
      </n>
      <m>
        <tpls c="5">
          <tpl hier="1" item="16"/>
          <tpl hier="10" item="1"/>
          <tpl fld="1" item="6"/>
          <tpl hier="15" item="2"/>
          <tpl fld="0" item="2"/>
        </tpls>
      </m>
      <n v="-33461754">
        <tpls c="5">
          <tpl hier="1" item="16"/>
          <tpl hier="10" item="1"/>
          <tpl fld="1" item="0"/>
          <tpl hier="15" item="2"/>
          <tpl fld="0" item="1"/>
        </tpls>
      </n>
      <n v="-1554236">
        <tpls c="5">
          <tpl hier="1" item="16"/>
          <tpl hier="10" item="1"/>
          <tpl fld="1" item="0"/>
          <tpl hier="15" item="2"/>
          <tpl fld="0" item="2"/>
        </tpls>
      </n>
      <m>
        <tpls c="5">
          <tpl hier="1" item="16"/>
          <tpl hier="10" item="1"/>
          <tpl fld="1" item="1"/>
          <tpl hier="15" item="2"/>
          <tpl fld="0" item="1"/>
        </tpls>
      </m>
      <m>
        <tpls c="5">
          <tpl hier="1" item="16"/>
          <tpl hier="10" item="1"/>
          <tpl fld="1" item="3"/>
          <tpl hier="15" item="2"/>
          <tpl fld="0" item="2"/>
        </tpls>
      </m>
      <m>
        <tpls c="5">
          <tpl hier="1" item="16"/>
          <tpl hier="10" item="1"/>
          <tpl fld="1" item="4"/>
          <tpl hier="15" item="2"/>
          <tpl fld="0" item="1"/>
        </tpls>
      </m>
      <m>
        <tpls c="5">
          <tpl hier="1" item="16"/>
          <tpl hier="10" item="1"/>
          <tpl fld="1" item="5"/>
          <tpl hier="15" item="2"/>
          <tpl fld="0" item="2"/>
        </tpls>
      </m>
      <m>
        <tpls c="5">
          <tpl hier="1" item="16"/>
          <tpl hier="10" item="1"/>
          <tpl fld="1" item="1"/>
          <tpl hier="15" item="2"/>
          <tpl fld="0" item="2"/>
        </tpls>
      </m>
      <m>
        <tpls c="5">
          <tpl hier="1" item="16"/>
          <tpl hier="10" item="1"/>
          <tpl fld="1" item="2"/>
          <tpl hier="15" item="2"/>
          <tpl fld="0" item="1"/>
        </tpls>
      </m>
      <m>
        <tpls c="5">
          <tpl hier="1" item="16"/>
          <tpl hier="10" item="1"/>
          <tpl fld="1" item="3"/>
          <tpl hier="15" item="2"/>
          <tpl fld="0" item="1"/>
        </tpls>
      </m>
      <m>
        <tpls c="5">
          <tpl hier="1" item="16"/>
          <tpl hier="10" item="1"/>
          <tpl fld="1" item="5"/>
          <tpl hier="15" item="2"/>
          <tpl fld="0" item="1"/>
        </tpls>
      </m>
      <m>
        <tpls c="5">
          <tpl hier="1" item="16"/>
          <tpl hier="10" item="1"/>
          <tpl fld="1" item="2"/>
          <tpl hier="15" item="2"/>
          <tpl fld="0" item="2"/>
        </tpls>
      </m>
      <m>
        <tpls c="5">
          <tpl hier="1" item="16"/>
          <tpl hier="10" item="1"/>
          <tpl fld="1" item="4"/>
          <tpl hier="15" item="2"/>
          <tpl fld="0" item="2"/>
        </tpls>
      </m>
      <m>
        <tpls c="5">
          <tpl hier="1" item="16"/>
          <tpl hier="10" item="1"/>
          <tpl fld="1" item="6"/>
          <tpl hier="15" item="2"/>
          <tpl fld="0" item="1"/>
        </tpls>
      </m>
      <n v="-14161.25">
        <tpls c="5">
          <tpl hier="1" item="17"/>
          <tpl hier="10" item="1"/>
          <tpl fld="1" item="6"/>
          <tpl hier="15" item="2"/>
          <tpl fld="0" item="2"/>
        </tpls>
      </n>
      <n v="-42730">
        <tpls c="5">
          <tpl hier="1" item="17"/>
          <tpl hier="10" item="1"/>
          <tpl fld="1" item="0"/>
          <tpl hier="15" item="2"/>
          <tpl fld="0" item="1"/>
        </tpls>
      </n>
      <n v="-14831.75">
        <tpls c="5">
          <tpl hier="1" item="17"/>
          <tpl hier="10" item="1"/>
          <tpl fld="1" item="0"/>
          <tpl hier="15" item="2"/>
          <tpl fld="0" item="2"/>
        </tpls>
      </n>
      <n v="-12765">
        <tpls c="5">
          <tpl hier="1" item="17"/>
          <tpl hier="10" item="1"/>
          <tpl fld="1" item="1"/>
          <tpl hier="15" item="2"/>
          <tpl fld="0" item="1"/>
        </tpls>
      </n>
      <n v="-14282.25">
        <tpls c="5">
          <tpl hier="1" item="17"/>
          <tpl hier="10" item="1"/>
          <tpl fld="1" item="3"/>
          <tpl hier="15" item="2"/>
          <tpl fld="0" item="2"/>
        </tpls>
      </n>
      <n v="-18306">
        <tpls c="5">
          <tpl hier="1" item="17"/>
          <tpl hier="10" item="1"/>
          <tpl fld="1" item="4"/>
          <tpl hier="15" item="2"/>
          <tpl fld="0" item="1"/>
        </tpls>
      </n>
      <n v="-14892.75">
        <tpls c="5">
          <tpl hier="1" item="17"/>
          <tpl hier="10" item="1"/>
          <tpl fld="1" item="5"/>
          <tpl hier="15" item="2"/>
          <tpl fld="0" item="2"/>
        </tpls>
      </n>
      <n v="-14368.5">
        <tpls c="5">
          <tpl hier="1" item="17"/>
          <tpl hier="10" item="1"/>
          <tpl fld="1" item="1"/>
          <tpl hier="15" item="2"/>
          <tpl fld="0" item="2"/>
        </tpls>
      </n>
      <n v="-11083">
        <tpls c="5">
          <tpl hier="1" item="17"/>
          <tpl hier="10" item="1"/>
          <tpl fld="1" item="2"/>
          <tpl hier="15" item="2"/>
          <tpl fld="0" item="1"/>
        </tpls>
      </n>
      <n v="-10386">
        <tpls c="5">
          <tpl hier="1" item="17"/>
          <tpl hier="10" item="1"/>
          <tpl fld="1" item="3"/>
          <tpl hier="15" item="2"/>
          <tpl fld="0" item="1"/>
        </tpls>
      </n>
      <n v="-20968">
        <tpls c="5">
          <tpl hier="1" item="17"/>
          <tpl hier="10" item="1"/>
          <tpl fld="1" item="5"/>
          <tpl hier="15" item="2"/>
          <tpl fld="0" item="1"/>
        </tpls>
      </n>
      <n v="-14459">
        <tpls c="5">
          <tpl hier="1" item="17"/>
          <tpl hier="10" item="1"/>
          <tpl fld="1" item="2"/>
          <tpl hier="15" item="2"/>
          <tpl fld="0" item="2"/>
        </tpls>
      </n>
      <n v="-15034.25">
        <tpls c="5">
          <tpl hier="1" item="17"/>
          <tpl hier="10" item="1"/>
          <tpl fld="1" item="4"/>
          <tpl hier="15" item="2"/>
          <tpl fld="0" item="2"/>
        </tpls>
      </n>
      <n v="-14105">
        <tpls c="5">
          <tpl hier="1" item="17"/>
          <tpl hier="10" item="1"/>
          <tpl fld="1" item="6"/>
          <tpl hier="15" item="2"/>
          <tpl fld="0" item="1"/>
        </tpls>
      </n>
      <n v="-315460.75">
        <tpls c="5">
          <tpl hier="1" item="0"/>
          <tpl hier="10" item="18"/>
          <tpl fld="1" item="6"/>
          <tpl hier="15" item="2"/>
          <tpl fld="0" item="2"/>
        </tpls>
      </n>
      <n v="9548984">
        <tpls c="5">
          <tpl hier="1" item="0"/>
          <tpl hier="10" item="18"/>
          <tpl fld="1" item="0"/>
          <tpl hier="15" item="2"/>
          <tpl fld="0" item="1"/>
        </tpls>
      </n>
      <n v="9345386.666666666">
        <tpls c="5">
          <tpl hier="1" item="0"/>
          <tpl hier="10" item="18"/>
          <tpl fld="1" item="0"/>
          <tpl hier="15" item="2"/>
          <tpl fld="0" item="2"/>
        </tpls>
      </n>
      <n v="-252609">
        <tpls c="5">
          <tpl hier="1" item="0"/>
          <tpl hier="10" item="18"/>
          <tpl fld="1" item="1"/>
          <tpl hier="15" item="2"/>
          <tpl fld="0" item="1"/>
        </tpls>
      </n>
      <n v="-309755.5">
        <tpls c="5">
          <tpl hier="1" item="0"/>
          <tpl hier="10" item="18"/>
          <tpl fld="1" item="3"/>
          <tpl hier="15" item="2"/>
          <tpl fld="0" item="2"/>
        </tpls>
      </n>
      <n v="-318977">
        <tpls c="5">
          <tpl hier="1" item="0"/>
          <tpl hier="10" item="18"/>
          <tpl fld="1" item="4"/>
          <tpl hier="15" item="2"/>
          <tpl fld="0" item="1"/>
        </tpls>
      </n>
      <n v="-288628.5">
        <tpls c="5">
          <tpl hier="1" item="0"/>
          <tpl hier="10" item="18"/>
          <tpl fld="1" item="5"/>
          <tpl hier="15" item="2"/>
          <tpl fld="0" item="2"/>
        </tpls>
      </n>
      <n v="-271850.5">
        <tpls c="5">
          <tpl hier="1" item="0"/>
          <tpl hier="10" item="18"/>
          <tpl fld="1" item="1"/>
          <tpl hier="15" item="2"/>
          <tpl fld="0" item="2"/>
        </tpls>
      </n>
      <n v="-121790">
        <tpls c="5">
          <tpl hier="1" item="0"/>
          <tpl hier="10" item="18"/>
          <tpl fld="1" item="2"/>
          <tpl hier="15" item="2"/>
          <tpl fld="0" item="1"/>
        </tpls>
      </n>
      <n v="-464593">
        <tpls c="5">
          <tpl hier="1" item="0"/>
          <tpl hier="10" item="18"/>
          <tpl fld="1" item="3"/>
          <tpl hier="15" item="2"/>
          <tpl fld="0" item="1"/>
        </tpls>
      </n>
      <n v="-332304">
        <tpls c="5">
          <tpl hier="1" item="0"/>
          <tpl hier="10" item="18"/>
          <tpl fld="1" item="5"/>
          <tpl hier="15" item="2"/>
          <tpl fld="0" item="1"/>
        </tpls>
      </n>
      <n v="-307119.5">
        <tpls c="5">
          <tpl hier="1" item="0"/>
          <tpl hier="10" item="18"/>
          <tpl fld="1" item="2"/>
          <tpl hier="15" item="2"/>
          <tpl fld="0" item="2"/>
        </tpls>
      </n>
      <n v="-286239.75">
        <tpls c="5">
          <tpl hier="1" item="0"/>
          <tpl hier="10" item="18"/>
          <tpl fld="1" item="4"/>
          <tpl hier="15" item="2"/>
          <tpl fld="0" item="2"/>
        </tpls>
      </n>
      <n v="-115111">
        <tpls c="5">
          <tpl hier="1" item="0"/>
          <tpl hier="10" item="18"/>
          <tpl fld="1" item="6"/>
          <tpl hier="15" item="2"/>
          <tpl fld="0" item="1"/>
        </tpls>
      </n>
      <n v="-277481.5">
        <tpls c="5">
          <tpl hier="1" item="0"/>
          <tpl hier="10" item="19"/>
          <tpl fld="1" item="6"/>
          <tpl hier="15" item="2"/>
          <tpl fld="0" item="2"/>
        </tpls>
      </n>
      <n v="2597359">
        <tpls c="5">
          <tpl hier="1" item="0"/>
          <tpl hier="10" item="19"/>
          <tpl fld="1" item="0"/>
          <tpl hier="15" item="2"/>
          <tpl fld="0" item="1"/>
        </tpls>
      </n>
      <n v="8813459.666666666">
        <tpls c="5">
          <tpl hier="1" item="0"/>
          <tpl hier="10" item="19"/>
          <tpl fld="1" item="0"/>
          <tpl hier="15" item="2"/>
          <tpl fld="0" item="2"/>
        </tpls>
      </n>
      <n v="-309402">
        <tpls c="5">
          <tpl hier="1" item="0"/>
          <tpl hier="10" item="19"/>
          <tpl fld="1" item="1"/>
          <tpl hier="15" item="2"/>
          <tpl fld="0" item="1"/>
        </tpls>
      </n>
      <n v="-329590.75">
        <tpls c="5">
          <tpl hier="1" item="0"/>
          <tpl hier="10" item="19"/>
          <tpl fld="1" item="3"/>
          <tpl hier="15" item="2"/>
          <tpl fld="0" item="2"/>
        </tpls>
      </n>
      <n v="-275868">
        <tpls c="5">
          <tpl hier="1" item="0"/>
          <tpl hier="10" item="19"/>
          <tpl fld="1" item="4"/>
          <tpl hier="15" item="2"/>
          <tpl fld="0" item="1"/>
        </tpls>
      </n>
      <n v="-260259.5">
        <tpls c="5">
          <tpl hier="1" item="0"/>
          <tpl hier="10" item="19"/>
          <tpl fld="1" item="5"/>
          <tpl hier="15" item="2"/>
          <tpl fld="0" item="2"/>
        </tpls>
      </n>
      <n v="-322802.5">
        <tpls c="5">
          <tpl hier="1" item="0"/>
          <tpl hier="10" item="19"/>
          <tpl fld="1" item="1"/>
          <tpl hier="15" item="2"/>
          <tpl fld="0" item="2"/>
        </tpls>
      </n>
      <n v="-269369">
        <tpls c="5">
          <tpl hier="1" item="0"/>
          <tpl hier="10" item="19"/>
          <tpl fld="1" item="2"/>
          <tpl hier="15" item="2"/>
          <tpl fld="0" item="1"/>
        </tpls>
      </n>
      <n v="-60326">
        <tpls c="5">
          <tpl hier="1" item="0"/>
          <tpl hier="10" item="19"/>
          <tpl fld="1" item="3"/>
          <tpl hier="15" item="2"/>
          <tpl fld="0" item="1"/>
        </tpls>
      </n>
      <n v="-709104">
        <tpls c="5">
          <tpl hier="1" item="0"/>
          <tpl hier="10" item="19"/>
          <tpl fld="1" item="5"/>
          <tpl hier="15" item="2"/>
          <tpl fld="0" item="1"/>
        </tpls>
      </n>
      <n v="-252670.5">
        <tpls c="5">
          <tpl hier="1" item="0"/>
          <tpl hier="10" item="19"/>
          <tpl fld="1" item="2"/>
          <tpl hier="15" item="2"/>
          <tpl fld="0" item="2"/>
        </tpls>
      </n>
      <n v="-367812.5">
        <tpls c="5">
          <tpl hier="1" item="0"/>
          <tpl hier="10" item="19"/>
          <tpl fld="1" item="4"/>
          <tpl hier="15" item="2"/>
          <tpl fld="0" item="2"/>
        </tpls>
      </n>
      <n v="-210279">
        <tpls c="5">
          <tpl hier="1" item="0"/>
          <tpl hier="10" item="19"/>
          <tpl fld="1" item="6"/>
          <tpl hier="15" item="2"/>
          <tpl fld="0" item="1"/>
        </tpls>
      </n>
      <m>
        <tpls c="5">
          <tpl hier="1" item="16"/>
          <tpl hier="10" item="13"/>
          <tpl fld="1" item="6"/>
          <tpl hier="15" item="2"/>
          <tpl fld="0" item="2"/>
        </tpls>
      </m>
      <n v="-1953148">
        <tpls c="5">
          <tpl hier="1" item="16"/>
          <tpl hier="10" item="13"/>
          <tpl fld="1" item="0"/>
          <tpl hier="15" item="2"/>
          <tpl fld="0" item="1"/>
        </tpls>
      </n>
      <n v="-196676.25">
        <tpls c="5">
          <tpl hier="1" item="16"/>
          <tpl hier="10" item="13"/>
          <tpl fld="1" item="0"/>
          <tpl hier="15" item="2"/>
          <tpl fld="0" item="2"/>
        </tpls>
      </n>
      <m>
        <tpls c="5">
          <tpl hier="1" item="16"/>
          <tpl hier="10" item="13"/>
          <tpl fld="1" item="1"/>
          <tpl hier="15" item="2"/>
          <tpl fld="0" item="1"/>
        </tpls>
      </m>
      <m>
        <tpls c="5">
          <tpl hier="1" item="16"/>
          <tpl hier="10" item="13"/>
          <tpl fld="1" item="3"/>
          <tpl hier="15" item="2"/>
          <tpl fld="0" item="2"/>
        </tpls>
      </m>
      <m>
        <tpls c="5">
          <tpl hier="1" item="16"/>
          <tpl hier="10" item="13"/>
          <tpl fld="1" item="4"/>
          <tpl hier="15" item="2"/>
          <tpl fld="0" item="1"/>
        </tpls>
      </m>
      <m>
        <tpls c="5">
          <tpl hier="1" item="16"/>
          <tpl hier="10" item="13"/>
          <tpl fld="1" item="5"/>
          <tpl hier="15" item="2"/>
          <tpl fld="0" item="2"/>
        </tpls>
      </m>
      <m>
        <tpls c="5">
          <tpl hier="1" item="16"/>
          <tpl hier="10" item="13"/>
          <tpl fld="1" item="1"/>
          <tpl hier="15" item="2"/>
          <tpl fld="0" item="2"/>
        </tpls>
      </m>
      <m>
        <tpls c="5">
          <tpl hier="1" item="16"/>
          <tpl hier="10" item="13"/>
          <tpl fld="1" item="2"/>
          <tpl hier="15" item="2"/>
          <tpl fld="0" item="1"/>
        </tpls>
      </m>
      <m>
        <tpls c="5">
          <tpl hier="1" item="16"/>
          <tpl hier="10" item="13"/>
          <tpl fld="1" item="3"/>
          <tpl hier="15" item="2"/>
          <tpl fld="0" item="1"/>
        </tpls>
      </m>
      <m>
        <tpls c="5">
          <tpl hier="1" item="16"/>
          <tpl hier="10" item="13"/>
          <tpl fld="1" item="5"/>
          <tpl hier="15" item="2"/>
          <tpl fld="0" item="1"/>
        </tpls>
      </m>
      <m>
        <tpls c="5">
          <tpl hier="1" item="16"/>
          <tpl hier="10" item="13"/>
          <tpl fld="1" item="2"/>
          <tpl hier="15" item="2"/>
          <tpl fld="0" item="2"/>
        </tpls>
      </m>
      <m>
        <tpls c="5">
          <tpl hier="1" item="16"/>
          <tpl hier="10" item="13"/>
          <tpl fld="1" item="4"/>
          <tpl hier="15" item="2"/>
          <tpl fld="0" item="2"/>
        </tpls>
      </m>
      <m>
        <tpls c="5">
          <tpl hier="1" item="16"/>
          <tpl hier="10" item="13"/>
          <tpl fld="1" item="6"/>
          <tpl hier="15" item="2"/>
          <tpl fld="0" item="1"/>
        </tpls>
      </m>
      <n v="-276945.5">
        <tpls c="5">
          <tpl hier="1" item="0"/>
          <tpl hier="10" item="20"/>
          <tpl fld="1" item="6"/>
          <tpl hier="15" item="2"/>
          <tpl fld="0" item="2"/>
        </tpls>
      </n>
      <n v="13109360">
        <tpls c="5">
          <tpl hier="1" item="0"/>
          <tpl hier="10" item="20"/>
          <tpl fld="1" item="0"/>
          <tpl hier="15" item="2"/>
          <tpl fld="0" item="1"/>
        </tpls>
      </n>
      <n v="9213342.75">
        <tpls c="5">
          <tpl hier="1" item="0"/>
          <tpl hier="10" item="20"/>
          <tpl fld="1" item="0"/>
          <tpl hier="15" item="2"/>
          <tpl fld="0" item="2"/>
        </tpls>
      </n>
      <n v="-522493">
        <tpls c="5">
          <tpl hier="1" item="0"/>
          <tpl hier="10" item="20"/>
          <tpl fld="1" item="1"/>
          <tpl hier="15" item="2"/>
          <tpl fld="0" item="1"/>
        </tpls>
      </n>
      <n v="-371125">
        <tpls c="5">
          <tpl hier="1" item="0"/>
          <tpl hier="10" item="20"/>
          <tpl fld="1" item="4"/>
          <tpl hier="15" item="2"/>
          <tpl fld="0" item="1"/>
        </tpls>
      </n>
      <n v="-231690">
        <tpls c="5">
          <tpl hier="1" item="0"/>
          <tpl hier="10" item="20"/>
          <tpl fld="1" item="5"/>
          <tpl hier="15" item="2"/>
          <tpl fld="0" item="2"/>
        </tpls>
      </n>
      <n v="-300311">
        <tpls c="5">
          <tpl hier="1" item="0"/>
          <tpl hier="10" item="20"/>
          <tpl fld="1" item="1"/>
          <tpl hier="15" item="2"/>
          <tpl fld="0" item="2"/>
        </tpls>
      </n>
      <n v="-305998">
        <tpls c="5">
          <tpl hier="1" item="0"/>
          <tpl hier="10" item="20"/>
          <tpl fld="1" item="2"/>
          <tpl hier="15" item="2"/>
          <tpl fld="0" item="1"/>
        </tpls>
      </n>
      <n v="-179648">
        <tpls c="5">
          <tpl hier="1" item="0"/>
          <tpl hier="10" item="20"/>
          <tpl fld="1" item="3"/>
          <tpl hier="15" item="2"/>
          <tpl fld="0" item="1"/>
        </tpls>
      </n>
      <n v="-702005">
        <tpls c="5">
          <tpl hier="1" item="0"/>
          <tpl hier="10" item="20"/>
          <tpl fld="1" item="5"/>
          <tpl hier="15" item="2"/>
          <tpl fld="0" item="1"/>
        </tpls>
      </n>
      <n v="-264806.75">
        <tpls c="5">
          <tpl hier="1" item="0"/>
          <tpl hier="10" item="20"/>
          <tpl fld="1" item="2"/>
          <tpl hier="15" item="2"/>
          <tpl fld="0" item="2"/>
        </tpls>
      </n>
      <n v="-306518">
        <tpls c="5">
          <tpl hier="1" item="0"/>
          <tpl hier="10" item="20"/>
          <tpl fld="1" item="6"/>
          <tpl hier="15" item="2"/>
          <tpl fld="0" item="1"/>
        </tpls>
      </n>
      <n v="-250689">
        <tpls c="5">
          <tpl hier="1" item="0"/>
          <tpl hier="10" item="20"/>
          <tpl fld="1" item="3"/>
          <tpl hier="15" item="2"/>
          <tpl fld="0" item="2"/>
        </tpls>
      </n>
      <n v="-264217.25">
        <tpls c="5">
          <tpl hier="1" item="0"/>
          <tpl hier="10" item="20"/>
          <tpl fld="1" item="4"/>
          <tpl hier="15" item="2"/>
          <tpl fld="0" item="2"/>
        </tpls>
      </n>
      <n v="-575658.75">
        <tpls c="5">
          <tpl hier="1" item="0"/>
          <tpl hier="10" item="21"/>
          <tpl fld="1" item="6"/>
          <tpl hier="15" item="2"/>
          <tpl fld="0" item="2"/>
        </tpls>
      </n>
      <n v="22192582">
        <tpls c="5">
          <tpl hier="1" item="0"/>
          <tpl hier="10" item="21"/>
          <tpl fld="1" item="0"/>
          <tpl hier="15" item="2"/>
          <tpl fld="0" item="1"/>
        </tpls>
      </n>
      <n v="16706239.333333332">
        <tpls c="5">
          <tpl hier="1" item="0"/>
          <tpl hier="10" item="21"/>
          <tpl fld="1" item="0"/>
          <tpl hier="15" item="2"/>
          <tpl fld="0" item="2"/>
        </tpls>
      </n>
      <n v="-952117">
        <tpls c="5">
          <tpl hier="1" item="0"/>
          <tpl hier="10" item="21"/>
          <tpl fld="1" item="1"/>
          <tpl hier="15" item="2"/>
          <tpl fld="0" item="1"/>
        </tpls>
      </n>
      <n v="-566272">
        <tpls c="5">
          <tpl hier="1" item="0"/>
          <tpl hier="10" item="21"/>
          <tpl fld="1" item="4"/>
          <tpl hier="15" item="2"/>
          <tpl fld="0" item="1"/>
        </tpls>
      </n>
      <n v="-530678.5">
        <tpls c="5">
          <tpl hier="1" item="0"/>
          <tpl hier="10" item="21"/>
          <tpl fld="1" item="5"/>
          <tpl hier="15" item="2"/>
          <tpl fld="0" item="2"/>
        </tpls>
      </n>
      <n v="-586319.5">
        <tpls c="5">
          <tpl hier="1" item="0"/>
          <tpl hier="10" item="21"/>
          <tpl fld="1" item="1"/>
          <tpl hier="15" item="2"/>
          <tpl fld="0" item="2"/>
        </tpls>
      </n>
      <n v="-422384">
        <tpls c="5">
          <tpl hier="1" item="0"/>
          <tpl hier="10" item="21"/>
          <tpl fld="1" item="2"/>
          <tpl hier="15" item="2"/>
          <tpl fld="0" item="1"/>
        </tpls>
      </n>
      <n v="-367835">
        <tpls c="5">
          <tpl hier="1" item="0"/>
          <tpl hier="10" item="21"/>
          <tpl fld="1" item="3"/>
          <tpl hier="15" item="2"/>
          <tpl fld="0" item="1"/>
        </tpls>
      </n>
      <n v="-1041965">
        <tpls c="5">
          <tpl hier="1" item="0"/>
          <tpl hier="10" item="21"/>
          <tpl fld="1" item="5"/>
          <tpl hier="15" item="2"/>
          <tpl fld="0" item="1"/>
        </tpls>
      </n>
      <n v="-596401.5">
        <tpls c="5">
          <tpl hier="1" item="0"/>
          <tpl hier="10" item="21"/>
          <tpl fld="1" item="2"/>
          <tpl hier="15" item="2"/>
          <tpl fld="0" item="2"/>
        </tpls>
      </n>
      <n v="-723629">
        <tpls c="5">
          <tpl hier="1" item="0"/>
          <tpl hier="10" item="21"/>
          <tpl fld="1" item="6"/>
          <tpl hier="15" item="2"/>
          <tpl fld="0" item="1"/>
        </tpls>
      </n>
      <n v="-590705.25">
        <tpls c="5">
          <tpl hier="1" item="0"/>
          <tpl hier="10" item="21"/>
          <tpl fld="1" item="3"/>
          <tpl hier="15" item="2"/>
          <tpl fld="0" item="2"/>
        </tpls>
      </n>
      <n v="-559649">
        <tpls c="5">
          <tpl hier="1" item="0"/>
          <tpl hier="10" item="21"/>
          <tpl fld="1" item="4"/>
          <tpl hier="15" item="2"/>
          <tpl fld="0" item="2"/>
        </tpls>
      </n>
      <n v="-820149.25">
        <tpls c="5">
          <tpl hier="1" item="0"/>
          <tpl hier="10" item="22"/>
          <tpl fld="1" item="6"/>
          <tpl hier="15" item="2"/>
          <tpl fld="0" item="2"/>
        </tpls>
      </n>
      <n v="27172959">
        <tpls c="5">
          <tpl hier="1" item="0"/>
          <tpl hier="10" item="22"/>
          <tpl fld="1" item="0"/>
          <tpl hier="15" item="2"/>
          <tpl fld="0" item="1"/>
        </tpls>
      </n>
      <n v="24973979.333333332">
        <tpls c="5">
          <tpl hier="1" item="0"/>
          <tpl hier="10" item="22"/>
          <tpl fld="1" item="0"/>
          <tpl hier="15" item="2"/>
          <tpl fld="0" item="2"/>
        </tpls>
      </n>
      <n v="-1326736">
        <tpls c="5">
          <tpl hier="1" item="0"/>
          <tpl hier="10" item="22"/>
          <tpl fld="1" item="1"/>
          <tpl hier="15" item="2"/>
          <tpl fld="0" item="1"/>
        </tpls>
      </n>
      <n v="-737659">
        <tpls c="5">
          <tpl hier="1" item="0"/>
          <tpl hier="10" item="22"/>
          <tpl fld="1" item="4"/>
          <tpl hier="15" item="2"/>
          <tpl fld="0" item="1"/>
        </tpls>
      </n>
      <n v="-791593.75">
        <tpls c="5">
          <tpl hier="1" item="0"/>
          <tpl hier="10" item="22"/>
          <tpl fld="1" item="5"/>
          <tpl hier="15" item="2"/>
          <tpl fld="0" item="2"/>
        </tpls>
      </n>
      <n v="-846204">
        <tpls c="5">
          <tpl hier="1" item="0"/>
          <tpl hier="10" item="22"/>
          <tpl fld="1" item="1"/>
          <tpl hier="15" item="2"/>
          <tpl fld="0" item="2"/>
        </tpls>
      </n>
      <n v="-956201">
        <tpls c="5">
          <tpl hier="1" item="0"/>
          <tpl hier="10" item="22"/>
          <tpl fld="1" item="2"/>
          <tpl hier="15" item="2"/>
          <tpl fld="0" item="1"/>
        </tpls>
      </n>
      <n v="-633634">
        <tpls c="5">
          <tpl hier="1" item="0"/>
          <tpl hier="10" item="22"/>
          <tpl fld="1" item="3"/>
          <tpl hier="15" item="2"/>
          <tpl fld="0" item="1"/>
        </tpls>
      </n>
      <n v="-1690952">
        <tpls c="5">
          <tpl hier="1" item="0"/>
          <tpl hier="10" item="22"/>
          <tpl fld="1" item="5"/>
          <tpl hier="15" item="2"/>
          <tpl fld="0" item="1"/>
        </tpls>
      </n>
      <n v="-866706.5">
        <tpls c="5">
          <tpl hier="1" item="0"/>
          <tpl hier="10" item="22"/>
          <tpl fld="1" item="2"/>
          <tpl hier="15" item="2"/>
          <tpl fld="0" item="2"/>
        </tpls>
      </n>
      <n v="-997703">
        <tpls c="5">
          <tpl hier="1" item="0"/>
          <tpl hier="10" item="22"/>
          <tpl fld="1" item="6"/>
          <tpl hier="15" item="2"/>
          <tpl fld="0" item="1"/>
        </tpls>
      </n>
      <n v="-864811.75">
        <tpls c="5">
          <tpl hier="1" item="0"/>
          <tpl hier="10" item="22"/>
          <tpl fld="1" item="3"/>
          <tpl hier="15" item="2"/>
          <tpl fld="0" item="2"/>
        </tpls>
      </n>
      <n v="-894186">
        <tpls c="5">
          <tpl hier="1" item="0"/>
          <tpl hier="10" item="22"/>
          <tpl fld="1" item="4"/>
          <tpl hier="15" item="2"/>
          <tpl fld="0" item="2"/>
        </tpls>
      </n>
      <n v="-3049878.75">
        <tpls c="5">
          <tpl hier="1" item="0"/>
          <tpl hier="10" item="23"/>
          <tpl fld="1" item="6"/>
          <tpl hier="15" item="2"/>
          <tpl fld="0" item="2"/>
        </tpls>
      </n>
      <n v="87210754">
        <tpls c="5">
          <tpl hier="1" item="0"/>
          <tpl hier="10" item="23"/>
          <tpl fld="1" item="0"/>
          <tpl hier="15" item="2"/>
          <tpl fld="0" item="1"/>
        </tpls>
      </n>
      <n v="91376415.75">
        <tpls c="5">
          <tpl hier="1" item="0"/>
          <tpl hier="10" item="23"/>
          <tpl fld="1" item="0"/>
          <tpl hier="15" item="2"/>
          <tpl fld="0" item="2"/>
        </tpls>
      </n>
      <n v="-3627241">
        <tpls c="5">
          <tpl hier="1" item="0"/>
          <tpl hier="10" item="23"/>
          <tpl fld="1" item="1"/>
          <tpl hier="15" item="2"/>
          <tpl fld="0" item="1"/>
        </tpls>
      </n>
      <n v="-2882368">
        <tpls c="5">
          <tpl hier="1" item="0"/>
          <tpl hier="10" item="23"/>
          <tpl fld="1" item="4"/>
          <tpl hier="15" item="2"/>
          <tpl fld="0" item="1"/>
        </tpls>
      </n>
      <n v="-3122663.75">
        <tpls c="5">
          <tpl hier="1" item="0"/>
          <tpl hier="10" item="23"/>
          <tpl fld="1" item="5"/>
          <tpl hier="15" item="2"/>
          <tpl fld="0" item="2"/>
        </tpls>
      </n>
      <n v="-3248454.5">
        <tpls c="5">
          <tpl hier="1" item="0"/>
          <tpl hier="10" item="23"/>
          <tpl fld="1" item="1"/>
          <tpl hier="15" item="2"/>
          <tpl fld="0" item="2"/>
        </tpls>
      </n>
      <n v="-2604792">
        <tpls c="5">
          <tpl hier="1" item="0"/>
          <tpl hier="10" item="23"/>
          <tpl fld="1" item="2"/>
          <tpl hier="15" item="2"/>
          <tpl fld="0" item="1"/>
        </tpls>
      </n>
      <n v="-2785183">
        <tpls c="5">
          <tpl hier="1" item="0"/>
          <tpl hier="10" item="23"/>
          <tpl fld="1" item="3"/>
          <tpl hier="15" item="2"/>
          <tpl fld="0" item="1"/>
        </tpls>
      </n>
      <n v="-4689386">
        <tpls c="5">
          <tpl hier="1" item="0"/>
          <tpl hier="10" item="23"/>
          <tpl fld="1" item="5"/>
          <tpl hier="15" item="2"/>
          <tpl fld="0" item="1"/>
        </tpls>
      </n>
      <n v="-3190009.5">
        <tpls c="5">
          <tpl hier="1" item="0"/>
          <tpl hier="10" item="23"/>
          <tpl fld="1" item="2"/>
          <tpl hier="15" item="2"/>
          <tpl fld="0" item="2"/>
        </tpls>
      </n>
      <n v="-2734385">
        <tpls c="5">
          <tpl hier="1" item="0"/>
          <tpl hier="10" item="23"/>
          <tpl fld="1" item="6"/>
          <tpl hier="15" item="2"/>
          <tpl fld="0" item="1"/>
        </tpls>
      </n>
      <n v="-3323980.25">
        <tpls c="5">
          <tpl hier="1" item="0"/>
          <tpl hier="10" item="23"/>
          <tpl fld="1" item="3"/>
          <tpl hier="15" item="2"/>
          <tpl fld="0" item="2"/>
        </tpls>
      </n>
      <n v="-3126901">
        <tpls c="5">
          <tpl hier="1" item="0"/>
          <tpl hier="10" item="23"/>
          <tpl fld="1" item="4"/>
          <tpl hier="15" item="2"/>
          <tpl fld="0" item="2"/>
        </tpls>
      </n>
      <n v="-2446992.5">
        <tpls c="5">
          <tpl hier="1" item="10"/>
          <tpl hier="10" item="23"/>
          <tpl fld="1" item="6"/>
          <tpl hier="15" item="2"/>
          <tpl fld="0" item="2"/>
        </tpls>
      </n>
      <n v="-7491744">
        <tpls c="5">
          <tpl hier="1" item="10"/>
          <tpl hier="10" item="23"/>
          <tpl fld="1" item="0"/>
          <tpl hier="15" item="2"/>
          <tpl fld="0" item="1"/>
        </tpls>
      </n>
      <n v="-2427805.5">
        <tpls c="5">
          <tpl hier="1" item="10"/>
          <tpl hier="10" item="23"/>
          <tpl fld="1" item="0"/>
          <tpl hier="15" item="2"/>
          <tpl fld="0" item="2"/>
        </tpls>
      </n>
      <n v="-3109207">
        <tpls c="5">
          <tpl hier="1" item="10"/>
          <tpl hier="10" item="23"/>
          <tpl fld="1" item="1"/>
          <tpl hier="15" item="2"/>
          <tpl fld="0" item="1"/>
        </tpls>
      </n>
      <n v="-2311979">
        <tpls c="5">
          <tpl hier="1" item="10"/>
          <tpl hier="10" item="23"/>
          <tpl fld="1" item="4"/>
          <tpl hier="15" item="2"/>
          <tpl fld="0" item="1"/>
        </tpls>
      </n>
      <n v="-2528664.5">
        <tpls c="5">
          <tpl hier="1" item="10"/>
          <tpl hier="10" item="23"/>
          <tpl fld="1" item="5"/>
          <tpl hier="15" item="2"/>
          <tpl fld="0" item="2"/>
        </tpls>
      </n>
      <n v="-2634812.5">
        <tpls c="5">
          <tpl hier="1" item="10"/>
          <tpl hier="10" item="23"/>
          <tpl fld="1" item="1"/>
          <tpl hier="15" item="2"/>
          <tpl fld="0" item="2"/>
        </tpls>
      </n>
      <n v="-2093640">
        <tpls c="5">
          <tpl hier="1" item="10"/>
          <tpl hier="10" item="23"/>
          <tpl fld="1" item="2"/>
          <tpl hier="15" item="2"/>
          <tpl fld="0" item="1"/>
        </tpls>
      </n>
      <n v="-2491932">
        <tpls c="5">
          <tpl hier="1" item="10"/>
          <tpl hier="10" item="23"/>
          <tpl fld="1" item="3"/>
          <tpl hier="15" item="2"/>
          <tpl fld="0" item="1"/>
        </tpls>
      </n>
      <n v="-4085792">
        <tpls c="5">
          <tpl hier="1" item="10"/>
          <tpl hier="10" item="23"/>
          <tpl fld="1" item="5"/>
          <tpl hier="15" item="2"/>
          <tpl fld="0" item="1"/>
        </tpls>
      </n>
      <n v="-2567928.75">
        <tpls c="5">
          <tpl hier="1" item="10"/>
          <tpl hier="10" item="23"/>
          <tpl fld="1" item="2"/>
          <tpl hier="15" item="2"/>
          <tpl fld="0" item="2"/>
        </tpls>
      </n>
      <n v="-2240927">
        <tpls c="5">
          <tpl hier="1" item="10"/>
          <tpl hier="10" item="23"/>
          <tpl fld="1" item="6"/>
          <tpl hier="15" item="2"/>
          <tpl fld="0" item="1"/>
        </tpls>
      </n>
      <n v="-2725188">
        <tpls c="5">
          <tpl hier="1" item="10"/>
          <tpl hier="10" item="23"/>
          <tpl fld="1" item="3"/>
          <tpl hier="15" item="2"/>
          <tpl fld="0" item="2"/>
        </tpls>
      </n>
      <n v="-2500053.25">
        <tpls c="5">
          <tpl hier="1" item="10"/>
          <tpl hier="10" item="23"/>
          <tpl fld="1" item="4"/>
          <tpl hier="15" item="2"/>
          <tpl fld="0" item="2"/>
        </tpls>
      </n>
      <n v="-3107082.25">
        <tpls c="5">
          <tpl hier="1" item="0"/>
          <tpl hier="10" item="24"/>
          <tpl fld="1" item="6"/>
          <tpl hier="15" item="2"/>
          <tpl fld="0" item="2"/>
        </tpls>
      </n>
      <n v="96408108">
        <tpls c="5">
          <tpl hier="1" item="0"/>
          <tpl hier="10" item="24"/>
          <tpl fld="1" item="0"/>
          <tpl hier="15" item="2"/>
          <tpl fld="0" item="1"/>
        </tpls>
      </n>
      <n v="91191883.25">
        <tpls c="5">
          <tpl hier="1" item="0"/>
          <tpl hier="10" item="24"/>
          <tpl fld="1" item="0"/>
          <tpl hier="15" item="2"/>
          <tpl fld="0" item="2"/>
        </tpls>
      </n>
      <n v="-3722417">
        <tpls c="5">
          <tpl hier="1" item="0"/>
          <tpl hier="10" item="24"/>
          <tpl fld="1" item="1"/>
          <tpl hier="15" item="2"/>
          <tpl fld="0" item="1"/>
        </tpls>
      </n>
      <n v="-2812917">
        <tpls c="5">
          <tpl hier="1" item="0"/>
          <tpl hier="10" item="24"/>
          <tpl fld="1" item="4"/>
          <tpl hier="15" item="2"/>
          <tpl fld="0" item="1"/>
        </tpls>
      </n>
      <n v="-3121126.5">
        <tpls c="5">
          <tpl hier="1" item="0"/>
          <tpl hier="10" item="24"/>
          <tpl fld="1" item="5"/>
          <tpl hier="15" item="2"/>
          <tpl fld="0" item="2"/>
        </tpls>
      </n>
      <n v="-3259014.25">
        <tpls c="5">
          <tpl hier="1" item="0"/>
          <tpl hier="10" item="24"/>
          <tpl fld="1" item="1"/>
          <tpl hier="15" item="2"/>
          <tpl fld="0" item="2"/>
        </tpls>
      </n>
      <n v="-2544458">
        <tpls c="5">
          <tpl hier="1" item="0"/>
          <tpl hier="10" item="24"/>
          <tpl fld="1" item="2"/>
          <tpl hier="15" item="2"/>
          <tpl fld="0" item="1"/>
        </tpls>
      </n>
      <n v="-2626660">
        <tpls c="5">
          <tpl hier="1" item="0"/>
          <tpl hier="10" item="24"/>
          <tpl fld="1" item="3"/>
          <tpl hier="15" item="2"/>
          <tpl fld="0" item="1"/>
        </tpls>
      </n>
      <n v="-4709657">
        <tpls c="5">
          <tpl hier="1" item="0"/>
          <tpl hier="10" item="24"/>
          <tpl fld="1" item="5"/>
          <tpl hier="15" item="2"/>
          <tpl fld="0" item="1"/>
        </tpls>
      </n>
      <n v="-3108182.75">
        <tpls c="5">
          <tpl hier="1" item="0"/>
          <tpl hier="10" item="24"/>
          <tpl fld="1" item="2"/>
          <tpl hier="15" item="2"/>
          <tpl fld="0" item="2"/>
        </tpls>
      </n>
      <n v="-3000275">
        <tpls c="5">
          <tpl hier="1" item="0"/>
          <tpl hier="10" item="24"/>
          <tpl fld="1" item="6"/>
          <tpl hier="15" item="2"/>
          <tpl fld="0" item="1"/>
        </tpls>
      </n>
      <n v="-3346634">
        <tpls c="5">
          <tpl hier="1" item="0"/>
          <tpl hier="10" item="24"/>
          <tpl fld="1" item="3"/>
          <tpl hier="15" item="2"/>
          <tpl fld="0" item="2"/>
        </tpls>
      </n>
      <n v="-3157044">
        <tpls c="5">
          <tpl hier="1" item="0"/>
          <tpl hier="10" item="24"/>
          <tpl fld="1" item="4"/>
          <tpl hier="15" item="2"/>
          <tpl fld="0" item="2"/>
        </tpls>
      </n>
      <n v="-244490.5">
        <tpls c="5">
          <tpl hier="1" item="0"/>
          <tpl hier="10" item="25"/>
          <tpl fld="1" item="6"/>
          <tpl hier="15" item="2"/>
          <tpl fld="0" item="2"/>
        </tpls>
      </n>
      <n v="4980377">
        <tpls c="5">
          <tpl hier="1" item="0"/>
          <tpl hier="10" item="25"/>
          <tpl fld="1" item="0"/>
          <tpl hier="15" item="2"/>
          <tpl fld="0" item="1"/>
        </tpls>
      </n>
      <n v="8267740">
        <tpls c="5">
          <tpl hier="1" item="0"/>
          <tpl hier="10" item="25"/>
          <tpl fld="1" item="0"/>
          <tpl hier="15" item="2"/>
          <tpl fld="0" item="2"/>
        </tpls>
      </n>
      <n v="-374619">
        <tpls c="5">
          <tpl hier="1" item="0"/>
          <tpl hier="10" item="25"/>
          <tpl fld="1" item="1"/>
          <tpl hier="15" item="2"/>
          <tpl fld="0" item="1"/>
        </tpls>
      </n>
      <n v="-171387">
        <tpls c="5">
          <tpl hier="1" item="0"/>
          <tpl hier="10" item="25"/>
          <tpl fld="1" item="4"/>
          <tpl hier="15" item="2"/>
          <tpl fld="0" item="1"/>
        </tpls>
      </n>
      <n v="-260915.25">
        <tpls c="5">
          <tpl hier="1" item="0"/>
          <tpl hier="10" item="25"/>
          <tpl fld="1" item="5"/>
          <tpl hier="15" item="2"/>
          <tpl fld="0" item="2"/>
        </tpls>
      </n>
      <n v="-259884.5">
        <tpls c="5">
          <tpl hier="1" item="0"/>
          <tpl hier="10" item="25"/>
          <tpl fld="1" item="1"/>
          <tpl hier="15" item="2"/>
          <tpl fld="0" item="2"/>
        </tpls>
      </n>
      <n v="-533817">
        <tpls c="5">
          <tpl hier="1" item="0"/>
          <tpl hier="10" item="25"/>
          <tpl fld="1" item="2"/>
          <tpl hier="15" item="2"/>
          <tpl fld="0" item="1"/>
        </tpls>
      </n>
      <n v="-265799">
        <tpls c="5">
          <tpl hier="1" item="0"/>
          <tpl hier="10" item="25"/>
          <tpl fld="1" item="3"/>
          <tpl hier="15" item="2"/>
          <tpl fld="0" item="1"/>
        </tpls>
      </n>
      <n v="-648987">
        <tpls c="5">
          <tpl hier="1" item="0"/>
          <tpl hier="10" item="25"/>
          <tpl fld="1" item="5"/>
          <tpl hier="15" item="2"/>
          <tpl fld="0" item="1"/>
        </tpls>
      </n>
      <n v="-270305">
        <tpls c="5">
          <tpl hier="1" item="0"/>
          <tpl hier="10" item="25"/>
          <tpl fld="1" item="2"/>
          <tpl hier="15" item="2"/>
          <tpl fld="0" item="2"/>
        </tpls>
      </n>
      <n v="-274074">
        <tpls c="5">
          <tpl hier="1" item="0"/>
          <tpl hier="10" item="25"/>
          <tpl fld="1" item="6"/>
          <tpl hier="15" item="2"/>
          <tpl fld="0" item="1"/>
        </tpls>
      </n>
      <n v="-274106.5">
        <tpls c="5">
          <tpl hier="1" item="0"/>
          <tpl hier="10" item="25"/>
          <tpl fld="1" item="3"/>
          <tpl hier="15" item="2"/>
          <tpl fld="0" item="2"/>
        </tpls>
      </n>
      <n v="-334537">
        <tpls c="5">
          <tpl hier="1" item="0"/>
          <tpl hier="10" item="25"/>
          <tpl fld="1" item="4"/>
          <tpl hier="15" item="2"/>
          <tpl fld="0" item="2"/>
        </tpls>
      </n>
      <n v="-521972">
        <tpls c="5">
          <tpl hier="1" item="0"/>
          <tpl hier="10" item="26"/>
          <tpl fld="1" item="6"/>
          <tpl hier="15" item="2"/>
          <tpl fld="0" item="2"/>
        </tpls>
      </n>
      <n v="7577736">
        <tpls c="5">
          <tpl hier="1" item="0"/>
          <tpl hier="10" item="26"/>
          <tpl fld="1" item="0"/>
          <tpl hier="15" item="2"/>
          <tpl fld="0" item="1"/>
        </tpls>
      </n>
      <n v="17081199.666666668">
        <tpls c="5">
          <tpl hier="1" item="0"/>
          <tpl hier="10" item="26"/>
          <tpl fld="1" item="0"/>
          <tpl hier="15" item="2"/>
          <tpl fld="0" item="2"/>
        </tpls>
      </n>
      <n v="-684021">
        <tpls c="5">
          <tpl hier="1" item="0"/>
          <tpl hier="10" item="26"/>
          <tpl fld="1" item="1"/>
          <tpl hier="15" item="2"/>
          <tpl fld="0" item="1"/>
        </tpls>
      </n>
      <n v="-447255">
        <tpls c="5">
          <tpl hier="1" item="0"/>
          <tpl hier="10" item="26"/>
          <tpl fld="1" item="4"/>
          <tpl hier="15" item="2"/>
          <tpl fld="0" item="1"/>
        </tpls>
      </n>
      <n v="-521174.75">
        <tpls c="5">
          <tpl hier="1" item="0"/>
          <tpl hier="10" item="26"/>
          <tpl fld="1" item="5"/>
          <tpl hier="15" item="2"/>
          <tpl fld="0" item="2"/>
        </tpls>
      </n>
      <n v="-582687">
        <tpls c="5">
          <tpl hier="1" item="0"/>
          <tpl hier="10" item="26"/>
          <tpl fld="1" item="1"/>
          <tpl hier="15" item="2"/>
          <tpl fld="0" item="2"/>
        </tpls>
      </n>
      <n v="-803186">
        <tpls c="5">
          <tpl hier="1" item="0"/>
          <tpl hier="10" item="26"/>
          <tpl fld="1" item="2"/>
          <tpl hier="15" item="2"/>
          <tpl fld="0" item="1"/>
        </tpls>
      </n>
      <n v="-326125">
        <tpls c="5">
          <tpl hier="1" item="0"/>
          <tpl hier="10" item="26"/>
          <tpl fld="1" item="3"/>
          <tpl hier="15" item="2"/>
          <tpl fld="0" item="1"/>
        </tpls>
      </n>
      <n v="-1358091">
        <tpls c="5">
          <tpl hier="1" item="0"/>
          <tpl hier="10" item="26"/>
          <tpl fld="1" item="5"/>
          <tpl hier="15" item="2"/>
          <tpl fld="0" item="1"/>
        </tpls>
      </n>
      <n v="-522975.5">
        <tpls c="5">
          <tpl hier="1" item="0"/>
          <tpl hier="10" item="26"/>
          <tpl fld="1" item="2"/>
          <tpl hier="15" item="2"/>
          <tpl fld="0" item="2"/>
        </tpls>
      </n>
      <n v="-484353">
        <tpls c="5">
          <tpl hier="1" item="0"/>
          <tpl hier="10" item="26"/>
          <tpl fld="1" item="6"/>
          <tpl hier="15" item="2"/>
          <tpl fld="0" item="1"/>
        </tpls>
      </n>
      <n v="-603697.25">
        <tpls c="5">
          <tpl hier="1" item="0"/>
          <tpl hier="10" item="26"/>
          <tpl fld="1" item="3"/>
          <tpl hier="15" item="2"/>
          <tpl fld="0" item="2"/>
        </tpls>
      </n>
      <n v="-702349.5">
        <tpls c="5">
          <tpl hier="1" item="0"/>
          <tpl hier="10" item="26"/>
          <tpl fld="1" item="4"/>
          <tpl hier="15" item="2"/>
          <tpl fld="0" item="2"/>
        </tpls>
      </n>
      <n v="-798917.5">
        <tpls c="5">
          <tpl hier="1" item="0"/>
          <tpl hier="10" item="27"/>
          <tpl fld="1" item="6"/>
          <tpl hier="15" item="2"/>
          <tpl fld="0" item="2"/>
        </tpls>
      </n>
      <n v="20687096">
        <tpls c="5">
          <tpl hier="1" item="0"/>
          <tpl hier="10" item="27"/>
          <tpl fld="1" item="0"/>
          <tpl hier="15" item="2"/>
          <tpl fld="0" item="1"/>
        </tpls>
      </n>
      <n v="26294542.416666668">
        <tpls c="5">
          <tpl hier="1" item="0"/>
          <tpl hier="10" item="27"/>
          <tpl fld="1" item="0"/>
          <tpl hier="15" item="2"/>
          <tpl fld="0" item="2"/>
        </tpls>
      </n>
      <n v="-1206514">
        <tpls c="5">
          <tpl hier="1" item="0"/>
          <tpl hier="10" item="27"/>
          <tpl fld="1" item="1"/>
          <tpl hier="15" item="2"/>
          <tpl fld="0" item="1"/>
        </tpls>
      </n>
      <n v="-818380">
        <tpls c="5">
          <tpl hier="1" item="0"/>
          <tpl hier="10" item="27"/>
          <tpl fld="1" item="4"/>
          <tpl hier="15" item="2"/>
          <tpl fld="0" item="1"/>
        </tpls>
      </n>
      <n v="-752864.75">
        <tpls c="5">
          <tpl hier="1" item="0"/>
          <tpl hier="10" item="27"/>
          <tpl fld="1" item="5"/>
          <tpl hier="15" item="2"/>
          <tpl fld="0" item="2"/>
        </tpls>
      </n>
      <n v="-882998">
        <tpls c="5">
          <tpl hier="1" item="0"/>
          <tpl hier="10" item="27"/>
          <tpl fld="1" item="1"/>
          <tpl hier="15" item="2"/>
          <tpl fld="0" item="2"/>
        </tpls>
      </n>
      <n v="-1109184">
        <tpls c="5">
          <tpl hier="1" item="0"/>
          <tpl hier="10" item="27"/>
          <tpl fld="1" item="2"/>
          <tpl hier="15" item="2"/>
          <tpl fld="0" item="1"/>
        </tpls>
      </n>
      <n v="-505773">
        <tpls c="5">
          <tpl hier="1" item="0"/>
          <tpl hier="10" item="27"/>
          <tpl fld="1" item="3"/>
          <tpl hier="15" item="2"/>
          <tpl fld="0" item="1"/>
        </tpls>
      </n>
      <n v="-2060096">
        <tpls c="5">
          <tpl hier="1" item="0"/>
          <tpl hier="10" item="27"/>
          <tpl fld="1" item="5"/>
          <tpl hier="15" item="2"/>
          <tpl fld="0" item="1"/>
        </tpls>
      </n>
      <n v="-787782.25">
        <tpls c="5">
          <tpl hier="1" item="0"/>
          <tpl hier="10" item="27"/>
          <tpl fld="1" item="2"/>
          <tpl hier="15" item="2"/>
          <tpl fld="0" item="2"/>
        </tpls>
      </n>
      <n v="-790871">
        <tpls c="5">
          <tpl hier="1" item="0"/>
          <tpl hier="10" item="27"/>
          <tpl fld="1" item="6"/>
          <tpl hier="15" item="2"/>
          <tpl fld="0" item="1"/>
        </tpls>
      </n>
      <n v="-854386.25">
        <tpls c="5">
          <tpl hier="1" item="0"/>
          <tpl hier="10" item="27"/>
          <tpl fld="1" item="3"/>
          <tpl hier="15" item="2"/>
          <tpl fld="0" item="2"/>
        </tpls>
      </n>
      <n v="-966566.75">
        <tpls c="5">
          <tpl hier="1" item="0"/>
          <tpl hier="10" item="27"/>
          <tpl fld="1" item="4"/>
          <tpl hier="15" item="2"/>
          <tpl fld="0" item="2"/>
        </tpls>
      </n>
    </entries>
    <sets count="28">
      <set count="1" maxRank="1" setDefinition="{[Acount].[AccountName].[All]}">
        <tpls c="1">
          <tpl hier="1" item="4294967295"/>
        </tpls>
      </set>
      <set count="1" maxRank="1" setDefinition="{[d_Date].[Date - Copy].[All]}">
        <tpls c="1">
          <tpl hier="10" item="4294967295"/>
        </tpls>
      </set>
      <set count="1" maxRank="1" setDefinition="{[d_Type].[Type].[All]}">
        <tpls c="1">
          <tpl hier="15" item="4294967295"/>
        </tpls>
      </set>
      <set count="11" maxRank="1" setDefinition="{[d_Date].[Date - Copy].&amp;[Apr],[d_Date].[Date - Copy].&amp;[Aug],[d_Date].[Date - Copy].&amp;[Dec],[d_Date].[Date - Copy].&amp;[Feb],[d_Date].[Date - Copy].&amp;[Jan],[d_Date].[Date - Copy].&amp;[Jul],[d_Date].[Date - Copy].&amp;[Jun],[d_Date].[Date - Copy].&amp;[May],[d_Date].[Date - Copy].&amp;[Nov],[d_Date].[Date - Copy].&amp;[Oct],[d_Date].[Date - Copy].&amp;[Sep]}">
        <tpls c="1">
          <tpl fld="2" item="0"/>
        </tpls>
      </set>
      <set count="10" maxRank="1" setDefinition="{[d_Date].[Date - Copy].&amp;[Aug],[d_Date].[Date - Copy].&amp;[Dec],[d_Date].[Date - Copy].&amp;[Feb],[d_Date].[Date - Copy].&amp;[Jan],[d_Date].[Date - Copy].&amp;[Jul],[d_Date].[Date - Copy].&amp;[Jun],[d_Date].[Date - Copy].&amp;[May],[d_Date].[Date - Copy].&amp;[Nov],[d_Date].[Date - Copy].&amp;[Oct],[d_Date].[Date - Copy].&amp;[Sep]}">
        <tpls c="1">
          <tpl fld="2" item="1"/>
        </tpls>
      </set>
      <set count="9" maxRank="1" setDefinition="{[d_Date].[Date - Copy].&amp;[Aug],[d_Date].[Date - Copy].&amp;[Dec],[d_Date].[Date - Copy].&amp;[Feb],[d_Date].[Date - Copy].&amp;[Jul],[d_Date].[Date - Copy].&amp;[Jun],[d_Date].[Date - Copy].&amp;[May],[d_Date].[Date - Copy].&amp;[Nov],[d_Date].[Date - Copy].&amp;[Oct],[d_Date].[Date - Copy].&amp;[Sep]}">
        <tpls c="1">
          <tpl fld="2" item="1"/>
        </tpls>
      </set>
      <set count="11" maxRank="1" setDefinition="{[d_Date].[Date - Copy].&amp;[Apr],[d_Date].[Date - Copy].&amp;[Aug],[d_Date].[Date - Copy].&amp;[Dec],[d_Date].[Date - Copy].&amp;[Feb],[d_Date].[Date - Copy].&amp;[Jan],[d_Date].[Date - Copy].&amp;[Jul],[d_Date].[Date - Copy].&amp;[Mar],[d_Date].[Date - Copy].&amp;[May],[d_Date].[Date - Copy].&amp;[Nov],[d_Date].[Date - Copy].&amp;[Oct],[d_Date].[Date - Copy].&amp;[Sep]}">
        <tpls c="1">
          <tpl fld="2" item="0"/>
        </tpls>
      </set>
      <set count="1" maxRank="1" setDefinition="{[Acount].[AccountName].&amp;[Rent]}">
        <tpls c="1">
          <tpl fld="3" item="0"/>
        </tpls>
      </set>
      <set count="1" maxRank="1" setDefinition="{[Acount].[AccountName].&amp;[Sales]}">
        <tpls c="1">
          <tpl fld="3" item="1"/>
        </tpls>
      </set>
      <set count="1" maxRank="1" setDefinition="{[Acount].[AccountName].&amp;[Professional Services]}">
        <tpls c="1">
          <tpl fld="3" item="2"/>
        </tpls>
      </set>
      <set count="1" maxRank="1" setDefinition="{[Acount].[AccountName].&amp;[Salaries]}">
        <tpls c="1">
          <tpl fld="3" item="3"/>
        </tpls>
      </set>
      <set count="1" maxRank="1" setDefinition="{[d_Date].[Date - Copy].&amp;[Jun]}">
        <tpls c="1">
          <tpl fld="2" item="2"/>
        </tpls>
      </set>
      <set count="1" maxRank="1" setDefinition="{[Acount].[AccountName].&amp;[Travel]}">
        <tpls c="1">
          <tpl fld="3" item="4"/>
        </tpls>
      </set>
      <set count="1" maxRank="1" setDefinition="{[d_Date].[Date - Copy].&amp;[Oct]}">
        <tpls c="1">
          <tpl fld="2" item="3"/>
        </tpls>
      </set>
      <set count="1" maxRank="1" setDefinition="{[d_Date].[Date - Copy].&amp;[Sep]}">
        <tpls c="1">
          <tpl fld="2" item="4"/>
        </tpls>
      </set>
      <set count="14" maxRank="1" setDefinition="{[Acount].[AccountName].&amp;[Commissions],[Acount].[AccountName].&amp;[Conferences],[Acount].[AccountName].&amp;[Discounts],[Acount].[AccountName].&amp;[Employee Benefits],[Acount].[AccountName].&amp;[Furniture, Fixtures, and Equipment],[Acount].[AccountName].&amp;[Marketing Materials],[Acount].[AccountName].&amp;[Office Supplies],[Acount].[AccountName].&amp;[Professional Services],[Acount].[AccountName].&amp;[Rent],[Acount].[AccountName].&amp;[Salaries],[Acount].[AccountName].&amp;[Telephone],[Acount].[AccountName].&amp;[Travel],[Acount].[AccountName].&amp;[Utilities],[Acount].[AccountName].&amp;[Vehicles]}">
        <tpls c="1">
          <tpl fld="3" item="5"/>
        </tpls>
      </set>
      <set count="1" maxRank="1" setDefinition="{[Acount].[AccountName].&amp;[Cost of Sales]}">
        <tpls c="1">
          <tpl fld="3" item="6"/>
        </tpls>
      </set>
      <set count="1" maxRank="1" setDefinition="{[Acount].[AccountName].&amp;[Furniture, Fixtures, and Equipment]}">
        <tpls c="1">
          <tpl fld="3" item="7"/>
        </tpls>
      </set>
      <set count="1" maxRank="1" setDefinition="{[d_Date].[Date - Copy].&amp;[Nov]}">
        <tpls c="1">
          <tpl fld="2" item="5"/>
        </tpls>
      </set>
      <set count="1" maxRank="1" setDefinition="{[d_Date].[Date - Copy].&amp;[Aug]}">
        <tpls c="1">
          <tpl fld="2" item="1"/>
        </tpls>
      </set>
      <set count="1" maxRank="1" setDefinition="{[d_Date].[Date - Copy].&amp;[Jul]}">
        <tpls c="1">
          <tpl fld="2" item="6"/>
        </tpls>
      </set>
      <set count="2" maxRank="1" setDefinition="{[d_Date].[Date - Copy].&amp;[Jul],[d_Date].[Date - Copy].&amp;[Mar]}">
        <tpls c="1">
          <tpl fld="2" item="6"/>
        </tpls>
      </set>
      <set count="3" maxRank="1" setDefinition="{[d_Date].[Date - Copy].&amp;[Apr],[d_Date].[Date - Copy].&amp;[Jul],[d_Date].[Date - Copy].&amp;[Mar]}">
        <tpls c="1">
          <tpl fld="2" item="0"/>
        </tpls>
      </set>
      <set count="11" maxRank="1" setDefinition="{[d_Date].[Date - Copy].&amp;[Apr],[d_Date].[Date - Copy].&amp;[Aug],[d_Date].[Date - Copy].&amp;[Dec],[d_Date].[Date - Copy].&amp;[Feb],[d_Date].[Date - Copy].&amp;[Jan],[d_Date].[Date - Copy].&amp;[Jul],[d_Date].[Date - Copy].&amp;[Jun],[d_Date].[Date - Copy].&amp;[Mar],[d_Date].[Date - Copy].&amp;[May],[d_Date].[Date - Copy].&amp;[Nov],[d_Date].[Date - Copy].&amp;[Sep]}">
        <tpls c="1">
          <tpl fld="2" item="0"/>
        </tpls>
      </set>
      <set count="11" maxRank="1" setDefinition="{[d_Date].[Date - Copy].&amp;[Apr],[d_Date].[Date - Copy].&amp;[Aug],[d_Date].[Date - Copy].&amp;[Dec],[d_Date].[Date - Copy].&amp;[Feb],[d_Date].[Date - Copy].&amp;[Jan],[d_Date].[Date - Copy].&amp;[Jul],[d_Date].[Date - Copy].&amp;[Jun],[d_Date].[Date - Copy].&amp;[Mar],[d_Date].[Date - Copy].&amp;[May],[d_Date].[Date - Copy].&amp;[Nov],[d_Date].[Date - Copy].&amp;[Oct]}">
        <tpls c="1">
          <tpl fld="2" item="0"/>
        </tpls>
      </set>
      <set count="1" maxRank="1" setDefinition="{[d_Date].[Date - Copy].&amp;[Apr]}">
        <tpls c="1">
          <tpl fld="2" item="0"/>
        </tpls>
      </set>
      <set count="2" maxRank="1" setDefinition="{[d_Date].[Date - Copy].&amp;[Apr],[d_Date].[Date - Copy].&amp;[Aug]}">
        <tpls c="1">
          <tpl fld="2" item="0"/>
        </tpls>
      </set>
      <set count="3" maxRank="1" setDefinition="{[d_Date].[Date - Copy].&amp;[Apr],[d_Date].[Date - Copy].&amp;[Aug],[d_Date].[Date - Copy].&amp;[Jul]}">
        <tpls c="1">
          <tpl fld="2" item="0"/>
        </tpls>
      </set>
    </sets>
    <queryCache count="12">
      <query mdx="[Measures].[Budget]">
        <tpls c="1">
          <tpl fld="0" item="0"/>
        </tpls>
      </query>
      <query mdx="[d_Department].[Department].&amp;[Sales &amp; Marketing]">
        <tpls c="1">
          <tpl fld="1" item="0"/>
        </tpls>
      </query>
      <query mdx="[d_Department].[Department].&amp;[Project]">
        <tpls c="1">
          <tpl fld="1" item="1"/>
        </tpls>
      </query>
      <query mdx="[d_Department].[Department].&amp;[Operations]">
        <tpls c="1">
          <tpl fld="1" item="2"/>
        </tpls>
      </query>
      <query mdx="[d_Department].[Department].&amp;[General and Administration]">
        <tpls c="1">
          <tpl fld="1" item="3"/>
        </tpls>
      </query>
      <query mdx="[d_Department].[Department].&amp;[Finance]">
        <tpls c="1">
          <tpl fld="1" item="4"/>
        </tpls>
      </query>
      <query mdx="[d_Department].[Department].&amp;[Corporate]">
        <tpls c="1">
          <tpl fld="1" item="5"/>
        </tpls>
      </query>
      <query mdx="[d_Department].[Department].&amp;[Account]">
        <tpls c="1">
          <tpl fld="1" item="6"/>
        </tpls>
      </query>
      <query mdx="[Measures].[Sum of Amount]">
        <tpls c="1">
          <tpl fld="0" item="1"/>
        </tpls>
      </query>
      <query mdx="[Measures].[Sum of Amount 2]">
        <tpls c="1">
          <tpl fld="0" item="2"/>
        </tpls>
      </query>
      <query mdx="[Measures].[actual]">
        <tpls c="1">
          <tpl fld="0" item="3"/>
        </tpls>
      </query>
      <query mdx="[d_Department].[Department].[Sales &amp; Marketing]">
        <tpls c="1">
          <tpl fld="1" item="0"/>
        </tpls>
      </query>
    </queryCache>
    <serverFormats count="1">
      <serverFormat format="#,0"/>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26" refreshedDate="46187.85658310185" createdVersion="5" refreshedVersion="6" minRefreshableVersion="3" recordCount="0" supportSubquery="1" supportAdvancedDrill="1" xr:uid="{A42D0AD9-62D9-4DCA-B7B6-87F5492F1C77}">
  <cacheSource type="external" connectionId="9"/>
  <cacheFields count="4">
    <cacheField name="[Measures].[actual]" caption="actual" numFmtId="0" hierarchy="26" level="32767"/>
    <cacheField name="[Measures].[Budget]" caption="Budget" numFmtId="0" hierarchy="27" level="32767"/>
    <cacheField name="[Measures].[Variance]" caption="Variance" numFmtId="0" hierarchy="28" level="32767"/>
    <cacheField name="[Acount].[AccountName].[AccountName]" caption="AccountName" numFmtId="0" hierarchy="1" level="1">
      <sharedItems containsSemiMixedTypes="0" containsNonDate="0" containsString="0"/>
    </cacheField>
  </cacheFields>
  <cacheHierarchies count="43">
    <cacheHierarchy uniqueName="[Acount].[AccountCode]" caption="AccountCode" attribute="1" defaultMemberUniqueName="[Acount].[AccountCode].[All]" allUniqueName="[Acount].[AccountCode].[All]" dimensionUniqueName="[Acount]" displayFolder="" count="0" memberValueDatatype="20" unbalanced="0"/>
    <cacheHierarchy uniqueName="[Acount].[AccountName]" caption="AccountName" attribute="1" defaultMemberUniqueName="[Acount].[AccountName].[All]" allUniqueName="[Acount].[AccountName].[All]" dimensionUniqueName="[Acount]" displayFolder="" count="2" memberValueDatatype="130" unbalanced="0">
      <fieldsUsage count="2">
        <fieldUsage x="-1"/>
        <fieldUsage x="3"/>
      </fieldsUsage>
    </cacheHierarchy>
    <cacheHierarchy uniqueName="[Acount 1].[AccountCode]" caption="AccountCode" attribute="1" defaultMemberUniqueName="[Acount 1].[AccountCode].[All]" allUniqueName="[Acount 1].[AccountCode].[All]" dimensionUniqueName="[Acount 1]" displayFolder="" count="0" memberValueDatatype="20" unbalanced="0"/>
    <cacheHierarchy uniqueName="[Acount 1].[AccountName]" caption="AccountName" attribute="1" defaultMemberUniqueName="[Acount 1].[AccountName].[All]" allUniqueName="[Acount 1].[AccountName].[All]" dimensionUniqueName="[Acount 1]" displayFolder="" count="0" memberValueDatatype="130" unbalanced="0"/>
    <cacheHierarchy uniqueName="[Actual].[Date]" caption="Date" attribute="1" time="1" defaultMemberUniqueName="[Actual].[Date].[All]" allUniqueName="[Actual].[Date].[All]" dimensionUniqueName="[Actual]" displayFolder="" count="0" memberValueDatatype="7" unbalanced="0"/>
    <cacheHierarchy uniqueName="[Actual].[Amount]" caption="Amount" attribute="1" defaultMemberUniqueName="[Actual].[Amount].[All]" allUniqueName="[Actual].[Amount].[All]" dimensionUniqueName="[Actual]" displayFolder="" count="0" memberValueDatatype="20" unbalanced="0"/>
    <cacheHierarchy uniqueName="[Actual].[Date (Month)]" caption="Date (Month)" attribute="1" defaultMemberUniqueName="[Actual].[Date (Month)].[All]" allUniqueName="[Actual].[Date (Month)].[All]" dimensionUniqueName="[Actual]" displayFolder="" count="0" memberValueDatatype="130" unbalanced="0"/>
    <cacheHierarchy uniqueName="[Budget].[Date]" caption="Date" attribute="1" time="1" defaultMemberUniqueName="[Budget].[Date].[All]" allUniqueName="[Budget].[Date].[All]" dimensionUniqueName="[Budget]" displayFolder="" count="0" memberValueDatatype="7" unbalanced="0"/>
    <cacheHierarchy uniqueName="[Budget].[Amount]" caption="Amount" attribute="1" defaultMemberUniqueName="[Budget].[Amount].[All]" allUniqueName="[Budget].[Amount].[All]" dimensionUniqueName="[Budget]" displayFolder="" count="0" memberValueDatatype="5" unbalanced="0"/>
    <cacheHierarchy uniqueName="[d_Date].[Date]" caption="Date" attribute="1" time="1" defaultMemberUniqueName="[d_Date].[Date].[All]" allUniqueName="[d_Date].[Date].[All]" dimensionUniqueName="[d_Date]" displayFolder="" count="0" memberValueDatatype="7" unbalanced="0"/>
    <cacheHierarchy uniqueName="[d_Date].[Date - Copy]" caption="Date - Copy" attribute="1" defaultMemberUniqueName="[d_Date].[Date - Copy].[All]" allUniqueName="[d_Date].[Date - Copy].[All]" dimensionUniqueName="[d_Date]" displayFolder="" count="2" memberValueDatatype="130" unbalanced="0"/>
    <cacheHierarchy uniqueName="[d_Date].[Date - Copy.1]" caption="Date - Copy.1" attribute="1" defaultMemberUniqueName="[d_Date].[Date - Copy.1].[All]" allUniqueName="[d_Date].[Date - Copy.1].[All]" dimensionUniqueName="[d_Date]" displayFolder="" count="0" memberValueDatatype="20" unbalanced="0"/>
    <cacheHierarchy uniqueName="[d_Date].[Date - Copy.2]" caption="Date - Copy.2" attribute="1" defaultMemberUniqueName="[d_Date].[Date - Copy.2].[All]" allUniqueName="[d_Date].[Date - Copy.2].[All]" dimensionUniqueName="[d_Date]" displayFolder="" count="0" memberValueDatatype="20" unbalanced="0"/>
    <cacheHierarchy uniqueName="[d_Date].[Date (Month)]" caption="Date (Month)" attribute="1" defaultMemberUniqueName="[d_Date].[Date (Month)].[All]" allUniqueName="[d_Date].[Date (Month)].[All]" dimensionUniqueName="[d_Date]" displayFolder="" count="0" memberValueDatatype="130" unbalanced="0"/>
    <cacheHierarchy uniqueName="[d_Department].[Department]" caption="Department" attribute="1" defaultMemberUniqueName="[d_Department].[Department].[All]" allUniqueName="[d_Department].[Department].[All]" dimensionUniqueName="[d_Department]" displayFolder="" count="2" memberValueDatatype="130" unbalanced="0"/>
    <cacheHierarchy uniqueName="[d_Type].[Type]" caption="Type" attribute="1" defaultMemberUniqueName="[d_Type].[Type].[All]" allUniqueName="[d_Type].[Type].[All]" dimensionUniqueName="[d_Type]" displayFolder="" count="0" memberValueDatatype="130" unbalanced="0"/>
    <cacheHierarchy uniqueName="[Actual].[AccountCode]" caption="AccountCode" attribute="1" defaultMemberUniqueName="[Actual].[AccountCode].[All]" allUniqueName="[Actual].[AccountCode].[All]" dimensionUniqueName="[Actual]" displayFolder="" count="0" memberValueDatatype="20" unbalanced="0" hidden="1"/>
    <cacheHierarchy uniqueName="[Actual].[AccountName]" caption="AccountName" attribute="1" defaultMemberUniqueName="[Actual].[AccountName].[All]" allUniqueName="[Actual].[AccountName].[All]" dimensionUniqueName="[Actual]" displayFolder="" count="0" memberValueDatatype="130" unbalanced="0" hidden="1"/>
    <cacheHierarchy uniqueName="[Actual].[Date (Month Index)]" caption="Date (Month Index)" attribute="1" defaultMemberUniqueName="[Actual].[Date (Month Index)].[All]" allUniqueName="[Actual].[Date (Month Index)].[All]" dimensionUniqueName="[Actual]" displayFolder="" count="0" memberValueDatatype="20" unbalanced="0" hidden="1"/>
    <cacheHierarchy uniqueName="[Actual].[Department]" caption="Department" attribute="1" defaultMemberUniqueName="[Actual].[Department].[All]" allUniqueName="[Actual].[Department].[All]" dimensionUniqueName="[Actual]" displayFolder="" count="0" memberValueDatatype="130" unbalanced="0" hidden="1"/>
    <cacheHierarchy uniqueName="[Actual].[Type]" caption="Type" attribute="1" defaultMemberUniqueName="[Actual].[Type].[All]" allUniqueName="[Actual].[Type].[All]" dimensionUniqueName="[Actual]" displayFolder="" count="0" memberValueDatatype="130" unbalanced="0" hidden="1"/>
    <cacheHierarchy uniqueName="[Budget].[AccountCode]" caption="AccountCode" attribute="1" defaultMemberUniqueName="[Budget].[AccountCode].[All]" allUniqueName="[Budget].[AccountCode].[All]" dimensionUniqueName="[Budget]" displayFolder="" count="0" memberValueDatatype="20" unbalanced="0" hidden="1"/>
    <cacheHierarchy uniqueName="[Budget].[AccountName]" caption="AccountName" attribute="1" defaultMemberUniqueName="[Budget].[AccountName].[All]" allUniqueName="[Budget].[AccountName].[All]" dimensionUniqueName="[Budget]" displayFolder="" count="0" memberValueDatatype="130" unbalanced="0" hidden="1"/>
    <cacheHierarchy uniqueName="[Budget].[Department]" caption="Department" attribute="1" defaultMemberUniqueName="[Budget].[Department].[All]" allUniqueName="[Budget].[Department].[All]" dimensionUniqueName="[Budget]" displayFolder="" count="0" memberValueDatatype="130" unbalanced="0" hidden="1"/>
    <cacheHierarchy uniqueName="[Budget].[Type]" caption="Type" attribute="1" defaultMemberUniqueName="[Budget].[Type].[All]" allUniqueName="[Budget].[Type].[All]" dimensionUniqueName="[Budget]" displayFolder="" count="0" memberValueDatatype="130" unbalanced="0" hidden="1"/>
    <cacheHierarchy uniqueName="[d_Date].[Date (Month Index)]" caption="Date (Month Index)" attribute="1" defaultMemberUniqueName="[d_Date].[Date (Month Index)].[All]" allUniqueName="[d_Date].[Date (Month Index)].[All]" dimensionUniqueName="[d_Date]" displayFolder="" count="0" memberValueDatatype="20" unbalanced="0" hidden="1"/>
    <cacheHierarchy uniqueName="[Measures].[actual]" caption="actual" measure="1" displayFolder="" measureGroup="Actual" count="0" oneField="1">
      <fieldsUsage count="1">
        <fieldUsage x="0"/>
      </fieldsUsage>
    </cacheHierarchy>
    <cacheHierarchy uniqueName="[Measures].[Budget]" caption="Budget" measure="1" displayFolder="" measureGroup="Budget" count="0" oneField="1">
      <fieldsUsage count="1">
        <fieldUsage x="1"/>
      </fieldsUsage>
    </cacheHierarchy>
    <cacheHierarchy uniqueName="[Measures].[Variance]" caption="Variance" measure="1" displayFolder="" measureGroup="d_Date" count="0" oneField="1">
      <fieldsUsage count="1">
        <fieldUsage x="2"/>
      </fieldsUsage>
    </cacheHierarchy>
    <cacheHierarchy uniqueName="[Measures].[__XL_Count d_Type]" caption="__XL_Count d_Type" measure="1" displayFolder="" measureGroup="d_Type" count="0" hidden="1"/>
    <cacheHierarchy uniqueName="[Measures].[__XL_Count d_Department]" caption="__XL_Count d_Department" measure="1" displayFolder="" measureGroup="d_Department" count="0" hidden="1"/>
    <cacheHierarchy uniqueName="[Measures].[__XL_Count d_Date]" caption="__XL_Count d_Date" measure="1" displayFolder="" measureGroup="d_Date" count="0" hidden="1"/>
    <cacheHierarchy uniqueName="[Measures].[__XL_Count Budget]" caption="__XL_Count Budget" measure="1" displayFolder="" measureGroup="Budget" count="0" hidden="1"/>
    <cacheHierarchy uniqueName="[Measures].[__XL_Count Actual]" caption="__XL_Count Actual" measure="1" displayFolder="" measureGroup="Actual" count="0" hidden="1"/>
    <cacheHierarchy uniqueName="[Measures].[__XL_Count Acount]" caption="__XL_Count Acount" measure="1" displayFolder="" measureGroup="Acount" count="0" hidden="1"/>
    <cacheHierarchy uniqueName="[Measures].[__XL_Count Acount 1]" caption="__XL_Count Acount 1" measure="1" displayFolder="" measureGroup="Acount 1" count="0" hidden="1"/>
    <cacheHierarchy uniqueName="[Measures].[__No measures defined]" caption="__No measures defined" measure="1" displayFolder="" count="0" hidden="1"/>
    <cacheHierarchy uniqueName="[Measures].[Sum of Amount]" caption="Sum of Amount" measure="1" displayFolder="" measureGroup="Actual" count="0" hidden="1">
      <extLst>
        <ext xmlns:x15="http://schemas.microsoft.com/office/spreadsheetml/2010/11/main" uri="{B97F6D7D-B522-45F9-BDA1-12C45D357490}">
          <x15:cacheHierarchy aggregatedColumn="5"/>
        </ext>
      </extLst>
    </cacheHierarchy>
    <cacheHierarchy uniqueName="[Measures].[Sum of Amount 2]" caption="Sum of Amount 2" measure="1" displayFolder="" measureGroup="Budget" count="0" hidden="1">
      <extLst>
        <ext xmlns:x15="http://schemas.microsoft.com/office/spreadsheetml/2010/11/main" uri="{B97F6D7D-B522-45F9-BDA1-12C45D357490}">
          <x15:cacheHierarchy aggregatedColumn="8"/>
        </ext>
      </extLst>
    </cacheHierarchy>
    <cacheHierarchy uniqueName="[Measures].[Count of AccountName]" caption="Count of AccountName" measure="1" displayFolder="" measureGroup="Acount"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Actual" count="0" hidden="1">
      <extLst>
        <ext xmlns:x15="http://schemas.microsoft.com/office/spreadsheetml/2010/11/main" uri="{B97F6D7D-B522-45F9-BDA1-12C45D357490}">
          <x15:cacheHierarchy aggregatedColumn="4"/>
        </ext>
      </extLst>
    </cacheHierarchy>
    <cacheHierarchy uniqueName="[Measures].[Count of Date - Copy]" caption="Count of Date - Copy" measure="1" displayFolder="" measureGroup="d_Date"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d_Type" count="0" hidden="1">
      <extLst>
        <ext xmlns:x15="http://schemas.microsoft.com/office/spreadsheetml/2010/11/main" uri="{B97F6D7D-B522-45F9-BDA1-12C45D357490}">
          <x15:cacheHierarchy aggregatedColumn="15"/>
        </ext>
      </extLst>
    </cacheHierarchy>
  </cacheHierarchies>
  <kpis count="0"/>
  <dimensions count="8">
    <dimension name="Acount" uniqueName="[Acount]" caption="Acount"/>
    <dimension name="Acount 1" uniqueName="[Acount 1]" caption="Acount 1"/>
    <dimension name="Actual" uniqueName="[Actual]" caption="Actual"/>
    <dimension name="Budget" uniqueName="[Budget]" caption="Budget"/>
    <dimension name="d_Date" uniqueName="[d_Date]" caption="d_Date"/>
    <dimension name="d_Department" uniqueName="[d_Department]" caption="d_Department"/>
    <dimension name="d_Type" uniqueName="[d_Type]" caption="d_Type"/>
    <dimension measure="1" name="Measures" uniqueName="[Measures]" caption="Measures"/>
  </dimensions>
  <measureGroups count="7">
    <measureGroup name="Acount" caption="Acount"/>
    <measureGroup name="Acount 1" caption="Acount 1"/>
    <measureGroup name="Actual" caption="Actual"/>
    <measureGroup name="Budget" caption="Budget"/>
    <measureGroup name="d_Date" caption="d_Date"/>
    <measureGroup name="d_Department" caption="d_Department"/>
    <measureGroup name="d_Type" caption="d_Type"/>
  </measureGroups>
  <maps count="17">
    <map measureGroup="0" dimension="0"/>
    <map measureGroup="1" dimension="1"/>
    <map measureGroup="2" dimension="0"/>
    <map measureGroup="2" dimension="1"/>
    <map measureGroup="2" dimension="2"/>
    <map measureGroup="2" dimension="4"/>
    <map measureGroup="2" dimension="5"/>
    <map measureGroup="2" dimension="6"/>
    <map measureGroup="3" dimension="0"/>
    <map measureGroup="3" dimension="1"/>
    <map measureGroup="3" dimension="3"/>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26" refreshedDate="46187.856583680557" createdVersion="5" refreshedVersion="6" minRefreshableVersion="3" recordCount="0" supportSubquery="1" supportAdvancedDrill="1" xr:uid="{49CC5469-AB18-430F-9DE7-7F936606F8C8}">
  <cacheSource type="external" connectionId="9"/>
  <cacheFields count="4">
    <cacheField name="[d_Date].[Date - Copy].[Date - Copy]" caption="Date - Copy" numFmtId="0" hierarchy="10" level="1">
      <sharedItems count="12">
        <s v="Jan"/>
        <s v="Feb"/>
        <s v="Mar"/>
        <s v="Apr"/>
        <s v="May"/>
        <s v="Jun"/>
        <s v="Jul"/>
        <s v="Aug"/>
        <s v="Sep"/>
        <s v="Oct"/>
        <s v="Nov"/>
        <s v="Dec"/>
      </sharedItems>
    </cacheField>
    <cacheField name="[Measures].[Sum of Amount]" caption="Sum of Amount" numFmtId="0" hierarchy="37" level="32767"/>
    <cacheField name="[Measures].[Sum of Amount 2]" caption="Sum of Amount 2" numFmtId="0" hierarchy="38" level="32767"/>
    <cacheField name="[Acount].[AccountName].[AccountName]" caption="AccountName" numFmtId="0" hierarchy="1" level="1">
      <sharedItems containsSemiMixedTypes="0" containsNonDate="0" containsString="0"/>
    </cacheField>
  </cacheFields>
  <cacheHierarchies count="43">
    <cacheHierarchy uniqueName="[Acount].[AccountCode]" caption="AccountCode" attribute="1" defaultMemberUniqueName="[Acount].[AccountCode].[All]" allUniqueName="[Acount].[AccountCode].[All]" dimensionUniqueName="[Acount]" displayFolder="" count="0" memberValueDatatype="20" unbalanced="0"/>
    <cacheHierarchy uniqueName="[Acount].[AccountName]" caption="AccountName" attribute="1" defaultMemberUniqueName="[Acount].[AccountName].[All]" allUniqueName="[Acount].[AccountName].[All]" dimensionUniqueName="[Acount]" displayFolder="" count="2" memberValueDatatype="130" unbalanced="0">
      <fieldsUsage count="2">
        <fieldUsage x="-1"/>
        <fieldUsage x="3"/>
      </fieldsUsage>
    </cacheHierarchy>
    <cacheHierarchy uniqueName="[Acount 1].[AccountCode]" caption="AccountCode" attribute="1" defaultMemberUniqueName="[Acount 1].[AccountCode].[All]" allUniqueName="[Acount 1].[AccountCode].[All]" dimensionUniqueName="[Acount 1]" displayFolder="" count="0" memberValueDatatype="20" unbalanced="0"/>
    <cacheHierarchy uniqueName="[Acount 1].[AccountName]" caption="AccountName" attribute="1" defaultMemberUniqueName="[Acount 1].[AccountName].[All]" allUniqueName="[Acount 1].[AccountName].[All]" dimensionUniqueName="[Acount 1]" displayFolder="" count="0" memberValueDatatype="130" unbalanced="0"/>
    <cacheHierarchy uniqueName="[Actual].[Date]" caption="Date" attribute="1" time="1" defaultMemberUniqueName="[Actual].[Date].[All]" allUniqueName="[Actual].[Date].[All]" dimensionUniqueName="[Actual]" displayFolder="" count="0" memberValueDatatype="7" unbalanced="0"/>
    <cacheHierarchy uniqueName="[Actual].[Amount]" caption="Amount" attribute="1" defaultMemberUniqueName="[Actual].[Amount].[All]" allUniqueName="[Actual].[Amount].[All]" dimensionUniqueName="[Actual]" displayFolder="" count="0" memberValueDatatype="20" unbalanced="0"/>
    <cacheHierarchy uniqueName="[Actual].[Date (Month)]" caption="Date (Month)" attribute="1" defaultMemberUniqueName="[Actual].[Date (Month)].[All]" allUniqueName="[Actual].[Date (Month)].[All]" dimensionUniqueName="[Actual]" displayFolder="" count="0" memberValueDatatype="130" unbalanced="0"/>
    <cacheHierarchy uniqueName="[Budget].[Date]" caption="Date" attribute="1" time="1" defaultMemberUniqueName="[Budget].[Date].[All]" allUniqueName="[Budget].[Date].[All]" dimensionUniqueName="[Budget]" displayFolder="" count="0" memberValueDatatype="7" unbalanced="0"/>
    <cacheHierarchy uniqueName="[Budget].[Amount]" caption="Amount" attribute="1" defaultMemberUniqueName="[Budget].[Amount].[All]" allUniqueName="[Budget].[Amount].[All]" dimensionUniqueName="[Budget]" displayFolder="" count="0" memberValueDatatype="5" unbalanced="0"/>
    <cacheHierarchy uniqueName="[d_Date].[Date]" caption="Date" attribute="1" time="1" defaultMemberUniqueName="[d_Date].[Date].[All]" allUniqueName="[d_Date].[Date].[All]" dimensionUniqueName="[d_Date]" displayFolder="" count="0" memberValueDatatype="7" unbalanced="0"/>
    <cacheHierarchy uniqueName="[d_Date].[Date - Copy]" caption="Date - Copy" attribute="1" defaultMemberUniqueName="[d_Date].[Date - Copy].[All]" allUniqueName="[d_Date].[Date - Copy].[All]" dimensionUniqueName="[d_Date]" displayFolder="" count="2" memberValueDatatype="130" unbalanced="0">
      <fieldsUsage count="2">
        <fieldUsage x="-1"/>
        <fieldUsage x="0"/>
      </fieldsUsage>
    </cacheHierarchy>
    <cacheHierarchy uniqueName="[d_Date].[Date - Copy.1]" caption="Date - Copy.1" attribute="1" defaultMemberUniqueName="[d_Date].[Date - Copy.1].[All]" allUniqueName="[d_Date].[Date - Copy.1].[All]" dimensionUniqueName="[d_Date]" displayFolder="" count="0" memberValueDatatype="20" unbalanced="0"/>
    <cacheHierarchy uniqueName="[d_Date].[Date - Copy.2]" caption="Date - Copy.2" attribute="1" defaultMemberUniqueName="[d_Date].[Date - Copy.2].[All]" allUniqueName="[d_Date].[Date - Copy.2].[All]" dimensionUniqueName="[d_Date]" displayFolder="" count="0" memberValueDatatype="20" unbalanced="0"/>
    <cacheHierarchy uniqueName="[d_Date].[Date (Month)]" caption="Date (Month)" attribute="1" defaultMemberUniqueName="[d_Date].[Date (Month)].[All]" allUniqueName="[d_Date].[Date (Month)].[All]" dimensionUniqueName="[d_Date]" displayFolder="" count="0" memberValueDatatype="130" unbalanced="0"/>
    <cacheHierarchy uniqueName="[d_Department].[Department]" caption="Department" attribute="1" defaultMemberUniqueName="[d_Department].[Department].[All]" allUniqueName="[d_Department].[Department].[All]" dimensionUniqueName="[d_Department]" displayFolder="" count="2" memberValueDatatype="130" unbalanced="0"/>
    <cacheHierarchy uniqueName="[d_Type].[Type]" caption="Type" attribute="1" defaultMemberUniqueName="[d_Type].[Type].[All]" allUniqueName="[d_Type].[Type].[All]" dimensionUniqueName="[d_Type]" displayFolder="" count="0" memberValueDatatype="130" unbalanced="0"/>
    <cacheHierarchy uniqueName="[Actual].[AccountCode]" caption="AccountCode" attribute="1" defaultMemberUniqueName="[Actual].[AccountCode].[All]" allUniqueName="[Actual].[AccountCode].[All]" dimensionUniqueName="[Actual]" displayFolder="" count="0" memberValueDatatype="20" unbalanced="0" hidden="1"/>
    <cacheHierarchy uniqueName="[Actual].[AccountName]" caption="AccountName" attribute="1" defaultMemberUniqueName="[Actual].[AccountName].[All]" allUniqueName="[Actual].[AccountName].[All]" dimensionUniqueName="[Actual]" displayFolder="" count="0" memberValueDatatype="130" unbalanced="0" hidden="1"/>
    <cacheHierarchy uniqueName="[Actual].[Date (Month Index)]" caption="Date (Month Index)" attribute="1" defaultMemberUniqueName="[Actual].[Date (Month Index)].[All]" allUniqueName="[Actual].[Date (Month Index)].[All]" dimensionUniqueName="[Actual]" displayFolder="" count="0" memberValueDatatype="20" unbalanced="0" hidden="1"/>
    <cacheHierarchy uniqueName="[Actual].[Department]" caption="Department" attribute="1" defaultMemberUniqueName="[Actual].[Department].[All]" allUniqueName="[Actual].[Department].[All]" dimensionUniqueName="[Actual]" displayFolder="" count="0" memberValueDatatype="130" unbalanced="0" hidden="1"/>
    <cacheHierarchy uniqueName="[Actual].[Type]" caption="Type" attribute="1" defaultMemberUniqueName="[Actual].[Type].[All]" allUniqueName="[Actual].[Type].[All]" dimensionUniqueName="[Actual]" displayFolder="" count="0" memberValueDatatype="130" unbalanced="0" hidden="1"/>
    <cacheHierarchy uniqueName="[Budget].[AccountCode]" caption="AccountCode" attribute="1" defaultMemberUniqueName="[Budget].[AccountCode].[All]" allUniqueName="[Budget].[AccountCode].[All]" dimensionUniqueName="[Budget]" displayFolder="" count="0" memberValueDatatype="20" unbalanced="0" hidden="1"/>
    <cacheHierarchy uniqueName="[Budget].[AccountName]" caption="AccountName" attribute="1" defaultMemberUniqueName="[Budget].[AccountName].[All]" allUniqueName="[Budget].[AccountName].[All]" dimensionUniqueName="[Budget]" displayFolder="" count="0" memberValueDatatype="130" unbalanced="0" hidden="1"/>
    <cacheHierarchy uniqueName="[Budget].[Department]" caption="Department" attribute="1" defaultMemberUniqueName="[Budget].[Department].[All]" allUniqueName="[Budget].[Department].[All]" dimensionUniqueName="[Budget]" displayFolder="" count="0" memberValueDatatype="130" unbalanced="0" hidden="1"/>
    <cacheHierarchy uniqueName="[Budget].[Type]" caption="Type" attribute="1" defaultMemberUniqueName="[Budget].[Type].[All]" allUniqueName="[Budget].[Type].[All]" dimensionUniqueName="[Budget]" displayFolder="" count="0" memberValueDatatype="130" unbalanced="0" hidden="1"/>
    <cacheHierarchy uniqueName="[d_Date].[Date (Month Index)]" caption="Date (Month Index)" attribute="1" defaultMemberUniqueName="[d_Date].[Date (Month Index)].[All]" allUniqueName="[d_Date].[Date (Month Index)].[All]" dimensionUniqueName="[d_Date]" displayFolder="" count="0" memberValueDatatype="20" unbalanced="0" hidden="1"/>
    <cacheHierarchy uniqueName="[Measures].[actual]" caption="actual" measure="1" displayFolder="" measureGroup="Actual" count="0"/>
    <cacheHierarchy uniqueName="[Measures].[Budget]" caption="Budget" measure="1" displayFolder="" measureGroup="Budget" count="0"/>
    <cacheHierarchy uniqueName="[Measures].[Variance]" caption="Variance" measure="1" displayFolder="" measureGroup="d_Date" count="0"/>
    <cacheHierarchy uniqueName="[Measures].[__XL_Count d_Type]" caption="__XL_Count d_Type" measure="1" displayFolder="" measureGroup="d_Type" count="0" hidden="1"/>
    <cacheHierarchy uniqueName="[Measures].[__XL_Count d_Department]" caption="__XL_Count d_Department" measure="1" displayFolder="" measureGroup="d_Department" count="0" hidden="1"/>
    <cacheHierarchy uniqueName="[Measures].[__XL_Count d_Date]" caption="__XL_Count d_Date" measure="1" displayFolder="" measureGroup="d_Date" count="0" hidden="1"/>
    <cacheHierarchy uniqueName="[Measures].[__XL_Count Budget]" caption="__XL_Count Budget" measure="1" displayFolder="" measureGroup="Budget" count="0" hidden="1"/>
    <cacheHierarchy uniqueName="[Measures].[__XL_Count Actual]" caption="__XL_Count Actual" measure="1" displayFolder="" measureGroup="Actual" count="0" hidden="1"/>
    <cacheHierarchy uniqueName="[Measures].[__XL_Count Acount]" caption="__XL_Count Acount" measure="1" displayFolder="" measureGroup="Acount" count="0" hidden="1"/>
    <cacheHierarchy uniqueName="[Measures].[__XL_Count Acount 1]" caption="__XL_Count Acount 1" measure="1" displayFolder="" measureGroup="Acount 1" count="0" hidden="1"/>
    <cacheHierarchy uniqueName="[Measures].[__No measures defined]" caption="__No measures defined" measure="1" displayFolder="" count="0" hidden="1"/>
    <cacheHierarchy uniqueName="[Measures].[Sum of Amount]" caption="Sum of Amount" measure="1" displayFolder="" measureGroup="Actual"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mount 2]" caption="Sum of Amount 2" measure="1" displayFolder="" measureGroup="Budget"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ccountName]" caption="Count of AccountName" measure="1" displayFolder="" measureGroup="Acount"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Actual" count="0" hidden="1">
      <extLst>
        <ext xmlns:x15="http://schemas.microsoft.com/office/spreadsheetml/2010/11/main" uri="{B97F6D7D-B522-45F9-BDA1-12C45D357490}">
          <x15:cacheHierarchy aggregatedColumn="4"/>
        </ext>
      </extLst>
    </cacheHierarchy>
    <cacheHierarchy uniqueName="[Measures].[Count of Date - Copy]" caption="Count of Date - Copy" measure="1" displayFolder="" measureGroup="d_Date"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d_Type" count="0" hidden="1">
      <extLst>
        <ext xmlns:x15="http://schemas.microsoft.com/office/spreadsheetml/2010/11/main" uri="{B97F6D7D-B522-45F9-BDA1-12C45D357490}">
          <x15:cacheHierarchy aggregatedColumn="15"/>
        </ext>
      </extLst>
    </cacheHierarchy>
  </cacheHierarchies>
  <kpis count="0"/>
  <dimensions count="8">
    <dimension name="Acount" uniqueName="[Acount]" caption="Acount"/>
    <dimension name="Acount 1" uniqueName="[Acount 1]" caption="Acount 1"/>
    <dimension name="Actual" uniqueName="[Actual]" caption="Actual"/>
    <dimension name="Budget" uniqueName="[Budget]" caption="Budget"/>
    <dimension name="d_Date" uniqueName="[d_Date]" caption="d_Date"/>
    <dimension name="d_Department" uniqueName="[d_Department]" caption="d_Department"/>
    <dimension name="d_Type" uniqueName="[d_Type]" caption="d_Type"/>
    <dimension measure="1" name="Measures" uniqueName="[Measures]" caption="Measures"/>
  </dimensions>
  <measureGroups count="7">
    <measureGroup name="Acount" caption="Acount"/>
    <measureGroup name="Acount 1" caption="Acount 1"/>
    <measureGroup name="Actual" caption="Actual"/>
    <measureGroup name="Budget" caption="Budget"/>
    <measureGroup name="d_Date" caption="d_Date"/>
    <measureGroup name="d_Department" caption="d_Department"/>
    <measureGroup name="d_Type" caption="d_Type"/>
  </measureGroups>
  <maps count="17">
    <map measureGroup="0" dimension="0"/>
    <map measureGroup="1" dimension="1"/>
    <map measureGroup="2" dimension="0"/>
    <map measureGroup="2" dimension="1"/>
    <map measureGroup="2" dimension="2"/>
    <map measureGroup="2" dimension="4"/>
    <map measureGroup="2" dimension="5"/>
    <map measureGroup="2" dimension="6"/>
    <map measureGroup="3" dimension="0"/>
    <map measureGroup="3" dimension="1"/>
    <map measureGroup="3" dimension="3"/>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26" refreshedDate="46187.856584143519" createdVersion="5" refreshedVersion="6" minRefreshableVersion="3" recordCount="0" supportSubquery="1" supportAdvancedDrill="1" xr:uid="{B01BBF06-2A49-4A09-A5FF-98822FE42766}">
  <cacheSource type="external" connectionId="9"/>
  <cacheFields count="4">
    <cacheField name="[d_Department].[Department].[Department]" caption="Department" numFmtId="0" hierarchy="14" level="1">
      <sharedItems count="7">
        <s v="Account"/>
        <s v="Corporate"/>
        <s v="Finance"/>
        <s v="General and Administration"/>
        <s v="Operations"/>
        <s v="Project"/>
        <s v="Sales &amp; Marketing"/>
      </sharedItems>
    </cacheField>
    <cacheField name="[Measures].[Sum of Amount]" caption="Sum of Amount" numFmtId="0" hierarchy="37" level="32767"/>
    <cacheField name="[Measures].[Sum of Amount 2]" caption="Sum of Amount 2" numFmtId="0" hierarchy="38" level="32767"/>
    <cacheField name="[Acount].[AccountName].[AccountName]" caption="AccountName" numFmtId="0" hierarchy="1" level="1">
      <sharedItems containsSemiMixedTypes="0" containsNonDate="0" containsString="0"/>
    </cacheField>
  </cacheFields>
  <cacheHierarchies count="43">
    <cacheHierarchy uniqueName="[Acount].[AccountCode]" caption="AccountCode" attribute="1" defaultMemberUniqueName="[Acount].[AccountCode].[All]" allUniqueName="[Acount].[AccountCode].[All]" dimensionUniqueName="[Acount]" displayFolder="" count="0" memberValueDatatype="20" unbalanced="0"/>
    <cacheHierarchy uniqueName="[Acount].[AccountName]" caption="AccountName" attribute="1" defaultMemberUniqueName="[Acount].[AccountName].[All]" allUniqueName="[Acount].[AccountName].[All]" dimensionUniqueName="[Acount]" displayFolder="" count="2" memberValueDatatype="130" unbalanced="0">
      <fieldsUsage count="2">
        <fieldUsage x="-1"/>
        <fieldUsage x="3"/>
      </fieldsUsage>
    </cacheHierarchy>
    <cacheHierarchy uniqueName="[Acount 1].[AccountCode]" caption="AccountCode" attribute="1" defaultMemberUniqueName="[Acount 1].[AccountCode].[All]" allUniqueName="[Acount 1].[AccountCode].[All]" dimensionUniqueName="[Acount 1]" displayFolder="" count="0" memberValueDatatype="20" unbalanced="0"/>
    <cacheHierarchy uniqueName="[Acount 1].[AccountName]" caption="AccountName" attribute="1" defaultMemberUniqueName="[Acount 1].[AccountName].[All]" allUniqueName="[Acount 1].[AccountName].[All]" dimensionUniqueName="[Acount 1]" displayFolder="" count="0" memberValueDatatype="130" unbalanced="0"/>
    <cacheHierarchy uniqueName="[Actual].[Date]" caption="Date" attribute="1" time="1" defaultMemberUniqueName="[Actual].[Date].[All]" allUniqueName="[Actual].[Date].[All]" dimensionUniqueName="[Actual]" displayFolder="" count="0" memberValueDatatype="7" unbalanced="0"/>
    <cacheHierarchy uniqueName="[Actual].[Amount]" caption="Amount" attribute="1" defaultMemberUniqueName="[Actual].[Amount].[All]" allUniqueName="[Actual].[Amount].[All]" dimensionUniqueName="[Actual]" displayFolder="" count="0" memberValueDatatype="20" unbalanced="0"/>
    <cacheHierarchy uniqueName="[Actual].[Date (Month)]" caption="Date (Month)" attribute="1" defaultMemberUniqueName="[Actual].[Date (Month)].[All]" allUniqueName="[Actual].[Date (Month)].[All]" dimensionUniqueName="[Actual]" displayFolder="" count="0" memberValueDatatype="130" unbalanced="0"/>
    <cacheHierarchy uniqueName="[Budget].[Date]" caption="Date" attribute="1" time="1" defaultMemberUniqueName="[Budget].[Date].[All]" allUniqueName="[Budget].[Date].[All]" dimensionUniqueName="[Budget]" displayFolder="" count="0" memberValueDatatype="7" unbalanced="0"/>
    <cacheHierarchy uniqueName="[Budget].[Amount]" caption="Amount" attribute="1" defaultMemberUniqueName="[Budget].[Amount].[All]" allUniqueName="[Budget].[Amount].[All]" dimensionUniqueName="[Budget]" displayFolder="" count="0" memberValueDatatype="5" unbalanced="0"/>
    <cacheHierarchy uniqueName="[d_Date].[Date]" caption="Date" attribute="1" time="1" defaultMemberUniqueName="[d_Date].[Date].[All]" allUniqueName="[d_Date].[Date].[All]" dimensionUniqueName="[d_Date]" displayFolder="" count="0" memberValueDatatype="7" unbalanced="0"/>
    <cacheHierarchy uniqueName="[d_Date].[Date - Copy]" caption="Date - Copy" attribute="1" defaultMemberUniqueName="[d_Date].[Date - Copy].[All]" allUniqueName="[d_Date].[Date - Copy].[All]" dimensionUniqueName="[d_Date]" displayFolder="" count="2" memberValueDatatype="130" unbalanced="0"/>
    <cacheHierarchy uniqueName="[d_Date].[Date - Copy.1]" caption="Date - Copy.1" attribute="1" defaultMemberUniqueName="[d_Date].[Date - Copy.1].[All]" allUniqueName="[d_Date].[Date - Copy.1].[All]" dimensionUniqueName="[d_Date]" displayFolder="" count="0" memberValueDatatype="20" unbalanced="0"/>
    <cacheHierarchy uniqueName="[d_Date].[Date - Copy.2]" caption="Date - Copy.2" attribute="1" defaultMemberUniqueName="[d_Date].[Date - Copy.2].[All]" allUniqueName="[d_Date].[Date - Copy.2].[All]" dimensionUniqueName="[d_Date]" displayFolder="" count="0" memberValueDatatype="20" unbalanced="0"/>
    <cacheHierarchy uniqueName="[d_Date].[Date (Month)]" caption="Date (Month)" attribute="1" defaultMemberUniqueName="[d_Date].[Date (Month)].[All]" allUniqueName="[d_Date].[Date (Month)].[All]" dimensionUniqueName="[d_Date]" displayFolder="" count="0" memberValueDatatype="130" unbalanced="0"/>
    <cacheHierarchy uniqueName="[d_Department].[Department]" caption="Department" attribute="1" defaultMemberUniqueName="[d_Department].[Department].[All]" allUniqueName="[d_Department].[Department].[All]" dimensionUniqueName="[d_Department]" displayFolder="" count="2" memberValueDatatype="130" unbalanced="0">
      <fieldsUsage count="2">
        <fieldUsage x="-1"/>
        <fieldUsage x="0"/>
      </fieldsUsage>
    </cacheHierarchy>
    <cacheHierarchy uniqueName="[d_Type].[Type]" caption="Type" attribute="1" defaultMemberUniqueName="[d_Type].[Type].[All]" allUniqueName="[d_Type].[Type].[All]" dimensionUniqueName="[d_Type]" displayFolder="" count="0" memberValueDatatype="130" unbalanced="0"/>
    <cacheHierarchy uniqueName="[Actual].[AccountCode]" caption="AccountCode" attribute="1" defaultMemberUniqueName="[Actual].[AccountCode].[All]" allUniqueName="[Actual].[AccountCode].[All]" dimensionUniqueName="[Actual]" displayFolder="" count="0" memberValueDatatype="20" unbalanced="0" hidden="1"/>
    <cacheHierarchy uniqueName="[Actual].[AccountName]" caption="AccountName" attribute="1" defaultMemberUniqueName="[Actual].[AccountName].[All]" allUniqueName="[Actual].[AccountName].[All]" dimensionUniqueName="[Actual]" displayFolder="" count="0" memberValueDatatype="130" unbalanced="0" hidden="1"/>
    <cacheHierarchy uniqueName="[Actual].[Date (Month Index)]" caption="Date (Month Index)" attribute="1" defaultMemberUniqueName="[Actual].[Date (Month Index)].[All]" allUniqueName="[Actual].[Date (Month Index)].[All]" dimensionUniqueName="[Actual]" displayFolder="" count="0" memberValueDatatype="20" unbalanced="0" hidden="1"/>
    <cacheHierarchy uniqueName="[Actual].[Department]" caption="Department" attribute="1" defaultMemberUniqueName="[Actual].[Department].[All]" allUniqueName="[Actual].[Department].[All]" dimensionUniqueName="[Actual]" displayFolder="" count="0" memberValueDatatype="130" unbalanced="0" hidden="1"/>
    <cacheHierarchy uniqueName="[Actual].[Type]" caption="Type" attribute="1" defaultMemberUniqueName="[Actual].[Type].[All]" allUniqueName="[Actual].[Type].[All]" dimensionUniqueName="[Actual]" displayFolder="" count="0" memberValueDatatype="130" unbalanced="0" hidden="1"/>
    <cacheHierarchy uniqueName="[Budget].[AccountCode]" caption="AccountCode" attribute="1" defaultMemberUniqueName="[Budget].[AccountCode].[All]" allUniqueName="[Budget].[AccountCode].[All]" dimensionUniqueName="[Budget]" displayFolder="" count="0" memberValueDatatype="20" unbalanced="0" hidden="1"/>
    <cacheHierarchy uniqueName="[Budget].[AccountName]" caption="AccountName" attribute="1" defaultMemberUniqueName="[Budget].[AccountName].[All]" allUniqueName="[Budget].[AccountName].[All]" dimensionUniqueName="[Budget]" displayFolder="" count="0" memberValueDatatype="130" unbalanced="0" hidden="1"/>
    <cacheHierarchy uniqueName="[Budget].[Department]" caption="Department" attribute="1" defaultMemberUniqueName="[Budget].[Department].[All]" allUniqueName="[Budget].[Department].[All]" dimensionUniqueName="[Budget]" displayFolder="" count="0" memberValueDatatype="130" unbalanced="0" hidden="1"/>
    <cacheHierarchy uniqueName="[Budget].[Type]" caption="Type" attribute="1" defaultMemberUniqueName="[Budget].[Type].[All]" allUniqueName="[Budget].[Type].[All]" dimensionUniqueName="[Budget]" displayFolder="" count="0" memberValueDatatype="130" unbalanced="0" hidden="1"/>
    <cacheHierarchy uniqueName="[d_Date].[Date (Month Index)]" caption="Date (Month Index)" attribute="1" defaultMemberUniqueName="[d_Date].[Date (Month Index)].[All]" allUniqueName="[d_Date].[Date (Month Index)].[All]" dimensionUniqueName="[d_Date]" displayFolder="" count="0" memberValueDatatype="20" unbalanced="0" hidden="1"/>
    <cacheHierarchy uniqueName="[Measures].[actual]" caption="actual" measure="1" displayFolder="" measureGroup="Actual" count="0"/>
    <cacheHierarchy uniqueName="[Measures].[Budget]" caption="Budget" measure="1" displayFolder="" measureGroup="Budget" count="0"/>
    <cacheHierarchy uniqueName="[Measures].[Variance]" caption="Variance" measure="1" displayFolder="" measureGroup="d_Date" count="0"/>
    <cacheHierarchy uniqueName="[Measures].[__XL_Count d_Type]" caption="__XL_Count d_Type" measure="1" displayFolder="" measureGroup="d_Type" count="0" hidden="1"/>
    <cacheHierarchy uniqueName="[Measures].[__XL_Count d_Department]" caption="__XL_Count d_Department" measure="1" displayFolder="" measureGroup="d_Department" count="0" hidden="1"/>
    <cacheHierarchy uniqueName="[Measures].[__XL_Count d_Date]" caption="__XL_Count d_Date" measure="1" displayFolder="" measureGroup="d_Date" count="0" hidden="1"/>
    <cacheHierarchy uniqueName="[Measures].[__XL_Count Budget]" caption="__XL_Count Budget" measure="1" displayFolder="" measureGroup="Budget" count="0" hidden="1"/>
    <cacheHierarchy uniqueName="[Measures].[__XL_Count Actual]" caption="__XL_Count Actual" measure="1" displayFolder="" measureGroup="Actual" count="0" hidden="1"/>
    <cacheHierarchy uniqueName="[Measures].[__XL_Count Acount]" caption="__XL_Count Acount" measure="1" displayFolder="" measureGroup="Acount" count="0" hidden="1"/>
    <cacheHierarchy uniqueName="[Measures].[__XL_Count Acount 1]" caption="__XL_Count Acount 1" measure="1" displayFolder="" measureGroup="Acount 1" count="0" hidden="1"/>
    <cacheHierarchy uniqueName="[Measures].[__No measures defined]" caption="__No measures defined" measure="1" displayFolder="" count="0" hidden="1"/>
    <cacheHierarchy uniqueName="[Measures].[Sum of Amount]" caption="Sum of Amount" measure="1" displayFolder="" measureGroup="Actual"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mount 2]" caption="Sum of Amount 2" measure="1" displayFolder="" measureGroup="Budget"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AccountName]" caption="Count of AccountName" measure="1" displayFolder="" measureGroup="Acount"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Actual" count="0" hidden="1">
      <extLst>
        <ext xmlns:x15="http://schemas.microsoft.com/office/spreadsheetml/2010/11/main" uri="{B97F6D7D-B522-45F9-BDA1-12C45D357490}">
          <x15:cacheHierarchy aggregatedColumn="4"/>
        </ext>
      </extLst>
    </cacheHierarchy>
    <cacheHierarchy uniqueName="[Measures].[Count of Date - Copy]" caption="Count of Date - Copy" measure="1" displayFolder="" measureGroup="d_Date"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d_Type" count="0" hidden="1">
      <extLst>
        <ext xmlns:x15="http://schemas.microsoft.com/office/spreadsheetml/2010/11/main" uri="{B97F6D7D-B522-45F9-BDA1-12C45D357490}">
          <x15:cacheHierarchy aggregatedColumn="15"/>
        </ext>
      </extLst>
    </cacheHierarchy>
  </cacheHierarchies>
  <kpis count="0"/>
  <dimensions count="8">
    <dimension name="Acount" uniqueName="[Acount]" caption="Acount"/>
    <dimension name="Acount 1" uniqueName="[Acount 1]" caption="Acount 1"/>
    <dimension name="Actual" uniqueName="[Actual]" caption="Actual"/>
    <dimension name="Budget" uniqueName="[Budget]" caption="Budget"/>
    <dimension name="d_Date" uniqueName="[d_Date]" caption="d_Date"/>
    <dimension name="d_Department" uniqueName="[d_Department]" caption="d_Department"/>
    <dimension name="d_Type" uniqueName="[d_Type]" caption="d_Type"/>
    <dimension measure="1" name="Measures" uniqueName="[Measures]" caption="Measures"/>
  </dimensions>
  <measureGroups count="7">
    <measureGroup name="Acount" caption="Acount"/>
    <measureGroup name="Acount 1" caption="Acount 1"/>
    <measureGroup name="Actual" caption="Actual"/>
    <measureGroup name="Budget" caption="Budget"/>
    <measureGroup name="d_Date" caption="d_Date"/>
    <measureGroup name="d_Department" caption="d_Department"/>
    <measureGroup name="d_Type" caption="d_Type"/>
  </measureGroups>
  <maps count="17">
    <map measureGroup="0" dimension="0"/>
    <map measureGroup="1" dimension="1"/>
    <map measureGroup="2" dimension="0"/>
    <map measureGroup="2" dimension="1"/>
    <map measureGroup="2" dimension="2"/>
    <map measureGroup="2" dimension="4"/>
    <map measureGroup="2" dimension="5"/>
    <map measureGroup="2" dimension="6"/>
    <map measureGroup="3" dimension="0"/>
    <map measureGroup="3" dimension="1"/>
    <map measureGroup="3" dimension="3"/>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26" refreshedDate="46187.85658472222" createdVersion="5" refreshedVersion="6" minRefreshableVersion="3" recordCount="0" supportSubquery="1" supportAdvancedDrill="1" xr:uid="{9CCB716F-0AEE-483F-9F38-3163B520EE4D}">
  <cacheSource type="external" connectionId="9"/>
  <cacheFields count="3">
    <cacheField name="[Acount 1].[AccountName].[AccountName]" caption="AccountName" numFmtId="0" hierarchy="3" level="1">
      <sharedItems count="1">
        <s v="Sales"/>
      </sharedItems>
    </cacheField>
    <cacheField name="[Measures].[Sum of Amount]" caption="Sum of Amount" numFmtId="0" hierarchy="37" level="32767"/>
    <cacheField name="[Acount].[AccountName].[AccountName]" caption="AccountName" numFmtId="0" hierarchy="1" level="1">
      <sharedItems containsSemiMixedTypes="0" containsNonDate="0" containsString="0"/>
    </cacheField>
  </cacheFields>
  <cacheHierarchies count="43">
    <cacheHierarchy uniqueName="[Acount].[AccountCode]" caption="AccountCode" attribute="1" defaultMemberUniqueName="[Acount].[AccountCode].[All]" allUniqueName="[Acount].[AccountCode].[All]" dimensionUniqueName="[Acount]" displayFolder="" count="0" memberValueDatatype="20" unbalanced="0"/>
    <cacheHierarchy uniqueName="[Acount].[AccountName]" caption="AccountName" attribute="1" defaultMemberUniqueName="[Acount].[AccountName].[All]" allUniqueName="[Acount].[AccountName].[All]" dimensionUniqueName="[Acount]" displayFolder="" count="2" memberValueDatatype="130" unbalanced="0">
      <fieldsUsage count="2">
        <fieldUsage x="-1"/>
        <fieldUsage x="2"/>
      </fieldsUsage>
    </cacheHierarchy>
    <cacheHierarchy uniqueName="[Acount 1].[AccountCode]" caption="AccountCode" attribute="1" defaultMemberUniqueName="[Acount 1].[AccountCode].[All]" allUniqueName="[Acount 1].[AccountCode].[All]" dimensionUniqueName="[Acount 1]" displayFolder="" count="0" memberValueDatatype="20" unbalanced="0"/>
    <cacheHierarchy uniqueName="[Acount 1].[AccountName]" caption="AccountName" attribute="1" defaultMemberUniqueName="[Acount 1].[AccountName].[All]" allUniqueName="[Acount 1].[AccountName].[All]" dimensionUniqueName="[Acount 1]" displayFolder="" count="2" memberValueDatatype="130" unbalanced="0">
      <fieldsUsage count="2">
        <fieldUsage x="-1"/>
        <fieldUsage x="0"/>
      </fieldsUsage>
    </cacheHierarchy>
    <cacheHierarchy uniqueName="[Actual].[Date]" caption="Date" attribute="1" time="1" defaultMemberUniqueName="[Actual].[Date].[All]" allUniqueName="[Actual].[Date].[All]" dimensionUniqueName="[Actual]" displayFolder="" count="0" memberValueDatatype="7" unbalanced="0"/>
    <cacheHierarchy uniqueName="[Actual].[Amount]" caption="Amount" attribute="1" defaultMemberUniqueName="[Actual].[Amount].[All]" allUniqueName="[Actual].[Amount].[All]" dimensionUniqueName="[Actual]" displayFolder="" count="0" memberValueDatatype="20" unbalanced="0"/>
    <cacheHierarchy uniqueName="[Actual].[Date (Month)]" caption="Date (Month)" attribute="1" defaultMemberUniqueName="[Actual].[Date (Month)].[All]" allUniqueName="[Actual].[Date (Month)].[All]" dimensionUniqueName="[Actual]" displayFolder="" count="0" memberValueDatatype="130" unbalanced="0"/>
    <cacheHierarchy uniqueName="[Budget].[Date]" caption="Date" attribute="1" time="1" defaultMemberUniqueName="[Budget].[Date].[All]" allUniqueName="[Budget].[Date].[All]" dimensionUniqueName="[Budget]" displayFolder="" count="0" memberValueDatatype="7" unbalanced="0"/>
    <cacheHierarchy uniqueName="[Budget].[Amount]" caption="Amount" attribute="1" defaultMemberUniqueName="[Budget].[Amount].[All]" allUniqueName="[Budget].[Amount].[All]" dimensionUniqueName="[Budget]" displayFolder="" count="0" memberValueDatatype="5" unbalanced="0"/>
    <cacheHierarchy uniqueName="[d_Date].[Date]" caption="Date" attribute="1" time="1" defaultMemberUniqueName="[d_Date].[Date].[All]" allUniqueName="[d_Date].[Date].[All]" dimensionUniqueName="[d_Date]" displayFolder="" count="0" memberValueDatatype="7" unbalanced="0"/>
    <cacheHierarchy uniqueName="[d_Date].[Date - Copy]" caption="Date - Copy" attribute="1" defaultMemberUniqueName="[d_Date].[Date - Copy].[All]" allUniqueName="[d_Date].[Date - Copy].[All]" dimensionUniqueName="[d_Date]" displayFolder="" count="2" memberValueDatatype="130" unbalanced="0"/>
    <cacheHierarchy uniqueName="[d_Date].[Date - Copy.1]" caption="Date - Copy.1" attribute="1" defaultMemberUniqueName="[d_Date].[Date - Copy.1].[All]" allUniqueName="[d_Date].[Date - Copy.1].[All]" dimensionUniqueName="[d_Date]" displayFolder="" count="0" memberValueDatatype="20" unbalanced="0"/>
    <cacheHierarchy uniqueName="[d_Date].[Date - Copy.2]" caption="Date - Copy.2" attribute="1" defaultMemberUniqueName="[d_Date].[Date - Copy.2].[All]" allUniqueName="[d_Date].[Date - Copy.2].[All]" dimensionUniqueName="[d_Date]" displayFolder="" count="0" memberValueDatatype="20" unbalanced="0"/>
    <cacheHierarchy uniqueName="[d_Date].[Date (Month)]" caption="Date (Month)" attribute="1" defaultMemberUniqueName="[d_Date].[Date (Month)].[All]" allUniqueName="[d_Date].[Date (Month)].[All]" dimensionUniqueName="[d_Date]" displayFolder="" count="0" memberValueDatatype="130" unbalanced="0"/>
    <cacheHierarchy uniqueName="[d_Department].[Department]" caption="Department" attribute="1" defaultMemberUniqueName="[d_Department].[Department].[All]" allUniqueName="[d_Department].[Department].[All]" dimensionUniqueName="[d_Department]" displayFolder="" count="2" memberValueDatatype="130" unbalanced="0"/>
    <cacheHierarchy uniqueName="[d_Type].[Type]" caption="Type" attribute="1" defaultMemberUniqueName="[d_Type].[Type].[All]" allUniqueName="[d_Type].[Type].[All]" dimensionUniqueName="[d_Type]" displayFolder="" count="0" memberValueDatatype="130" unbalanced="0"/>
    <cacheHierarchy uniqueName="[Actual].[AccountCode]" caption="AccountCode" attribute="1" defaultMemberUniqueName="[Actual].[AccountCode].[All]" allUniqueName="[Actual].[AccountCode].[All]" dimensionUniqueName="[Actual]" displayFolder="" count="0" memberValueDatatype="20" unbalanced="0" hidden="1"/>
    <cacheHierarchy uniqueName="[Actual].[AccountName]" caption="AccountName" attribute="1" defaultMemberUniqueName="[Actual].[AccountName].[All]" allUniqueName="[Actual].[AccountName].[All]" dimensionUniqueName="[Actual]" displayFolder="" count="0" memberValueDatatype="130" unbalanced="0" hidden="1"/>
    <cacheHierarchy uniqueName="[Actual].[Date (Month Index)]" caption="Date (Month Index)" attribute="1" defaultMemberUniqueName="[Actual].[Date (Month Index)].[All]" allUniqueName="[Actual].[Date (Month Index)].[All]" dimensionUniqueName="[Actual]" displayFolder="" count="0" memberValueDatatype="20" unbalanced="0" hidden="1"/>
    <cacheHierarchy uniqueName="[Actual].[Department]" caption="Department" attribute="1" defaultMemberUniqueName="[Actual].[Department].[All]" allUniqueName="[Actual].[Department].[All]" dimensionUniqueName="[Actual]" displayFolder="" count="0" memberValueDatatype="130" unbalanced="0" hidden="1"/>
    <cacheHierarchy uniqueName="[Actual].[Type]" caption="Type" attribute="1" defaultMemberUniqueName="[Actual].[Type].[All]" allUniqueName="[Actual].[Type].[All]" dimensionUniqueName="[Actual]" displayFolder="" count="0" memberValueDatatype="130" unbalanced="0" hidden="1"/>
    <cacheHierarchy uniqueName="[Budget].[AccountCode]" caption="AccountCode" attribute="1" defaultMemberUniqueName="[Budget].[AccountCode].[All]" allUniqueName="[Budget].[AccountCode].[All]" dimensionUniqueName="[Budget]" displayFolder="" count="0" memberValueDatatype="20" unbalanced="0" hidden="1"/>
    <cacheHierarchy uniqueName="[Budget].[AccountName]" caption="AccountName" attribute="1" defaultMemberUniqueName="[Budget].[AccountName].[All]" allUniqueName="[Budget].[AccountName].[All]" dimensionUniqueName="[Budget]" displayFolder="" count="0" memberValueDatatype="130" unbalanced="0" hidden="1"/>
    <cacheHierarchy uniqueName="[Budget].[Department]" caption="Department" attribute="1" defaultMemberUniqueName="[Budget].[Department].[All]" allUniqueName="[Budget].[Department].[All]" dimensionUniqueName="[Budget]" displayFolder="" count="0" memberValueDatatype="130" unbalanced="0" hidden="1"/>
    <cacheHierarchy uniqueName="[Budget].[Type]" caption="Type" attribute="1" defaultMemberUniqueName="[Budget].[Type].[All]" allUniqueName="[Budget].[Type].[All]" dimensionUniqueName="[Budget]" displayFolder="" count="0" memberValueDatatype="130" unbalanced="0" hidden="1"/>
    <cacheHierarchy uniqueName="[d_Date].[Date (Month Index)]" caption="Date (Month Index)" attribute="1" defaultMemberUniqueName="[d_Date].[Date (Month Index)].[All]" allUniqueName="[d_Date].[Date (Month Index)].[All]" dimensionUniqueName="[d_Date]" displayFolder="" count="0" memberValueDatatype="20" unbalanced="0" hidden="1"/>
    <cacheHierarchy uniqueName="[Measures].[actual]" caption="actual" measure="1" displayFolder="" measureGroup="Actual" count="0"/>
    <cacheHierarchy uniqueName="[Measures].[Budget]" caption="Budget" measure="1" displayFolder="" measureGroup="Budget" count="0"/>
    <cacheHierarchy uniqueName="[Measures].[Variance]" caption="Variance" measure="1" displayFolder="" measureGroup="d_Date" count="0"/>
    <cacheHierarchy uniqueName="[Measures].[__XL_Count d_Type]" caption="__XL_Count d_Type" measure="1" displayFolder="" measureGroup="d_Type" count="0" hidden="1"/>
    <cacheHierarchy uniqueName="[Measures].[__XL_Count d_Department]" caption="__XL_Count d_Department" measure="1" displayFolder="" measureGroup="d_Department" count="0" hidden="1"/>
    <cacheHierarchy uniqueName="[Measures].[__XL_Count d_Date]" caption="__XL_Count d_Date" measure="1" displayFolder="" measureGroup="d_Date" count="0" hidden="1"/>
    <cacheHierarchy uniqueName="[Measures].[__XL_Count Budget]" caption="__XL_Count Budget" measure="1" displayFolder="" measureGroup="Budget" count="0" hidden="1"/>
    <cacheHierarchy uniqueName="[Measures].[__XL_Count Actual]" caption="__XL_Count Actual" measure="1" displayFolder="" measureGroup="Actual" count="0" hidden="1"/>
    <cacheHierarchy uniqueName="[Measures].[__XL_Count Acount]" caption="__XL_Count Acount" measure="1" displayFolder="" measureGroup="Acount" count="0" hidden="1"/>
    <cacheHierarchy uniqueName="[Measures].[__XL_Count Acount 1]" caption="__XL_Count Acount 1" measure="1" displayFolder="" measureGroup="Acount 1" count="0" hidden="1"/>
    <cacheHierarchy uniqueName="[Measures].[__No measures defined]" caption="__No measures defined" measure="1" displayFolder="" count="0" hidden="1"/>
    <cacheHierarchy uniqueName="[Measures].[Sum of Amount]" caption="Sum of Amount" measure="1" displayFolder="" measureGroup="Actual"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mount 2]" caption="Sum of Amount 2" measure="1" displayFolder="" measureGroup="Budget" count="0" hidden="1">
      <extLst>
        <ext xmlns:x15="http://schemas.microsoft.com/office/spreadsheetml/2010/11/main" uri="{B97F6D7D-B522-45F9-BDA1-12C45D357490}">
          <x15:cacheHierarchy aggregatedColumn="8"/>
        </ext>
      </extLst>
    </cacheHierarchy>
    <cacheHierarchy uniqueName="[Measures].[Count of AccountName]" caption="Count of AccountName" measure="1" displayFolder="" measureGroup="Acount"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Actual" count="0" hidden="1">
      <extLst>
        <ext xmlns:x15="http://schemas.microsoft.com/office/spreadsheetml/2010/11/main" uri="{B97F6D7D-B522-45F9-BDA1-12C45D357490}">
          <x15:cacheHierarchy aggregatedColumn="4"/>
        </ext>
      </extLst>
    </cacheHierarchy>
    <cacheHierarchy uniqueName="[Measures].[Count of Date - Copy]" caption="Count of Date - Copy" measure="1" displayFolder="" measureGroup="d_Date"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d_Type" count="0" hidden="1">
      <extLst>
        <ext xmlns:x15="http://schemas.microsoft.com/office/spreadsheetml/2010/11/main" uri="{B97F6D7D-B522-45F9-BDA1-12C45D357490}">
          <x15:cacheHierarchy aggregatedColumn="15"/>
        </ext>
      </extLst>
    </cacheHierarchy>
  </cacheHierarchies>
  <kpis count="0"/>
  <dimensions count="8">
    <dimension name="Acount" uniqueName="[Acount]" caption="Acount"/>
    <dimension name="Acount 1" uniqueName="[Acount 1]" caption="Acount 1"/>
    <dimension name="Actual" uniqueName="[Actual]" caption="Actual"/>
    <dimension name="Budget" uniqueName="[Budget]" caption="Budget"/>
    <dimension name="d_Date" uniqueName="[d_Date]" caption="d_Date"/>
    <dimension name="d_Department" uniqueName="[d_Department]" caption="d_Department"/>
    <dimension name="d_Type" uniqueName="[d_Type]" caption="d_Type"/>
    <dimension measure="1" name="Measures" uniqueName="[Measures]" caption="Measures"/>
  </dimensions>
  <measureGroups count="7">
    <measureGroup name="Acount" caption="Acount"/>
    <measureGroup name="Acount 1" caption="Acount 1"/>
    <measureGroup name="Actual" caption="Actual"/>
    <measureGroup name="Budget" caption="Budget"/>
    <measureGroup name="d_Date" caption="d_Date"/>
    <measureGroup name="d_Department" caption="d_Department"/>
    <measureGroup name="d_Type" caption="d_Type"/>
  </measureGroups>
  <maps count="17">
    <map measureGroup="0" dimension="0"/>
    <map measureGroup="1" dimension="1"/>
    <map measureGroup="2" dimension="0"/>
    <map measureGroup="2" dimension="1"/>
    <map measureGroup="2" dimension="2"/>
    <map measureGroup="2" dimension="4"/>
    <map measureGroup="2" dimension="5"/>
    <map measureGroup="2" dimension="6"/>
    <map measureGroup="3" dimension="0"/>
    <map measureGroup="3" dimension="1"/>
    <map measureGroup="3" dimension="3"/>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26" refreshedDate="46187.856585648151" createdVersion="6" refreshedVersion="6" minRefreshableVersion="3" recordCount="0" supportSubquery="1" supportAdvancedDrill="1" xr:uid="{CCABDB9B-6B54-4941-A46B-6C6E35660D93}">
  <cacheSource type="external" connectionId="9"/>
  <cacheFields count="2">
    <cacheField name="[Measures].[Variance]" caption="Variance" numFmtId="0" hierarchy="28" level="32767"/>
    <cacheField name="[Acount].[AccountName].[AccountName]" caption="AccountName" numFmtId="0" hierarchy="1" level="1">
      <sharedItems containsSemiMixedTypes="0" containsNonDate="0" containsString="0"/>
    </cacheField>
  </cacheFields>
  <cacheHierarchies count="43">
    <cacheHierarchy uniqueName="[Acount].[AccountCode]" caption="AccountCode" attribute="1" defaultMemberUniqueName="[Acount].[AccountCode].[All]" allUniqueName="[Acount].[AccountCode].[All]" dimensionUniqueName="[Acount]" displayFolder="" count="0" memberValueDatatype="20" unbalanced="0"/>
    <cacheHierarchy uniqueName="[Acount].[AccountName]" caption="AccountName" attribute="1" defaultMemberUniqueName="[Acount].[AccountName].[All]" allUniqueName="[Acount].[AccountName].[All]" dimensionUniqueName="[Acount]" displayFolder="" count="2" memberValueDatatype="130" unbalanced="0">
      <fieldsUsage count="2">
        <fieldUsage x="-1"/>
        <fieldUsage x="1"/>
      </fieldsUsage>
    </cacheHierarchy>
    <cacheHierarchy uniqueName="[Acount 1].[AccountCode]" caption="AccountCode" attribute="1" defaultMemberUniqueName="[Acount 1].[AccountCode].[All]" allUniqueName="[Acount 1].[AccountCode].[All]" dimensionUniqueName="[Acount 1]" displayFolder="" count="0" memberValueDatatype="20" unbalanced="0"/>
    <cacheHierarchy uniqueName="[Acount 1].[AccountName]" caption="AccountName" attribute="1" defaultMemberUniqueName="[Acount 1].[AccountName].[All]" allUniqueName="[Acount 1].[AccountName].[All]" dimensionUniqueName="[Acount 1]" displayFolder="" count="0" memberValueDatatype="130" unbalanced="0"/>
    <cacheHierarchy uniqueName="[Actual].[Date]" caption="Date" attribute="1" time="1" defaultMemberUniqueName="[Actual].[Date].[All]" allUniqueName="[Actual].[Date].[All]" dimensionUniqueName="[Actual]" displayFolder="" count="0" memberValueDatatype="7" unbalanced="0"/>
    <cacheHierarchy uniqueName="[Actual].[Amount]" caption="Amount" attribute="1" defaultMemberUniqueName="[Actual].[Amount].[All]" allUniqueName="[Actual].[Amount].[All]" dimensionUniqueName="[Actual]" displayFolder="" count="0" memberValueDatatype="20" unbalanced="0"/>
    <cacheHierarchy uniqueName="[Actual].[Date (Month)]" caption="Date (Month)" attribute="1" defaultMemberUniqueName="[Actual].[Date (Month)].[All]" allUniqueName="[Actual].[Date (Month)].[All]" dimensionUniqueName="[Actual]" displayFolder="" count="0" memberValueDatatype="130" unbalanced="0"/>
    <cacheHierarchy uniqueName="[Budget].[Date]" caption="Date" attribute="1" time="1" defaultMemberUniqueName="[Budget].[Date].[All]" allUniqueName="[Budget].[Date].[All]" dimensionUniqueName="[Budget]" displayFolder="" count="0" memberValueDatatype="7" unbalanced="0"/>
    <cacheHierarchy uniqueName="[Budget].[Amount]" caption="Amount" attribute="1" defaultMemberUniqueName="[Budget].[Amount].[All]" allUniqueName="[Budget].[Amount].[All]" dimensionUniqueName="[Budget]" displayFolder="" count="0" memberValueDatatype="5" unbalanced="0"/>
    <cacheHierarchy uniqueName="[d_Date].[Date]" caption="Date" attribute="1" time="1" defaultMemberUniqueName="[d_Date].[Date].[All]" allUniqueName="[d_Date].[Date].[All]" dimensionUniqueName="[d_Date]" displayFolder="" count="0" memberValueDatatype="7" unbalanced="0"/>
    <cacheHierarchy uniqueName="[d_Date].[Date - Copy]" caption="Date - Copy" attribute="1" defaultMemberUniqueName="[d_Date].[Date - Copy].[All]" allUniqueName="[d_Date].[Date - Copy].[All]" dimensionUniqueName="[d_Date]" displayFolder="" count="2" memberValueDatatype="130" unbalanced="0"/>
    <cacheHierarchy uniqueName="[d_Date].[Date - Copy.1]" caption="Date - Copy.1" attribute="1" defaultMemberUniqueName="[d_Date].[Date - Copy.1].[All]" allUniqueName="[d_Date].[Date - Copy.1].[All]" dimensionUniqueName="[d_Date]" displayFolder="" count="0" memberValueDatatype="20" unbalanced="0"/>
    <cacheHierarchy uniqueName="[d_Date].[Date - Copy.2]" caption="Date - Copy.2" attribute="1" defaultMemberUniqueName="[d_Date].[Date - Copy.2].[All]" allUniqueName="[d_Date].[Date - Copy.2].[All]" dimensionUniqueName="[d_Date]" displayFolder="" count="0" memberValueDatatype="20" unbalanced="0"/>
    <cacheHierarchy uniqueName="[d_Date].[Date (Month)]" caption="Date (Month)" attribute="1" defaultMemberUniqueName="[d_Date].[Date (Month)].[All]" allUniqueName="[d_Date].[Date (Month)].[All]" dimensionUniqueName="[d_Date]" displayFolder="" count="0" memberValueDatatype="130" unbalanced="0"/>
    <cacheHierarchy uniqueName="[d_Department].[Department]" caption="Department" attribute="1" defaultMemberUniqueName="[d_Department].[Department].[All]" allUniqueName="[d_Department].[Department].[All]" dimensionUniqueName="[d_Department]" displayFolder="" count="2" memberValueDatatype="130" unbalanced="0"/>
    <cacheHierarchy uniqueName="[d_Type].[Type]" caption="Type" attribute="1" defaultMemberUniqueName="[d_Type].[Type].[All]" allUniqueName="[d_Type].[Type].[All]" dimensionUniqueName="[d_Type]" displayFolder="" count="0" memberValueDatatype="130" unbalanced="0"/>
    <cacheHierarchy uniqueName="[Actual].[AccountCode]" caption="AccountCode" attribute="1" defaultMemberUniqueName="[Actual].[AccountCode].[All]" allUniqueName="[Actual].[AccountCode].[All]" dimensionUniqueName="[Actual]" displayFolder="" count="0" memberValueDatatype="20" unbalanced="0" hidden="1"/>
    <cacheHierarchy uniqueName="[Actual].[AccountName]" caption="AccountName" attribute="1" defaultMemberUniqueName="[Actual].[AccountName].[All]" allUniqueName="[Actual].[AccountName].[All]" dimensionUniqueName="[Actual]" displayFolder="" count="0" memberValueDatatype="130" unbalanced="0" hidden="1"/>
    <cacheHierarchy uniqueName="[Actual].[Date (Month Index)]" caption="Date (Month Index)" attribute="1" defaultMemberUniqueName="[Actual].[Date (Month Index)].[All]" allUniqueName="[Actual].[Date (Month Index)].[All]" dimensionUniqueName="[Actual]" displayFolder="" count="0" memberValueDatatype="20" unbalanced="0" hidden="1"/>
    <cacheHierarchy uniqueName="[Actual].[Department]" caption="Department" attribute="1" defaultMemberUniqueName="[Actual].[Department].[All]" allUniqueName="[Actual].[Department].[All]" dimensionUniqueName="[Actual]" displayFolder="" count="0" memberValueDatatype="130" unbalanced="0" hidden="1"/>
    <cacheHierarchy uniqueName="[Actual].[Type]" caption="Type" attribute="1" defaultMemberUniqueName="[Actual].[Type].[All]" allUniqueName="[Actual].[Type].[All]" dimensionUniqueName="[Actual]" displayFolder="" count="0" memberValueDatatype="130" unbalanced="0" hidden="1"/>
    <cacheHierarchy uniqueName="[Budget].[AccountCode]" caption="AccountCode" attribute="1" defaultMemberUniqueName="[Budget].[AccountCode].[All]" allUniqueName="[Budget].[AccountCode].[All]" dimensionUniqueName="[Budget]" displayFolder="" count="0" memberValueDatatype="20" unbalanced="0" hidden="1"/>
    <cacheHierarchy uniqueName="[Budget].[AccountName]" caption="AccountName" attribute="1" defaultMemberUniqueName="[Budget].[AccountName].[All]" allUniqueName="[Budget].[AccountName].[All]" dimensionUniqueName="[Budget]" displayFolder="" count="0" memberValueDatatype="130" unbalanced="0" hidden="1"/>
    <cacheHierarchy uniqueName="[Budget].[Department]" caption="Department" attribute="1" defaultMemberUniqueName="[Budget].[Department].[All]" allUniqueName="[Budget].[Department].[All]" dimensionUniqueName="[Budget]" displayFolder="" count="0" memberValueDatatype="130" unbalanced="0" hidden="1"/>
    <cacheHierarchy uniqueName="[Budget].[Type]" caption="Type" attribute="1" defaultMemberUniqueName="[Budget].[Type].[All]" allUniqueName="[Budget].[Type].[All]" dimensionUniqueName="[Budget]" displayFolder="" count="0" memberValueDatatype="130" unbalanced="0" hidden="1"/>
    <cacheHierarchy uniqueName="[d_Date].[Date (Month Index)]" caption="Date (Month Index)" attribute="1" defaultMemberUniqueName="[d_Date].[Date (Month Index)].[All]" allUniqueName="[d_Date].[Date (Month Index)].[All]" dimensionUniqueName="[d_Date]" displayFolder="" count="0" memberValueDatatype="20" unbalanced="0" hidden="1"/>
    <cacheHierarchy uniqueName="[Measures].[actual]" caption="actual" measure="1" displayFolder="" measureGroup="Actual" count="0"/>
    <cacheHierarchy uniqueName="[Measures].[Budget]" caption="Budget" measure="1" displayFolder="" measureGroup="Budget" count="0"/>
    <cacheHierarchy uniqueName="[Measures].[Variance]" caption="Variance" measure="1" displayFolder="" measureGroup="d_Date" count="0" oneField="1">
      <fieldsUsage count="1">
        <fieldUsage x="0"/>
      </fieldsUsage>
    </cacheHierarchy>
    <cacheHierarchy uniqueName="[Measures].[__XL_Count d_Type]" caption="__XL_Count d_Type" measure="1" displayFolder="" measureGroup="d_Type" count="0" hidden="1"/>
    <cacheHierarchy uniqueName="[Measures].[__XL_Count d_Department]" caption="__XL_Count d_Department" measure="1" displayFolder="" measureGroup="d_Department" count="0" hidden="1"/>
    <cacheHierarchy uniqueName="[Measures].[__XL_Count d_Date]" caption="__XL_Count d_Date" measure="1" displayFolder="" measureGroup="d_Date" count="0" hidden="1"/>
    <cacheHierarchy uniqueName="[Measures].[__XL_Count Budget]" caption="__XL_Count Budget" measure="1" displayFolder="" measureGroup="Budget" count="0" hidden="1"/>
    <cacheHierarchy uniqueName="[Measures].[__XL_Count Actual]" caption="__XL_Count Actual" measure="1" displayFolder="" measureGroup="Actual" count="0" hidden="1"/>
    <cacheHierarchy uniqueName="[Measures].[__XL_Count Acount]" caption="__XL_Count Acount" measure="1" displayFolder="" measureGroup="Acount" count="0" hidden="1"/>
    <cacheHierarchy uniqueName="[Measures].[__XL_Count Acount 1]" caption="__XL_Count Acount 1" measure="1" displayFolder="" measureGroup="Acount 1" count="0" hidden="1"/>
    <cacheHierarchy uniqueName="[Measures].[__No measures defined]" caption="__No measures defined" measure="1" displayFolder="" count="0" hidden="1"/>
    <cacheHierarchy uniqueName="[Measures].[Sum of Amount]" caption="Sum of Amount" measure="1" displayFolder="" measureGroup="Actual" count="0" hidden="1">
      <extLst>
        <ext xmlns:x15="http://schemas.microsoft.com/office/spreadsheetml/2010/11/main" uri="{B97F6D7D-B522-45F9-BDA1-12C45D357490}">
          <x15:cacheHierarchy aggregatedColumn="5"/>
        </ext>
      </extLst>
    </cacheHierarchy>
    <cacheHierarchy uniqueName="[Measures].[Sum of Amount 2]" caption="Sum of Amount 2" measure="1" displayFolder="" measureGroup="Budget" count="0" hidden="1">
      <extLst>
        <ext xmlns:x15="http://schemas.microsoft.com/office/spreadsheetml/2010/11/main" uri="{B97F6D7D-B522-45F9-BDA1-12C45D357490}">
          <x15:cacheHierarchy aggregatedColumn="8"/>
        </ext>
      </extLst>
    </cacheHierarchy>
    <cacheHierarchy uniqueName="[Measures].[Count of AccountName]" caption="Count of AccountName" measure="1" displayFolder="" measureGroup="Acount"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Actual" count="0" hidden="1">
      <extLst>
        <ext xmlns:x15="http://schemas.microsoft.com/office/spreadsheetml/2010/11/main" uri="{B97F6D7D-B522-45F9-BDA1-12C45D357490}">
          <x15:cacheHierarchy aggregatedColumn="4"/>
        </ext>
      </extLst>
    </cacheHierarchy>
    <cacheHierarchy uniqueName="[Measures].[Count of Date - Copy]" caption="Count of Date - Copy" measure="1" displayFolder="" measureGroup="d_Date"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d_Type" count="0" hidden="1">
      <extLst>
        <ext xmlns:x15="http://schemas.microsoft.com/office/spreadsheetml/2010/11/main" uri="{B97F6D7D-B522-45F9-BDA1-12C45D357490}">
          <x15:cacheHierarchy aggregatedColumn="15"/>
        </ext>
      </extLst>
    </cacheHierarchy>
  </cacheHierarchies>
  <kpis count="0"/>
  <dimensions count="8">
    <dimension name="Acount" uniqueName="[Acount]" caption="Acount"/>
    <dimension name="Acount 1" uniqueName="[Acount 1]" caption="Acount 1"/>
    <dimension name="Actual" uniqueName="[Actual]" caption="Actual"/>
    <dimension name="Budget" uniqueName="[Budget]" caption="Budget"/>
    <dimension name="d_Date" uniqueName="[d_Date]" caption="d_Date"/>
    <dimension name="d_Department" uniqueName="[d_Department]" caption="d_Department"/>
    <dimension name="d_Type" uniqueName="[d_Type]" caption="d_Type"/>
    <dimension measure="1" name="Measures" uniqueName="[Measures]" caption="Measures"/>
  </dimensions>
  <measureGroups count="7">
    <measureGroup name="Acount" caption="Acount"/>
    <measureGroup name="Acount 1" caption="Acount 1"/>
    <measureGroup name="Actual" caption="Actual"/>
    <measureGroup name="Budget" caption="Budget"/>
    <measureGroup name="d_Date" caption="d_Date"/>
    <measureGroup name="d_Department" caption="d_Department"/>
    <measureGroup name="d_Type" caption="d_Type"/>
  </measureGroups>
  <maps count="17">
    <map measureGroup="0" dimension="0"/>
    <map measureGroup="1" dimension="1"/>
    <map measureGroup="2" dimension="0"/>
    <map measureGroup="2" dimension="1"/>
    <map measureGroup="2" dimension="2"/>
    <map measureGroup="2" dimension="4"/>
    <map measureGroup="2" dimension="5"/>
    <map measureGroup="2" dimension="6"/>
    <map measureGroup="3" dimension="0"/>
    <map measureGroup="3" dimension="1"/>
    <map measureGroup="3" dimension="3"/>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26" refreshedDate="46187.85658634259" createdVersion="6" refreshedVersion="6" minRefreshableVersion="3" recordCount="0" supportSubquery="1" supportAdvancedDrill="1" xr:uid="{F5CDD676-08A0-4916-B74F-57475377848B}">
  <cacheSource type="external" connectionId="9"/>
  <cacheFields count="3">
    <cacheField name="[Measures].[Variance]" caption="Variance" numFmtId="0" hierarchy="28" level="32767"/>
    <cacheField name="[d_Department].[Department].[Department]" caption="Department" numFmtId="0" hierarchy="14" level="1">
      <sharedItems count="7">
        <s v="Account"/>
        <s v="Corporate"/>
        <s v="Finance"/>
        <s v="General and Administration"/>
        <s v="Operations"/>
        <s v="Project"/>
        <s v="Sales &amp; Marketing"/>
      </sharedItems>
    </cacheField>
    <cacheField name="[Acount].[AccountName].[AccountName]" caption="AccountName" numFmtId="0" hierarchy="1" level="1">
      <sharedItems containsSemiMixedTypes="0" containsNonDate="0" containsString="0"/>
    </cacheField>
  </cacheFields>
  <cacheHierarchies count="43">
    <cacheHierarchy uniqueName="[Acount].[AccountCode]" caption="AccountCode" attribute="1" defaultMemberUniqueName="[Acount].[AccountCode].[All]" allUniqueName="[Acount].[AccountCode].[All]" dimensionUniqueName="[Acount]" displayFolder="" count="0" memberValueDatatype="20" unbalanced="0"/>
    <cacheHierarchy uniqueName="[Acount].[AccountName]" caption="AccountName" attribute="1" defaultMemberUniqueName="[Acount].[AccountName].[All]" allUniqueName="[Acount].[AccountName].[All]" dimensionUniqueName="[Acount]" displayFolder="" count="2" memberValueDatatype="130" unbalanced="0">
      <fieldsUsage count="2">
        <fieldUsage x="-1"/>
        <fieldUsage x="2"/>
      </fieldsUsage>
    </cacheHierarchy>
    <cacheHierarchy uniqueName="[Acount 1].[AccountCode]" caption="AccountCode" attribute="1" defaultMemberUniqueName="[Acount 1].[AccountCode].[All]" allUniqueName="[Acount 1].[AccountCode].[All]" dimensionUniqueName="[Acount 1]" displayFolder="" count="0" memberValueDatatype="20" unbalanced="0"/>
    <cacheHierarchy uniqueName="[Acount 1].[AccountName]" caption="AccountName" attribute="1" defaultMemberUniqueName="[Acount 1].[AccountName].[All]" allUniqueName="[Acount 1].[AccountName].[All]" dimensionUniqueName="[Acount 1]" displayFolder="" count="0" memberValueDatatype="130" unbalanced="0"/>
    <cacheHierarchy uniqueName="[Actual].[Date]" caption="Date" attribute="1" time="1" defaultMemberUniqueName="[Actual].[Date].[All]" allUniqueName="[Actual].[Date].[All]" dimensionUniqueName="[Actual]" displayFolder="" count="0" memberValueDatatype="7" unbalanced="0"/>
    <cacheHierarchy uniqueName="[Actual].[Amount]" caption="Amount" attribute="1" defaultMemberUniqueName="[Actual].[Amount].[All]" allUniqueName="[Actual].[Amount].[All]" dimensionUniqueName="[Actual]" displayFolder="" count="0" memberValueDatatype="20" unbalanced="0"/>
    <cacheHierarchy uniqueName="[Actual].[Date (Month)]" caption="Date (Month)" attribute="1" defaultMemberUniqueName="[Actual].[Date (Month)].[All]" allUniqueName="[Actual].[Date (Month)].[All]" dimensionUniqueName="[Actual]" displayFolder="" count="0" memberValueDatatype="130" unbalanced="0"/>
    <cacheHierarchy uniqueName="[Budget].[Date]" caption="Date" attribute="1" time="1" defaultMemberUniqueName="[Budget].[Date].[All]" allUniqueName="[Budget].[Date].[All]" dimensionUniqueName="[Budget]" displayFolder="" count="0" memberValueDatatype="7" unbalanced="0"/>
    <cacheHierarchy uniqueName="[Budget].[Amount]" caption="Amount" attribute="1" defaultMemberUniqueName="[Budget].[Amount].[All]" allUniqueName="[Budget].[Amount].[All]" dimensionUniqueName="[Budget]" displayFolder="" count="0" memberValueDatatype="5" unbalanced="0"/>
    <cacheHierarchy uniqueName="[d_Date].[Date]" caption="Date" attribute="1" time="1" defaultMemberUniqueName="[d_Date].[Date].[All]" allUniqueName="[d_Date].[Date].[All]" dimensionUniqueName="[d_Date]" displayFolder="" count="0" memberValueDatatype="7" unbalanced="0"/>
    <cacheHierarchy uniqueName="[d_Date].[Date - Copy]" caption="Date - Copy" attribute="1" defaultMemberUniqueName="[d_Date].[Date - Copy].[All]" allUniqueName="[d_Date].[Date - Copy].[All]" dimensionUniqueName="[d_Date]" displayFolder="" count="2" memberValueDatatype="130" unbalanced="0"/>
    <cacheHierarchy uniqueName="[d_Date].[Date - Copy.1]" caption="Date - Copy.1" attribute="1" defaultMemberUniqueName="[d_Date].[Date - Copy.1].[All]" allUniqueName="[d_Date].[Date - Copy.1].[All]" dimensionUniqueName="[d_Date]" displayFolder="" count="0" memberValueDatatype="20" unbalanced="0"/>
    <cacheHierarchy uniqueName="[d_Date].[Date - Copy.2]" caption="Date - Copy.2" attribute="1" defaultMemberUniqueName="[d_Date].[Date - Copy.2].[All]" allUniqueName="[d_Date].[Date - Copy.2].[All]" dimensionUniqueName="[d_Date]" displayFolder="" count="0" memberValueDatatype="20" unbalanced="0"/>
    <cacheHierarchy uniqueName="[d_Date].[Date (Month)]" caption="Date (Month)" attribute="1" defaultMemberUniqueName="[d_Date].[Date (Month)].[All]" allUniqueName="[d_Date].[Date (Month)].[All]" dimensionUniqueName="[d_Date]" displayFolder="" count="0" memberValueDatatype="130" unbalanced="0"/>
    <cacheHierarchy uniqueName="[d_Department].[Department]" caption="Department" attribute="1" defaultMemberUniqueName="[d_Department].[Department].[All]" allUniqueName="[d_Department].[Department].[All]" dimensionUniqueName="[d_Department]" displayFolder="" count="2" memberValueDatatype="130" unbalanced="0">
      <fieldsUsage count="2">
        <fieldUsage x="-1"/>
        <fieldUsage x="1"/>
      </fieldsUsage>
    </cacheHierarchy>
    <cacheHierarchy uniqueName="[d_Type].[Type]" caption="Type" attribute="1" defaultMemberUniqueName="[d_Type].[Type].[All]" allUniqueName="[d_Type].[Type].[All]" dimensionUniqueName="[d_Type]" displayFolder="" count="0" memberValueDatatype="130" unbalanced="0"/>
    <cacheHierarchy uniqueName="[Actual].[AccountCode]" caption="AccountCode" attribute="1" defaultMemberUniqueName="[Actual].[AccountCode].[All]" allUniqueName="[Actual].[AccountCode].[All]" dimensionUniqueName="[Actual]" displayFolder="" count="0" memberValueDatatype="20" unbalanced="0" hidden="1"/>
    <cacheHierarchy uniqueName="[Actual].[AccountName]" caption="AccountName" attribute="1" defaultMemberUniqueName="[Actual].[AccountName].[All]" allUniqueName="[Actual].[AccountName].[All]" dimensionUniqueName="[Actual]" displayFolder="" count="0" memberValueDatatype="130" unbalanced="0" hidden="1"/>
    <cacheHierarchy uniqueName="[Actual].[Date (Month Index)]" caption="Date (Month Index)" attribute="1" defaultMemberUniqueName="[Actual].[Date (Month Index)].[All]" allUniqueName="[Actual].[Date (Month Index)].[All]" dimensionUniqueName="[Actual]" displayFolder="" count="0" memberValueDatatype="20" unbalanced="0" hidden="1"/>
    <cacheHierarchy uniqueName="[Actual].[Department]" caption="Department" attribute="1" defaultMemberUniqueName="[Actual].[Department].[All]" allUniqueName="[Actual].[Department].[All]" dimensionUniqueName="[Actual]" displayFolder="" count="0" memberValueDatatype="130" unbalanced="0" hidden="1"/>
    <cacheHierarchy uniqueName="[Actual].[Type]" caption="Type" attribute="1" defaultMemberUniqueName="[Actual].[Type].[All]" allUniqueName="[Actual].[Type].[All]" dimensionUniqueName="[Actual]" displayFolder="" count="0" memberValueDatatype="130" unbalanced="0" hidden="1"/>
    <cacheHierarchy uniqueName="[Budget].[AccountCode]" caption="AccountCode" attribute="1" defaultMemberUniqueName="[Budget].[AccountCode].[All]" allUniqueName="[Budget].[AccountCode].[All]" dimensionUniqueName="[Budget]" displayFolder="" count="0" memberValueDatatype="20" unbalanced="0" hidden="1"/>
    <cacheHierarchy uniqueName="[Budget].[AccountName]" caption="AccountName" attribute="1" defaultMemberUniqueName="[Budget].[AccountName].[All]" allUniqueName="[Budget].[AccountName].[All]" dimensionUniqueName="[Budget]" displayFolder="" count="0" memberValueDatatype="130" unbalanced="0" hidden="1"/>
    <cacheHierarchy uniqueName="[Budget].[Department]" caption="Department" attribute="1" defaultMemberUniqueName="[Budget].[Department].[All]" allUniqueName="[Budget].[Department].[All]" dimensionUniqueName="[Budget]" displayFolder="" count="0" memberValueDatatype="130" unbalanced="0" hidden="1"/>
    <cacheHierarchy uniqueName="[Budget].[Type]" caption="Type" attribute="1" defaultMemberUniqueName="[Budget].[Type].[All]" allUniqueName="[Budget].[Type].[All]" dimensionUniqueName="[Budget]" displayFolder="" count="0" memberValueDatatype="130" unbalanced="0" hidden="1"/>
    <cacheHierarchy uniqueName="[d_Date].[Date (Month Index)]" caption="Date (Month Index)" attribute="1" defaultMemberUniqueName="[d_Date].[Date (Month Index)].[All]" allUniqueName="[d_Date].[Date (Month Index)].[All]" dimensionUniqueName="[d_Date]" displayFolder="" count="0" memberValueDatatype="20" unbalanced="0" hidden="1"/>
    <cacheHierarchy uniqueName="[Measures].[actual]" caption="actual" measure="1" displayFolder="" measureGroup="Actual" count="0"/>
    <cacheHierarchy uniqueName="[Measures].[Budget]" caption="Budget" measure="1" displayFolder="" measureGroup="Budget" count="0"/>
    <cacheHierarchy uniqueName="[Measures].[Variance]" caption="Variance" measure="1" displayFolder="" measureGroup="d_Date" count="0" oneField="1">
      <fieldsUsage count="1">
        <fieldUsage x="0"/>
      </fieldsUsage>
    </cacheHierarchy>
    <cacheHierarchy uniqueName="[Measures].[__XL_Count d_Type]" caption="__XL_Count d_Type" measure="1" displayFolder="" measureGroup="d_Type" count="0" hidden="1"/>
    <cacheHierarchy uniqueName="[Measures].[__XL_Count d_Department]" caption="__XL_Count d_Department" measure="1" displayFolder="" measureGroup="d_Department" count="0" hidden="1"/>
    <cacheHierarchy uniqueName="[Measures].[__XL_Count d_Date]" caption="__XL_Count d_Date" measure="1" displayFolder="" measureGroup="d_Date" count="0" hidden="1"/>
    <cacheHierarchy uniqueName="[Measures].[__XL_Count Budget]" caption="__XL_Count Budget" measure="1" displayFolder="" measureGroup="Budget" count="0" hidden="1"/>
    <cacheHierarchy uniqueName="[Measures].[__XL_Count Actual]" caption="__XL_Count Actual" measure="1" displayFolder="" measureGroup="Actual" count="0" hidden="1"/>
    <cacheHierarchy uniqueName="[Measures].[__XL_Count Acount]" caption="__XL_Count Acount" measure="1" displayFolder="" measureGroup="Acount" count="0" hidden="1"/>
    <cacheHierarchy uniqueName="[Measures].[__XL_Count Acount 1]" caption="__XL_Count Acount 1" measure="1" displayFolder="" measureGroup="Acount 1" count="0" hidden="1"/>
    <cacheHierarchy uniqueName="[Measures].[__No measures defined]" caption="__No measures defined" measure="1" displayFolder="" count="0" hidden="1"/>
    <cacheHierarchy uniqueName="[Measures].[Sum of Amount]" caption="Sum of Amount" measure="1" displayFolder="" measureGroup="Actual" count="0" hidden="1">
      <extLst>
        <ext xmlns:x15="http://schemas.microsoft.com/office/spreadsheetml/2010/11/main" uri="{B97F6D7D-B522-45F9-BDA1-12C45D357490}">
          <x15:cacheHierarchy aggregatedColumn="5"/>
        </ext>
      </extLst>
    </cacheHierarchy>
    <cacheHierarchy uniqueName="[Measures].[Sum of Amount 2]" caption="Sum of Amount 2" measure="1" displayFolder="" measureGroup="Budget" count="0" hidden="1">
      <extLst>
        <ext xmlns:x15="http://schemas.microsoft.com/office/spreadsheetml/2010/11/main" uri="{B97F6D7D-B522-45F9-BDA1-12C45D357490}">
          <x15:cacheHierarchy aggregatedColumn="8"/>
        </ext>
      </extLst>
    </cacheHierarchy>
    <cacheHierarchy uniqueName="[Measures].[Count of AccountName]" caption="Count of AccountName" measure="1" displayFolder="" measureGroup="Acount"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Actual" count="0" hidden="1">
      <extLst>
        <ext xmlns:x15="http://schemas.microsoft.com/office/spreadsheetml/2010/11/main" uri="{B97F6D7D-B522-45F9-BDA1-12C45D357490}">
          <x15:cacheHierarchy aggregatedColumn="4"/>
        </ext>
      </extLst>
    </cacheHierarchy>
    <cacheHierarchy uniqueName="[Measures].[Count of Date - Copy]" caption="Count of Date - Copy" measure="1" displayFolder="" measureGroup="d_Date"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d_Type" count="0" hidden="1">
      <extLst>
        <ext xmlns:x15="http://schemas.microsoft.com/office/spreadsheetml/2010/11/main" uri="{B97F6D7D-B522-45F9-BDA1-12C45D357490}">
          <x15:cacheHierarchy aggregatedColumn="15"/>
        </ext>
      </extLst>
    </cacheHierarchy>
  </cacheHierarchies>
  <kpis count="0"/>
  <dimensions count="8">
    <dimension name="Acount" uniqueName="[Acount]" caption="Acount"/>
    <dimension name="Acount 1" uniqueName="[Acount 1]" caption="Acount 1"/>
    <dimension name="Actual" uniqueName="[Actual]" caption="Actual"/>
    <dimension name="Budget" uniqueName="[Budget]" caption="Budget"/>
    <dimension name="d_Date" uniqueName="[d_Date]" caption="d_Date"/>
    <dimension name="d_Department" uniqueName="[d_Department]" caption="d_Department"/>
    <dimension name="d_Type" uniqueName="[d_Type]" caption="d_Type"/>
    <dimension measure="1" name="Measures" uniqueName="[Measures]" caption="Measures"/>
  </dimensions>
  <measureGroups count="7">
    <measureGroup name="Acount" caption="Acount"/>
    <measureGroup name="Acount 1" caption="Acount 1"/>
    <measureGroup name="Actual" caption="Actual"/>
    <measureGroup name="Budget" caption="Budget"/>
    <measureGroup name="d_Date" caption="d_Date"/>
    <measureGroup name="d_Department" caption="d_Department"/>
    <measureGroup name="d_Type" caption="d_Type"/>
  </measureGroups>
  <maps count="17">
    <map measureGroup="0" dimension="0"/>
    <map measureGroup="1" dimension="1"/>
    <map measureGroup="2" dimension="0"/>
    <map measureGroup="2" dimension="1"/>
    <map measureGroup="2" dimension="2"/>
    <map measureGroup="2" dimension="4"/>
    <map measureGroup="2" dimension="5"/>
    <map measureGroup="2" dimension="6"/>
    <map measureGroup="3" dimension="0"/>
    <map measureGroup="3" dimension="1"/>
    <map measureGroup="3" dimension="3"/>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26" refreshedDate="46187.85658240741" createdVersion="5" refreshedVersion="6" minRefreshableVersion="3" recordCount="0" supportSubquery="1" supportAdvancedDrill="1" xr:uid="{EC3A823F-90F7-4229-A3D2-8BC33963EEAD}">
  <cacheSource type="external" connectionId="9"/>
  <cacheFields count="4">
    <cacheField name="[Acount].[AccountName].[AccountName]" caption="AccountName" numFmtId="0" hierarchy="1" level="1">
      <sharedItems count="16">
        <s v="Commissions"/>
        <s v="Conferences"/>
        <s v="Cost of Sales"/>
        <s v="Discounts"/>
        <s v="Employee Benefits"/>
        <s v="Furniture, Fixtures, and Equipment"/>
        <s v="Marketing Materials"/>
        <s v="Office Supplies"/>
        <s v="Professional Services"/>
        <s v="Rent"/>
        <s v="Salaries"/>
        <s v="Sales"/>
        <s v="Telephone"/>
        <s v="Travel"/>
        <s v="Utilities"/>
        <s v="Vehicles"/>
      </sharedItems>
    </cacheField>
    <cacheField name="[Measures].[Variance]" caption="Variance" numFmtId="0" hierarchy="28" level="32767"/>
    <cacheField name="[Measures].[Sum of Amount]" caption="Sum of Amount" numFmtId="0" hierarchy="37" level="32767"/>
    <cacheField name="[Actual].[Amount].[Amount]" caption="Amount" numFmtId="0" hierarchy="5" level="1">
      <sharedItems containsSemiMixedTypes="0" containsNonDate="0" containsString="0"/>
    </cacheField>
  </cacheFields>
  <cacheHierarchies count="43">
    <cacheHierarchy uniqueName="[Acount].[AccountCode]" caption="AccountCode" attribute="1" defaultMemberUniqueName="[Acount].[AccountCode].[All]" allUniqueName="[Acount].[AccountCode].[All]" dimensionUniqueName="[Acount]" displayFolder="" count="0" memberValueDatatype="20" unbalanced="0"/>
    <cacheHierarchy uniqueName="[Acount].[AccountName]" caption="AccountName" attribute="1" defaultMemberUniqueName="[Acount].[AccountName].[All]" allUniqueName="[Acount].[AccountName].[All]" dimensionUniqueName="[Acount]" displayFolder="" count="2" memberValueDatatype="130" unbalanced="0">
      <fieldsUsage count="2">
        <fieldUsage x="-1"/>
        <fieldUsage x="0"/>
      </fieldsUsage>
    </cacheHierarchy>
    <cacheHierarchy uniqueName="[Acount 1].[AccountCode]" caption="AccountCode" attribute="1" defaultMemberUniqueName="[Acount 1].[AccountCode].[All]" allUniqueName="[Acount 1].[AccountCode].[All]" dimensionUniqueName="[Acount 1]" displayFolder="" count="0" memberValueDatatype="20" unbalanced="0"/>
    <cacheHierarchy uniqueName="[Acount 1].[AccountName]" caption="AccountName" attribute="1" defaultMemberUniqueName="[Acount 1].[AccountName].[All]" allUniqueName="[Acount 1].[AccountName].[All]" dimensionUniqueName="[Acount 1]" displayFolder="" count="0" memberValueDatatype="130" unbalanced="0"/>
    <cacheHierarchy uniqueName="[Actual].[Date]" caption="Date" attribute="1" time="1" defaultMemberUniqueName="[Actual].[Date].[All]" allUniqueName="[Actual].[Date].[All]" dimensionUniqueName="[Actual]" displayFolder="" count="0" memberValueDatatype="7" unbalanced="0"/>
    <cacheHierarchy uniqueName="[Actual].[Amount]" caption="Amount" attribute="1" defaultMemberUniqueName="[Actual].[Amount].[All]" allUniqueName="[Actual].[Amount].[All]" dimensionUniqueName="[Actual]" displayFolder="" count="2" memberValueDatatype="20" unbalanced="0">
      <fieldsUsage count="2">
        <fieldUsage x="-1"/>
        <fieldUsage x="3"/>
      </fieldsUsage>
    </cacheHierarchy>
    <cacheHierarchy uniqueName="[Actual].[Date (Month)]" caption="Date (Month)" attribute="1" defaultMemberUniqueName="[Actual].[Date (Month)].[All]" allUniqueName="[Actual].[Date (Month)].[All]" dimensionUniqueName="[Actual]" displayFolder="" count="0" memberValueDatatype="130" unbalanced="0"/>
    <cacheHierarchy uniqueName="[Budget].[Date]" caption="Date" attribute="1" time="1" defaultMemberUniqueName="[Budget].[Date].[All]" allUniqueName="[Budget].[Date].[All]" dimensionUniqueName="[Budget]" displayFolder="" count="0" memberValueDatatype="7" unbalanced="0"/>
    <cacheHierarchy uniqueName="[Budget].[Amount]" caption="Amount" attribute="1" defaultMemberUniqueName="[Budget].[Amount].[All]" allUniqueName="[Budget].[Amount].[All]" dimensionUniqueName="[Budget]" displayFolder="" count="0" memberValueDatatype="5" unbalanced="0"/>
    <cacheHierarchy uniqueName="[d_Date].[Date]" caption="Date" attribute="1" time="1" defaultMemberUniqueName="[d_Date].[Date].[All]" allUniqueName="[d_Date].[Date].[All]" dimensionUniqueName="[d_Date]" displayFolder="" count="0" memberValueDatatype="7" unbalanced="0"/>
    <cacheHierarchy uniqueName="[d_Date].[Date - Copy]" caption="Date - Copy" attribute="1" defaultMemberUniqueName="[d_Date].[Date - Copy].[All]" allUniqueName="[d_Date].[Date - Copy].[All]" dimensionUniqueName="[d_Date]" displayFolder="" count="2" memberValueDatatype="130" unbalanced="0"/>
    <cacheHierarchy uniqueName="[d_Date].[Date - Copy.1]" caption="Date - Copy.1" attribute="1" defaultMemberUniqueName="[d_Date].[Date - Copy.1].[All]" allUniqueName="[d_Date].[Date - Copy.1].[All]" dimensionUniqueName="[d_Date]" displayFolder="" count="0" memberValueDatatype="20" unbalanced="0"/>
    <cacheHierarchy uniqueName="[d_Date].[Date - Copy.2]" caption="Date - Copy.2" attribute="1" defaultMemberUniqueName="[d_Date].[Date - Copy.2].[All]" allUniqueName="[d_Date].[Date - Copy.2].[All]" dimensionUniqueName="[d_Date]" displayFolder="" count="0" memberValueDatatype="20" unbalanced="0"/>
    <cacheHierarchy uniqueName="[d_Date].[Date (Month)]" caption="Date (Month)" attribute="1" defaultMemberUniqueName="[d_Date].[Date (Month)].[All]" allUniqueName="[d_Date].[Date (Month)].[All]" dimensionUniqueName="[d_Date]" displayFolder="" count="0" memberValueDatatype="130" unbalanced="0"/>
    <cacheHierarchy uniqueName="[d_Department].[Department]" caption="Department" attribute="1" defaultMemberUniqueName="[d_Department].[Department].[All]" allUniqueName="[d_Department].[Department].[All]" dimensionUniqueName="[d_Department]" displayFolder="" count="2" memberValueDatatype="130" unbalanced="0"/>
    <cacheHierarchy uniqueName="[d_Type].[Type]" caption="Type" attribute="1" defaultMemberUniqueName="[d_Type].[Type].[All]" allUniqueName="[d_Type].[Type].[All]" dimensionUniqueName="[d_Type]" displayFolder="" count="0" memberValueDatatype="130" unbalanced="0"/>
    <cacheHierarchy uniqueName="[Actual].[AccountCode]" caption="AccountCode" attribute="1" defaultMemberUniqueName="[Actual].[AccountCode].[All]" allUniqueName="[Actual].[AccountCode].[All]" dimensionUniqueName="[Actual]" displayFolder="" count="0" memberValueDatatype="20" unbalanced="0" hidden="1"/>
    <cacheHierarchy uniqueName="[Actual].[AccountName]" caption="AccountName" attribute="1" defaultMemberUniqueName="[Actual].[AccountName].[All]" allUniqueName="[Actual].[AccountName].[All]" dimensionUniqueName="[Actual]" displayFolder="" count="0" memberValueDatatype="130" unbalanced="0" hidden="1"/>
    <cacheHierarchy uniqueName="[Actual].[Date (Month Index)]" caption="Date (Month Index)" attribute="1" defaultMemberUniqueName="[Actual].[Date (Month Index)].[All]" allUniqueName="[Actual].[Date (Month Index)].[All]" dimensionUniqueName="[Actual]" displayFolder="" count="0" memberValueDatatype="20" unbalanced="0" hidden="1"/>
    <cacheHierarchy uniqueName="[Actual].[Department]" caption="Department" attribute="1" defaultMemberUniqueName="[Actual].[Department].[All]" allUniqueName="[Actual].[Department].[All]" dimensionUniqueName="[Actual]" displayFolder="" count="0" memberValueDatatype="130" unbalanced="0" hidden="1"/>
    <cacheHierarchy uniqueName="[Actual].[Type]" caption="Type" attribute="1" defaultMemberUniqueName="[Actual].[Type].[All]" allUniqueName="[Actual].[Type].[All]" dimensionUniqueName="[Actual]" displayFolder="" count="0" memberValueDatatype="130" unbalanced="0" hidden="1"/>
    <cacheHierarchy uniqueName="[Budget].[AccountCode]" caption="AccountCode" attribute="1" defaultMemberUniqueName="[Budget].[AccountCode].[All]" allUniqueName="[Budget].[AccountCode].[All]" dimensionUniqueName="[Budget]" displayFolder="" count="0" memberValueDatatype="20" unbalanced="0" hidden="1"/>
    <cacheHierarchy uniqueName="[Budget].[AccountName]" caption="AccountName" attribute="1" defaultMemberUniqueName="[Budget].[AccountName].[All]" allUniqueName="[Budget].[AccountName].[All]" dimensionUniqueName="[Budget]" displayFolder="" count="0" memberValueDatatype="130" unbalanced="0" hidden="1"/>
    <cacheHierarchy uniqueName="[Budget].[Department]" caption="Department" attribute="1" defaultMemberUniqueName="[Budget].[Department].[All]" allUniqueName="[Budget].[Department].[All]" dimensionUniqueName="[Budget]" displayFolder="" count="0" memberValueDatatype="130" unbalanced="0" hidden="1"/>
    <cacheHierarchy uniqueName="[Budget].[Type]" caption="Type" attribute="1" defaultMemberUniqueName="[Budget].[Type].[All]" allUniqueName="[Budget].[Type].[All]" dimensionUniqueName="[Budget]" displayFolder="" count="0" memberValueDatatype="130" unbalanced="0" hidden="1"/>
    <cacheHierarchy uniqueName="[d_Date].[Date (Month Index)]" caption="Date (Month Index)" attribute="1" defaultMemberUniqueName="[d_Date].[Date (Month Index)].[All]" allUniqueName="[d_Date].[Date (Month Index)].[All]" dimensionUniqueName="[d_Date]" displayFolder="" count="0" memberValueDatatype="20" unbalanced="0" hidden="1"/>
    <cacheHierarchy uniqueName="[Measures].[actual]" caption="actual" measure="1" displayFolder="" measureGroup="Actual" count="0"/>
    <cacheHierarchy uniqueName="[Measures].[Budget]" caption="Budget" measure="1" displayFolder="" measureGroup="Budget" count="0"/>
    <cacheHierarchy uniqueName="[Measures].[Variance]" caption="Variance" measure="1" displayFolder="" measureGroup="d_Date" count="0" oneField="1">
      <fieldsUsage count="1">
        <fieldUsage x="1"/>
      </fieldsUsage>
    </cacheHierarchy>
    <cacheHierarchy uniqueName="[Measures].[__XL_Count d_Type]" caption="__XL_Count d_Type" measure="1" displayFolder="" measureGroup="d_Type" count="0" hidden="1"/>
    <cacheHierarchy uniqueName="[Measures].[__XL_Count d_Department]" caption="__XL_Count d_Department" measure="1" displayFolder="" measureGroup="d_Department" count="0" hidden="1"/>
    <cacheHierarchy uniqueName="[Measures].[__XL_Count d_Date]" caption="__XL_Count d_Date" measure="1" displayFolder="" measureGroup="d_Date" count="0" hidden="1"/>
    <cacheHierarchy uniqueName="[Measures].[__XL_Count Budget]" caption="__XL_Count Budget" measure="1" displayFolder="" measureGroup="Budget" count="0" hidden="1"/>
    <cacheHierarchy uniqueName="[Measures].[__XL_Count Actual]" caption="__XL_Count Actual" measure="1" displayFolder="" measureGroup="Actual" count="0" hidden="1"/>
    <cacheHierarchy uniqueName="[Measures].[__XL_Count Acount]" caption="__XL_Count Acount" measure="1" displayFolder="" measureGroup="Acount" count="0" hidden="1"/>
    <cacheHierarchy uniqueName="[Measures].[__XL_Count Acount 1]" caption="__XL_Count Acount 1" measure="1" displayFolder="" measureGroup="Acount 1" count="0" hidden="1"/>
    <cacheHierarchy uniqueName="[Measures].[__No measures defined]" caption="__No measures defined" measure="1" displayFolder="" count="0" hidden="1"/>
    <cacheHierarchy uniqueName="[Measures].[Sum of Amount]" caption="Sum of Amount" measure="1" displayFolder="" measureGroup="Actual"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Amount 2]" caption="Sum of Amount 2" measure="1" displayFolder="" measureGroup="Budget" count="0" hidden="1">
      <extLst>
        <ext xmlns:x15="http://schemas.microsoft.com/office/spreadsheetml/2010/11/main" uri="{B97F6D7D-B522-45F9-BDA1-12C45D357490}">
          <x15:cacheHierarchy aggregatedColumn="8"/>
        </ext>
      </extLst>
    </cacheHierarchy>
    <cacheHierarchy uniqueName="[Measures].[Count of AccountName]" caption="Count of AccountName" measure="1" displayFolder="" measureGroup="Acount"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Actual" count="0" hidden="1">
      <extLst>
        <ext xmlns:x15="http://schemas.microsoft.com/office/spreadsheetml/2010/11/main" uri="{B97F6D7D-B522-45F9-BDA1-12C45D357490}">
          <x15:cacheHierarchy aggregatedColumn="4"/>
        </ext>
      </extLst>
    </cacheHierarchy>
    <cacheHierarchy uniqueName="[Measures].[Count of Date - Copy]" caption="Count of Date - Copy" measure="1" displayFolder="" measureGroup="d_Date"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d_Type" count="0" hidden="1">
      <extLst>
        <ext xmlns:x15="http://schemas.microsoft.com/office/spreadsheetml/2010/11/main" uri="{B97F6D7D-B522-45F9-BDA1-12C45D357490}">
          <x15:cacheHierarchy aggregatedColumn="15"/>
        </ext>
      </extLst>
    </cacheHierarchy>
  </cacheHierarchies>
  <kpis count="0"/>
  <dimensions count="8">
    <dimension name="Acount" uniqueName="[Acount]" caption="Acount"/>
    <dimension name="Acount 1" uniqueName="[Acount 1]" caption="Acount 1"/>
    <dimension name="Actual" uniqueName="[Actual]" caption="Actual"/>
    <dimension name="Budget" uniqueName="[Budget]" caption="Budget"/>
    <dimension name="d_Date" uniqueName="[d_Date]" caption="d_Date"/>
    <dimension name="d_Department" uniqueName="[d_Department]" caption="d_Department"/>
    <dimension name="d_Type" uniqueName="[d_Type]" caption="d_Type"/>
    <dimension measure="1" name="Measures" uniqueName="[Measures]" caption="Measures"/>
  </dimensions>
  <measureGroups count="7">
    <measureGroup name="Acount" caption="Acount"/>
    <measureGroup name="Acount 1" caption="Acount 1"/>
    <measureGroup name="Actual" caption="Actual"/>
    <measureGroup name="Budget" caption="Budget"/>
    <measureGroup name="d_Date" caption="d_Date"/>
    <measureGroup name="d_Department" caption="d_Department"/>
    <measureGroup name="d_Type" caption="d_Type"/>
  </measureGroups>
  <maps count="17">
    <map measureGroup="0" dimension="0"/>
    <map measureGroup="1" dimension="1"/>
    <map measureGroup="2" dimension="0"/>
    <map measureGroup="2" dimension="1"/>
    <map measureGroup="2" dimension="2"/>
    <map measureGroup="2" dimension="4"/>
    <map measureGroup="2" dimension="5"/>
    <map measureGroup="2" dimension="6"/>
    <map measureGroup="3" dimension="0"/>
    <map measureGroup="3" dimension="1"/>
    <map measureGroup="3" dimension="3"/>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26" refreshedDate="46187.856585300928" createdVersion="5" refreshedVersion="6" minRefreshableVersion="3" recordCount="0" supportSubquery="1" supportAdvancedDrill="1" xr:uid="{4827C3C9-EC90-4E1E-9CCC-D11F51AAFB18}">
  <cacheSource type="external" connectionId="9"/>
  <cacheFields count="2">
    <cacheField name="[Measures].[Variance]" caption="Variance" numFmtId="0" hierarchy="28" level="32767"/>
    <cacheField name="[Acount].[AccountName].[AccountName]" caption="AccountName" numFmtId="0" hierarchy="1" level="1">
      <sharedItems count="16">
        <s v="Commissions"/>
        <s v="Conferences"/>
        <s v="Cost of Sales"/>
        <s v="Discounts"/>
        <s v="Employee Benefits"/>
        <s v="Furniture, Fixtures, and Equipment"/>
        <s v="Marketing Materials"/>
        <s v="Office Supplies"/>
        <s v="Professional Services"/>
        <s v="Rent"/>
        <s v="Salaries"/>
        <s v="Sales"/>
        <s v="Telephone"/>
        <s v="Travel"/>
        <s v="Utilities"/>
        <s v="Vehicles"/>
      </sharedItems>
    </cacheField>
  </cacheFields>
  <cacheHierarchies count="43">
    <cacheHierarchy uniqueName="[Acount].[AccountCode]" caption="AccountCode" attribute="1" defaultMemberUniqueName="[Acount].[AccountCode].[All]" allUniqueName="[Acount].[AccountCode].[All]" dimensionUniqueName="[Acount]" displayFolder="" count="0" memberValueDatatype="20" unbalanced="0"/>
    <cacheHierarchy uniqueName="[Acount].[AccountName]" caption="AccountName" attribute="1" defaultMemberUniqueName="[Acount].[AccountName].[All]" allUniqueName="[Acount].[AccountName].[All]" dimensionUniqueName="[Acount]" displayFolder="" count="2" memberValueDatatype="130" unbalanced="0">
      <fieldsUsage count="2">
        <fieldUsage x="-1"/>
        <fieldUsage x="1"/>
      </fieldsUsage>
    </cacheHierarchy>
    <cacheHierarchy uniqueName="[Acount 1].[AccountCode]" caption="AccountCode" attribute="1" defaultMemberUniqueName="[Acount 1].[AccountCode].[All]" allUniqueName="[Acount 1].[AccountCode].[All]" dimensionUniqueName="[Acount 1]" displayFolder="" count="0" memberValueDatatype="20" unbalanced="0"/>
    <cacheHierarchy uniqueName="[Acount 1].[AccountName]" caption="AccountName" attribute="1" defaultMemberUniqueName="[Acount 1].[AccountName].[All]" allUniqueName="[Acount 1].[AccountName].[All]" dimensionUniqueName="[Acount 1]" displayFolder="" count="0" memberValueDatatype="130" unbalanced="0"/>
    <cacheHierarchy uniqueName="[Actual].[Date]" caption="Date" attribute="1" time="1" defaultMemberUniqueName="[Actual].[Date].[All]" allUniqueName="[Actual].[Date].[All]" dimensionUniqueName="[Actual]" displayFolder="" count="0" memberValueDatatype="7" unbalanced="0"/>
    <cacheHierarchy uniqueName="[Actual].[Amount]" caption="Amount" attribute="1" defaultMemberUniqueName="[Actual].[Amount].[All]" allUniqueName="[Actual].[Amount].[All]" dimensionUniqueName="[Actual]" displayFolder="" count="0" memberValueDatatype="20" unbalanced="0"/>
    <cacheHierarchy uniqueName="[Actual].[Date (Month)]" caption="Date (Month)" attribute="1" defaultMemberUniqueName="[Actual].[Date (Month)].[All]" allUniqueName="[Actual].[Date (Month)].[All]" dimensionUniqueName="[Actual]" displayFolder="" count="0" memberValueDatatype="130" unbalanced="0"/>
    <cacheHierarchy uniqueName="[Budget].[Date]" caption="Date" attribute="1" time="1" defaultMemberUniqueName="[Budget].[Date].[All]" allUniqueName="[Budget].[Date].[All]" dimensionUniqueName="[Budget]" displayFolder="" count="0" memberValueDatatype="7" unbalanced="0"/>
    <cacheHierarchy uniqueName="[Budget].[Amount]" caption="Amount" attribute="1" defaultMemberUniqueName="[Budget].[Amount].[All]" allUniqueName="[Budget].[Amount].[All]" dimensionUniqueName="[Budget]" displayFolder="" count="0" memberValueDatatype="5" unbalanced="0"/>
    <cacheHierarchy uniqueName="[d_Date].[Date]" caption="Date" attribute="1" time="1" defaultMemberUniqueName="[d_Date].[Date].[All]" allUniqueName="[d_Date].[Date].[All]" dimensionUniqueName="[d_Date]" displayFolder="" count="0" memberValueDatatype="7" unbalanced="0"/>
    <cacheHierarchy uniqueName="[d_Date].[Date - Copy]" caption="Date - Copy" attribute="1" defaultMemberUniqueName="[d_Date].[Date - Copy].[All]" allUniqueName="[d_Date].[Date - Copy].[All]" dimensionUniqueName="[d_Date]" displayFolder="" count="2" memberValueDatatype="130" unbalanced="0"/>
    <cacheHierarchy uniqueName="[d_Date].[Date - Copy.1]" caption="Date - Copy.1" attribute="1" defaultMemberUniqueName="[d_Date].[Date - Copy.1].[All]" allUniqueName="[d_Date].[Date - Copy.1].[All]" dimensionUniqueName="[d_Date]" displayFolder="" count="0" memberValueDatatype="20" unbalanced="0"/>
    <cacheHierarchy uniqueName="[d_Date].[Date - Copy.2]" caption="Date - Copy.2" attribute="1" defaultMemberUniqueName="[d_Date].[Date - Copy.2].[All]" allUniqueName="[d_Date].[Date - Copy.2].[All]" dimensionUniqueName="[d_Date]" displayFolder="" count="0" memberValueDatatype="20" unbalanced="0"/>
    <cacheHierarchy uniqueName="[d_Date].[Date (Month)]" caption="Date (Month)" attribute="1" defaultMemberUniqueName="[d_Date].[Date (Month)].[All]" allUniqueName="[d_Date].[Date (Month)].[All]" dimensionUniqueName="[d_Date]" displayFolder="" count="0" memberValueDatatype="130" unbalanced="0"/>
    <cacheHierarchy uniqueName="[d_Department].[Department]" caption="Department" attribute="1" defaultMemberUniqueName="[d_Department].[Department].[All]" allUniqueName="[d_Department].[Department].[All]" dimensionUniqueName="[d_Department]" displayFolder="" count="2" memberValueDatatype="130" unbalanced="0"/>
    <cacheHierarchy uniqueName="[d_Type].[Type]" caption="Type" attribute="1" defaultMemberUniqueName="[d_Type].[Type].[All]" allUniqueName="[d_Type].[Type].[All]" dimensionUniqueName="[d_Type]" displayFolder="" count="0" memberValueDatatype="130" unbalanced="0"/>
    <cacheHierarchy uniqueName="[Actual].[AccountCode]" caption="AccountCode" attribute="1" defaultMemberUniqueName="[Actual].[AccountCode].[All]" allUniqueName="[Actual].[AccountCode].[All]" dimensionUniqueName="[Actual]" displayFolder="" count="0" memberValueDatatype="20" unbalanced="0" hidden="1"/>
    <cacheHierarchy uniqueName="[Actual].[AccountName]" caption="AccountName" attribute="1" defaultMemberUniqueName="[Actual].[AccountName].[All]" allUniqueName="[Actual].[AccountName].[All]" dimensionUniqueName="[Actual]" displayFolder="" count="0" memberValueDatatype="130" unbalanced="0" hidden="1"/>
    <cacheHierarchy uniqueName="[Actual].[Date (Month Index)]" caption="Date (Month Index)" attribute="1" defaultMemberUniqueName="[Actual].[Date (Month Index)].[All]" allUniqueName="[Actual].[Date (Month Index)].[All]" dimensionUniqueName="[Actual]" displayFolder="" count="0" memberValueDatatype="20" unbalanced="0" hidden="1"/>
    <cacheHierarchy uniqueName="[Actual].[Department]" caption="Department" attribute="1" defaultMemberUniqueName="[Actual].[Department].[All]" allUniqueName="[Actual].[Department].[All]" dimensionUniqueName="[Actual]" displayFolder="" count="0" memberValueDatatype="130" unbalanced="0" hidden="1"/>
    <cacheHierarchy uniqueName="[Actual].[Type]" caption="Type" attribute="1" defaultMemberUniqueName="[Actual].[Type].[All]" allUniqueName="[Actual].[Type].[All]" dimensionUniqueName="[Actual]" displayFolder="" count="0" memberValueDatatype="130" unbalanced="0" hidden="1"/>
    <cacheHierarchy uniqueName="[Budget].[AccountCode]" caption="AccountCode" attribute="1" defaultMemberUniqueName="[Budget].[AccountCode].[All]" allUniqueName="[Budget].[AccountCode].[All]" dimensionUniqueName="[Budget]" displayFolder="" count="0" memberValueDatatype="20" unbalanced="0" hidden="1"/>
    <cacheHierarchy uniqueName="[Budget].[AccountName]" caption="AccountName" attribute="1" defaultMemberUniqueName="[Budget].[AccountName].[All]" allUniqueName="[Budget].[AccountName].[All]" dimensionUniqueName="[Budget]" displayFolder="" count="0" memberValueDatatype="130" unbalanced="0" hidden="1"/>
    <cacheHierarchy uniqueName="[Budget].[Department]" caption="Department" attribute="1" defaultMemberUniqueName="[Budget].[Department].[All]" allUniqueName="[Budget].[Department].[All]" dimensionUniqueName="[Budget]" displayFolder="" count="0" memberValueDatatype="130" unbalanced="0" hidden="1"/>
    <cacheHierarchy uniqueName="[Budget].[Type]" caption="Type" attribute="1" defaultMemberUniqueName="[Budget].[Type].[All]" allUniqueName="[Budget].[Type].[All]" dimensionUniqueName="[Budget]" displayFolder="" count="0" memberValueDatatype="130" unbalanced="0" hidden="1"/>
    <cacheHierarchy uniqueName="[d_Date].[Date (Month Index)]" caption="Date (Month Index)" attribute="1" defaultMemberUniqueName="[d_Date].[Date (Month Index)].[All]" allUniqueName="[d_Date].[Date (Month Index)].[All]" dimensionUniqueName="[d_Date]" displayFolder="" count="0" memberValueDatatype="20" unbalanced="0" hidden="1"/>
    <cacheHierarchy uniqueName="[Measures].[actual]" caption="actual" measure="1" displayFolder="" measureGroup="Actual" count="0"/>
    <cacheHierarchy uniqueName="[Measures].[Budget]" caption="Budget" measure="1" displayFolder="" measureGroup="Budget" count="0"/>
    <cacheHierarchy uniqueName="[Measures].[Variance]" caption="Variance" measure="1" displayFolder="" measureGroup="d_Date" count="0" oneField="1">
      <fieldsUsage count="1">
        <fieldUsage x="0"/>
      </fieldsUsage>
    </cacheHierarchy>
    <cacheHierarchy uniqueName="[Measures].[__XL_Count d_Type]" caption="__XL_Count d_Type" measure="1" displayFolder="" measureGroup="d_Type" count="0" hidden="1"/>
    <cacheHierarchy uniqueName="[Measures].[__XL_Count d_Department]" caption="__XL_Count d_Department" measure="1" displayFolder="" measureGroup="d_Department" count="0" hidden="1"/>
    <cacheHierarchy uniqueName="[Measures].[__XL_Count d_Date]" caption="__XL_Count d_Date" measure="1" displayFolder="" measureGroup="d_Date" count="0" hidden="1"/>
    <cacheHierarchy uniqueName="[Measures].[__XL_Count Budget]" caption="__XL_Count Budget" measure="1" displayFolder="" measureGroup="Budget" count="0" hidden="1"/>
    <cacheHierarchy uniqueName="[Measures].[__XL_Count Actual]" caption="__XL_Count Actual" measure="1" displayFolder="" measureGroup="Actual" count="0" hidden="1"/>
    <cacheHierarchy uniqueName="[Measures].[__XL_Count Acount]" caption="__XL_Count Acount" measure="1" displayFolder="" measureGroup="Acount" count="0" hidden="1"/>
    <cacheHierarchy uniqueName="[Measures].[__XL_Count Acount 1]" caption="__XL_Count Acount 1" measure="1" displayFolder="" measureGroup="Acount 1" count="0" hidden="1"/>
    <cacheHierarchy uniqueName="[Measures].[__No measures defined]" caption="__No measures defined" measure="1" displayFolder="" count="0" hidden="1"/>
    <cacheHierarchy uniqueName="[Measures].[Sum of Amount]" caption="Sum of Amount" measure="1" displayFolder="" measureGroup="Actual" count="0" hidden="1">
      <extLst>
        <ext xmlns:x15="http://schemas.microsoft.com/office/spreadsheetml/2010/11/main" uri="{B97F6D7D-B522-45F9-BDA1-12C45D357490}">
          <x15:cacheHierarchy aggregatedColumn="5"/>
        </ext>
      </extLst>
    </cacheHierarchy>
    <cacheHierarchy uniqueName="[Measures].[Sum of Amount 2]" caption="Sum of Amount 2" measure="1" displayFolder="" measureGroup="Budget" count="0" hidden="1">
      <extLst>
        <ext xmlns:x15="http://schemas.microsoft.com/office/spreadsheetml/2010/11/main" uri="{B97F6D7D-B522-45F9-BDA1-12C45D357490}">
          <x15:cacheHierarchy aggregatedColumn="8"/>
        </ext>
      </extLst>
    </cacheHierarchy>
    <cacheHierarchy uniqueName="[Measures].[Count of AccountName]" caption="Count of AccountName" measure="1" displayFolder="" measureGroup="Acount"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Actual" count="0" hidden="1">
      <extLst>
        <ext xmlns:x15="http://schemas.microsoft.com/office/spreadsheetml/2010/11/main" uri="{B97F6D7D-B522-45F9-BDA1-12C45D357490}">
          <x15:cacheHierarchy aggregatedColumn="4"/>
        </ext>
      </extLst>
    </cacheHierarchy>
    <cacheHierarchy uniqueName="[Measures].[Count of Date - Copy]" caption="Count of Date - Copy" measure="1" displayFolder="" measureGroup="d_Date" count="0" hidden="1">
      <extLst>
        <ext xmlns:x15="http://schemas.microsoft.com/office/spreadsheetml/2010/11/main" uri="{B97F6D7D-B522-45F9-BDA1-12C45D357490}">
          <x15:cacheHierarchy aggregatedColumn="10"/>
        </ext>
      </extLst>
    </cacheHierarchy>
    <cacheHierarchy uniqueName="[Measures].[Count of Type]" caption="Count of Type" measure="1" displayFolder="" measureGroup="d_Type" count="0" hidden="1">
      <extLst>
        <ext xmlns:x15="http://schemas.microsoft.com/office/spreadsheetml/2010/11/main" uri="{B97F6D7D-B522-45F9-BDA1-12C45D357490}">
          <x15:cacheHierarchy aggregatedColumn="15"/>
        </ext>
      </extLst>
    </cacheHierarchy>
  </cacheHierarchies>
  <kpis count="0"/>
  <dimensions count="8">
    <dimension name="Acount" uniqueName="[Acount]" caption="Acount"/>
    <dimension name="Acount 1" uniqueName="[Acount 1]" caption="Acount 1"/>
    <dimension name="Actual" uniqueName="[Actual]" caption="Actual"/>
    <dimension name="Budget" uniqueName="[Budget]" caption="Budget"/>
    <dimension name="d_Date" uniqueName="[d_Date]" caption="d_Date"/>
    <dimension name="d_Department" uniqueName="[d_Department]" caption="d_Department"/>
    <dimension name="d_Type" uniqueName="[d_Type]" caption="d_Type"/>
    <dimension measure="1" name="Measures" uniqueName="[Measures]" caption="Measures"/>
  </dimensions>
  <measureGroups count="7">
    <measureGroup name="Acount" caption="Acount"/>
    <measureGroup name="Acount 1" caption="Acount 1"/>
    <measureGroup name="Actual" caption="Actual"/>
    <measureGroup name="Budget" caption="Budget"/>
    <measureGroup name="d_Date" caption="d_Date"/>
    <measureGroup name="d_Department" caption="d_Department"/>
    <measureGroup name="d_Type" caption="d_Type"/>
  </measureGroups>
  <maps count="17">
    <map measureGroup="0" dimension="0"/>
    <map measureGroup="1" dimension="1"/>
    <map measureGroup="2" dimension="0"/>
    <map measureGroup="2" dimension="1"/>
    <map measureGroup="2" dimension="2"/>
    <map measureGroup="2" dimension="4"/>
    <map measureGroup="2" dimension="5"/>
    <map measureGroup="2" dimension="6"/>
    <map measureGroup="3" dimension="0"/>
    <map measureGroup="3" dimension="1"/>
    <map measureGroup="3" dimension="3"/>
    <map measureGroup="3" dimension="4"/>
    <map measureGroup="3" dimension="5"/>
    <map measureGroup="3" dimension="6"/>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F-L7-D26" refreshedDate="46187.578759259261" createdVersion="3" refreshedVersion="6" minRefreshableVersion="3" recordCount="0" supportSubquery="1" supportAdvancedDrill="1" xr:uid="{C9F61F6D-3422-4DDF-BC4D-973A1ED440C9}">
  <cacheSource type="external" connectionId="9">
    <extLst>
      <ext xmlns:x14="http://schemas.microsoft.com/office/spreadsheetml/2009/9/main" uri="{F057638F-6D5F-4e77-A914-E7F072B9BCA8}">
        <x14:sourceConnection name="ThisWorkbookDataModel"/>
      </ext>
    </extLst>
  </cacheSource>
  <cacheFields count="0"/>
  <cacheHierarchies count="42">
    <cacheHierarchy uniqueName="[Acount].[AccountCode]" caption="AccountCode" attribute="1" defaultMemberUniqueName="[Acount].[AccountCode].[All]" allUniqueName="[Acount].[AccountCode].[All]" dimensionUniqueName="[Acount]" displayFolder="" count="0" memberValueDatatype="20" unbalanced="0"/>
    <cacheHierarchy uniqueName="[Acount].[AccountName]" caption="AccountName" attribute="1" defaultMemberUniqueName="[Acount].[AccountName].[All]" allUniqueName="[Acount].[AccountName].[All]" dimensionUniqueName="[Acount]" displayFolder="" count="2" memberValueDatatype="130" unbalanced="0"/>
    <cacheHierarchy uniqueName="[Acount 1].[AccountCode]" caption="AccountCode" attribute="1" defaultMemberUniqueName="[Acount 1].[AccountCode].[All]" allUniqueName="[Acount 1].[AccountCode].[All]" dimensionUniqueName="[Acount 1]" displayFolder="" count="0" memberValueDatatype="20" unbalanced="0"/>
    <cacheHierarchy uniqueName="[Acount 1].[AccountName]" caption="AccountName" attribute="1" defaultMemberUniqueName="[Acount 1].[AccountName].[All]" allUniqueName="[Acount 1].[AccountName].[All]" dimensionUniqueName="[Acount 1]" displayFolder="" count="0" memberValueDatatype="130" unbalanced="0"/>
    <cacheHierarchy uniqueName="[Actual].[Date]" caption="Date" attribute="1" time="1" defaultMemberUniqueName="[Actual].[Date].[All]" allUniqueName="[Actual].[Date].[All]" dimensionUniqueName="[Actual]" displayFolder="" count="0" memberValueDatatype="7" unbalanced="0"/>
    <cacheHierarchy uniqueName="[Actual].[Amount]" caption="Amount" attribute="1" defaultMemberUniqueName="[Actual].[Amount].[All]" allUniqueName="[Actual].[Amount].[All]" dimensionUniqueName="[Actual]" displayFolder="" count="0" memberValueDatatype="20" unbalanced="0"/>
    <cacheHierarchy uniqueName="[Actual].[Date (Month)]" caption="Date (Month)" attribute="1" defaultMemberUniqueName="[Actual].[Date (Month)].[All]" allUniqueName="[Actual].[Date (Month)].[All]" dimensionUniqueName="[Actual]" displayFolder="" count="0" memberValueDatatype="130" unbalanced="0"/>
    <cacheHierarchy uniqueName="[Budget].[Date]" caption="Date" attribute="1" time="1" defaultMemberUniqueName="[Budget].[Date].[All]" allUniqueName="[Budget].[Date].[All]" dimensionUniqueName="[Budget]" displayFolder="" count="0" memberValueDatatype="7" unbalanced="0"/>
    <cacheHierarchy uniqueName="[Budget].[Amount]" caption="Amount" attribute="1" defaultMemberUniqueName="[Budget].[Amount].[All]" allUniqueName="[Budget].[Amount].[All]" dimensionUniqueName="[Budget]" displayFolder="" count="0" memberValueDatatype="5" unbalanced="0"/>
    <cacheHierarchy uniqueName="[d_Date].[Date]" caption="Date" attribute="1" time="1" defaultMemberUniqueName="[d_Date].[Date].[All]" allUniqueName="[d_Date].[Date].[All]" dimensionUniqueName="[d_Date]" displayFolder="" count="0" memberValueDatatype="7" unbalanced="0"/>
    <cacheHierarchy uniqueName="[d_Date].[Date - Copy]" caption="Date - Copy" attribute="1" defaultMemberUniqueName="[d_Date].[Date - Copy].[All]" allUniqueName="[d_Date].[Date - Copy].[All]" dimensionUniqueName="[d_Date]" displayFolder="" count="2" memberValueDatatype="130" unbalanced="0"/>
    <cacheHierarchy uniqueName="[d_Date].[Date - Copy.1]" caption="Date - Copy.1" attribute="1" defaultMemberUniqueName="[d_Date].[Date - Copy.1].[All]" allUniqueName="[d_Date].[Date - Copy.1].[All]" dimensionUniqueName="[d_Date]" displayFolder="" count="0" memberValueDatatype="20" unbalanced="0"/>
    <cacheHierarchy uniqueName="[d_Date].[Date - Copy.2]" caption="Date - Copy.2" attribute="1" defaultMemberUniqueName="[d_Date].[Date - Copy.2].[All]" allUniqueName="[d_Date].[Date - Copy.2].[All]" dimensionUniqueName="[d_Date]" displayFolder="" count="0" memberValueDatatype="20" unbalanced="0"/>
    <cacheHierarchy uniqueName="[d_Date].[Date (Month)]" caption="Date (Month)" attribute="1" defaultMemberUniqueName="[d_Date].[Date (Month)].[All]" allUniqueName="[d_Date].[Date (Month)].[All]" dimensionUniqueName="[d_Date]" displayFolder="" count="0" memberValueDatatype="130" unbalanced="0"/>
    <cacheHierarchy uniqueName="[d_Department].[Department]" caption="Department" attribute="1" defaultMemberUniqueName="[d_Department].[Department].[All]" allUniqueName="[d_Department].[Department].[All]" dimensionUniqueName="[d_Department]" displayFolder="" count="2" memberValueDatatype="130" unbalanced="0"/>
    <cacheHierarchy uniqueName="[d_Type].[Type]" caption="Type" attribute="1" defaultMemberUniqueName="[d_Type].[Type].[All]" allUniqueName="[d_Type].[Type].[All]" dimensionUniqueName="[d_Type]" displayFolder="" count="2" memberValueDatatype="130" unbalanced="0"/>
    <cacheHierarchy uniqueName="[Actual].[AccountCode]" caption="AccountCode" attribute="1" defaultMemberUniqueName="[Actual].[AccountCode].[All]" allUniqueName="[Actual].[AccountCode].[All]" dimensionUniqueName="[Actual]" displayFolder="" count="0" memberValueDatatype="20" unbalanced="0" hidden="1"/>
    <cacheHierarchy uniqueName="[Actual].[AccountName]" caption="AccountName" attribute="1" defaultMemberUniqueName="[Actual].[AccountName].[All]" allUniqueName="[Actual].[AccountName].[All]" dimensionUniqueName="[Actual]" displayFolder="" count="0" memberValueDatatype="130" unbalanced="0" hidden="1"/>
    <cacheHierarchy uniqueName="[Actual].[Date (Month Index)]" caption="Date (Month Index)" attribute="1" defaultMemberUniqueName="[Actual].[Date (Month Index)].[All]" allUniqueName="[Actual].[Date (Month Index)].[All]" dimensionUniqueName="[Actual]" displayFolder="" count="0" memberValueDatatype="20" unbalanced="0" hidden="1"/>
    <cacheHierarchy uniqueName="[Actual].[Department]" caption="Department" attribute="1" defaultMemberUniqueName="[Actual].[Department].[All]" allUniqueName="[Actual].[Department].[All]" dimensionUniqueName="[Actual]" displayFolder="" count="0" memberValueDatatype="130" unbalanced="0" hidden="1"/>
    <cacheHierarchy uniqueName="[Actual].[Type]" caption="Type" attribute="1" defaultMemberUniqueName="[Actual].[Type].[All]" allUniqueName="[Actual].[Type].[All]" dimensionUniqueName="[Actual]" displayFolder="" count="0" memberValueDatatype="130" unbalanced="0" hidden="1"/>
    <cacheHierarchy uniqueName="[Budget].[AccountCode]" caption="AccountCode" attribute="1" defaultMemberUniqueName="[Budget].[AccountCode].[All]" allUniqueName="[Budget].[AccountCode].[All]" dimensionUniqueName="[Budget]" displayFolder="" count="0" memberValueDatatype="20" unbalanced="0" hidden="1"/>
    <cacheHierarchy uniqueName="[Budget].[AccountName]" caption="AccountName" attribute="1" defaultMemberUniqueName="[Budget].[AccountName].[All]" allUniqueName="[Budget].[AccountName].[All]" dimensionUniqueName="[Budget]" displayFolder="" count="0" memberValueDatatype="130" unbalanced="0" hidden="1"/>
    <cacheHierarchy uniqueName="[Budget].[Department]" caption="Department" attribute="1" defaultMemberUniqueName="[Budget].[Department].[All]" allUniqueName="[Budget].[Department].[All]" dimensionUniqueName="[Budget]" displayFolder="" count="0" memberValueDatatype="130" unbalanced="0" hidden="1"/>
    <cacheHierarchy uniqueName="[Budget].[Type]" caption="Type" attribute="1" defaultMemberUniqueName="[Budget].[Type].[All]" allUniqueName="[Budget].[Type].[All]" dimensionUniqueName="[Budget]" displayFolder="" count="0" memberValueDatatype="130" unbalanced="0" hidden="1"/>
    <cacheHierarchy uniqueName="[d_Date].[Date (Month Index)]" caption="Date (Month Index)" attribute="1" defaultMemberUniqueName="[d_Date].[Date (Month Index)].[All]" allUniqueName="[d_Date].[Date (Month Index)].[All]" dimensionUniqueName="[d_Date]" displayFolder="" count="0" memberValueDatatype="20" unbalanced="0" hidden="1"/>
    <cacheHierarchy uniqueName="[Measures].[Sum of Amount]" caption="Sum of Amount" measure="1" displayFolder="" measureGroup="Actual" count="0">
      <extLst>
        <ext xmlns:x15="http://schemas.microsoft.com/office/spreadsheetml/2010/11/main" uri="{B97F6D7D-B522-45F9-BDA1-12C45D357490}">
          <x15:cacheHierarchy aggregatedColumn="5"/>
        </ext>
      </extLst>
    </cacheHierarchy>
    <cacheHierarchy uniqueName="[Measures].[Sum of Amount 2]" caption="Sum of Amount 2" measure="1" displayFolder="" measureGroup="Budget" count="0">
      <extLst>
        <ext xmlns:x15="http://schemas.microsoft.com/office/spreadsheetml/2010/11/main" uri="{B97F6D7D-B522-45F9-BDA1-12C45D357490}">
          <x15:cacheHierarchy aggregatedColumn="8"/>
        </ext>
      </extLst>
    </cacheHierarchy>
    <cacheHierarchy uniqueName="[Measures].[Count of AccountName]" caption="Count of AccountName" measure="1" displayFolder="" measureGroup="Acount" count="0">
      <extLst>
        <ext xmlns:x15="http://schemas.microsoft.com/office/spreadsheetml/2010/11/main" uri="{B97F6D7D-B522-45F9-BDA1-12C45D357490}">
          <x15:cacheHierarchy aggregatedColumn="1"/>
        </ext>
      </extLst>
    </cacheHierarchy>
    <cacheHierarchy uniqueName="[Measures].[Count of Date]" caption="Count of Date" measure="1" displayFolder="" measureGroup="Actual" count="0">
      <extLst>
        <ext xmlns:x15="http://schemas.microsoft.com/office/spreadsheetml/2010/11/main" uri="{B97F6D7D-B522-45F9-BDA1-12C45D357490}">
          <x15:cacheHierarchy aggregatedColumn="4"/>
        </ext>
      </extLst>
    </cacheHierarchy>
    <cacheHierarchy uniqueName="[Measures].[Count of Date - Copy]" caption="Count of Date - Copy" measure="1" displayFolder="" measureGroup="d_Date" count="0">
      <extLst>
        <ext xmlns:x15="http://schemas.microsoft.com/office/spreadsheetml/2010/11/main" uri="{B97F6D7D-B522-45F9-BDA1-12C45D357490}">
          <x15:cacheHierarchy aggregatedColumn="10"/>
        </ext>
      </extLst>
    </cacheHierarchy>
    <cacheHierarchy uniqueName="[Measures].[actual]" caption="actual" measure="1" displayFolder="" measureGroup="Actual" count="0"/>
    <cacheHierarchy uniqueName="[Measures].[Budget]" caption="Budget" measure="1" displayFolder="" measureGroup="Budget" count="0"/>
    <cacheHierarchy uniqueName="[Measures].[Variance]" caption="Variance" measure="1" displayFolder="" measureGroup="d_Date" count="0"/>
    <cacheHierarchy uniqueName="[Measures].[__XL_Count d_Type]" caption="__XL_Count d_Type" measure="1" displayFolder="" measureGroup="d_Type" count="0" hidden="1"/>
    <cacheHierarchy uniqueName="[Measures].[__XL_Count d_Department]" caption="__XL_Count d_Department" measure="1" displayFolder="" measureGroup="d_Department" count="0" hidden="1"/>
    <cacheHierarchy uniqueName="[Measures].[__XL_Count d_Date]" caption="__XL_Count d_Date" measure="1" displayFolder="" measureGroup="d_Date" count="0" hidden="1"/>
    <cacheHierarchy uniqueName="[Measures].[__XL_Count Budget]" caption="__XL_Count Budget" measure="1" displayFolder="" measureGroup="Budget" count="0" hidden="1"/>
    <cacheHierarchy uniqueName="[Measures].[__XL_Count Actual]" caption="__XL_Count Actual" measure="1" displayFolder="" measureGroup="Actual" count="0" hidden="1"/>
    <cacheHierarchy uniqueName="[Measures].[__XL_Count Acount]" caption="__XL_Count Acount" measure="1" displayFolder="" measureGroup="Acount" count="0" hidden="1"/>
    <cacheHierarchy uniqueName="[Measures].[__XL_Count Acount 1]" caption="__XL_Count Acount 1" measure="1" displayFolder="" measureGroup="Acount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878218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088799-0235-448B-B8D3-7FF71D4CC5E6}" name="PivotTable4" cacheId="7" applyNumberFormats="0" applyBorderFormats="0" applyFontFormats="0" applyPatternFormats="0" applyAlignmentFormats="0" applyWidthHeightFormats="1" dataCaption="Values" tag="21496796-d526-4dac-abb2-30fde3c2aef4" updatedVersion="6" minRefreshableVersion="3" useAutoFormatting="1" subtotalHiddenItems="1" rowGrandTotals="0" itemPrintTitles="1" createdVersion="5" indent="0" outline="1" outlineData="1" multipleFieldFilters="0" chartFormat="48">
  <location ref="A12:C28" firstHeaderRow="0" firstDataRow="1" firstDataCol="1"/>
  <pivotFields count="4">
    <pivotField axis="axisRow" allDrilled="1" subtotalTop="0" showAll="0" defaultSubtotal="0" defaultAttributeDrillState="1">
      <items count="16">
        <item x="10"/>
        <item x="1"/>
        <item x="4"/>
        <item x="5"/>
        <item x="7"/>
        <item x="9"/>
        <item x="12"/>
        <item x="13"/>
        <item x="14"/>
        <item x="15"/>
        <item x="0"/>
        <item x="2"/>
        <item x="3"/>
        <item x="6"/>
        <item x="8"/>
        <item x="11"/>
      </items>
    </pivotField>
    <pivotField dataField="1" subtotalTop="0" showAll="0" defaultSubtotal="0"/>
    <pivotField dataField="1" subtotalTop="0" showAll="0" defaultSubtotal="0"/>
    <pivotField allDrilled="1" subtotalTop="0" showAll="0" measureFilter="1" dataSourceSort="1" defaultSubtotal="0" defaultAttributeDrillState="1"/>
  </pivotFields>
  <rowFields count="1">
    <field x="0"/>
  </rowFields>
  <rowItems count="16">
    <i>
      <x/>
    </i>
    <i>
      <x v="1"/>
    </i>
    <i>
      <x v="2"/>
    </i>
    <i>
      <x v="3"/>
    </i>
    <i>
      <x v="4"/>
    </i>
    <i>
      <x v="5"/>
    </i>
    <i>
      <x v="6"/>
    </i>
    <i>
      <x v="7"/>
    </i>
    <i>
      <x v="8"/>
    </i>
    <i>
      <x v="9"/>
    </i>
    <i>
      <x v="10"/>
    </i>
    <i>
      <x v="11"/>
    </i>
    <i>
      <x v="12"/>
    </i>
    <i>
      <x v="13"/>
    </i>
    <i>
      <x v="14"/>
    </i>
    <i>
      <x v="15"/>
    </i>
  </rowItems>
  <colFields count="1">
    <field x="-2"/>
  </colFields>
  <colItems count="2">
    <i>
      <x/>
    </i>
    <i i="1">
      <x v="1"/>
    </i>
  </colItems>
  <dataFields count="2">
    <dataField fld="1" subtotal="count" baseField="0" baseItem="0" numFmtId="164"/>
    <dataField name="Sum of Amount" fld="2" baseField="0" baseItem="0" numFmtId="164"/>
  </dataFields>
  <formats count="1">
    <format dxfId="3">
      <pivotArea outline="0" collapsedLevelsAreSubtotals="1" fieldPosition="0">
        <references count="1">
          <reference field="4294967294" count="1" selected="0">
            <x v="1"/>
          </reference>
        </references>
      </pivotArea>
    </format>
  </formats>
  <chartFormats count="4">
    <chartFormat chart="47" format="10" series="1">
      <pivotArea type="data" outline="0" fieldPosition="0">
        <references count="1">
          <reference field="4294967294" count="1" selected="0">
            <x v="0"/>
          </reference>
        </references>
      </pivotArea>
    </chartFormat>
    <chartFormat chart="44" format="6" series="1">
      <pivotArea type="data" outline="0" fieldPosition="0">
        <references count="1">
          <reference field="4294967294" count="1" selected="0">
            <x v="0"/>
          </reference>
        </references>
      </pivotArea>
    </chartFormat>
    <chartFormat chart="47" format="11" series="1">
      <pivotArea type="data" outline="0" fieldPosition="0">
        <references count="1">
          <reference field="4294967294" count="1" selected="0">
            <x v="1"/>
          </reference>
        </references>
      </pivotArea>
    </chartFormat>
    <chartFormat chart="44" format="7"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mount_Actual "/>
    <pivotHierarchy dragToData="1" caption=" Amount_Budget"/>
    <pivotHierarchy dragToData="1"/>
    <pivotHierarchy dragToData="1"/>
    <pivotHierarchy dragToData="1"/>
    <pivotHierarchy dragToData="1"/>
  </pivotHierarchies>
  <pivotTableStyleInfo name="PivotStyleMedium2" showRowHeaders="1" showColHeaders="1" showRowStripes="1" showColStripes="1" showLastColumn="1"/>
  <filters count="1">
    <filter fld="3" type="count" evalOrder="-1" id="1" iMeasureHier="28">
      <autoFilter ref="A1">
        <filterColumn colId="0">
          <top10 top="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count]"/>
        <x15:activeTabTopLevelEntity name="[Actual]"/>
        <x15:activeTabTopLevelEntity name="[Budget]"/>
        <x15:activeTabTopLevelEntity name="[d_Date]"/>
        <x15:activeTabTopLevelEntity name="[d_Department]"/>
        <x15:activeTabTopLevelEntity name="[d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A705A4-B807-4F48-95B5-34497A68F657}" name="PivotTable3" cacheId="3" applyNumberFormats="0" applyBorderFormats="0" applyFontFormats="0" applyPatternFormats="0" applyAlignmentFormats="0" applyWidthHeightFormats="1" dataCaption="Values" tag="7fde063a-3f75-4d66-a3e9-0a8bf139d7f7" updatedVersion="6" minRefreshableVersion="3" useAutoFormatting="1" subtotalHiddenItems="1" rowGrandTotals="0" itemPrintTitles="1" createdVersion="5" indent="0" outline="1" outlineData="1" multipleFieldFilters="0" rowHeaderCaption="Department">
  <location ref="G3:I10"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Fields count="1">
    <field x="-2"/>
  </colFields>
  <colItems count="2">
    <i>
      <x/>
    </i>
    <i i="1">
      <x v="1"/>
    </i>
  </colItems>
  <dataFields count="2">
    <dataField name=" Amount_Budget" fld="2" baseField="0" baseItem="0" numFmtId="164"/>
    <dataField name=" Amount_Actual" fld="1" baseField="0" baseItem="0" numFmtId="164"/>
  </dataField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mount_Actual"/>
    <pivotHierarchy dragToData="1" caption=" Amount_Budget"/>
    <pivotHierarchy dragToData="1"/>
    <pivotHierarchy dragToData="1"/>
    <pivotHierarchy dragToData="1"/>
    <pivotHierarchy dragToData="1"/>
  </pivotHierarchies>
  <pivotTableStyleInfo name="PivotStyleMedium2" showRowHeaders="1" showColHeaders="1" showRowStripes="1" showColStripes="1"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_Department]"/>
        <x15:activeTabTopLevelEntity name="[Actual]"/>
        <x15:activeTabTopLevelEntity name="[Budget]"/>
        <x15:activeTabTopLevelEntity name="[Acount]"/>
        <x15:activeTabTopLevelEntity name="[d_Date]"/>
        <x15:activeTabTopLevelEntity name="[d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31793F-6E67-4D6F-ADA7-F75BE50BD7A5}" name="PivotTable5" cacheId="4" applyNumberFormats="0" applyBorderFormats="0" applyFontFormats="0" applyPatternFormats="0" applyAlignmentFormats="0" applyWidthHeightFormats="1" dataCaption="Values" tag="1a15e658-8a6d-46ab-9f5f-5cd076b9e4b2" updatedVersion="6" minRefreshableVersion="3" useAutoFormatting="1" subtotalHiddenItems="1" rowGrandTotals="0" colGrandTotals="0" itemPrintTitles="1" createdVersion="5" indent="0" outline="1" outlineData="1" multipleFieldFilters="0">
  <location ref="B3:C4"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 Amount_Actual" fld="1" baseField="0" baseItem="0"/>
  </dataField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mount_Actual"/>
    <pivotHierarchy dragToData="1"/>
    <pivotHierarchy dragToData="1"/>
    <pivotHierarchy dragToData="1"/>
    <pivotHierarchy dragToData="1"/>
    <pivotHierarchy dragToData="1"/>
  </pivotHierarchies>
  <pivotTableStyleInfo name="PivotStyleMedium2" showRowHeaders="0"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ount 1]"/>
        <x15:activeTabTopLevelEntity name="[Actual]"/>
        <x15:activeTabTopLevelEntity name="[Budget]"/>
        <x15:activeTabTopLevelEntity name="[Acount]"/>
        <x15:activeTabTopLevelEntity name="[d_Date]"/>
        <x15:activeTabTopLevelEntity name="[d_Department]"/>
        <x15:activeTabTopLevelEntity name="[d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2D19B6-7240-45C0-86F5-63706C4D5394}" name="PivotTable7" cacheId="8" applyNumberFormats="0" applyBorderFormats="0" applyFontFormats="0" applyPatternFormats="0" applyAlignmentFormats="0" applyWidthHeightFormats="1" dataCaption="Values" tag="876b39d6-4361-49c1-8ddd-cdfc7a4a07d2" updatedVersion="6" minRefreshableVersion="3" useAutoFormatting="1" subtotalHiddenItems="1" itemPrintTitles="1" createdVersion="5" indent="0" outline="1" outlineData="1" multipleFieldFilters="0" chartFormat="9" rowHeaderCaption="Department">
  <location ref="F28:G45" firstHeaderRow="1" firstDataRow="1" firstDataCol="1"/>
  <pivotFields count="2">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fld="0" subtotal="count" baseField="0" baseItem="0"/>
  </dataFields>
  <formats count="1">
    <format dxfId="4">
      <pivotArea collapsedLevelsAreSubtotals="1" fieldPosition="0">
        <references count="1">
          <reference field="1" count="0"/>
        </references>
      </pivotArea>
    </format>
  </format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mount_Actual"/>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_Date]"/>
        <x15:activeTabTopLevelEntity name="[Actual]"/>
        <x15:activeTabTopLevelEntity name="[Acount]"/>
        <x15:activeTabTopLevelEntity name="[d_Department]"/>
        <x15:activeTabTopLevelEntity name="[d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66214D-FB28-4BB7-8BD7-7C15560A0817}" name="PivotTable1" cacheId="1" applyNumberFormats="0" applyBorderFormats="0" applyFontFormats="0" applyPatternFormats="0" applyAlignmentFormats="0" applyWidthHeightFormats="1" dataCaption="Values" tag="3d625a7f-d4b9-4470-b6b6-512e0af77423" updatedVersion="6" minRefreshableVersion="3" useAutoFormatting="1" subtotalHiddenItems="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2">
    <format dxfId="6">
      <pivotArea dataOnly="0" labelOnly="1" outline="0" fieldPosition="0">
        <references count="1">
          <reference field="4294967294" count="1">
            <x v="0"/>
          </reference>
        </references>
      </pivotArea>
    </format>
    <format dxfId="5">
      <pivotArea outline="0" collapsedLevelsAreSubtotals="1" fieldPosition="0"/>
    </format>
  </format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ctual]"/>
        <x15:activeTabTopLevelEntity name="[Budget]"/>
        <x15:activeTabTopLevelEntity name="[d_Type]"/>
        <x15:activeTabTopLevelEntity name="[d_Date]"/>
        <x15:activeTabTopLevelEntity name="[Acount]"/>
        <x15:activeTabTopLevelEntity name="[d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F51243-5D32-44B9-AFCE-6B707C7618B5}" name="PivotTable9" cacheId="6" applyNumberFormats="0" applyBorderFormats="0" applyFontFormats="0" applyPatternFormats="0" applyAlignmentFormats="0" applyWidthHeightFormats="1" dataCaption="Values" tag="3977bab4-92de-4a3d-a14a-39282fb731ac" updatedVersion="6" minRefreshableVersion="3" useAutoFormatting="1" subtotalHiddenItems="1" itemPrintTitles="1" createdVersion="6" indent="0" outline="1" outlineData="1" multipleFieldFilters="0" chartFormat="20" rowHeaderCaption="Department ">
  <location ref="G14:H22"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1" baseItem="0" numFmtId="164"/>
  </dataFields>
  <chartFormats count="16">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 count="1" selected="0">
            <x v="2"/>
          </reference>
        </references>
      </pivotArea>
    </chartFormat>
    <chartFormat chart="14" format="8">
      <pivotArea type="data" outline="0" fieldPosition="0">
        <references count="2">
          <reference field="4294967294" count="1" selected="0">
            <x v="0"/>
          </reference>
          <reference field="1" count="1" selected="0">
            <x v="3"/>
          </reference>
        </references>
      </pivotArea>
    </chartFormat>
    <chartFormat chart="14" format="9">
      <pivotArea type="data" outline="0" fieldPosition="0">
        <references count="2">
          <reference field="4294967294" count="1" selected="0">
            <x v="0"/>
          </reference>
          <reference field="1" count="1" selected="0">
            <x v="4"/>
          </reference>
        </references>
      </pivotArea>
    </chartFormat>
    <chartFormat chart="14" format="10">
      <pivotArea type="data" outline="0" fieldPosition="0">
        <references count="2">
          <reference field="4294967294" count="1" selected="0">
            <x v="0"/>
          </reference>
          <reference field="1" count="1" selected="0">
            <x v="6"/>
          </reference>
        </references>
      </pivotArea>
    </chartFormat>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1" count="1" selected="0">
            <x v="2"/>
          </reference>
        </references>
      </pivotArea>
    </chartFormat>
    <chartFormat chart="19" format="18">
      <pivotArea type="data" outline="0" fieldPosition="0">
        <references count="2">
          <reference field="4294967294" count="1" selected="0">
            <x v="0"/>
          </reference>
          <reference field="1" count="1" selected="0">
            <x v="3"/>
          </reference>
        </references>
      </pivotArea>
    </chartFormat>
    <chartFormat chart="19" format="19">
      <pivotArea type="data" outline="0" fieldPosition="0">
        <references count="2">
          <reference field="4294967294" count="1" selected="0">
            <x v="0"/>
          </reference>
          <reference field="1" count="1" selected="0">
            <x v="4"/>
          </reference>
        </references>
      </pivotArea>
    </chartFormat>
    <chartFormat chart="19" format="20">
      <pivotArea type="data" outline="0" fieldPosition="0">
        <references count="2">
          <reference field="4294967294" count="1" selected="0">
            <x v="0"/>
          </reference>
          <reference field="1" count="1" selected="0">
            <x v="6"/>
          </reference>
        </references>
      </pivotArea>
    </chartFormat>
    <chartFormat chart="19" format="21">
      <pivotArea type="data" outline="0" fieldPosition="0">
        <references count="2">
          <reference field="4294967294" count="1" selected="0">
            <x v="0"/>
          </reference>
          <reference field="1" count="1" selected="0">
            <x v="1"/>
          </reference>
        </references>
      </pivotArea>
    </chartFormat>
    <chartFormat chart="19" format="22">
      <pivotArea type="data" outline="0" fieldPosition="0">
        <references count="2">
          <reference field="4294967294" count="1" selected="0">
            <x v="0"/>
          </reference>
          <reference field="1" count="1" selected="0">
            <x v="0"/>
          </reference>
        </references>
      </pivotArea>
    </chartFormat>
    <chartFormat chart="19" format="23">
      <pivotArea type="data" outline="0" fieldPosition="0">
        <references count="2">
          <reference field="4294967294" count="1" selected="0">
            <x v="0"/>
          </reference>
          <reference field="1" count="1" selected="0">
            <x v="5"/>
          </reference>
        </references>
      </pivotArea>
    </chartFormat>
    <chartFormat chart="14" format="11">
      <pivotArea type="data" outline="0" fieldPosition="0">
        <references count="2">
          <reference field="4294967294" count="1" selected="0">
            <x v="0"/>
          </reference>
          <reference field="1" count="1" selected="0">
            <x v="0"/>
          </reference>
        </references>
      </pivotArea>
    </chartFormat>
    <chartFormat chart="14" format="12">
      <pivotArea type="data" outline="0" fieldPosition="0">
        <references count="2">
          <reference field="4294967294" count="1" selected="0">
            <x v="0"/>
          </reference>
          <reference field="1" count="1" selected="0">
            <x v="1"/>
          </reference>
        </references>
      </pivotArea>
    </chartFormat>
    <chartFormat chart="14" format="13">
      <pivotArea type="data" outline="0" fieldPosition="0">
        <references count="2">
          <reference field="4294967294" count="1" selected="0">
            <x v="0"/>
          </reference>
          <reference field="1" count="1" selected="0">
            <x v="5"/>
          </reference>
        </references>
      </pivotArea>
    </chartFormat>
  </chartFormat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_Date]"/>
        <x15:activeTabTopLevelEntity name="[d_Department]"/>
        <x15:activeTabTopLevelEntity name="[A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553B34-D16B-4233-B939-85C5392A3E1E}" name="PivotTable8" cacheId="5" applyNumberFormats="0" applyBorderFormats="0" applyFontFormats="0" applyPatternFormats="0" applyAlignmentFormats="0" applyWidthHeightFormats="1" dataCaption="Values" tag="8c708cf8-12b8-4ab1-a0b6-6a95f28c4c7b" updatedVersion="6" minRefreshableVersion="3" useAutoFormatting="1" itemPrintTitles="1" createdVersion="6" indent="0" outline="1" outlineData="1" multipleFieldFilters="0">
  <location ref="M77:M7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899654-93A9-4919-9585-EC48D490FE65}" name="PivotTable2" cacheId="2" applyNumberFormats="0" applyBorderFormats="0" applyFontFormats="0" applyPatternFormats="0" applyAlignmentFormats="0" applyWidthHeightFormats="1" dataCaption="Values" tag="825926c3-86c9-4f68-bcea-9b0c5065420e" updatedVersion="6" minRefreshableVersion="3" useAutoFormatting="1" subtotalHiddenItems="1" rowGrandTotals="0" itemPrintTitles="1" createdVersion="5" indent="0" outline="1" outlineData="1" multipleFieldFilters="0" chartFormat="58">
  <location ref="A35:C47"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name=" Amount_actual" fld="1" baseField="0" baseItem="0"/>
    <dataField name="Amount_Budget" fld="2" baseField="0" baseItem="0"/>
  </dataFields>
  <formats count="2">
    <format dxfId="8">
      <pivotArea collapsedLevelsAreSubtotals="1" fieldPosition="0">
        <references count="1">
          <reference field="0" count="1">
            <x v="11"/>
          </reference>
        </references>
      </pivotArea>
    </format>
    <format dxfId="7">
      <pivotArea dataOnly="0" labelOnly="1" fieldPosition="0">
        <references count="1">
          <reference field="0" count="1">
            <x v="11"/>
          </reference>
        </references>
      </pivotArea>
    </format>
  </formats>
  <chartFormats count="16">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 chart="48" format="8" series="1">
      <pivotArea type="data" outline="0" fieldPosition="0">
        <references count="1">
          <reference field="4294967294" count="1" selected="0">
            <x v="0"/>
          </reference>
        </references>
      </pivotArea>
    </chartFormat>
    <chartFormat chart="48" format="9" series="1">
      <pivotArea type="data" outline="0" fieldPosition="0">
        <references count="1">
          <reference field="4294967294" count="1" selected="0">
            <x v="1"/>
          </reference>
        </references>
      </pivotArea>
    </chartFormat>
    <chartFormat chart="49" format="6" series="1">
      <pivotArea type="data" outline="0" fieldPosition="0">
        <references count="1">
          <reference field="4294967294" count="1" selected="0">
            <x v="0"/>
          </reference>
        </references>
      </pivotArea>
    </chartFormat>
    <chartFormat chart="49" format="7" series="1">
      <pivotArea type="data" outline="0" fieldPosition="0">
        <references count="1">
          <reference field="4294967294" count="1" selected="0">
            <x v="1"/>
          </reference>
        </references>
      </pivotArea>
    </chartFormat>
    <chartFormat chart="50" format="8" series="1">
      <pivotArea type="data" outline="0" fieldPosition="0">
        <references count="1">
          <reference field="4294967294" count="1" selected="0">
            <x v="0"/>
          </reference>
        </references>
      </pivotArea>
    </chartFormat>
    <chartFormat chart="50" format="9" series="1">
      <pivotArea type="data" outline="0" fieldPosition="0">
        <references count="1">
          <reference field="4294967294" count="1" selected="0">
            <x v="1"/>
          </reference>
        </references>
      </pivotArea>
    </chartFormat>
    <chartFormat chart="51" format="8" series="1">
      <pivotArea type="data" outline="0" fieldPosition="0">
        <references count="1">
          <reference field="4294967294" count="1" selected="0">
            <x v="0"/>
          </reference>
        </references>
      </pivotArea>
    </chartFormat>
    <chartFormat chart="51" format="9" series="1">
      <pivotArea type="data" outline="0" fieldPosition="0">
        <references count="1">
          <reference field="4294967294" count="1" selected="0">
            <x v="1"/>
          </reference>
        </references>
      </pivotArea>
    </chartFormat>
    <chartFormat chart="54" format="12" series="1">
      <pivotArea type="data" outline="0" fieldPosition="0">
        <references count="1">
          <reference field="4294967294" count="1" selected="0">
            <x v="0"/>
          </reference>
        </references>
      </pivotArea>
    </chartFormat>
    <chartFormat chart="54" format="13" series="1">
      <pivotArea type="data" outline="0" fieldPosition="0">
        <references count="1">
          <reference field="4294967294" count="1" selected="0">
            <x v="1"/>
          </reference>
        </references>
      </pivotArea>
    </chartFormat>
    <chartFormat chart="57" format="12" series="1">
      <pivotArea type="data" outline="0" fieldPosition="0">
        <references count="1">
          <reference field="4294967294" count="1" selected="0">
            <x v="0"/>
          </reference>
        </references>
      </pivotArea>
    </chartFormat>
    <chartFormat chart="57" format="13"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mount_actual"/>
    <pivotHierarchy dragToData="1" caption="Amount_Budget"/>
    <pivotHierarchy dragToData="1"/>
    <pivotHierarchy dragToData="1"/>
    <pivotHierarchy dragToData="1"/>
    <pivotHierarchy dragToData="1"/>
  </pivotHierarchies>
  <pivotTableStyleInfo name="PivotStyleMedium2" showRowHeaders="1" showColHeaders="1" showRowStripes="1" showColStripes="1"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_Date]"/>
        <x15:activeTabTopLevelEntity name="[Actual]"/>
        <x15:activeTabTopLevelEntity name="[Budget]"/>
        <x15:activeTabTopLevelEntity name="[Acount]"/>
        <x15:activeTabTopLevelEntity name="[d_Department]"/>
        <x15:activeTabTopLevelEntity name="[d_Typ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1" xr16:uid="{420AF391-41A1-43E4-84A3-90A344C320D9}" autoFormatId="16" applyNumberFormats="0" applyBorderFormats="0" applyFontFormats="0" applyPatternFormats="0" applyAlignmentFormats="0" applyWidthHeightFormats="0">
  <queryTableRefresh nextId="3">
    <queryTableFields count="2">
      <queryTableField id="1" name="AccountCode" tableColumnId="1"/>
      <queryTableField id="2" name="AccountName" tableColumnId="2"/>
    </queryTableFields>
  </queryTableRefresh>
  <extLst>
    <ext xmlns:x15="http://schemas.microsoft.com/office/spreadsheetml/2010/11/main" uri="{883FBD77-0823-4a55-B5E3-86C4891E6966}">
      <x15:queryTable sourceDataName="Query - Acoun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7" xr16:uid="{F94E2214-FFAA-406E-BA29-060C579623FA}" autoFormatId="16" applyNumberFormats="0" applyBorderFormats="0" applyFontFormats="0" applyPatternFormats="0" applyAlignmentFormats="0" applyWidthHeightFormats="0">
  <queryTableRefresh nextId="2">
    <queryTableFields count="1">
      <queryTableField id="1" name="Type"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6" xr16:uid="{58D65174-92A3-4119-B089-DED565FE9164}" autoFormatId="16" applyNumberFormats="0" applyBorderFormats="0" applyFontFormats="0" applyPatternFormats="0" applyAlignmentFormats="0" applyWidthHeightFormats="0">
  <queryTableRefresh nextId="2">
    <queryTableFields count="1">
      <queryTableField id="1" name="Department"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5" xr16:uid="{7A08C9B7-F4B0-4361-B6DE-85DB31B31C04}" autoFormatId="16" applyNumberFormats="0" applyBorderFormats="0" applyFontFormats="0" applyPatternFormats="0" applyAlignmentFormats="0" applyWidthHeightFormats="0">
  <queryTableRefresh nextId="5">
    <queryTableFields count="4">
      <queryTableField id="1" name="Date" tableColumnId="1"/>
      <queryTableField id="2" name="Date - Copy" tableColumnId="2"/>
      <queryTableField id="3" name="Date - Copy.1" tableColumnId="3"/>
      <queryTableField id="4" name="Date - Copy.2"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8" xr16:uid="{81DBF4BF-2A2C-47E9-863D-9155235F0FFE}" autoFormatId="16" applyNumberFormats="0" applyBorderFormats="0" applyFontFormats="0" applyPatternFormats="0" applyAlignmentFormats="0" applyWidthHeightFormats="0">
  <queryTableRefresh nextId="7">
    <queryTableFields count="6">
      <queryTableField id="1" name="Date" tableColumnId="1"/>
      <queryTableField id="2" name="AccountCode" tableColumnId="2"/>
      <queryTableField id="3" name="AccountName" tableColumnId="3"/>
      <queryTableField id="4" name="Department" tableColumnId="4"/>
      <queryTableField id="5" name="Amount" tableColumnId="5"/>
      <queryTableField id="6" name="Typ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Name" xr10:uid="{436C263E-055D-4375-A6AB-14C377EF3691}" sourceName="[Acount].[AccountName]">
  <pivotTables>
    <pivotTable tabId="10" name="PivotTable4"/>
    <pivotTable tabId="10" name="PivotTable1"/>
    <pivotTable tabId="10" name="PivotTable2"/>
    <pivotTable tabId="10" name="PivotTable3"/>
    <pivotTable tabId="10" name="PivotTable5"/>
    <pivotTable tabId="10" name="PivotTable7"/>
    <pivotTable tabId="10" name="PivotTable8"/>
    <pivotTable tabId="10" name="PivotTable9"/>
  </pivotTables>
  <data>
    <olap pivotCacheId="1687821868">
      <levels count="2">
        <level uniqueName="[Acount].[AccountName].[(All)]" sourceCaption="(All)" count="0"/>
        <level uniqueName="[Acount].[AccountName].[AccountName]" sourceCaption="AccountName" count="16">
          <ranges>
            <range startItem="0">
              <i n="[Acount].[AccountName].&amp;[Commissions]" c="Commissions"/>
              <i n="[Acount].[AccountName].&amp;[Conferences]" c="Conferences"/>
              <i n="[Acount].[AccountName].&amp;[Cost of Sales]" c="Cost of Sales"/>
              <i n="[Acount].[AccountName].&amp;[Discounts]" c="Discounts"/>
              <i n="[Acount].[AccountName].&amp;[Employee Benefits]" c="Employee Benefits"/>
              <i n="[Acount].[AccountName].&amp;[Furniture, Fixtures, and Equipment]" c="Furniture, Fixtures, and Equipment"/>
              <i n="[Acount].[AccountName].&amp;[Marketing Materials]" c="Marketing Materials"/>
              <i n="[Acount].[AccountName].&amp;[Office Supplies]" c="Office Supplies"/>
              <i n="[Acount].[AccountName].&amp;[Professional Services]" c="Professional Services"/>
              <i n="[Acount].[AccountName].&amp;[Rent]" c="Rent"/>
              <i n="[Acount].[AccountName].&amp;[Salaries]" c="Salaries"/>
              <i n="[Acount].[AccountName].&amp;[Sales]" c="Sales"/>
              <i n="[Acount].[AccountName].&amp;[Telephone]" c="Telephone"/>
              <i n="[Acount].[AccountName].&amp;[Travel]" c="Travel"/>
              <i n="[Acount].[AccountName].&amp;[Utilities]" c="Utilities"/>
              <i n="[Acount].[AccountName].&amp;[Vehicles]" c="Vehicles"/>
            </range>
          </ranges>
        </level>
      </levels>
      <selections count="1">
        <selection n="[Acount].[Account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_Copy" xr10:uid="{9B838647-679A-4B48-9A80-20B6646DC7FE}" sourceName="[d_Date].[Date - Copy]">
  <pivotTables>
    <pivotTable tabId="10" name="PivotTable4"/>
    <pivotTable tabId="10" name="PivotTable1"/>
    <pivotTable tabId="10" name="PivotTable2"/>
    <pivotTable tabId="10" name="PivotTable3"/>
    <pivotTable tabId="10" name="PivotTable5"/>
    <pivotTable tabId="10" name="PivotTable7"/>
    <pivotTable tabId="10" name="PivotTable8"/>
    <pivotTable tabId="10" name="PivotTable9"/>
  </pivotTables>
  <data>
    <olap pivotCacheId="1687821868">
      <levels count="2">
        <level uniqueName="[d_Date].[Date - Copy].[(All)]" sourceCaption="(All)" count="0"/>
        <level uniqueName="[d_Date].[Date - Copy].[Date - Copy]" sourceCaption="Date - Copy" count="12">
          <ranges>
            <range startItem="0">
              <i n="[d_Date].[Date - Copy].&amp;[Jan]" c="Jan"/>
              <i n="[d_Date].[Date - Copy].&amp;[Feb]" c="Feb"/>
              <i n="[d_Date].[Date - Copy].&amp;[Mar]" c="Mar"/>
              <i n="[d_Date].[Date - Copy].&amp;[Apr]" c="Apr"/>
              <i n="[d_Date].[Date - Copy].&amp;[May]" c="May"/>
              <i n="[d_Date].[Date - Copy].&amp;[Jun]" c="Jun"/>
              <i n="[d_Date].[Date - Copy].&amp;[Jul]" c="Jul"/>
              <i n="[d_Date].[Date - Copy].&amp;[Aug]" c="Aug"/>
              <i n="[d_Date].[Date - Copy].&amp;[Sep]" c="Sep"/>
              <i n="[d_Date].[Date - Copy].&amp;[Oct]" c="Oct"/>
              <i n="[d_Date].[Date - Copy].&amp;[Nov]" c="Nov"/>
              <i n="[d_Date].[Date - Copy].&amp;[Dec]" c="Dec"/>
            </range>
          </ranges>
        </level>
      </levels>
      <selections count="1">
        <selection n="[d_Date].[Date - Cop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51FEB27-5C70-44C2-929A-E1EDA2CB3B85}" sourceName="[d_Department].[Department]">
  <pivotTables>
    <pivotTable tabId="10" name="PivotTable4"/>
    <pivotTable tabId="10" name="PivotTable1"/>
    <pivotTable tabId="10" name="PivotTable2"/>
    <pivotTable tabId="10" name="PivotTable3"/>
    <pivotTable tabId="10" name="PivotTable5"/>
    <pivotTable tabId="10" name="PivotTable7"/>
    <pivotTable tabId="10" name="PivotTable8"/>
    <pivotTable tabId="10" name="PivotTable9"/>
  </pivotTables>
  <data>
    <olap pivotCacheId="1687821868">
      <levels count="2">
        <level uniqueName="[d_Department].[Department].[(All)]" sourceCaption="(All)" count="0"/>
        <level uniqueName="[d_Department].[Department].[Department]" sourceCaption="Department" count="7">
          <ranges>
            <range startItem="0">
              <i n="[d_Department].[Department].&amp;[Account]" c="Account"/>
              <i n="[d_Department].[Department].&amp;[Corporate]" c="Corporate"/>
              <i n="[d_Department].[Department].&amp;[Finance]" c="Finance"/>
              <i n="[d_Department].[Department].&amp;[General and Administration]" c="General and Administration"/>
              <i n="[d_Department].[Department].&amp;[Operations]" c="Operations"/>
              <i n="[d_Department].[Department].&amp;[Project]" c="Project"/>
              <i n="[d_Department].[Department].&amp;[Sales &amp; Marketing]" c="Sales &amp; Marketing"/>
            </range>
          </ranges>
        </level>
      </levels>
      <selections count="1">
        <selection n="[d_Department].[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995EDB45-5D7A-45F2-B930-BF09C14987FD}" sourceName="[d_Type].[Type]">
  <pivotTables>
    <pivotTable tabId="10" name="PivotTable4"/>
    <pivotTable tabId="10" name="PivotTable1"/>
    <pivotTable tabId="10" name="PivotTable2"/>
    <pivotTable tabId="10" name="PivotTable3"/>
    <pivotTable tabId="10" name="PivotTable5"/>
    <pivotTable tabId="10" name="PivotTable7"/>
  </pivotTables>
  <data>
    <olap pivotCacheId="1687821868">
      <levels count="2">
        <level uniqueName="[d_Type].[Type].[(All)]" sourceCaption="(All)" count="0"/>
        <level uniqueName="[d_Type].[Type].[Type]" sourceCaption="Type" count="2">
          <ranges>
            <range startItem="0">
              <i n="[d_Type].[Type].&amp;[Actual]" c="Actual"/>
              <i n="[d_Type].[Type].&amp;[Budget]" c="Budget"/>
            </range>
          </ranges>
        </level>
      </levels>
      <selections count="1">
        <selection n="[d_Type].[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Name 2" xr10:uid="{571FFA50-1FE0-4928-9CF2-3022DCC4A06A}" cache="Slicer_AccountName" caption="AccountName" level="1" style="slicer_final_dash" rowHeight="241300"/>
  <slicer name="Month  2" xr10:uid="{7A9E5137-94A0-4119-820D-D6093DCA8B84}" cache="Slicer_Date___Copy" caption="Month" columnCount="12" level="1" style="slicer_final_dash" rowHeight="241300"/>
  <slicer name="Department 2" xr10:uid="{CF790390-3CB4-4CAB-9E52-725CD4038B98}" cache="Slicer_Department" caption="Department" level="1" style="slicer_final_das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Name 1" xr10:uid="{52207ADF-0DB3-494C-A61B-B66A29D5EB16}" cache="Slicer_AccountName" caption="AccountName" level="1" style="SlicerStyleLight1" rowHeight="241300"/>
  <slicer name="Month  1" xr10:uid="{32121019-C900-473B-B19C-22E9D4FF9D61}" cache="Slicer_Date___Copy" caption="Date - Copy" level="1" style="SlicerStyleLight1" rowHeight="241300"/>
  <slicer name="Department 1" xr10:uid="{AD3BC10B-BDDD-4E58-A924-4A52749CDED8}" cache="Slicer_Department" caption="Department" level="1" style="SlicerStyleLight1" rowHeight="241300"/>
  <slicer name="Type 1" xr10:uid="{7411DE58-4CD4-46FF-8F26-0A11CCE1996C}" cache="Slicer_Type" caption="Type" level="1" style="SlicerStyleLight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9341E3-2F9E-4CAE-9EDD-1EDE18A7382D}" name="Acount" displayName="Acount" ref="A1:B17" tableType="queryTable" totalsRowShown="0">
  <autoFilter ref="A1:B17" xr:uid="{CCFE7135-D168-482C-B5E5-CDF1166865B9}"/>
  <tableColumns count="2">
    <tableColumn id="1" xr3:uid="{28D450EA-9C36-4CC5-87CD-893442616DAE}" uniqueName="1" name="AccountCode" queryTableFieldId="1"/>
    <tableColumn id="2" xr3:uid="{68C37BAD-6BED-4623-951A-0453FB96D4F4}" uniqueName="2" name="AccountName"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BFEC495-8B89-43BF-A3E3-5540C683E782}" name="d_Type" displayName="d_Type" ref="A1:A3" tableType="queryTable" totalsRowShown="0">
  <autoFilter ref="A1:A3" xr:uid="{BC5915A9-DC4A-414A-B534-BCF70B220794}"/>
  <tableColumns count="1">
    <tableColumn id="1" xr3:uid="{2B0BC0D2-4391-4243-89AC-F47715BD2339}" uniqueName="1" name="Type" queryTableField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492A716-4F14-44DC-B59F-2BFC28FF2E3E}" name="d_Department" displayName="d_Department" ref="A1:A8" tableType="queryTable" totalsRowShown="0">
  <autoFilter ref="A1:A8" xr:uid="{8255F875-9728-499D-B18F-8B262BCA11E3}"/>
  <tableColumns count="1">
    <tableColumn id="1" xr3:uid="{EE108B75-9F54-4DB9-8109-25576B642C3E}" uniqueName="1" name="Department" queryTableFieldId="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14A883-3A82-457F-8601-D7D4BA333F6E}" name="d_Date" displayName="d_Date" ref="A1:D366" tableType="queryTable" totalsRowShown="0">
  <autoFilter ref="A1:D366" xr:uid="{7E5C1704-56E7-4C0D-9755-2596818C5D84}"/>
  <tableColumns count="4">
    <tableColumn id="1" xr3:uid="{A6318C82-664D-43D7-99F3-3972EEB5B396}" uniqueName="1" name="Date" queryTableFieldId="1" dataDxfId="2"/>
    <tableColumn id="2" xr3:uid="{3FB941B4-1C0F-4E5C-8992-C20DE3CDE34A}" uniqueName="2" name="Date - Copy" queryTableFieldId="2"/>
    <tableColumn id="3" xr3:uid="{6724B499-2774-4E37-B086-8A134831FE0E}" uniqueName="3" name="Date - Copy.1" queryTableFieldId="3"/>
    <tableColumn id="4" xr3:uid="{7A11FD47-EC95-4D27-9980-63BFBBA4CFB7}" uniqueName="4" name="Date - Copy.2"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23D246-788B-4797-846D-4F5E09CC8C46}" name="Refrance" displayName="Refrance" ref="A1:F5763" tableType="queryTable" totalsRowShown="0">
  <autoFilter ref="A1:F5763" xr:uid="{4D8D6A28-8A66-4107-B613-5AB6BD65A5F7}"/>
  <tableColumns count="6">
    <tableColumn id="1" xr3:uid="{94705370-BDFD-477B-9BAE-64A0B5AD8FCE}" uniqueName="1" name="Date" queryTableFieldId="1" dataDxfId="1"/>
    <tableColumn id="2" xr3:uid="{C9694279-BE4F-466D-A9F8-349FA2A7EAFE}" uniqueName="2" name="AccountCode" queryTableFieldId="2"/>
    <tableColumn id="3" xr3:uid="{4E38C436-6D39-4CCE-9999-E6E7DBB4785F}" uniqueName="3" name="AccountName" queryTableFieldId="3"/>
    <tableColumn id="4" xr3:uid="{42FF4CFD-F9BE-46E5-94C7-9426829DD550}" uniqueName="4" name="Department" queryTableFieldId="4"/>
    <tableColumn id="5" xr3:uid="{EA02B34A-97DF-4F2B-857E-7FAB4776B628}" uniqueName="5" name="Amount" queryTableFieldId="5"/>
    <tableColumn id="6" xr3:uid="{A2EA037D-3A1D-488F-9252-4B70D0620C2B}" uniqueName="6" name="Type" queryTableField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05105B-CD83-49CE-9A53-5F1CA27D897B}" name="Actual" displayName="Actual" ref="A1:E4839" totalsRowShown="0">
  <autoFilter ref="A1:E4839" xr:uid="{2C6BBB18-8DC4-4C88-9F84-997BDE1E8C1F}"/>
  <tableColumns count="5">
    <tableColumn id="1" xr3:uid="{9626A088-87CE-42BF-85DF-6E7350AAB4C0}" name="Date" dataDxfId="0"/>
    <tableColumn id="2" xr3:uid="{EFC7CD23-BC3C-4EE3-B06B-EF5026BE523B}" name="AccountCode"/>
    <tableColumn id="3" xr3:uid="{D3125AF7-9396-4C75-A64D-C8225C0FBE00}" name="AccountName"/>
    <tableColumn id="4" xr3:uid="{76980EA6-4441-4045-8545-B590529BEB08}" name="Department"/>
    <tableColumn id="5" xr3:uid="{85A95F5F-34D1-48EE-95E3-86DDD6379CA4}" name="Amou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3E8FA4-CFF8-4FDC-9C98-00BDD488CC8D}" name="Budget" displayName="Budget" ref="A1:E925" totalsRowShown="0">
  <autoFilter ref="A1:E925" xr:uid="{820FD90E-9134-4DC5-A331-2822ADEC703E}"/>
  <tableColumns count="5">
    <tableColumn id="1" xr3:uid="{BD0DD8A2-90A2-4FD2-A8CC-757F4C1B2FFE}" name="Date"/>
    <tableColumn id="2" xr3:uid="{C69CE580-C68B-4282-BD7C-E0531D6B3DE0}" name="AccountCode"/>
    <tableColumn id="3" xr3:uid="{4E89A30E-7535-4E5A-859C-3C0A2333A053}" name="AccountName"/>
    <tableColumn id="4" xr3:uid="{ED740BB6-68FA-4FDB-A0A1-4A2270D3AAE7}" name="Department"/>
    <tableColumn id="5" xr3:uid="{C4E706FD-240F-4DEE-9995-C9F5A9AB48E2}"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68900-3E4F-411C-8650-68517E1D8376}">
  <sheetPr>
    <tabColor theme="5" tint="-0.249977111117893"/>
  </sheetPr>
  <dimension ref="A1:N124"/>
  <sheetViews>
    <sheetView showGridLines="0" showRowColHeaders="0" tabSelected="1" zoomScale="112" zoomScaleNormal="112" workbookViewId="0">
      <selection activeCell="B12" sqref="B12:H13"/>
    </sheetView>
  </sheetViews>
  <sheetFormatPr defaultColWidth="7.625" defaultRowHeight="15"/>
  <cols>
    <col min="1" max="1" width="1.75" style="15" customWidth="1"/>
    <col min="2" max="2" width="19.25" style="15" customWidth="1"/>
    <col min="3" max="8" width="17.5" style="15" customWidth="1"/>
    <col min="9" max="9" width="1.75" style="15" customWidth="1"/>
    <col min="10" max="16384" width="7.625" style="15"/>
  </cols>
  <sheetData>
    <row r="1" spans="1:11" ht="15" customHeight="1">
      <c r="A1" s="17"/>
      <c r="B1" s="17"/>
      <c r="C1" s="17"/>
      <c r="D1" s="17"/>
      <c r="E1" s="17"/>
      <c r="F1" s="17"/>
      <c r="G1" s="17"/>
      <c r="H1" s="17"/>
      <c r="I1" s="17"/>
    </row>
    <row r="2" spans="1:11" ht="15" customHeight="1">
      <c r="A2" s="17"/>
      <c r="B2" s="17"/>
      <c r="C2" s="17"/>
      <c r="D2" s="17"/>
      <c r="E2" s="17"/>
      <c r="F2" s="17"/>
      <c r="G2" s="17"/>
      <c r="H2" s="17"/>
      <c r="I2" s="17"/>
    </row>
    <row r="3" spans="1:11" ht="51.75" customHeight="1">
      <c r="B3" s="50" t="s">
        <v>91</v>
      </c>
      <c r="C3" s="50"/>
      <c r="D3" s="50"/>
      <c r="E3" s="50"/>
      <c r="F3" s="50"/>
      <c r="G3" s="50"/>
      <c r="H3" s="50"/>
    </row>
    <row r="4" spans="1:11" ht="19.5" customHeight="1">
      <c r="B4" s="18"/>
      <c r="C4" s="18"/>
      <c r="D4" s="18"/>
      <c r="E4" s="18"/>
      <c r="F4" s="18"/>
      <c r="G4" s="18"/>
      <c r="H4" s="18"/>
    </row>
    <row r="5" spans="1:11" ht="19.5" customHeight="1">
      <c r="B5" s="51" t="s">
        <v>87</v>
      </c>
      <c r="C5" s="52"/>
      <c r="D5" s="16"/>
      <c r="E5" s="52"/>
      <c r="F5" s="52"/>
      <c r="G5" s="52"/>
      <c r="H5" s="52"/>
      <c r="K5" s="19"/>
    </row>
    <row r="6" spans="1:11" ht="7.5" customHeight="1">
      <c r="K6" s="19"/>
    </row>
    <row r="7" spans="1:11" ht="24" customHeight="1">
      <c r="B7" s="34" t="s">
        <v>77</v>
      </c>
      <c r="C7" s="34"/>
      <c r="D7" s="34"/>
      <c r="E7" s="34"/>
      <c r="F7" s="34"/>
      <c r="G7" s="34"/>
      <c r="H7" s="34"/>
      <c r="K7" s="19"/>
    </row>
    <row r="8" spans="1:11" ht="19.5" customHeight="1">
      <c r="B8" s="48" t="s">
        <v>78</v>
      </c>
      <c r="C8" s="48"/>
      <c r="D8" s="48"/>
      <c r="E8" s="48"/>
      <c r="F8" s="48"/>
      <c r="G8" s="48"/>
      <c r="H8" s="48"/>
      <c r="K8" s="19"/>
    </row>
    <row r="9" spans="1:11" ht="19.5" customHeight="1">
      <c r="B9" s="48"/>
      <c r="C9" s="48"/>
      <c r="D9" s="48"/>
      <c r="E9" s="48"/>
      <c r="F9" s="48"/>
      <c r="G9" s="48"/>
      <c r="H9" s="48"/>
      <c r="K9" s="19"/>
    </row>
    <row r="10" spans="1:11" ht="19.5" customHeight="1">
      <c r="B10" s="48" t="s">
        <v>79</v>
      </c>
      <c r="C10" s="48"/>
      <c r="D10" s="48"/>
      <c r="E10" s="48"/>
      <c r="F10" s="48"/>
      <c r="G10" s="48"/>
      <c r="H10" s="48"/>
      <c r="K10" s="19"/>
    </row>
    <row r="11" spans="1:11" ht="19.5" customHeight="1">
      <c r="B11" s="48"/>
      <c r="C11" s="48"/>
      <c r="D11" s="48"/>
      <c r="E11" s="48"/>
      <c r="F11" s="48"/>
      <c r="G11" s="48"/>
      <c r="H11" s="48"/>
      <c r="K11" s="19"/>
    </row>
    <row r="12" spans="1:11" ht="19.5" customHeight="1">
      <c r="B12" s="49" t="s">
        <v>81</v>
      </c>
      <c r="C12" s="49"/>
      <c r="D12" s="49"/>
      <c r="E12" s="49"/>
      <c r="F12" s="49"/>
      <c r="G12" s="49"/>
      <c r="H12" s="49"/>
    </row>
    <row r="13" spans="1:11" ht="19.5" customHeight="1">
      <c r="B13" s="49"/>
      <c r="C13" s="49"/>
      <c r="D13" s="49"/>
      <c r="E13" s="49"/>
      <c r="F13" s="49"/>
      <c r="G13" s="49"/>
      <c r="H13" s="49"/>
    </row>
    <row r="14" spans="1:11" ht="19.5" customHeight="1">
      <c r="B14" s="48" t="s">
        <v>80</v>
      </c>
      <c r="C14" s="48"/>
      <c r="D14" s="48"/>
      <c r="E14" s="48"/>
      <c r="F14" s="48"/>
      <c r="G14" s="48"/>
      <c r="H14" s="48"/>
    </row>
    <row r="15" spans="1:11" ht="19.5" customHeight="1">
      <c r="B15" s="48"/>
      <c r="C15" s="48"/>
      <c r="D15" s="48"/>
      <c r="E15" s="48"/>
      <c r="F15" s="48"/>
      <c r="G15" s="48"/>
      <c r="H15" s="48"/>
    </row>
    <row r="16" spans="1:11" ht="19.5" customHeight="1">
      <c r="B16" s="49" t="s">
        <v>82</v>
      </c>
      <c r="C16" s="49"/>
      <c r="D16" s="49"/>
      <c r="E16" s="49"/>
      <c r="F16" s="49"/>
      <c r="G16" s="49"/>
      <c r="H16" s="49"/>
    </row>
    <row r="17" spans="2:14" ht="19.5" customHeight="1">
      <c r="B17" s="49"/>
      <c r="C17" s="49"/>
      <c r="D17" s="49"/>
      <c r="E17" s="49"/>
      <c r="F17" s="49"/>
      <c r="G17" s="49"/>
      <c r="H17" s="49"/>
    </row>
    <row r="18" spans="2:14" ht="9.75" customHeight="1"/>
    <row r="19" spans="2:14" ht="24" customHeight="1">
      <c r="B19" s="34" t="s">
        <v>76</v>
      </c>
      <c r="C19" s="34"/>
      <c r="D19" s="34"/>
      <c r="E19" s="34"/>
      <c r="F19" s="34"/>
      <c r="G19" s="34"/>
      <c r="H19" s="34"/>
    </row>
    <row r="20" spans="2:14" ht="19.5" customHeight="1">
      <c r="B20" s="53" t="s">
        <v>86</v>
      </c>
      <c r="C20" s="53"/>
      <c r="D20" s="53"/>
      <c r="E20" s="53"/>
      <c r="F20" s="53"/>
      <c r="G20" s="53"/>
      <c r="H20" s="53"/>
    </row>
    <row r="21" spans="2:14" ht="19.5" customHeight="1">
      <c r="B21" s="53"/>
      <c r="C21" s="53"/>
      <c r="D21" s="53"/>
      <c r="E21" s="53"/>
      <c r="F21" s="53"/>
      <c r="G21" s="53"/>
      <c r="H21" s="53"/>
      <c r="N21" s="19"/>
    </row>
    <row r="22" spans="2:14" ht="19.5" customHeight="1">
      <c r="B22" s="48" t="s">
        <v>83</v>
      </c>
      <c r="C22" s="48"/>
      <c r="D22" s="48"/>
      <c r="E22" s="48"/>
      <c r="F22" s="48"/>
      <c r="G22" s="48"/>
      <c r="H22" s="48"/>
      <c r="N22" s="19"/>
    </row>
    <row r="23" spans="2:14" ht="19.5" customHeight="1">
      <c r="B23" s="54"/>
      <c r="C23" s="54"/>
      <c r="D23" s="54"/>
      <c r="E23" s="54"/>
      <c r="F23" s="54"/>
      <c r="G23" s="54"/>
      <c r="H23" s="54"/>
    </row>
    <row r="24" spans="2:14" ht="19.5" customHeight="1">
      <c r="B24" s="55" t="s">
        <v>84</v>
      </c>
      <c r="C24" s="55"/>
      <c r="D24" s="55"/>
      <c r="E24" s="55"/>
      <c r="F24" s="55"/>
      <c r="G24" s="55"/>
      <c r="H24" s="55"/>
    </row>
    <row r="25" spans="2:14" ht="19.5" customHeight="1">
      <c r="B25" s="54"/>
      <c r="C25" s="54"/>
      <c r="D25" s="54"/>
      <c r="E25" s="54"/>
      <c r="F25" s="54"/>
      <c r="G25" s="54"/>
      <c r="H25" s="54"/>
    </row>
    <row r="26" spans="2:14" ht="19.5" customHeight="1">
      <c r="B26" s="55" t="s">
        <v>85</v>
      </c>
      <c r="C26" s="55"/>
      <c r="D26" s="55"/>
      <c r="E26" s="55"/>
      <c r="F26" s="55"/>
      <c r="G26" s="55"/>
      <c r="H26" s="55"/>
    </row>
    <row r="27" spans="2:14" ht="19.5" customHeight="1">
      <c r="B27" s="56"/>
      <c r="C27" s="56"/>
      <c r="D27" s="56"/>
      <c r="E27" s="56"/>
      <c r="F27" s="56"/>
      <c r="G27" s="56"/>
      <c r="H27" s="56"/>
    </row>
    <row r="28" spans="2:14" ht="19.5" customHeight="1">
      <c r="B28" s="54"/>
      <c r="C28" s="54"/>
      <c r="D28" s="54"/>
      <c r="E28" s="54"/>
      <c r="F28" s="54"/>
      <c r="G28" s="54"/>
      <c r="H28" s="54"/>
    </row>
    <row r="29" spans="2:14" ht="9.75" customHeight="1"/>
    <row r="30" spans="2:14" ht="24" customHeight="1">
      <c r="B30" s="34" t="s">
        <v>75</v>
      </c>
      <c r="C30" s="34"/>
      <c r="D30" s="34"/>
      <c r="E30" s="34"/>
      <c r="F30" s="34"/>
      <c r="G30" s="34"/>
      <c r="H30" s="34"/>
    </row>
    <row r="31" spans="2:14" ht="19.5" customHeight="1">
      <c r="B31" s="40" t="s">
        <v>88</v>
      </c>
      <c r="C31" s="40"/>
      <c r="D31" s="40"/>
      <c r="E31" s="41" t="s">
        <v>89</v>
      </c>
      <c r="F31" s="41"/>
      <c r="G31" s="41"/>
      <c r="H31" s="41"/>
    </row>
    <row r="32" spans="2:14" ht="19.5" customHeight="1">
      <c r="B32" s="40" t="s">
        <v>90</v>
      </c>
      <c r="C32" s="40"/>
      <c r="D32" s="40"/>
      <c r="E32" s="47">
        <v>1.0470999999999999</v>
      </c>
      <c r="F32" s="41"/>
      <c r="G32" s="41"/>
      <c r="H32" s="41"/>
    </row>
    <row r="33" spans="2:8" ht="19.5" customHeight="1">
      <c r="B33" s="40" t="s">
        <v>92</v>
      </c>
      <c r="C33" s="40"/>
      <c r="D33" s="40"/>
      <c r="E33" s="41" t="s">
        <v>93</v>
      </c>
      <c r="F33" s="41"/>
      <c r="G33" s="41"/>
      <c r="H33" s="41"/>
    </row>
    <row r="34" spans="2:8" ht="19.5" customHeight="1">
      <c r="B34" s="40" t="s">
        <v>94</v>
      </c>
      <c r="C34" s="40"/>
      <c r="D34" s="40"/>
      <c r="E34" s="41" t="s">
        <v>95</v>
      </c>
      <c r="F34" s="41"/>
      <c r="G34" s="41"/>
      <c r="H34" s="41"/>
    </row>
    <row r="35" spans="2:8" ht="19.5" customHeight="1">
      <c r="B35" s="40" t="s">
        <v>96</v>
      </c>
      <c r="C35" s="40"/>
      <c r="D35" s="40"/>
      <c r="E35" s="41" t="s">
        <v>97</v>
      </c>
      <c r="F35" s="41"/>
      <c r="G35" s="41"/>
      <c r="H35" s="41"/>
    </row>
    <row r="36" spans="2:8" ht="19.5" customHeight="1">
      <c r="B36" s="40" t="s">
        <v>98</v>
      </c>
      <c r="C36" s="40"/>
      <c r="D36" s="40"/>
      <c r="E36" s="42">
        <v>159872424</v>
      </c>
      <c r="F36" s="41"/>
      <c r="G36" s="41"/>
      <c r="H36" s="41"/>
    </row>
    <row r="37" spans="2:8" ht="9.75" customHeight="1"/>
    <row r="38" spans="2:8" ht="24" customHeight="1">
      <c r="B38" s="43" t="s">
        <v>100</v>
      </c>
      <c r="C38" s="43"/>
      <c r="D38" s="43"/>
      <c r="E38" s="43"/>
      <c r="F38" s="43"/>
      <c r="G38" s="43"/>
      <c r="H38" s="43"/>
    </row>
    <row r="39" spans="2:8" ht="18" customHeight="1">
      <c r="B39" s="45" t="s">
        <v>99</v>
      </c>
      <c r="C39" s="45"/>
      <c r="D39" s="45"/>
      <c r="E39" s="45"/>
      <c r="F39" s="45"/>
      <c r="G39" s="45"/>
      <c r="H39" s="45"/>
    </row>
    <row r="40" spans="2:8" ht="18" customHeight="1">
      <c r="B40" s="46"/>
      <c r="C40" s="46"/>
      <c r="D40" s="46"/>
      <c r="E40" s="46"/>
      <c r="F40" s="46"/>
      <c r="G40" s="46"/>
      <c r="H40" s="46"/>
    </row>
    <row r="41" spans="2:8" ht="21.75" customHeight="1" thickBot="1">
      <c r="B41" s="44"/>
      <c r="C41" s="44"/>
      <c r="D41" s="44"/>
      <c r="E41" s="44"/>
      <c r="F41" s="44"/>
      <c r="G41" s="44"/>
      <c r="H41" s="44"/>
    </row>
    <row r="42" spans="2:8" ht="13.5" customHeight="1" thickBot="1">
      <c r="B42" s="36" t="s">
        <v>74</v>
      </c>
      <c r="C42" s="36"/>
      <c r="D42" s="36"/>
      <c r="E42" s="36"/>
      <c r="F42" s="36"/>
      <c r="G42" s="36"/>
      <c r="H42" s="36"/>
    </row>
    <row r="43" spans="2:8" ht="13.5" customHeight="1" thickBot="1">
      <c r="B43" s="36"/>
      <c r="C43" s="36"/>
      <c r="D43" s="36"/>
      <c r="E43" s="36"/>
      <c r="F43" s="36"/>
      <c r="G43" s="36"/>
      <c r="H43" s="36"/>
    </row>
    <row r="44" spans="2:8" ht="13.5" customHeight="1" thickBot="1">
      <c r="B44" s="36"/>
      <c r="C44" s="36"/>
      <c r="D44" s="36"/>
      <c r="E44" s="36"/>
      <c r="F44" s="36"/>
      <c r="G44" s="36"/>
      <c r="H44" s="36"/>
    </row>
    <row r="45" spans="2:8" ht="13.5" customHeight="1" thickBot="1">
      <c r="B45" s="36"/>
      <c r="C45" s="36"/>
      <c r="D45" s="36"/>
      <c r="E45" s="36"/>
      <c r="F45" s="36"/>
      <c r="G45" s="36"/>
      <c r="H45" s="36"/>
    </row>
    <row r="46" spans="2:8" ht="13.5" customHeight="1" thickBot="1">
      <c r="B46" s="36"/>
      <c r="C46" s="36"/>
      <c r="D46" s="36"/>
      <c r="E46" s="36"/>
      <c r="F46" s="36"/>
      <c r="G46" s="36"/>
      <c r="H46" s="36"/>
    </row>
    <row r="47" spans="2:8" ht="13.5" customHeight="1" thickBot="1">
      <c r="B47" s="36"/>
      <c r="C47" s="36"/>
      <c r="D47" s="36"/>
      <c r="E47" s="36"/>
      <c r="F47" s="36"/>
      <c r="G47" s="36"/>
      <c r="H47" s="36"/>
    </row>
    <row r="48" spans="2:8" ht="13.5" customHeight="1" thickBot="1">
      <c r="B48" s="36"/>
      <c r="C48" s="36"/>
      <c r="D48" s="36"/>
      <c r="E48" s="36"/>
      <c r="F48" s="36"/>
      <c r="G48" s="36"/>
      <c r="H48" s="36"/>
    </row>
    <row r="49" spans="2:8" ht="13.5" customHeight="1" thickBot="1">
      <c r="B49" s="36"/>
      <c r="C49" s="36"/>
      <c r="D49" s="36"/>
      <c r="E49" s="36"/>
      <c r="F49" s="36"/>
      <c r="G49" s="36"/>
      <c r="H49" s="36"/>
    </row>
    <row r="50" spans="2:8" ht="13.5" customHeight="1" thickBot="1">
      <c r="B50" s="36"/>
      <c r="C50" s="36"/>
      <c r="D50" s="36"/>
      <c r="E50" s="36"/>
      <c r="F50" s="36"/>
      <c r="G50" s="36"/>
      <c r="H50" s="36"/>
    </row>
    <row r="51" spans="2:8" ht="13.5" customHeight="1" thickBot="1">
      <c r="B51" s="36"/>
      <c r="C51" s="36"/>
      <c r="D51" s="36"/>
      <c r="E51" s="36"/>
      <c r="F51" s="36"/>
      <c r="G51" s="36"/>
      <c r="H51" s="36"/>
    </row>
    <row r="52" spans="2:8" ht="13.5" customHeight="1" thickBot="1">
      <c r="B52" s="36"/>
      <c r="C52" s="36"/>
      <c r="D52" s="36"/>
      <c r="E52" s="36"/>
      <c r="F52" s="36"/>
      <c r="G52" s="36"/>
      <c r="H52" s="36"/>
    </row>
    <row r="53" spans="2:8" ht="13.5" customHeight="1">
      <c r="B53" s="36"/>
      <c r="C53" s="36"/>
      <c r="D53" s="36"/>
      <c r="E53" s="36"/>
      <c r="F53" s="36"/>
      <c r="G53" s="36"/>
      <c r="H53" s="36"/>
    </row>
    <row r="54" spans="2:8" ht="24" customHeight="1">
      <c r="B54" s="35" t="s">
        <v>73</v>
      </c>
      <c r="C54" s="35"/>
      <c r="D54" s="35"/>
      <c r="E54" s="35"/>
      <c r="F54" s="35"/>
      <c r="G54" s="35"/>
      <c r="H54" s="35"/>
    </row>
    <row r="55" spans="2:8" ht="9.75" customHeight="1"/>
    <row r="56" spans="2:8" ht="24" customHeight="1">
      <c r="B56" s="34" t="s">
        <v>102</v>
      </c>
      <c r="C56" s="34"/>
      <c r="D56" s="34"/>
      <c r="E56" s="34"/>
      <c r="F56" s="34"/>
      <c r="G56" s="34"/>
      <c r="H56" s="34"/>
    </row>
    <row r="57" spans="2:8" ht="18" customHeight="1">
      <c r="B57" s="38" t="s">
        <v>101</v>
      </c>
      <c r="C57" s="38"/>
      <c r="D57" s="38"/>
      <c r="E57" s="38"/>
      <c r="F57" s="38"/>
      <c r="G57" s="38"/>
      <c r="H57" s="38"/>
    </row>
    <row r="58" spans="2:8" ht="18" customHeight="1" thickBot="1">
      <c r="B58" s="39"/>
      <c r="C58" s="39"/>
      <c r="D58" s="39"/>
      <c r="E58" s="39"/>
      <c r="F58" s="39"/>
      <c r="G58" s="39"/>
      <c r="H58" s="39"/>
    </row>
    <row r="59" spans="2:8" ht="13.5" customHeight="1" thickBot="1">
      <c r="B59" s="36"/>
      <c r="C59" s="36"/>
      <c r="D59" s="36"/>
      <c r="E59" s="36"/>
      <c r="F59" s="36"/>
      <c r="G59" s="36"/>
      <c r="H59" s="36"/>
    </row>
    <row r="60" spans="2:8" ht="13.5" customHeight="1" thickBot="1">
      <c r="B60" s="36"/>
      <c r="C60" s="36"/>
      <c r="D60" s="36"/>
      <c r="E60" s="36"/>
      <c r="F60" s="36"/>
      <c r="G60" s="36"/>
      <c r="H60" s="36"/>
    </row>
    <row r="61" spans="2:8" ht="13.5" customHeight="1" thickBot="1">
      <c r="B61" s="36"/>
      <c r="C61" s="36"/>
      <c r="D61" s="36"/>
      <c r="E61" s="36"/>
      <c r="F61" s="36"/>
      <c r="G61" s="36"/>
      <c r="H61" s="36"/>
    </row>
    <row r="62" spans="2:8" ht="13.5" customHeight="1" thickBot="1">
      <c r="B62" s="36"/>
      <c r="C62" s="36"/>
      <c r="D62" s="36"/>
      <c r="E62" s="36"/>
      <c r="F62" s="36"/>
      <c r="G62" s="36"/>
      <c r="H62" s="36"/>
    </row>
    <row r="63" spans="2:8" ht="13.5" customHeight="1" thickBot="1">
      <c r="B63" s="36"/>
      <c r="C63" s="36"/>
      <c r="D63" s="36"/>
      <c r="E63" s="36"/>
      <c r="F63" s="36"/>
      <c r="G63" s="36"/>
      <c r="H63" s="36"/>
    </row>
    <row r="64" spans="2:8" ht="13.5" customHeight="1" thickBot="1">
      <c r="B64" s="36"/>
      <c r="C64" s="36"/>
      <c r="D64" s="36"/>
      <c r="E64" s="36"/>
      <c r="F64" s="36"/>
      <c r="G64" s="36"/>
      <c r="H64" s="36"/>
    </row>
    <row r="65" spans="2:8" ht="13.5" customHeight="1" thickBot="1">
      <c r="B65" s="36"/>
      <c r="C65" s="36"/>
      <c r="D65" s="36"/>
      <c r="E65" s="36"/>
      <c r="F65" s="36"/>
      <c r="G65" s="36"/>
      <c r="H65" s="36"/>
    </row>
    <row r="66" spans="2:8" ht="13.5" customHeight="1" thickBot="1">
      <c r="B66" s="36"/>
      <c r="C66" s="36"/>
      <c r="D66" s="36"/>
      <c r="E66" s="36"/>
      <c r="F66" s="36"/>
      <c r="G66" s="36"/>
      <c r="H66" s="36"/>
    </row>
    <row r="67" spans="2:8" ht="13.5" customHeight="1" thickBot="1">
      <c r="B67" s="36"/>
      <c r="C67" s="36"/>
      <c r="D67" s="36"/>
      <c r="E67" s="36"/>
      <c r="F67" s="36"/>
      <c r="G67" s="36"/>
      <c r="H67" s="36"/>
    </row>
    <row r="68" spans="2:8" ht="13.5" customHeight="1" thickBot="1">
      <c r="B68" s="36"/>
      <c r="C68" s="36"/>
      <c r="D68" s="36"/>
      <c r="E68" s="36"/>
      <c r="F68" s="36"/>
      <c r="G68" s="36"/>
      <c r="H68" s="36"/>
    </row>
    <row r="69" spans="2:8" ht="13.5" customHeight="1" thickBot="1">
      <c r="B69" s="36"/>
      <c r="C69" s="36"/>
      <c r="D69" s="36"/>
      <c r="E69" s="36"/>
      <c r="F69" s="36"/>
      <c r="G69" s="36"/>
      <c r="H69" s="36"/>
    </row>
    <row r="70" spans="2:8" ht="13.5" customHeight="1">
      <c r="B70" s="36"/>
      <c r="C70" s="36"/>
      <c r="D70" s="36"/>
      <c r="E70" s="36"/>
      <c r="F70" s="36"/>
      <c r="G70" s="36"/>
      <c r="H70" s="36"/>
    </row>
    <row r="71" spans="2:8" ht="13.5" customHeight="1">
      <c r="B71" s="20"/>
      <c r="C71" s="20"/>
      <c r="D71" s="20"/>
      <c r="E71" s="20"/>
      <c r="F71" s="20"/>
      <c r="G71" s="20"/>
      <c r="H71" s="20"/>
    </row>
    <row r="72" spans="2:8" ht="9.75" customHeight="1"/>
    <row r="73" spans="2:8" ht="24" customHeight="1">
      <c r="B73" s="37" t="s">
        <v>104</v>
      </c>
      <c r="C73" s="37"/>
      <c r="D73" s="37"/>
      <c r="E73" s="37"/>
      <c r="F73" s="37"/>
      <c r="G73" s="37"/>
      <c r="H73" s="37"/>
    </row>
    <row r="74" spans="2:8" ht="18" customHeight="1">
      <c r="B74" s="38" t="s">
        <v>103</v>
      </c>
      <c r="C74" s="38"/>
      <c r="D74" s="38"/>
      <c r="E74" s="38"/>
      <c r="F74" s="38"/>
      <c r="G74" s="38"/>
      <c r="H74" s="38"/>
    </row>
    <row r="75" spans="2:8" ht="18" customHeight="1">
      <c r="B75" s="38"/>
      <c r="C75" s="38"/>
      <c r="D75" s="38"/>
      <c r="E75" s="38"/>
      <c r="F75" s="38"/>
      <c r="G75" s="38"/>
      <c r="H75" s="38"/>
    </row>
    <row r="76" spans="2:8" ht="18" customHeight="1">
      <c r="B76" s="38"/>
      <c r="C76" s="38"/>
      <c r="D76" s="38"/>
      <c r="E76" s="38"/>
      <c r="F76" s="38"/>
      <c r="G76" s="38"/>
      <c r="H76" s="38"/>
    </row>
    <row r="77" spans="2:8" ht="18" customHeight="1" thickBot="1">
      <c r="B77" s="39"/>
      <c r="C77" s="39"/>
      <c r="D77" s="39"/>
      <c r="E77" s="39"/>
      <c r="F77" s="39"/>
      <c r="G77" s="39"/>
      <c r="H77" s="39"/>
    </row>
    <row r="78" spans="2:8" ht="13.5" customHeight="1" thickBot="1">
      <c r="B78" s="36"/>
      <c r="C78" s="36"/>
      <c r="D78" s="36"/>
      <c r="E78" s="36"/>
      <c r="F78" s="36"/>
      <c r="G78" s="36"/>
      <c r="H78" s="36"/>
    </row>
    <row r="79" spans="2:8" ht="13.5" customHeight="1" thickBot="1">
      <c r="B79" s="36"/>
      <c r="C79" s="36"/>
      <c r="D79" s="36"/>
      <c r="E79" s="36"/>
      <c r="F79" s="36"/>
      <c r="G79" s="36"/>
      <c r="H79" s="36"/>
    </row>
    <row r="80" spans="2:8" ht="13.5" customHeight="1" thickBot="1">
      <c r="B80" s="36"/>
      <c r="C80" s="36"/>
      <c r="D80" s="36"/>
      <c r="E80" s="36"/>
      <c r="F80" s="36"/>
      <c r="G80" s="36"/>
      <c r="H80" s="36"/>
    </row>
    <row r="81" spans="2:12" ht="13.5" customHeight="1" thickBot="1">
      <c r="B81" s="36"/>
      <c r="C81" s="36"/>
      <c r="D81" s="36"/>
      <c r="E81" s="36"/>
      <c r="F81" s="36"/>
      <c r="G81" s="36"/>
      <c r="H81" s="36"/>
    </row>
    <row r="82" spans="2:12" ht="13.5" customHeight="1" thickBot="1">
      <c r="B82" s="36"/>
      <c r="C82" s="36"/>
      <c r="D82" s="36"/>
      <c r="E82" s="36"/>
      <c r="F82" s="36"/>
      <c r="G82" s="36"/>
      <c r="H82" s="36"/>
    </row>
    <row r="83" spans="2:12" ht="13.5" customHeight="1" thickBot="1">
      <c r="B83" s="36"/>
      <c r="C83" s="36"/>
      <c r="D83" s="36"/>
      <c r="E83" s="36"/>
      <c r="F83" s="36"/>
      <c r="G83" s="36"/>
      <c r="H83" s="36"/>
    </row>
    <row r="84" spans="2:12" ht="13.5" customHeight="1" thickBot="1">
      <c r="B84" s="36"/>
      <c r="C84" s="36"/>
      <c r="D84" s="36"/>
      <c r="E84" s="36"/>
      <c r="F84" s="36"/>
      <c r="G84" s="36"/>
      <c r="H84" s="36"/>
    </row>
    <row r="85" spans="2:12" ht="13.5" customHeight="1" thickBot="1">
      <c r="B85" s="36"/>
      <c r="C85" s="36"/>
      <c r="D85" s="36"/>
      <c r="E85" s="36"/>
      <c r="F85" s="36"/>
      <c r="G85" s="36"/>
      <c r="H85" s="36"/>
    </row>
    <row r="86" spans="2:12" ht="13.5" customHeight="1" thickBot="1">
      <c r="B86" s="36"/>
      <c r="C86" s="36"/>
      <c r="D86" s="36"/>
      <c r="E86" s="36"/>
      <c r="F86" s="36"/>
      <c r="G86" s="36"/>
      <c r="H86" s="36"/>
    </row>
    <row r="87" spans="2:12" ht="13.5" customHeight="1" thickBot="1">
      <c r="B87" s="36"/>
      <c r="C87" s="36"/>
      <c r="D87" s="36"/>
      <c r="E87" s="36"/>
      <c r="F87" s="36"/>
      <c r="G87" s="36"/>
      <c r="H87" s="36"/>
    </row>
    <row r="88" spans="2:12" ht="13.5" customHeight="1" thickBot="1">
      <c r="B88" s="36"/>
      <c r="C88" s="36"/>
      <c r="D88" s="36"/>
      <c r="E88" s="36"/>
      <c r="F88" s="36"/>
      <c r="G88" s="36"/>
      <c r="H88" s="36"/>
    </row>
    <row r="89" spans="2:12" ht="13.5" customHeight="1">
      <c r="B89" s="36"/>
      <c r="C89" s="36"/>
      <c r="D89" s="36"/>
      <c r="E89" s="36"/>
      <c r="F89" s="36"/>
      <c r="G89" s="36"/>
      <c r="H89" s="36"/>
    </row>
    <row r="90" spans="2:12" ht="13.5" customHeight="1">
      <c r="B90" s="20"/>
      <c r="C90" s="20"/>
      <c r="D90" s="20"/>
      <c r="E90" s="20"/>
      <c r="F90" s="20"/>
      <c r="G90" s="20"/>
      <c r="H90" s="20"/>
    </row>
    <row r="91" spans="2:12" ht="9.75" customHeight="1"/>
    <row r="92" spans="2:12" ht="24" customHeight="1">
      <c r="B92" s="34" t="s">
        <v>72</v>
      </c>
      <c r="C92" s="34"/>
      <c r="D92" s="34"/>
      <c r="E92" s="34"/>
      <c r="F92" s="34"/>
      <c r="G92" s="34"/>
      <c r="H92" s="34"/>
    </row>
    <row r="93" spans="2:12" ht="18" customHeight="1">
      <c r="B93" s="28" t="s">
        <v>105</v>
      </c>
      <c r="C93" s="29"/>
      <c r="D93" s="29"/>
      <c r="E93" s="29"/>
      <c r="F93" s="29"/>
      <c r="G93" s="29"/>
      <c r="H93" s="29"/>
    </row>
    <row r="94" spans="2:12" ht="21.75" customHeight="1">
      <c r="B94" s="30"/>
      <c r="C94" s="31"/>
      <c r="D94" s="31"/>
      <c r="E94" s="31"/>
      <c r="F94" s="31"/>
      <c r="G94" s="31"/>
      <c r="H94" s="31"/>
      <c r="L94" s="19"/>
    </row>
    <row r="95" spans="2:12" ht="21.75" customHeight="1">
      <c r="B95" s="28" t="s">
        <v>106</v>
      </c>
      <c r="C95" s="29"/>
      <c r="D95" s="29"/>
      <c r="E95" s="29"/>
      <c r="F95" s="29"/>
      <c r="G95" s="29"/>
      <c r="H95" s="29"/>
      <c r="L95"/>
    </row>
    <row r="96" spans="2:12" ht="21.75" customHeight="1">
      <c r="B96" s="32"/>
      <c r="C96" s="33"/>
      <c r="D96" s="33"/>
      <c r="E96" s="33"/>
      <c r="F96" s="33"/>
      <c r="G96" s="33"/>
      <c r="H96" s="33"/>
      <c r="L96" s="19"/>
    </row>
    <row r="97" spans="2:8" ht="21.75" customHeight="1">
      <c r="B97" s="32"/>
      <c r="C97" s="33"/>
      <c r="D97" s="33"/>
      <c r="E97" s="33"/>
      <c r="F97" s="33"/>
      <c r="G97" s="33"/>
      <c r="H97" s="33"/>
    </row>
    <row r="98" spans="2:8" ht="21.75" customHeight="1">
      <c r="B98"/>
      <c r="C98"/>
      <c r="D98"/>
      <c r="E98"/>
      <c r="F98"/>
      <c r="G98"/>
      <c r="H98"/>
    </row>
    <row r="99" spans="2:8" ht="9.75" customHeight="1">
      <c r="B99"/>
      <c r="C99"/>
      <c r="D99"/>
      <c r="E99"/>
      <c r="F99"/>
      <c r="G99"/>
      <c r="H99"/>
    </row>
    <row r="100" spans="2:8" ht="24" customHeight="1">
      <c r="B100"/>
      <c r="C100"/>
      <c r="D100"/>
      <c r="E100"/>
      <c r="F100"/>
      <c r="G100"/>
      <c r="H100"/>
    </row>
    <row r="101" spans="2:8" ht="18" customHeight="1">
      <c r="B101"/>
      <c r="C101"/>
      <c r="D101"/>
      <c r="E101"/>
      <c r="F101"/>
      <c r="G101"/>
      <c r="H101"/>
    </row>
    <row r="102" spans="2:8" ht="18" customHeight="1">
      <c r="B102"/>
      <c r="C102"/>
      <c r="D102"/>
      <c r="E102"/>
      <c r="F102"/>
      <c r="G102"/>
      <c r="H102"/>
    </row>
    <row r="103" spans="2:8" ht="18" customHeight="1">
      <c r="B103"/>
      <c r="C103"/>
      <c r="D103"/>
      <c r="E103"/>
      <c r="F103"/>
      <c r="G103"/>
      <c r="H103"/>
    </row>
    <row r="104" spans="2:8" ht="18" customHeight="1">
      <c r="B104"/>
      <c r="C104"/>
      <c r="D104"/>
      <c r="E104"/>
      <c r="F104"/>
      <c r="G104"/>
      <c r="H104"/>
    </row>
    <row r="105" spans="2:8" ht="18" customHeight="1">
      <c r="B105"/>
      <c r="C105"/>
      <c r="D105"/>
      <c r="E105"/>
      <c r="F105"/>
      <c r="G105"/>
      <c r="H105"/>
    </row>
    <row r="106" spans="2:8" ht="18" customHeight="1">
      <c r="B106"/>
      <c r="C106"/>
      <c r="D106"/>
      <c r="E106"/>
      <c r="F106"/>
      <c r="G106"/>
      <c r="H106"/>
    </row>
    <row r="107" spans="2:8" ht="9.75" customHeight="1">
      <c r="B107"/>
      <c r="C107"/>
      <c r="D107"/>
      <c r="E107"/>
      <c r="F107"/>
      <c r="G107"/>
      <c r="H107"/>
    </row>
    <row r="108" spans="2:8" ht="24" customHeight="1">
      <c r="B108"/>
      <c r="C108"/>
      <c r="D108"/>
      <c r="E108"/>
      <c r="F108"/>
      <c r="G108"/>
      <c r="H108"/>
    </row>
    <row r="109" spans="2:8" ht="19.5" customHeight="1">
      <c r="B109"/>
      <c r="C109"/>
      <c r="D109"/>
      <c r="E109"/>
      <c r="F109"/>
      <c r="G109"/>
      <c r="H109"/>
    </row>
    <row r="110" spans="2:8" ht="19.5" customHeight="1">
      <c r="B110"/>
      <c r="C110"/>
      <c r="D110"/>
      <c r="E110"/>
      <c r="F110"/>
      <c r="G110"/>
      <c r="H110"/>
    </row>
    <row r="111" spans="2:8" ht="19.5" customHeight="1">
      <c r="B111"/>
      <c r="C111"/>
      <c r="D111"/>
      <c r="E111"/>
      <c r="F111"/>
      <c r="G111"/>
      <c r="H111"/>
    </row>
    <row r="112" spans="2:8" ht="19.5" customHeight="1">
      <c r="B112"/>
      <c r="C112"/>
      <c r="D112"/>
      <c r="E112"/>
      <c r="F112"/>
      <c r="G112"/>
      <c r="H112"/>
    </row>
    <row r="113" spans="2:8" ht="9.75" customHeight="1">
      <c r="B113"/>
      <c r="C113"/>
      <c r="D113"/>
      <c r="E113"/>
      <c r="F113"/>
      <c r="G113"/>
      <c r="H113"/>
    </row>
    <row r="114" spans="2:8" ht="24" customHeight="1">
      <c r="B114"/>
      <c r="C114"/>
      <c r="D114"/>
      <c r="E114"/>
      <c r="F114"/>
      <c r="G114"/>
      <c r="H114"/>
    </row>
    <row r="115" spans="2:8" ht="19.5" customHeight="1">
      <c r="B115"/>
      <c r="C115"/>
      <c r="D115"/>
      <c r="E115"/>
      <c r="F115"/>
      <c r="G115"/>
      <c r="H115"/>
    </row>
    <row r="116" spans="2:8" ht="19.5" customHeight="1">
      <c r="B116"/>
      <c r="C116"/>
      <c r="D116"/>
      <c r="E116"/>
      <c r="F116"/>
      <c r="G116"/>
      <c r="H116"/>
    </row>
    <row r="117" spans="2:8" ht="19.5" customHeight="1">
      <c r="B117"/>
      <c r="C117"/>
      <c r="D117"/>
      <c r="E117"/>
      <c r="F117"/>
      <c r="G117"/>
      <c r="H117"/>
    </row>
    <row r="118" spans="2:8" ht="9.75" customHeight="1">
      <c r="B118"/>
      <c r="C118"/>
      <c r="D118"/>
      <c r="E118"/>
      <c r="F118"/>
      <c r="G118"/>
      <c r="H118"/>
    </row>
    <row r="119" spans="2:8" ht="24" customHeight="1">
      <c r="B119"/>
      <c r="C119"/>
      <c r="D119"/>
      <c r="E119"/>
      <c r="F119"/>
      <c r="G119"/>
      <c r="H119"/>
    </row>
    <row r="120" spans="2:8" ht="19.5" customHeight="1">
      <c r="B120"/>
      <c r="C120"/>
      <c r="D120"/>
      <c r="E120"/>
      <c r="F120"/>
      <c r="G120"/>
      <c r="H120"/>
    </row>
    <row r="121" spans="2:8" ht="19.5" customHeight="1">
      <c r="B121"/>
      <c r="C121"/>
      <c r="D121"/>
      <c r="E121"/>
      <c r="F121"/>
      <c r="G121"/>
      <c r="H121"/>
    </row>
    <row r="122" spans="2:8" ht="19.5" customHeight="1">
      <c r="B122"/>
      <c r="C122"/>
      <c r="D122"/>
      <c r="E122"/>
      <c r="F122"/>
      <c r="G122"/>
      <c r="H122"/>
    </row>
    <row r="123" spans="2:8" ht="9.75" customHeight="1">
      <c r="B123"/>
      <c r="C123"/>
      <c r="D123"/>
      <c r="E123"/>
      <c r="F123"/>
      <c r="G123"/>
      <c r="H123"/>
    </row>
    <row r="124" spans="2:8" ht="18" customHeight="1">
      <c r="B124"/>
      <c r="C124"/>
      <c r="D124"/>
      <c r="E124"/>
      <c r="F124"/>
      <c r="G124"/>
      <c r="H124"/>
    </row>
  </sheetData>
  <mergeCells count="42">
    <mergeCell ref="B16:H17"/>
    <mergeCell ref="B20:H21"/>
    <mergeCell ref="B22:H23"/>
    <mergeCell ref="B24:H25"/>
    <mergeCell ref="B26:H28"/>
    <mergeCell ref="B19:H19"/>
    <mergeCell ref="B8:H9"/>
    <mergeCell ref="B10:H11"/>
    <mergeCell ref="B12:H13"/>
    <mergeCell ref="B14:H15"/>
    <mergeCell ref="B3:H3"/>
    <mergeCell ref="B5:C5"/>
    <mergeCell ref="E5:F5"/>
    <mergeCell ref="G5:H5"/>
    <mergeCell ref="B7:H7"/>
    <mergeCell ref="B30:H30"/>
    <mergeCell ref="B31:D31"/>
    <mergeCell ref="E31:H31"/>
    <mergeCell ref="B32:D32"/>
    <mergeCell ref="E32:H32"/>
    <mergeCell ref="B42:H53"/>
    <mergeCell ref="B33:D33"/>
    <mergeCell ref="E33:H33"/>
    <mergeCell ref="B34:D34"/>
    <mergeCell ref="E34:H34"/>
    <mergeCell ref="B35:D35"/>
    <mergeCell ref="E35:H35"/>
    <mergeCell ref="B36:D36"/>
    <mergeCell ref="E36:H36"/>
    <mergeCell ref="B38:H38"/>
    <mergeCell ref="B41:H41"/>
    <mergeCell ref="B39:H40"/>
    <mergeCell ref="B93:H94"/>
    <mergeCell ref="B95:H97"/>
    <mergeCell ref="B92:H92"/>
    <mergeCell ref="B54:H54"/>
    <mergeCell ref="B56:H56"/>
    <mergeCell ref="B59:H70"/>
    <mergeCell ref="B73:H73"/>
    <mergeCell ref="B78:H89"/>
    <mergeCell ref="B57:H58"/>
    <mergeCell ref="B74:H77"/>
  </mergeCells>
  <pageMargins left="0.7" right="0.7" top="0.75" bottom="0.75" header="0.3" footer="0.3"/>
  <pageSetup orientation="portrait" horizontalDpi="300" verticalDpi="300" r:id="rId1"/>
  <headerFooter>
    <oddHeader>&amp;R&amp;"Aptos"&amp;10&amp;K000000 Business Use&amp;1#_x000D_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B138C-9951-4202-8632-7DC712547EF8}">
  <sheetPr>
    <tabColor theme="4"/>
  </sheetPr>
  <dimension ref="A5:W41"/>
  <sheetViews>
    <sheetView showGridLines="0" showRowColHeaders="0" zoomScale="70" zoomScaleNormal="70" workbookViewId="0">
      <selection activeCell="AD29" sqref="AD29"/>
    </sheetView>
  </sheetViews>
  <sheetFormatPr defaultRowHeight="14.25"/>
  <cols>
    <col min="1" max="2" width="9" style="25"/>
    <col min="3" max="3" width="23.125" style="25" bestFit="1" customWidth="1"/>
    <col min="4" max="4" width="13.25" style="25" bestFit="1" customWidth="1"/>
    <col min="5" max="19" width="9" style="25"/>
    <col min="20" max="20" width="10.875" style="25" bestFit="1" customWidth="1"/>
    <col min="21" max="16384" width="9" style="25"/>
  </cols>
  <sheetData>
    <row r="5" spans="1:23">
      <c r="A5" s="24"/>
      <c r="B5" s="24"/>
      <c r="C5" s="57"/>
      <c r="D5" s="57"/>
      <c r="E5" s="57"/>
      <c r="F5" s="57"/>
      <c r="G5" s="57"/>
      <c r="H5" s="57"/>
      <c r="I5" s="57"/>
      <c r="J5" s="57"/>
      <c r="K5" s="57"/>
      <c r="L5" s="57"/>
      <c r="M5" s="57"/>
      <c r="N5" s="57"/>
      <c r="O5" s="57"/>
      <c r="P5" s="57"/>
      <c r="Q5" s="57"/>
      <c r="R5" s="57"/>
      <c r="S5" s="57"/>
      <c r="T5" s="57"/>
      <c r="U5" s="24"/>
      <c r="V5" s="24"/>
      <c r="W5" s="24"/>
    </row>
    <row r="6" spans="1:23">
      <c r="A6" s="24"/>
      <c r="B6" s="24"/>
      <c r="C6" s="57"/>
      <c r="D6" s="57"/>
      <c r="E6" s="57"/>
      <c r="F6" s="57"/>
      <c r="G6" s="57"/>
      <c r="H6" s="57"/>
      <c r="I6" s="57"/>
      <c r="J6" s="57"/>
      <c r="K6" s="57"/>
      <c r="L6" s="57"/>
      <c r="M6" s="57"/>
      <c r="N6" s="57"/>
      <c r="O6" s="57"/>
      <c r="P6" s="57"/>
      <c r="Q6" s="57"/>
      <c r="R6" s="57"/>
      <c r="S6" s="57"/>
      <c r="T6" s="57"/>
      <c r="U6" s="24"/>
      <c r="V6" s="24"/>
      <c r="W6" s="24"/>
    </row>
    <row r="7" spans="1:23">
      <c r="C7" s="57"/>
      <c r="D7" s="57"/>
      <c r="E7" s="57"/>
      <c r="F7" s="57"/>
      <c r="G7" s="57"/>
      <c r="H7" s="57"/>
      <c r="I7" s="57"/>
      <c r="J7" s="57"/>
      <c r="K7" s="57"/>
      <c r="L7" s="57"/>
      <c r="M7" s="57"/>
      <c r="N7" s="57"/>
      <c r="O7" s="57"/>
      <c r="P7" s="57"/>
      <c r="Q7" s="57"/>
      <c r="R7" s="57"/>
      <c r="S7" s="57"/>
      <c r="T7" s="57"/>
    </row>
    <row r="12" spans="1:23" ht="23.25">
      <c r="C12" s="26">
        <f>GETPIVOTDATA("[Measures].[actual]",'calculation '!$A$1)</f>
        <v>82718055</v>
      </c>
      <c r="F12" s="59">
        <f>GETPIVOTDATA("[Measures].[Budget]",'calculation '!$A$1)</f>
        <v>79000779.25</v>
      </c>
      <c r="G12" s="59"/>
      <c r="H12" s="59"/>
      <c r="J12" s="59">
        <f>'calculation '!C2</f>
        <v>3717275.75</v>
      </c>
      <c r="K12" s="59"/>
      <c r="L12" s="59"/>
      <c r="M12" s="59"/>
      <c r="O12" s="58">
        <f>'calculation '!A4</f>
        <v>1.0470536592840001</v>
      </c>
      <c r="P12" s="58"/>
      <c r="Q12" s="58"/>
      <c r="R12" s="26"/>
      <c r="T12" s="59">
        <f>GETPIVOTDATA("[Measures].[Sum of Amount]",'calculation '!$B$3,"[Acount 1].[AccountName]","[Acount 1].[AccountName].&amp;[Sales]")</f>
        <v>159872424</v>
      </c>
      <c r="U12" s="59"/>
      <c r="V12" s="59"/>
      <c r="W12" s="59"/>
    </row>
    <row r="37" spans="13:21">
      <c r="M37" s="57"/>
      <c r="N37" s="57"/>
      <c r="O37" s="57"/>
      <c r="P37" s="57"/>
    </row>
    <row r="41" spans="13:21">
      <c r="U41" s="27"/>
    </row>
  </sheetData>
  <mergeCells count="6">
    <mergeCell ref="M37:P37"/>
    <mergeCell ref="O12:Q12"/>
    <mergeCell ref="C5:T7"/>
    <mergeCell ref="F12:H12"/>
    <mergeCell ref="J12:M12"/>
    <mergeCell ref="T12:W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30E7D-7551-4932-8B4E-6E60FC8E988C}">
  <sheetPr>
    <tabColor rgb="FFFFC000"/>
  </sheetPr>
  <dimension ref="A1:M86"/>
  <sheetViews>
    <sheetView zoomScale="80" zoomScaleNormal="80" workbookViewId="0">
      <selection activeCell="F19" sqref="F19"/>
    </sheetView>
  </sheetViews>
  <sheetFormatPr defaultRowHeight="14.25"/>
  <cols>
    <col min="1" max="2" width="13.875" bestFit="1" customWidth="1"/>
    <col min="3" max="4" width="14.5" bestFit="1" customWidth="1"/>
    <col min="5" max="5" width="15.5" bestFit="1" customWidth="1"/>
    <col min="6" max="6" width="31.125" bestFit="1" customWidth="1"/>
    <col min="7" max="7" width="25" bestFit="1" customWidth="1"/>
    <col min="8" max="8" width="11.375" bestFit="1" customWidth="1"/>
    <col min="9" max="9" width="14.5" bestFit="1" customWidth="1"/>
    <col min="10" max="11" width="11.375" bestFit="1" customWidth="1"/>
    <col min="12" max="12" width="10.25" bestFit="1" customWidth="1"/>
    <col min="13" max="13" width="9.625" bestFit="1" customWidth="1"/>
    <col min="14" max="14" width="10.25" bestFit="1" customWidth="1"/>
    <col min="15" max="15" width="11.375" bestFit="1" customWidth="1"/>
    <col min="16" max="16" width="12.5" bestFit="1" customWidth="1"/>
    <col min="17" max="18" width="11.375" bestFit="1" customWidth="1"/>
    <col min="19" max="19" width="12.5" bestFit="1" customWidth="1"/>
    <col min="20" max="24" width="10.25" bestFit="1" customWidth="1"/>
    <col min="25" max="26" width="9.625" bestFit="1" customWidth="1"/>
    <col min="27" max="28" width="10.25" bestFit="1" customWidth="1"/>
    <col min="29" max="29" width="9.625" bestFit="1" customWidth="1"/>
    <col min="30" max="32" width="10.25" bestFit="1" customWidth="1"/>
    <col min="33" max="33" width="9.625" bestFit="1" customWidth="1"/>
    <col min="34" max="34" width="11.375" bestFit="1" customWidth="1"/>
    <col min="35" max="35" width="10.25" bestFit="1" customWidth="1"/>
    <col min="36" max="36" width="11.375" bestFit="1" customWidth="1"/>
    <col min="37" max="40" width="10.25" bestFit="1" customWidth="1"/>
    <col min="41" max="41" width="9.25" bestFit="1" customWidth="1"/>
    <col min="42" max="42" width="10.25" bestFit="1" customWidth="1"/>
    <col min="43" max="43" width="8.625" bestFit="1" customWidth="1"/>
    <col min="44" max="44" width="9.25" bestFit="1" customWidth="1"/>
    <col min="45" max="45" width="10.25" bestFit="1" customWidth="1"/>
    <col min="46" max="46" width="11.375" bestFit="1" customWidth="1"/>
    <col min="47" max="47" width="10.25" bestFit="1" customWidth="1"/>
    <col min="48" max="49" width="9.625" bestFit="1" customWidth="1"/>
    <col min="50" max="50" width="11.375" bestFit="1" customWidth="1"/>
    <col min="51" max="60" width="10.25" bestFit="1" customWidth="1"/>
    <col min="61" max="61" width="11.375" bestFit="1" customWidth="1"/>
    <col min="62" max="63" width="9.625" bestFit="1" customWidth="1"/>
    <col min="64" max="64" width="10.25" bestFit="1" customWidth="1"/>
    <col min="65" max="66" width="11.375" bestFit="1" customWidth="1"/>
    <col min="67" max="67" width="10.25" bestFit="1" customWidth="1"/>
    <col min="68" max="68" width="9.25" bestFit="1" customWidth="1"/>
    <col min="69" max="70" width="10.25" bestFit="1" customWidth="1"/>
    <col min="71" max="71" width="9.25" bestFit="1" customWidth="1"/>
    <col min="72" max="72" width="10.25" bestFit="1" customWidth="1"/>
    <col min="73" max="73" width="8.625" bestFit="1" customWidth="1"/>
    <col min="74" max="74" width="10.25" bestFit="1" customWidth="1"/>
    <col min="75" max="75" width="9.625" bestFit="1" customWidth="1"/>
    <col min="76" max="76" width="10.25" bestFit="1" customWidth="1"/>
    <col min="77" max="77" width="9.625" bestFit="1" customWidth="1"/>
    <col min="78" max="78" width="11.375" bestFit="1" customWidth="1"/>
    <col min="79" max="79" width="10.25" bestFit="1" customWidth="1"/>
    <col min="80" max="80" width="11.375" bestFit="1" customWidth="1"/>
    <col min="81" max="81" width="10.25" bestFit="1" customWidth="1"/>
    <col min="82" max="82" width="9.625" bestFit="1" customWidth="1"/>
    <col min="83" max="83" width="10.25" bestFit="1" customWidth="1"/>
    <col min="84" max="84" width="11.375" bestFit="1" customWidth="1"/>
    <col min="85" max="85" width="10.25" bestFit="1" customWidth="1"/>
    <col min="86" max="88" width="9.625" bestFit="1" customWidth="1"/>
    <col min="89" max="90" width="10.25" bestFit="1" customWidth="1"/>
    <col min="91" max="91" width="9.625" bestFit="1" customWidth="1"/>
    <col min="92" max="92" width="10.25" bestFit="1" customWidth="1"/>
    <col min="93" max="93" width="9.625" bestFit="1" customWidth="1"/>
    <col min="94" max="94" width="10.25" bestFit="1" customWidth="1"/>
    <col min="95" max="95" width="11.375" bestFit="1" customWidth="1"/>
    <col min="96" max="100" width="10.25" bestFit="1" customWidth="1"/>
    <col min="101" max="101" width="11.375" bestFit="1" customWidth="1"/>
    <col min="102" max="104" width="10.25" bestFit="1" customWidth="1"/>
    <col min="105" max="105" width="9.25" bestFit="1" customWidth="1"/>
    <col min="106" max="106" width="11.375" bestFit="1" customWidth="1"/>
    <col min="107" max="111" width="10.25" bestFit="1" customWidth="1"/>
    <col min="112" max="112" width="9.625" bestFit="1" customWidth="1"/>
    <col min="113" max="114" width="10.25" bestFit="1" customWidth="1"/>
    <col min="115" max="116" width="9.625" bestFit="1" customWidth="1"/>
    <col min="117" max="120" width="10.25" bestFit="1" customWidth="1"/>
    <col min="121" max="121" width="9.625" bestFit="1" customWidth="1"/>
    <col min="122" max="128" width="10.25" bestFit="1" customWidth="1"/>
    <col min="129" max="129" width="9.25" bestFit="1" customWidth="1"/>
    <col min="130" max="130" width="10.25" bestFit="1" customWidth="1"/>
    <col min="131" max="131" width="9.25" bestFit="1" customWidth="1"/>
    <col min="132" max="133" width="10.25" bestFit="1" customWidth="1"/>
    <col min="134" max="134" width="9.25" bestFit="1" customWidth="1"/>
    <col min="135" max="137" width="10.25" bestFit="1" customWidth="1"/>
    <col min="138" max="138" width="11.375" bestFit="1" customWidth="1"/>
    <col min="139" max="139" width="9.625" bestFit="1" customWidth="1"/>
    <col min="140" max="140" width="10.25" bestFit="1" customWidth="1"/>
    <col min="141" max="142" width="9.625" bestFit="1" customWidth="1"/>
    <col min="143" max="145" width="10.25" bestFit="1" customWidth="1"/>
    <col min="146" max="148" width="11.375" bestFit="1" customWidth="1"/>
    <col min="149" max="158" width="10.25" bestFit="1" customWidth="1"/>
    <col min="159" max="159" width="9.25" bestFit="1" customWidth="1"/>
    <col min="160" max="160" width="10.25" bestFit="1" customWidth="1"/>
    <col min="161" max="161" width="9.25" bestFit="1" customWidth="1"/>
    <col min="162" max="167" width="10.25" bestFit="1" customWidth="1"/>
    <col min="168" max="168" width="11.375" bestFit="1" customWidth="1"/>
    <col min="169" max="174" width="10.25" bestFit="1" customWidth="1"/>
    <col min="175" max="175" width="11.375" bestFit="1" customWidth="1"/>
    <col min="176" max="177" width="9.625" bestFit="1" customWidth="1"/>
    <col min="178" max="181" width="10.25" bestFit="1" customWidth="1"/>
    <col min="182" max="182" width="9.625" bestFit="1" customWidth="1"/>
    <col min="183" max="183" width="10.25" bestFit="1" customWidth="1"/>
    <col min="184" max="184" width="9.625" bestFit="1" customWidth="1"/>
    <col min="185" max="185" width="10.25" bestFit="1" customWidth="1"/>
    <col min="186" max="186" width="9.625" bestFit="1" customWidth="1"/>
    <col min="187" max="190" width="10.25" bestFit="1" customWidth="1"/>
    <col min="191" max="192" width="9.25" bestFit="1" customWidth="1"/>
    <col min="193" max="193" width="11.375" bestFit="1" customWidth="1"/>
    <col min="194" max="194" width="10.25" bestFit="1" customWidth="1"/>
    <col min="195" max="196" width="11.375" bestFit="1" customWidth="1"/>
    <col min="197" max="197" width="10.25" bestFit="1" customWidth="1"/>
    <col min="198" max="199" width="11.375" bestFit="1" customWidth="1"/>
    <col min="200" max="201" width="10.25" bestFit="1" customWidth="1"/>
    <col min="202" max="202" width="9.625" bestFit="1" customWidth="1"/>
    <col min="203" max="203" width="10.25" bestFit="1" customWidth="1"/>
    <col min="204" max="204" width="9.625" bestFit="1" customWidth="1"/>
    <col min="205" max="206" width="10.25" bestFit="1" customWidth="1"/>
    <col min="207" max="207" width="11.375" bestFit="1" customWidth="1"/>
    <col min="208" max="208" width="10.25" bestFit="1" customWidth="1"/>
    <col min="209" max="209" width="11.375" bestFit="1" customWidth="1"/>
    <col min="210" max="213" width="10.25" bestFit="1" customWidth="1"/>
    <col min="214" max="214" width="9.625" bestFit="1" customWidth="1"/>
    <col min="215" max="216" width="10.25" bestFit="1" customWidth="1"/>
    <col min="217" max="217" width="9.625" bestFit="1" customWidth="1"/>
    <col min="218" max="218" width="11.375" bestFit="1" customWidth="1"/>
    <col min="219" max="219" width="9.25" bestFit="1" customWidth="1"/>
    <col min="220" max="220" width="10.25" bestFit="1" customWidth="1"/>
    <col min="221" max="221" width="9.25" bestFit="1" customWidth="1"/>
    <col min="222" max="225" width="10.25" bestFit="1" customWidth="1"/>
    <col min="226" max="226" width="9.25" bestFit="1" customWidth="1"/>
    <col min="227" max="227" width="10.25" bestFit="1" customWidth="1"/>
    <col min="228" max="228" width="9.625" bestFit="1" customWidth="1"/>
    <col min="229" max="229" width="11.375" bestFit="1" customWidth="1"/>
    <col min="230" max="230" width="9.625" bestFit="1" customWidth="1"/>
    <col min="231" max="238" width="10.25" bestFit="1" customWidth="1"/>
    <col min="239" max="239" width="9.625" bestFit="1" customWidth="1"/>
    <col min="240" max="241" width="10.25" bestFit="1" customWidth="1"/>
    <col min="242" max="242" width="9.625" bestFit="1" customWidth="1"/>
    <col min="243" max="246" width="10.25" bestFit="1" customWidth="1"/>
    <col min="247" max="247" width="11.375" bestFit="1" customWidth="1"/>
    <col min="248" max="248" width="10.25" bestFit="1" customWidth="1"/>
    <col min="249" max="249" width="9.625" bestFit="1" customWidth="1"/>
    <col min="250" max="250" width="10.25" bestFit="1" customWidth="1"/>
    <col min="251" max="251" width="9.25" bestFit="1" customWidth="1"/>
    <col min="252" max="252" width="10.25" bestFit="1" customWidth="1"/>
    <col min="253" max="253" width="11.375" bestFit="1" customWidth="1"/>
    <col min="254" max="254" width="10.25" bestFit="1" customWidth="1"/>
    <col min="255" max="255" width="11.375" bestFit="1" customWidth="1"/>
    <col min="256" max="258" width="10.25" bestFit="1" customWidth="1"/>
    <col min="259" max="259" width="9.625" bestFit="1" customWidth="1"/>
    <col min="260" max="260" width="10.25" bestFit="1" customWidth="1"/>
    <col min="261" max="261" width="9.625" bestFit="1" customWidth="1"/>
    <col min="262" max="265" width="10.25" bestFit="1" customWidth="1"/>
    <col min="266" max="266" width="9.625" bestFit="1" customWidth="1"/>
    <col min="267" max="269" width="10.25" bestFit="1" customWidth="1"/>
    <col min="270" max="270" width="11.375" bestFit="1" customWidth="1"/>
    <col min="271" max="271" width="10.25" bestFit="1" customWidth="1"/>
    <col min="272" max="272" width="11.375" bestFit="1" customWidth="1"/>
    <col min="273" max="275" width="10.25" bestFit="1" customWidth="1"/>
    <col min="276" max="276" width="11.375" bestFit="1" customWidth="1"/>
    <col min="277" max="277" width="10.25" bestFit="1" customWidth="1"/>
    <col min="278" max="278" width="9.625" bestFit="1" customWidth="1"/>
    <col min="279" max="279" width="10.25" bestFit="1" customWidth="1"/>
    <col min="280" max="280" width="11.375" bestFit="1" customWidth="1"/>
    <col min="281" max="281" width="10.25" bestFit="1" customWidth="1"/>
    <col min="282" max="282" width="11.375" bestFit="1" customWidth="1"/>
    <col min="283" max="284" width="10.25" bestFit="1" customWidth="1"/>
    <col min="285" max="286" width="11.375" bestFit="1" customWidth="1"/>
    <col min="287" max="288" width="10.25" bestFit="1" customWidth="1"/>
    <col min="289" max="297" width="10.75" bestFit="1" customWidth="1"/>
    <col min="298" max="299" width="11.375" bestFit="1" customWidth="1"/>
    <col min="300" max="303" width="10.75" bestFit="1" customWidth="1"/>
    <col min="304" max="304" width="11.375" bestFit="1" customWidth="1"/>
    <col min="305" max="306" width="10.75" bestFit="1" customWidth="1"/>
    <col min="307" max="307" width="11.375" bestFit="1" customWidth="1"/>
    <col min="308" max="308" width="10.75" bestFit="1" customWidth="1"/>
    <col min="309" max="309" width="11.375" bestFit="1" customWidth="1"/>
    <col min="310" max="310" width="10.75" bestFit="1" customWidth="1"/>
    <col min="311" max="312" width="11.375" bestFit="1" customWidth="1"/>
    <col min="313" max="317" width="10.25" bestFit="1" customWidth="1"/>
    <col min="318" max="318" width="9.625" bestFit="1" customWidth="1"/>
    <col min="319" max="319" width="10.25" bestFit="1" customWidth="1"/>
    <col min="320" max="322" width="10.75" bestFit="1" customWidth="1"/>
    <col min="323" max="324" width="11.375" bestFit="1" customWidth="1"/>
    <col min="325" max="328" width="10.75" bestFit="1" customWidth="1"/>
    <col min="329" max="329" width="11.375" bestFit="1" customWidth="1"/>
    <col min="330" max="336" width="10.75" bestFit="1" customWidth="1"/>
    <col min="337" max="337" width="11.375" bestFit="1" customWidth="1"/>
    <col min="338" max="340" width="10.75" bestFit="1" customWidth="1"/>
    <col min="341" max="345" width="10.25" bestFit="1" customWidth="1"/>
    <col min="346" max="346" width="11.375" bestFit="1" customWidth="1"/>
    <col min="347" max="347" width="10.25" bestFit="1" customWidth="1"/>
    <col min="348" max="348" width="9.625" bestFit="1" customWidth="1"/>
    <col min="349" max="349" width="10.25" bestFit="1" customWidth="1"/>
    <col min="350" max="350" width="10.75" bestFit="1" customWidth="1"/>
    <col min="351" max="351" width="11.375" bestFit="1" customWidth="1"/>
    <col min="352" max="363" width="10.75" bestFit="1" customWidth="1"/>
    <col min="364" max="364" width="11.375" bestFit="1" customWidth="1"/>
    <col min="365" max="368" width="10.75" bestFit="1" customWidth="1"/>
    <col min="369" max="370" width="11.375" bestFit="1" customWidth="1"/>
    <col min="371" max="371" width="10.75" bestFit="1" customWidth="1"/>
    <col min="372" max="372" width="12.5" bestFit="1" customWidth="1"/>
  </cols>
  <sheetData>
    <row r="1" spans="1:9" ht="18">
      <c r="A1" s="7" t="s">
        <v>59</v>
      </c>
      <c r="B1" t="s">
        <v>42</v>
      </c>
      <c r="C1" t="s">
        <v>60</v>
      </c>
      <c r="G1" s="60" t="s">
        <v>66</v>
      </c>
      <c r="H1" s="60"/>
      <c r="I1" s="60"/>
    </row>
    <row r="2" spans="1:9">
      <c r="A2" s="11">
        <v>82718055</v>
      </c>
      <c r="B2" s="11">
        <v>79000779.25</v>
      </c>
      <c r="C2" s="11">
        <v>3717275.75</v>
      </c>
      <c r="G2" s="61"/>
      <c r="H2" s="61"/>
      <c r="I2" s="61"/>
    </row>
    <row r="3" spans="1:9">
      <c r="A3" s="10" t="s">
        <v>61</v>
      </c>
      <c r="B3" s="6" t="s">
        <v>58</v>
      </c>
      <c r="C3" t="s">
        <v>67</v>
      </c>
      <c r="G3" s="6" t="s">
        <v>3</v>
      </c>
      <c r="H3" t="s">
        <v>68</v>
      </c>
      <c r="I3" t="s">
        <v>67</v>
      </c>
    </row>
    <row r="4" spans="1:9">
      <c r="A4" s="12">
        <f>GETPIVOTDATA("[Measures].[actual]",$A$1)/GETPIVOTDATA("[Measures].[Budget]",$A$1)</f>
        <v>1.0470536592840001</v>
      </c>
      <c r="B4" s="3" t="s">
        <v>23</v>
      </c>
      <c r="C4" s="5">
        <v>159872424</v>
      </c>
      <c r="G4" s="3" t="s">
        <v>10</v>
      </c>
      <c r="H4" s="13">
        <v>-3373888.25</v>
      </c>
      <c r="I4" s="13">
        <v>-3161713</v>
      </c>
    </row>
    <row r="5" spans="1:9">
      <c r="G5" s="3" t="s">
        <v>12</v>
      </c>
      <c r="H5" s="13">
        <v>-3426187</v>
      </c>
      <c r="I5" s="13">
        <v>-4942350</v>
      </c>
    </row>
    <row r="6" spans="1:9">
      <c r="G6" s="3" t="s">
        <v>8</v>
      </c>
      <c r="H6" s="13">
        <v>-3406790</v>
      </c>
      <c r="I6" s="13">
        <v>-3149941</v>
      </c>
    </row>
    <row r="7" spans="1:9">
      <c r="G7" s="3" t="s">
        <v>13</v>
      </c>
      <c r="H7" s="13">
        <v>-3645893</v>
      </c>
      <c r="I7" s="13">
        <v>-2875664</v>
      </c>
    </row>
    <row r="8" spans="1:9">
      <c r="G8" s="3" t="s">
        <v>6</v>
      </c>
      <c r="H8" s="13">
        <v>-3442117</v>
      </c>
      <c r="I8" s="13">
        <v>-2831710</v>
      </c>
    </row>
    <row r="9" spans="1:9">
      <c r="G9" s="3" t="s">
        <v>14</v>
      </c>
      <c r="H9" s="13">
        <v>-3547120.75</v>
      </c>
      <c r="I9" s="13">
        <v>-4050364</v>
      </c>
    </row>
    <row r="10" spans="1:9">
      <c r="A10" s="60" t="s">
        <v>69</v>
      </c>
      <c r="B10" s="60"/>
      <c r="C10" s="60"/>
      <c r="G10" s="3" t="s">
        <v>19</v>
      </c>
      <c r="H10" s="13">
        <v>99842775.25</v>
      </c>
      <c r="I10" s="13">
        <v>103729797</v>
      </c>
    </row>
    <row r="11" spans="1:9">
      <c r="A11" s="61"/>
      <c r="B11" s="61"/>
      <c r="C11" s="61"/>
    </row>
    <row r="12" spans="1:9">
      <c r="A12" s="6" t="s">
        <v>58</v>
      </c>
      <c r="B12" t="s">
        <v>60</v>
      </c>
      <c r="C12" t="s">
        <v>71</v>
      </c>
    </row>
    <row r="13" spans="1:9">
      <c r="A13" s="3" t="s">
        <v>15</v>
      </c>
      <c r="B13" s="13">
        <v>-6247161</v>
      </c>
      <c r="C13" s="13">
        <v>-25754842</v>
      </c>
    </row>
    <row r="14" spans="1:9">
      <c r="A14" s="3" t="s">
        <v>5</v>
      </c>
      <c r="B14" s="13">
        <v>-13485</v>
      </c>
      <c r="C14" s="13">
        <v>-58022</v>
      </c>
      <c r="G14" s="6" t="s">
        <v>70</v>
      </c>
      <c r="H14" t="s">
        <v>60</v>
      </c>
    </row>
    <row r="15" spans="1:9">
      <c r="A15" s="3" t="s">
        <v>7</v>
      </c>
      <c r="B15" s="13">
        <v>-472737.75</v>
      </c>
      <c r="C15" s="13">
        <v>-1966364</v>
      </c>
      <c r="G15" s="3" t="s">
        <v>10</v>
      </c>
      <c r="H15" s="13">
        <v>212175.25</v>
      </c>
    </row>
    <row r="16" spans="1:9">
      <c r="A16" s="3" t="s">
        <v>22</v>
      </c>
      <c r="B16" s="13">
        <v>-28313.25</v>
      </c>
      <c r="C16" s="13">
        <v>-130343</v>
      </c>
      <c r="G16" s="3" t="s">
        <v>12</v>
      </c>
      <c r="H16" s="13">
        <v>-1516163</v>
      </c>
    </row>
    <row r="17" spans="1:8">
      <c r="A17" s="3" t="s">
        <v>9</v>
      </c>
      <c r="B17" s="13">
        <v>-44011.5</v>
      </c>
      <c r="C17" s="13">
        <v>-236514</v>
      </c>
      <c r="G17" s="3" t="s">
        <v>8</v>
      </c>
      <c r="H17" s="13">
        <v>256849</v>
      </c>
    </row>
    <row r="18" spans="1:8">
      <c r="A18" s="3" t="s">
        <v>11</v>
      </c>
      <c r="B18" s="13">
        <v>227068.75</v>
      </c>
      <c r="C18" s="13">
        <v>-154750</v>
      </c>
      <c r="G18" s="3" t="s">
        <v>13</v>
      </c>
      <c r="H18" s="13">
        <v>770229</v>
      </c>
    </row>
    <row r="19" spans="1:8">
      <c r="A19" s="3" t="s">
        <v>16</v>
      </c>
      <c r="B19" s="13">
        <v>-1179265</v>
      </c>
      <c r="C19" s="13">
        <v>-2208714</v>
      </c>
      <c r="G19" s="3" t="s">
        <v>6</v>
      </c>
      <c r="H19" s="13">
        <v>610407</v>
      </c>
    </row>
    <row r="20" spans="1:8">
      <c r="A20" s="3" t="s">
        <v>17</v>
      </c>
      <c r="B20" s="13">
        <v>151644</v>
      </c>
      <c r="C20" s="13">
        <v>-368939</v>
      </c>
      <c r="G20" s="3" t="s">
        <v>14</v>
      </c>
      <c r="H20" s="13">
        <v>-503243.25</v>
      </c>
    </row>
    <row r="21" spans="1:8">
      <c r="A21" s="3" t="s">
        <v>20</v>
      </c>
      <c r="B21" s="13">
        <v>-102126.5</v>
      </c>
      <c r="C21" s="13">
        <v>-502297</v>
      </c>
      <c r="G21" s="3" t="s">
        <v>19</v>
      </c>
      <c r="H21" s="13">
        <v>3887021.75</v>
      </c>
    </row>
    <row r="22" spans="1:8">
      <c r="A22" s="3" t="s">
        <v>24</v>
      </c>
      <c r="B22" s="13">
        <v>-65618.75</v>
      </c>
      <c r="C22" s="13">
        <v>-501273</v>
      </c>
      <c r="G22" s="3" t="s">
        <v>62</v>
      </c>
      <c r="H22" s="13">
        <v>3717275.75</v>
      </c>
    </row>
    <row r="23" spans="1:8">
      <c r="A23" s="3" t="s">
        <v>25</v>
      </c>
      <c r="B23" s="13">
        <v>-5657945</v>
      </c>
      <c r="C23" s="13">
        <v>-6129087</v>
      </c>
    </row>
    <row r="24" spans="1:8">
      <c r="A24" s="3" t="s">
        <v>18</v>
      </c>
      <c r="B24" s="13">
        <v>-31907518</v>
      </c>
      <c r="C24" s="13">
        <v>-33461754</v>
      </c>
    </row>
    <row r="25" spans="1:8">
      <c r="A25" s="3" t="s">
        <v>26</v>
      </c>
      <c r="B25" s="13">
        <v>-5256864.5</v>
      </c>
      <c r="C25" s="13">
        <v>-5345940</v>
      </c>
    </row>
    <row r="26" spans="1:8">
      <c r="A26" s="3" t="s">
        <v>21</v>
      </c>
      <c r="B26" s="13">
        <v>-261558.25</v>
      </c>
      <c r="C26" s="13">
        <v>-285944</v>
      </c>
    </row>
    <row r="27" spans="1:8">
      <c r="A27" s="3" t="s">
        <v>27</v>
      </c>
      <c r="B27" s="13">
        <v>3145.5</v>
      </c>
      <c r="C27" s="13">
        <v>-49586</v>
      </c>
    </row>
    <row r="28" spans="1:8">
      <c r="A28" s="3" t="s">
        <v>23</v>
      </c>
      <c r="B28" s="13">
        <v>54572022</v>
      </c>
      <c r="C28" s="13">
        <v>159872424</v>
      </c>
      <c r="F28" s="6" t="s">
        <v>3</v>
      </c>
      <c r="G28" t="s">
        <v>60</v>
      </c>
    </row>
    <row r="29" spans="1:8">
      <c r="F29" s="3" t="s">
        <v>25</v>
      </c>
      <c r="G29" s="13">
        <v>-5657945</v>
      </c>
    </row>
    <row r="30" spans="1:8">
      <c r="F30" s="3" t="s">
        <v>5</v>
      </c>
      <c r="G30" s="13">
        <v>-13485</v>
      </c>
    </row>
    <row r="31" spans="1:8">
      <c r="F31" s="3" t="s">
        <v>18</v>
      </c>
      <c r="G31" s="13">
        <v>-31907518</v>
      </c>
    </row>
    <row r="32" spans="1:8">
      <c r="F32" s="3" t="s">
        <v>26</v>
      </c>
      <c r="G32" s="13">
        <v>-5256864.5</v>
      </c>
    </row>
    <row r="33" spans="1:7">
      <c r="A33" s="60" t="s">
        <v>65</v>
      </c>
      <c r="B33" s="60"/>
      <c r="C33" s="60"/>
      <c r="F33" s="3" t="s">
        <v>7</v>
      </c>
      <c r="G33" s="13">
        <v>-472737.75</v>
      </c>
    </row>
    <row r="34" spans="1:7">
      <c r="A34" s="61"/>
      <c r="B34" s="61"/>
      <c r="C34" s="61"/>
      <c r="F34" s="3" t="s">
        <v>22</v>
      </c>
      <c r="G34" s="13">
        <v>-28313.25</v>
      </c>
    </row>
    <row r="35" spans="1:7">
      <c r="A35" s="6" t="s">
        <v>58</v>
      </c>
      <c r="B35" t="s">
        <v>63</v>
      </c>
      <c r="C35" t="s">
        <v>64</v>
      </c>
      <c r="F35" s="3" t="s">
        <v>21</v>
      </c>
      <c r="G35" s="13">
        <v>-261558.25</v>
      </c>
    </row>
    <row r="36" spans="1:7">
      <c r="A36" s="3" t="s">
        <v>46</v>
      </c>
      <c r="B36" s="5">
        <v>9923912</v>
      </c>
      <c r="C36" s="5">
        <v>5869102.666666667</v>
      </c>
      <c r="F36" s="3" t="s">
        <v>9</v>
      </c>
      <c r="G36" s="13">
        <v>-44011.5</v>
      </c>
    </row>
    <row r="37" spans="1:7">
      <c r="A37" s="3" t="s">
        <v>47</v>
      </c>
      <c r="B37" s="5">
        <v>6072415</v>
      </c>
      <c r="C37" s="5">
        <v>5012000.166666667</v>
      </c>
      <c r="F37" s="3" t="s">
        <v>27</v>
      </c>
      <c r="G37" s="13">
        <v>3145.5</v>
      </c>
    </row>
    <row r="38" spans="1:7">
      <c r="A38" s="3" t="s">
        <v>48</v>
      </c>
      <c r="B38" s="5">
        <v>7396807</v>
      </c>
      <c r="C38" s="5">
        <v>5642143.583333333</v>
      </c>
      <c r="F38" s="3" t="s">
        <v>11</v>
      </c>
      <c r="G38" s="13">
        <v>227068.75</v>
      </c>
    </row>
    <row r="39" spans="1:7">
      <c r="A39" s="3" t="s">
        <v>49</v>
      </c>
      <c r="B39" s="5">
        <v>2711694</v>
      </c>
      <c r="C39" s="5">
        <v>6623501.25</v>
      </c>
      <c r="F39" s="3" t="s">
        <v>15</v>
      </c>
      <c r="G39" s="13">
        <v>-6247161</v>
      </c>
    </row>
    <row r="40" spans="1:7">
      <c r="A40" s="3" t="s">
        <v>50</v>
      </c>
      <c r="B40" s="5">
        <v>6722616</v>
      </c>
      <c r="C40" s="5">
        <v>5930284.083333333</v>
      </c>
      <c r="F40" s="3" t="s">
        <v>23</v>
      </c>
      <c r="G40" s="13">
        <v>54572022</v>
      </c>
    </row>
    <row r="41" spans="1:7">
      <c r="A41" s="3" t="s">
        <v>51</v>
      </c>
      <c r="B41" s="5">
        <v>715465</v>
      </c>
      <c r="C41" s="5">
        <v>6726556.916666666</v>
      </c>
      <c r="F41" s="3" t="s">
        <v>16</v>
      </c>
      <c r="G41" s="13">
        <v>-1179265</v>
      </c>
    </row>
    <row r="42" spans="1:7">
      <c r="A42" s="3" t="s">
        <v>52</v>
      </c>
      <c r="B42" s="5">
        <v>10721573</v>
      </c>
      <c r="C42" s="5">
        <v>7624683.25</v>
      </c>
      <c r="F42" s="3" t="s">
        <v>17</v>
      </c>
      <c r="G42" s="13">
        <v>151644</v>
      </c>
    </row>
    <row r="43" spans="1:7">
      <c r="A43" s="3" t="s">
        <v>53</v>
      </c>
      <c r="B43" s="5">
        <v>763011</v>
      </c>
      <c r="C43" s="5">
        <v>7002842.416666666</v>
      </c>
      <c r="F43" s="3" t="s">
        <v>20</v>
      </c>
      <c r="G43" s="13">
        <v>-102126.5</v>
      </c>
    </row>
    <row r="44" spans="1:7">
      <c r="A44" s="3" t="s">
        <v>54</v>
      </c>
      <c r="B44" s="5">
        <v>5726331</v>
      </c>
      <c r="C44" s="5">
        <v>6907979.75</v>
      </c>
      <c r="F44" s="3" t="s">
        <v>24</v>
      </c>
      <c r="G44" s="13">
        <v>-65618.75</v>
      </c>
    </row>
    <row r="45" spans="1:7">
      <c r="A45" s="3" t="s">
        <v>55</v>
      </c>
      <c r="B45" s="5">
        <v>14830656</v>
      </c>
      <c r="C45" s="5">
        <v>6686251.25</v>
      </c>
      <c r="F45" s="3" t="s">
        <v>62</v>
      </c>
      <c r="G45" s="4">
        <v>3717275.75</v>
      </c>
    </row>
    <row r="46" spans="1:7">
      <c r="A46" s="3" t="s">
        <v>56</v>
      </c>
      <c r="B46" s="5">
        <v>7943600</v>
      </c>
      <c r="C46" s="5">
        <v>7566332.166666666</v>
      </c>
    </row>
    <row r="47" spans="1:7">
      <c r="A47" s="8" t="s">
        <v>57</v>
      </c>
      <c r="B47" s="9">
        <v>9189975</v>
      </c>
      <c r="C47" s="9">
        <v>7409101.75</v>
      </c>
    </row>
    <row r="63" spans="5:7">
      <c r="E63" t="str">
        <f t="shared" ref="E63:G66" si="0">A1</f>
        <v>actual</v>
      </c>
      <c r="F63" t="str">
        <f t="shared" si="0"/>
        <v>Budget</v>
      </c>
      <c r="G63" t="str">
        <f t="shared" si="0"/>
        <v>Variance</v>
      </c>
    </row>
    <row r="64" spans="5:7">
      <c r="E64">
        <f t="shared" si="0"/>
        <v>82718055</v>
      </c>
      <c r="F64" s="22">
        <f t="shared" si="0"/>
        <v>79000779.25</v>
      </c>
      <c r="G64" s="22">
        <f t="shared" si="0"/>
        <v>3717275.75</v>
      </c>
    </row>
    <row r="65" spans="2:13">
      <c r="E65" t="str">
        <f t="shared" si="0"/>
        <v xml:space="preserve">Actual of Budget </v>
      </c>
      <c r="F65" t="str">
        <f t="shared" si="0"/>
        <v>Row Labels</v>
      </c>
      <c r="G65" t="str">
        <f t="shared" si="0"/>
        <v xml:space="preserve"> Amount_Actual</v>
      </c>
    </row>
    <row r="66" spans="2:13">
      <c r="E66" s="23">
        <f t="shared" si="0"/>
        <v>1.0470536592840001</v>
      </c>
      <c r="F66" t="str">
        <f t="shared" si="0"/>
        <v>Sales</v>
      </c>
      <c r="G66" s="22">
        <f t="shared" si="0"/>
        <v>159872424</v>
      </c>
    </row>
    <row r="75" spans="2:13">
      <c r="B75" s="22">
        <f>$A$2</f>
        <v>82718055</v>
      </c>
    </row>
    <row r="77" spans="2:13">
      <c r="M77" t="s">
        <v>60</v>
      </c>
    </row>
    <row r="78" spans="2:13">
      <c r="B78" t="str">
        <f t="shared" ref="B78:D85" si="1">G3</f>
        <v>Department</v>
      </c>
      <c r="C78" t="str">
        <f t="shared" si="1"/>
        <v xml:space="preserve"> Amount_Budget</v>
      </c>
      <c r="D78" t="str">
        <f t="shared" si="1"/>
        <v xml:space="preserve"> Amount_Actual</v>
      </c>
      <c r="M78" s="4">
        <v>3717275.75</v>
      </c>
    </row>
    <row r="79" spans="2:13">
      <c r="B79" t="str">
        <f t="shared" si="1"/>
        <v>Account</v>
      </c>
      <c r="C79">
        <f t="shared" si="1"/>
        <v>-3373888.25</v>
      </c>
      <c r="D79">
        <f t="shared" si="1"/>
        <v>-3161713</v>
      </c>
      <c r="G79" t="str">
        <f t="shared" ref="G79:H86" si="2">F29</f>
        <v>Commissions</v>
      </c>
      <c r="H79">
        <f t="shared" si="2"/>
        <v>-5657945</v>
      </c>
    </row>
    <row r="80" spans="2:13">
      <c r="B80" t="str">
        <f t="shared" si="1"/>
        <v>Corporate</v>
      </c>
      <c r="C80">
        <f t="shared" si="1"/>
        <v>-3426187</v>
      </c>
      <c r="D80">
        <f t="shared" si="1"/>
        <v>-4942350</v>
      </c>
      <c r="G80" t="str">
        <f t="shared" si="2"/>
        <v>Conferences</v>
      </c>
      <c r="H80">
        <f t="shared" si="2"/>
        <v>-13485</v>
      </c>
    </row>
    <row r="81" spans="2:8">
      <c r="B81" t="str">
        <f t="shared" si="1"/>
        <v>Finance</v>
      </c>
      <c r="C81">
        <f t="shared" si="1"/>
        <v>-3406790</v>
      </c>
      <c r="D81">
        <f t="shared" si="1"/>
        <v>-3149941</v>
      </c>
      <c r="G81" t="str">
        <f t="shared" si="2"/>
        <v>Cost of Sales</v>
      </c>
      <c r="H81">
        <f t="shared" si="2"/>
        <v>-31907518</v>
      </c>
    </row>
    <row r="82" spans="2:8">
      <c r="B82" t="str">
        <f t="shared" si="1"/>
        <v>General and Administration</v>
      </c>
      <c r="C82">
        <f t="shared" si="1"/>
        <v>-3645893</v>
      </c>
      <c r="D82">
        <f t="shared" si="1"/>
        <v>-2875664</v>
      </c>
      <c r="G82" t="str">
        <f t="shared" si="2"/>
        <v>Discounts</v>
      </c>
      <c r="H82">
        <f t="shared" si="2"/>
        <v>-5256864.5</v>
      </c>
    </row>
    <row r="83" spans="2:8">
      <c r="B83" t="str">
        <f t="shared" si="1"/>
        <v>Operations</v>
      </c>
      <c r="C83">
        <f t="shared" si="1"/>
        <v>-3442117</v>
      </c>
      <c r="D83">
        <f t="shared" si="1"/>
        <v>-2831710</v>
      </c>
      <c r="G83" t="str">
        <f t="shared" si="2"/>
        <v>Employee Benefits</v>
      </c>
      <c r="H83">
        <f t="shared" si="2"/>
        <v>-472737.75</v>
      </c>
    </row>
    <row r="84" spans="2:8">
      <c r="B84" t="str">
        <f t="shared" si="1"/>
        <v>Project</v>
      </c>
      <c r="C84">
        <f t="shared" si="1"/>
        <v>-3547120.75</v>
      </c>
      <c r="D84">
        <f t="shared" si="1"/>
        <v>-4050364</v>
      </c>
      <c r="G84" t="str">
        <f t="shared" si="2"/>
        <v>Furniture, Fixtures, and Equipment</v>
      </c>
      <c r="H84">
        <f t="shared" si="2"/>
        <v>-28313.25</v>
      </c>
    </row>
    <row r="85" spans="2:8">
      <c r="B85" t="str">
        <f t="shared" si="1"/>
        <v>Sales &amp; Marketing</v>
      </c>
      <c r="C85">
        <f t="shared" si="1"/>
        <v>99842775.25</v>
      </c>
      <c r="D85">
        <f t="shared" si="1"/>
        <v>103729797</v>
      </c>
      <c r="G85" t="str">
        <f t="shared" si="2"/>
        <v>Marketing Materials</v>
      </c>
      <c r="H85">
        <f t="shared" si="2"/>
        <v>-261558.25</v>
      </c>
    </row>
    <row r="86" spans="2:8">
      <c r="G86" t="str">
        <f t="shared" si="2"/>
        <v>Office Supplies</v>
      </c>
      <c r="H86">
        <f t="shared" si="2"/>
        <v>-44011.5</v>
      </c>
    </row>
  </sheetData>
  <mergeCells count="3">
    <mergeCell ref="A33:C34"/>
    <mergeCell ref="G1:I2"/>
    <mergeCell ref="A10:C11"/>
  </mergeCells>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B98C-14D8-4090-9B32-E7AB04A8871D}">
  <dimension ref="A1:B17"/>
  <sheetViews>
    <sheetView workbookViewId="0">
      <selection activeCell="E14" sqref="E14"/>
    </sheetView>
  </sheetViews>
  <sheetFormatPr defaultRowHeight="14.25"/>
  <cols>
    <col min="1" max="1" width="14.75" bestFit="1" customWidth="1"/>
    <col min="2" max="2" width="29.5" bestFit="1" customWidth="1"/>
    <col min="3" max="3" width="23.125" bestFit="1" customWidth="1"/>
  </cols>
  <sheetData>
    <row r="1" spans="1:2">
      <c r="A1" t="s">
        <v>1</v>
      </c>
      <c r="B1" t="s">
        <v>2</v>
      </c>
    </row>
    <row r="2" spans="1:2">
      <c r="A2">
        <v>2501</v>
      </c>
      <c r="B2" t="s">
        <v>5</v>
      </c>
    </row>
    <row r="3" spans="1:2">
      <c r="A3">
        <v>2502</v>
      </c>
      <c r="B3" t="s">
        <v>7</v>
      </c>
    </row>
    <row r="4" spans="1:2">
      <c r="A4">
        <v>2505</v>
      </c>
      <c r="B4" t="s">
        <v>9</v>
      </c>
    </row>
    <row r="5" spans="1:2">
      <c r="A5">
        <v>2507</v>
      </c>
      <c r="B5" t="s">
        <v>11</v>
      </c>
    </row>
    <row r="6" spans="1:2">
      <c r="A6">
        <v>2508</v>
      </c>
      <c r="B6" t="s">
        <v>15</v>
      </c>
    </row>
    <row r="7" spans="1:2">
      <c r="A7">
        <v>2512</v>
      </c>
      <c r="B7" t="s">
        <v>16</v>
      </c>
    </row>
    <row r="8" spans="1:2">
      <c r="A8">
        <v>2513</v>
      </c>
      <c r="B8" t="s">
        <v>17</v>
      </c>
    </row>
    <row r="9" spans="1:2">
      <c r="A9">
        <v>2000</v>
      </c>
      <c r="B9" t="s">
        <v>18</v>
      </c>
    </row>
    <row r="10" spans="1:2">
      <c r="A10">
        <v>2514</v>
      </c>
      <c r="B10" t="s">
        <v>20</v>
      </c>
    </row>
    <row r="11" spans="1:2">
      <c r="A11">
        <v>2504</v>
      </c>
      <c r="B11" t="s">
        <v>21</v>
      </c>
    </row>
    <row r="12" spans="1:2">
      <c r="A12">
        <v>2503</v>
      </c>
      <c r="B12" t="s">
        <v>22</v>
      </c>
    </row>
    <row r="13" spans="1:2">
      <c r="A13">
        <v>1000</v>
      </c>
      <c r="B13" t="s">
        <v>23</v>
      </c>
    </row>
    <row r="14" spans="1:2">
      <c r="A14">
        <v>2510</v>
      </c>
      <c r="B14" t="s">
        <v>24</v>
      </c>
    </row>
    <row r="15" spans="1:2">
      <c r="A15">
        <v>2500</v>
      </c>
      <c r="B15" t="s">
        <v>25</v>
      </c>
    </row>
    <row r="16" spans="1:2">
      <c r="A16">
        <v>1500</v>
      </c>
      <c r="B16" t="s">
        <v>26</v>
      </c>
    </row>
    <row r="17" spans="1:2">
      <c r="A17">
        <v>2506</v>
      </c>
      <c r="B17" t="s">
        <v>27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D5D2A-62EE-4BD9-B454-4689B2A8452D}">
  <dimension ref="A1:A3"/>
  <sheetViews>
    <sheetView workbookViewId="0">
      <selection activeCell="A3" sqref="A3"/>
    </sheetView>
  </sheetViews>
  <sheetFormatPr defaultRowHeight="14.25"/>
  <cols>
    <col min="1" max="1" width="7.25" bestFit="1" customWidth="1"/>
  </cols>
  <sheetData>
    <row r="1" spans="1:1">
      <c r="A1" t="s">
        <v>40</v>
      </c>
    </row>
    <row r="2" spans="1:1">
      <c r="A2" t="s">
        <v>41</v>
      </c>
    </row>
    <row r="3" spans="1:1">
      <c r="A3" t="s">
        <v>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B4F7D-7F5D-4042-920A-14234278027C}">
  <dimension ref="A1:A8"/>
  <sheetViews>
    <sheetView workbookViewId="0">
      <selection activeCell="A6" sqref="A6"/>
    </sheetView>
  </sheetViews>
  <sheetFormatPr defaultRowHeight="14.25"/>
  <cols>
    <col min="1" max="1" width="23.125" bestFit="1" customWidth="1"/>
  </cols>
  <sheetData>
    <row r="1" spans="1:1">
      <c r="A1" t="s">
        <v>3</v>
      </c>
    </row>
    <row r="2" spans="1:1">
      <c r="A2" t="s">
        <v>6</v>
      </c>
    </row>
    <row r="3" spans="1:1">
      <c r="A3" t="s">
        <v>8</v>
      </c>
    </row>
    <row r="4" spans="1:1">
      <c r="A4" t="s">
        <v>10</v>
      </c>
    </row>
    <row r="5" spans="1:1">
      <c r="A5" t="s">
        <v>12</v>
      </c>
    </row>
    <row r="6" spans="1:1">
      <c r="A6" t="s">
        <v>13</v>
      </c>
    </row>
    <row r="7" spans="1:1">
      <c r="A7" t="s">
        <v>14</v>
      </c>
    </row>
    <row r="8" spans="1:1">
      <c r="A8" t="s">
        <v>19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EAC11-3C0A-4DFB-9559-7F69CA956DFC}">
  <dimension ref="A1:D366"/>
  <sheetViews>
    <sheetView workbookViewId="0">
      <selection activeCell="D2" sqref="D2"/>
    </sheetView>
  </sheetViews>
  <sheetFormatPr defaultRowHeight="14.25"/>
  <cols>
    <col min="1" max="1" width="14" bestFit="1" customWidth="1"/>
    <col min="2" max="2" width="13.125" bestFit="1" customWidth="1"/>
    <col min="3" max="4" width="14.625" bestFit="1" customWidth="1"/>
  </cols>
  <sheetData>
    <row r="1" spans="1:4">
      <c r="A1" t="s">
        <v>0</v>
      </c>
      <c r="B1" t="s">
        <v>43</v>
      </c>
      <c r="C1" t="s">
        <v>44</v>
      </c>
      <c r="D1" t="s">
        <v>45</v>
      </c>
    </row>
    <row r="2" spans="1:4">
      <c r="A2" s="2">
        <v>43466</v>
      </c>
      <c r="B2" t="s">
        <v>46</v>
      </c>
      <c r="C2">
        <v>1</v>
      </c>
      <c r="D2">
        <v>2019</v>
      </c>
    </row>
    <row r="3" spans="1:4">
      <c r="A3" s="2">
        <v>43467</v>
      </c>
      <c r="B3" t="s">
        <v>46</v>
      </c>
      <c r="C3">
        <v>1</v>
      </c>
      <c r="D3">
        <v>2019</v>
      </c>
    </row>
    <row r="4" spans="1:4">
      <c r="A4" s="2">
        <v>43468</v>
      </c>
      <c r="B4" t="s">
        <v>46</v>
      </c>
      <c r="C4">
        <v>1</v>
      </c>
      <c r="D4">
        <v>2019</v>
      </c>
    </row>
    <row r="5" spans="1:4">
      <c r="A5" s="2">
        <v>43469</v>
      </c>
      <c r="B5" t="s">
        <v>46</v>
      </c>
      <c r="C5">
        <v>1</v>
      </c>
      <c r="D5">
        <v>2019</v>
      </c>
    </row>
    <row r="6" spans="1:4">
      <c r="A6" s="2">
        <v>43470</v>
      </c>
      <c r="B6" t="s">
        <v>46</v>
      </c>
      <c r="C6">
        <v>1</v>
      </c>
      <c r="D6">
        <v>2019</v>
      </c>
    </row>
    <row r="7" spans="1:4">
      <c r="A7" s="2">
        <v>43471</v>
      </c>
      <c r="B7" t="s">
        <v>46</v>
      </c>
      <c r="C7">
        <v>1</v>
      </c>
      <c r="D7">
        <v>2019</v>
      </c>
    </row>
    <row r="8" spans="1:4">
      <c r="A8" s="2">
        <v>43472</v>
      </c>
      <c r="B8" t="s">
        <v>46</v>
      </c>
      <c r="C8">
        <v>1</v>
      </c>
      <c r="D8">
        <v>2019</v>
      </c>
    </row>
    <row r="9" spans="1:4">
      <c r="A9" s="2">
        <v>43473</v>
      </c>
      <c r="B9" t="s">
        <v>46</v>
      </c>
      <c r="C9">
        <v>1</v>
      </c>
      <c r="D9">
        <v>2019</v>
      </c>
    </row>
    <row r="10" spans="1:4">
      <c r="A10" s="2">
        <v>43474</v>
      </c>
      <c r="B10" t="s">
        <v>46</v>
      </c>
      <c r="C10">
        <v>1</v>
      </c>
      <c r="D10">
        <v>2019</v>
      </c>
    </row>
    <row r="11" spans="1:4">
      <c r="A11" s="2">
        <v>43475</v>
      </c>
      <c r="B11" t="s">
        <v>46</v>
      </c>
      <c r="C11">
        <v>1</v>
      </c>
      <c r="D11">
        <v>2019</v>
      </c>
    </row>
    <row r="12" spans="1:4">
      <c r="A12" s="2">
        <v>43476</v>
      </c>
      <c r="B12" t="s">
        <v>46</v>
      </c>
      <c r="C12">
        <v>1</v>
      </c>
      <c r="D12">
        <v>2019</v>
      </c>
    </row>
    <row r="13" spans="1:4">
      <c r="A13" s="2">
        <v>43477</v>
      </c>
      <c r="B13" t="s">
        <v>46</v>
      </c>
      <c r="C13">
        <v>1</v>
      </c>
      <c r="D13">
        <v>2019</v>
      </c>
    </row>
    <row r="14" spans="1:4">
      <c r="A14" s="2">
        <v>43478</v>
      </c>
      <c r="B14" t="s">
        <v>46</v>
      </c>
      <c r="C14">
        <v>1</v>
      </c>
      <c r="D14">
        <v>2019</v>
      </c>
    </row>
    <row r="15" spans="1:4">
      <c r="A15" s="2">
        <v>43479</v>
      </c>
      <c r="B15" t="s">
        <v>46</v>
      </c>
      <c r="C15">
        <v>1</v>
      </c>
      <c r="D15">
        <v>2019</v>
      </c>
    </row>
    <row r="16" spans="1:4">
      <c r="A16" s="2">
        <v>43480</v>
      </c>
      <c r="B16" t="s">
        <v>46</v>
      </c>
      <c r="C16">
        <v>1</v>
      </c>
      <c r="D16">
        <v>2019</v>
      </c>
    </row>
    <row r="17" spans="1:4">
      <c r="A17" s="2">
        <v>43481</v>
      </c>
      <c r="B17" t="s">
        <v>46</v>
      </c>
      <c r="C17">
        <v>1</v>
      </c>
      <c r="D17">
        <v>2019</v>
      </c>
    </row>
    <row r="18" spans="1:4">
      <c r="A18" s="2">
        <v>43482</v>
      </c>
      <c r="B18" t="s">
        <v>46</v>
      </c>
      <c r="C18">
        <v>1</v>
      </c>
      <c r="D18">
        <v>2019</v>
      </c>
    </row>
    <row r="19" spans="1:4">
      <c r="A19" s="2">
        <v>43483</v>
      </c>
      <c r="B19" t="s">
        <v>46</v>
      </c>
      <c r="C19">
        <v>1</v>
      </c>
      <c r="D19">
        <v>2019</v>
      </c>
    </row>
    <row r="20" spans="1:4">
      <c r="A20" s="2">
        <v>43484</v>
      </c>
      <c r="B20" t="s">
        <v>46</v>
      </c>
      <c r="C20">
        <v>1</v>
      </c>
      <c r="D20">
        <v>2019</v>
      </c>
    </row>
    <row r="21" spans="1:4">
      <c r="A21" s="2">
        <v>43485</v>
      </c>
      <c r="B21" t="s">
        <v>46</v>
      </c>
      <c r="C21">
        <v>1</v>
      </c>
      <c r="D21">
        <v>2019</v>
      </c>
    </row>
    <row r="22" spans="1:4">
      <c r="A22" s="2">
        <v>43486</v>
      </c>
      <c r="B22" t="s">
        <v>46</v>
      </c>
      <c r="C22">
        <v>1</v>
      </c>
      <c r="D22">
        <v>2019</v>
      </c>
    </row>
    <row r="23" spans="1:4">
      <c r="A23" s="2">
        <v>43487</v>
      </c>
      <c r="B23" t="s">
        <v>46</v>
      </c>
      <c r="C23">
        <v>1</v>
      </c>
      <c r="D23">
        <v>2019</v>
      </c>
    </row>
    <row r="24" spans="1:4">
      <c r="A24" s="2">
        <v>43488</v>
      </c>
      <c r="B24" t="s">
        <v>46</v>
      </c>
      <c r="C24">
        <v>1</v>
      </c>
      <c r="D24">
        <v>2019</v>
      </c>
    </row>
    <row r="25" spans="1:4">
      <c r="A25" s="2">
        <v>43489</v>
      </c>
      <c r="B25" t="s">
        <v>46</v>
      </c>
      <c r="C25">
        <v>1</v>
      </c>
      <c r="D25">
        <v>2019</v>
      </c>
    </row>
    <row r="26" spans="1:4">
      <c r="A26" s="2">
        <v>43490</v>
      </c>
      <c r="B26" t="s">
        <v>46</v>
      </c>
      <c r="C26">
        <v>1</v>
      </c>
      <c r="D26">
        <v>2019</v>
      </c>
    </row>
    <row r="27" spans="1:4">
      <c r="A27" s="2">
        <v>43491</v>
      </c>
      <c r="B27" t="s">
        <v>46</v>
      </c>
      <c r="C27">
        <v>1</v>
      </c>
      <c r="D27">
        <v>2019</v>
      </c>
    </row>
    <row r="28" spans="1:4">
      <c r="A28" s="2">
        <v>43492</v>
      </c>
      <c r="B28" t="s">
        <v>46</v>
      </c>
      <c r="C28">
        <v>1</v>
      </c>
      <c r="D28">
        <v>2019</v>
      </c>
    </row>
    <row r="29" spans="1:4">
      <c r="A29" s="2">
        <v>43493</v>
      </c>
      <c r="B29" t="s">
        <v>46</v>
      </c>
      <c r="C29">
        <v>1</v>
      </c>
      <c r="D29">
        <v>2019</v>
      </c>
    </row>
    <row r="30" spans="1:4">
      <c r="A30" s="2">
        <v>43494</v>
      </c>
      <c r="B30" t="s">
        <v>46</v>
      </c>
      <c r="C30">
        <v>1</v>
      </c>
      <c r="D30">
        <v>2019</v>
      </c>
    </row>
    <row r="31" spans="1:4">
      <c r="A31" s="2">
        <v>43495</v>
      </c>
      <c r="B31" t="s">
        <v>46</v>
      </c>
      <c r="C31">
        <v>1</v>
      </c>
      <c r="D31">
        <v>2019</v>
      </c>
    </row>
    <row r="32" spans="1:4">
      <c r="A32" s="2">
        <v>43496</v>
      </c>
      <c r="B32" t="s">
        <v>46</v>
      </c>
      <c r="C32">
        <v>1</v>
      </c>
      <c r="D32">
        <v>2019</v>
      </c>
    </row>
    <row r="33" spans="1:4">
      <c r="A33" s="2">
        <v>43497</v>
      </c>
      <c r="B33" t="s">
        <v>47</v>
      </c>
      <c r="C33">
        <v>2</v>
      </c>
      <c r="D33">
        <v>2019</v>
      </c>
    </row>
    <row r="34" spans="1:4">
      <c r="A34" s="2">
        <v>43498</v>
      </c>
      <c r="B34" t="s">
        <v>47</v>
      </c>
      <c r="C34">
        <v>2</v>
      </c>
      <c r="D34">
        <v>2019</v>
      </c>
    </row>
    <row r="35" spans="1:4">
      <c r="A35" s="2">
        <v>43499</v>
      </c>
      <c r="B35" t="s">
        <v>47</v>
      </c>
      <c r="C35">
        <v>2</v>
      </c>
      <c r="D35">
        <v>2019</v>
      </c>
    </row>
    <row r="36" spans="1:4">
      <c r="A36" s="2">
        <v>43500</v>
      </c>
      <c r="B36" t="s">
        <v>47</v>
      </c>
      <c r="C36">
        <v>2</v>
      </c>
      <c r="D36">
        <v>2019</v>
      </c>
    </row>
    <row r="37" spans="1:4">
      <c r="A37" s="2">
        <v>43501</v>
      </c>
      <c r="B37" t="s">
        <v>47</v>
      </c>
      <c r="C37">
        <v>2</v>
      </c>
      <c r="D37">
        <v>2019</v>
      </c>
    </row>
    <row r="38" spans="1:4">
      <c r="A38" s="2">
        <v>43502</v>
      </c>
      <c r="B38" t="s">
        <v>47</v>
      </c>
      <c r="C38">
        <v>2</v>
      </c>
      <c r="D38">
        <v>2019</v>
      </c>
    </row>
    <row r="39" spans="1:4">
      <c r="A39" s="2">
        <v>43503</v>
      </c>
      <c r="B39" t="s">
        <v>47</v>
      </c>
      <c r="C39">
        <v>2</v>
      </c>
      <c r="D39">
        <v>2019</v>
      </c>
    </row>
    <row r="40" spans="1:4">
      <c r="A40" s="2">
        <v>43504</v>
      </c>
      <c r="B40" t="s">
        <v>47</v>
      </c>
      <c r="C40">
        <v>2</v>
      </c>
      <c r="D40">
        <v>2019</v>
      </c>
    </row>
    <row r="41" spans="1:4">
      <c r="A41" s="2">
        <v>43505</v>
      </c>
      <c r="B41" t="s">
        <v>47</v>
      </c>
      <c r="C41">
        <v>2</v>
      </c>
      <c r="D41">
        <v>2019</v>
      </c>
    </row>
    <row r="42" spans="1:4">
      <c r="A42" s="2">
        <v>43506</v>
      </c>
      <c r="B42" t="s">
        <v>47</v>
      </c>
      <c r="C42">
        <v>2</v>
      </c>
      <c r="D42">
        <v>2019</v>
      </c>
    </row>
    <row r="43" spans="1:4">
      <c r="A43" s="2">
        <v>43507</v>
      </c>
      <c r="B43" t="s">
        <v>47</v>
      </c>
      <c r="C43">
        <v>2</v>
      </c>
      <c r="D43">
        <v>2019</v>
      </c>
    </row>
    <row r="44" spans="1:4">
      <c r="A44" s="2">
        <v>43508</v>
      </c>
      <c r="B44" t="s">
        <v>47</v>
      </c>
      <c r="C44">
        <v>2</v>
      </c>
      <c r="D44">
        <v>2019</v>
      </c>
    </row>
    <row r="45" spans="1:4">
      <c r="A45" s="2">
        <v>43509</v>
      </c>
      <c r="B45" t="s">
        <v>47</v>
      </c>
      <c r="C45">
        <v>2</v>
      </c>
      <c r="D45">
        <v>2019</v>
      </c>
    </row>
    <row r="46" spans="1:4">
      <c r="A46" s="2">
        <v>43510</v>
      </c>
      <c r="B46" t="s">
        <v>47</v>
      </c>
      <c r="C46">
        <v>2</v>
      </c>
      <c r="D46">
        <v>2019</v>
      </c>
    </row>
    <row r="47" spans="1:4">
      <c r="A47" s="2">
        <v>43511</v>
      </c>
      <c r="B47" t="s">
        <v>47</v>
      </c>
      <c r="C47">
        <v>2</v>
      </c>
      <c r="D47">
        <v>2019</v>
      </c>
    </row>
    <row r="48" spans="1:4">
      <c r="A48" s="2">
        <v>43512</v>
      </c>
      <c r="B48" t="s">
        <v>47</v>
      </c>
      <c r="C48">
        <v>2</v>
      </c>
      <c r="D48">
        <v>2019</v>
      </c>
    </row>
    <row r="49" spans="1:4">
      <c r="A49" s="2">
        <v>43513</v>
      </c>
      <c r="B49" t="s">
        <v>47</v>
      </c>
      <c r="C49">
        <v>2</v>
      </c>
      <c r="D49">
        <v>2019</v>
      </c>
    </row>
    <row r="50" spans="1:4">
      <c r="A50" s="2">
        <v>43514</v>
      </c>
      <c r="B50" t="s">
        <v>47</v>
      </c>
      <c r="C50">
        <v>2</v>
      </c>
      <c r="D50">
        <v>2019</v>
      </c>
    </row>
    <row r="51" spans="1:4">
      <c r="A51" s="2">
        <v>43515</v>
      </c>
      <c r="B51" t="s">
        <v>47</v>
      </c>
      <c r="C51">
        <v>2</v>
      </c>
      <c r="D51">
        <v>2019</v>
      </c>
    </row>
    <row r="52" spans="1:4">
      <c r="A52" s="2">
        <v>43516</v>
      </c>
      <c r="B52" t="s">
        <v>47</v>
      </c>
      <c r="C52">
        <v>2</v>
      </c>
      <c r="D52">
        <v>2019</v>
      </c>
    </row>
    <row r="53" spans="1:4">
      <c r="A53" s="2">
        <v>43517</v>
      </c>
      <c r="B53" t="s">
        <v>47</v>
      </c>
      <c r="C53">
        <v>2</v>
      </c>
      <c r="D53">
        <v>2019</v>
      </c>
    </row>
    <row r="54" spans="1:4">
      <c r="A54" s="2">
        <v>43518</v>
      </c>
      <c r="B54" t="s">
        <v>47</v>
      </c>
      <c r="C54">
        <v>2</v>
      </c>
      <c r="D54">
        <v>2019</v>
      </c>
    </row>
    <row r="55" spans="1:4">
      <c r="A55" s="2">
        <v>43519</v>
      </c>
      <c r="B55" t="s">
        <v>47</v>
      </c>
      <c r="C55">
        <v>2</v>
      </c>
      <c r="D55">
        <v>2019</v>
      </c>
    </row>
    <row r="56" spans="1:4">
      <c r="A56" s="2">
        <v>43520</v>
      </c>
      <c r="B56" t="s">
        <v>47</v>
      </c>
      <c r="C56">
        <v>2</v>
      </c>
      <c r="D56">
        <v>2019</v>
      </c>
    </row>
    <row r="57" spans="1:4">
      <c r="A57" s="2">
        <v>43521</v>
      </c>
      <c r="B57" t="s">
        <v>47</v>
      </c>
      <c r="C57">
        <v>2</v>
      </c>
      <c r="D57">
        <v>2019</v>
      </c>
    </row>
    <row r="58" spans="1:4">
      <c r="A58" s="2">
        <v>43522</v>
      </c>
      <c r="B58" t="s">
        <v>47</v>
      </c>
      <c r="C58">
        <v>2</v>
      </c>
      <c r="D58">
        <v>2019</v>
      </c>
    </row>
    <row r="59" spans="1:4">
      <c r="A59" s="2">
        <v>43523</v>
      </c>
      <c r="B59" t="s">
        <v>47</v>
      </c>
      <c r="C59">
        <v>2</v>
      </c>
      <c r="D59">
        <v>2019</v>
      </c>
    </row>
    <row r="60" spans="1:4">
      <c r="A60" s="2">
        <v>43524</v>
      </c>
      <c r="B60" t="s">
        <v>47</v>
      </c>
      <c r="C60">
        <v>2</v>
      </c>
      <c r="D60">
        <v>2019</v>
      </c>
    </row>
    <row r="61" spans="1:4">
      <c r="A61" s="2">
        <v>43525</v>
      </c>
      <c r="B61" t="s">
        <v>48</v>
      </c>
      <c r="C61">
        <v>3</v>
      </c>
      <c r="D61">
        <v>2019</v>
      </c>
    </row>
    <row r="62" spans="1:4">
      <c r="A62" s="2">
        <v>43526</v>
      </c>
      <c r="B62" t="s">
        <v>48</v>
      </c>
      <c r="C62">
        <v>3</v>
      </c>
      <c r="D62">
        <v>2019</v>
      </c>
    </row>
    <row r="63" spans="1:4">
      <c r="A63" s="2">
        <v>43527</v>
      </c>
      <c r="B63" t="s">
        <v>48</v>
      </c>
      <c r="C63">
        <v>3</v>
      </c>
      <c r="D63">
        <v>2019</v>
      </c>
    </row>
    <row r="64" spans="1:4">
      <c r="A64" s="2">
        <v>43528</v>
      </c>
      <c r="B64" t="s">
        <v>48</v>
      </c>
      <c r="C64">
        <v>3</v>
      </c>
      <c r="D64">
        <v>2019</v>
      </c>
    </row>
    <row r="65" spans="1:4">
      <c r="A65" s="2">
        <v>43529</v>
      </c>
      <c r="B65" t="s">
        <v>48</v>
      </c>
      <c r="C65">
        <v>3</v>
      </c>
      <c r="D65">
        <v>2019</v>
      </c>
    </row>
    <row r="66" spans="1:4">
      <c r="A66" s="2">
        <v>43530</v>
      </c>
      <c r="B66" t="s">
        <v>48</v>
      </c>
      <c r="C66">
        <v>3</v>
      </c>
      <c r="D66">
        <v>2019</v>
      </c>
    </row>
    <row r="67" spans="1:4">
      <c r="A67" s="2">
        <v>43531</v>
      </c>
      <c r="B67" t="s">
        <v>48</v>
      </c>
      <c r="C67">
        <v>3</v>
      </c>
      <c r="D67">
        <v>2019</v>
      </c>
    </row>
    <row r="68" spans="1:4">
      <c r="A68" s="2">
        <v>43532</v>
      </c>
      <c r="B68" t="s">
        <v>48</v>
      </c>
      <c r="C68">
        <v>3</v>
      </c>
      <c r="D68">
        <v>2019</v>
      </c>
    </row>
    <row r="69" spans="1:4">
      <c r="A69" s="2">
        <v>43533</v>
      </c>
      <c r="B69" t="s">
        <v>48</v>
      </c>
      <c r="C69">
        <v>3</v>
      </c>
      <c r="D69">
        <v>2019</v>
      </c>
    </row>
    <row r="70" spans="1:4">
      <c r="A70" s="2">
        <v>43534</v>
      </c>
      <c r="B70" t="s">
        <v>48</v>
      </c>
      <c r="C70">
        <v>3</v>
      </c>
      <c r="D70">
        <v>2019</v>
      </c>
    </row>
    <row r="71" spans="1:4">
      <c r="A71" s="2">
        <v>43535</v>
      </c>
      <c r="B71" t="s">
        <v>48</v>
      </c>
      <c r="C71">
        <v>3</v>
      </c>
      <c r="D71">
        <v>2019</v>
      </c>
    </row>
    <row r="72" spans="1:4">
      <c r="A72" s="2">
        <v>43536</v>
      </c>
      <c r="B72" t="s">
        <v>48</v>
      </c>
      <c r="C72">
        <v>3</v>
      </c>
      <c r="D72">
        <v>2019</v>
      </c>
    </row>
    <row r="73" spans="1:4">
      <c r="A73" s="2">
        <v>43537</v>
      </c>
      <c r="B73" t="s">
        <v>48</v>
      </c>
      <c r="C73">
        <v>3</v>
      </c>
      <c r="D73">
        <v>2019</v>
      </c>
    </row>
    <row r="74" spans="1:4">
      <c r="A74" s="2">
        <v>43538</v>
      </c>
      <c r="B74" t="s">
        <v>48</v>
      </c>
      <c r="C74">
        <v>3</v>
      </c>
      <c r="D74">
        <v>2019</v>
      </c>
    </row>
    <row r="75" spans="1:4">
      <c r="A75" s="2">
        <v>43539</v>
      </c>
      <c r="B75" t="s">
        <v>48</v>
      </c>
      <c r="C75">
        <v>3</v>
      </c>
      <c r="D75">
        <v>2019</v>
      </c>
    </row>
    <row r="76" spans="1:4">
      <c r="A76" s="2">
        <v>43540</v>
      </c>
      <c r="B76" t="s">
        <v>48</v>
      </c>
      <c r="C76">
        <v>3</v>
      </c>
      <c r="D76">
        <v>2019</v>
      </c>
    </row>
    <row r="77" spans="1:4">
      <c r="A77" s="2">
        <v>43541</v>
      </c>
      <c r="B77" t="s">
        <v>48</v>
      </c>
      <c r="C77">
        <v>3</v>
      </c>
      <c r="D77">
        <v>2019</v>
      </c>
    </row>
    <row r="78" spans="1:4">
      <c r="A78" s="2">
        <v>43542</v>
      </c>
      <c r="B78" t="s">
        <v>48</v>
      </c>
      <c r="C78">
        <v>3</v>
      </c>
      <c r="D78">
        <v>2019</v>
      </c>
    </row>
    <row r="79" spans="1:4">
      <c r="A79" s="2">
        <v>43543</v>
      </c>
      <c r="B79" t="s">
        <v>48</v>
      </c>
      <c r="C79">
        <v>3</v>
      </c>
      <c r="D79">
        <v>2019</v>
      </c>
    </row>
    <row r="80" spans="1:4">
      <c r="A80" s="2">
        <v>43544</v>
      </c>
      <c r="B80" t="s">
        <v>48</v>
      </c>
      <c r="C80">
        <v>3</v>
      </c>
      <c r="D80">
        <v>2019</v>
      </c>
    </row>
    <row r="81" spans="1:4">
      <c r="A81" s="2">
        <v>43545</v>
      </c>
      <c r="B81" t="s">
        <v>48</v>
      </c>
      <c r="C81">
        <v>3</v>
      </c>
      <c r="D81">
        <v>2019</v>
      </c>
    </row>
    <row r="82" spans="1:4">
      <c r="A82" s="2">
        <v>43546</v>
      </c>
      <c r="B82" t="s">
        <v>48</v>
      </c>
      <c r="C82">
        <v>3</v>
      </c>
      <c r="D82">
        <v>2019</v>
      </c>
    </row>
    <row r="83" spans="1:4">
      <c r="A83" s="2">
        <v>43547</v>
      </c>
      <c r="B83" t="s">
        <v>48</v>
      </c>
      <c r="C83">
        <v>3</v>
      </c>
      <c r="D83">
        <v>2019</v>
      </c>
    </row>
    <row r="84" spans="1:4">
      <c r="A84" s="2">
        <v>43548</v>
      </c>
      <c r="B84" t="s">
        <v>48</v>
      </c>
      <c r="C84">
        <v>3</v>
      </c>
      <c r="D84">
        <v>2019</v>
      </c>
    </row>
    <row r="85" spans="1:4">
      <c r="A85" s="2">
        <v>43549</v>
      </c>
      <c r="B85" t="s">
        <v>48</v>
      </c>
      <c r="C85">
        <v>3</v>
      </c>
      <c r="D85">
        <v>2019</v>
      </c>
    </row>
    <row r="86" spans="1:4">
      <c r="A86" s="2">
        <v>43550</v>
      </c>
      <c r="B86" t="s">
        <v>48</v>
      </c>
      <c r="C86">
        <v>3</v>
      </c>
      <c r="D86">
        <v>2019</v>
      </c>
    </row>
    <row r="87" spans="1:4">
      <c r="A87" s="2">
        <v>43551</v>
      </c>
      <c r="B87" t="s">
        <v>48</v>
      </c>
      <c r="C87">
        <v>3</v>
      </c>
      <c r="D87">
        <v>2019</v>
      </c>
    </row>
    <row r="88" spans="1:4">
      <c r="A88" s="2">
        <v>43552</v>
      </c>
      <c r="B88" t="s">
        <v>48</v>
      </c>
      <c r="C88">
        <v>3</v>
      </c>
      <c r="D88">
        <v>2019</v>
      </c>
    </row>
    <row r="89" spans="1:4">
      <c r="A89" s="2">
        <v>43553</v>
      </c>
      <c r="B89" t="s">
        <v>48</v>
      </c>
      <c r="C89">
        <v>3</v>
      </c>
      <c r="D89">
        <v>2019</v>
      </c>
    </row>
    <row r="90" spans="1:4">
      <c r="A90" s="2">
        <v>43554</v>
      </c>
      <c r="B90" t="s">
        <v>48</v>
      </c>
      <c r="C90">
        <v>3</v>
      </c>
      <c r="D90">
        <v>2019</v>
      </c>
    </row>
    <row r="91" spans="1:4">
      <c r="A91" s="2">
        <v>43555</v>
      </c>
      <c r="B91" t="s">
        <v>48</v>
      </c>
      <c r="C91">
        <v>3</v>
      </c>
      <c r="D91">
        <v>2019</v>
      </c>
    </row>
    <row r="92" spans="1:4">
      <c r="A92" s="2">
        <v>43556</v>
      </c>
      <c r="B92" t="s">
        <v>49</v>
      </c>
      <c r="C92">
        <v>4</v>
      </c>
      <c r="D92">
        <v>2019</v>
      </c>
    </row>
    <row r="93" spans="1:4">
      <c r="A93" s="2">
        <v>43557</v>
      </c>
      <c r="B93" t="s">
        <v>49</v>
      </c>
      <c r="C93">
        <v>4</v>
      </c>
      <c r="D93">
        <v>2019</v>
      </c>
    </row>
    <row r="94" spans="1:4">
      <c r="A94" s="2">
        <v>43558</v>
      </c>
      <c r="B94" t="s">
        <v>49</v>
      </c>
      <c r="C94">
        <v>4</v>
      </c>
      <c r="D94">
        <v>2019</v>
      </c>
    </row>
    <row r="95" spans="1:4">
      <c r="A95" s="2">
        <v>43559</v>
      </c>
      <c r="B95" t="s">
        <v>49</v>
      </c>
      <c r="C95">
        <v>4</v>
      </c>
      <c r="D95">
        <v>2019</v>
      </c>
    </row>
    <row r="96" spans="1:4">
      <c r="A96" s="2">
        <v>43560</v>
      </c>
      <c r="B96" t="s">
        <v>49</v>
      </c>
      <c r="C96">
        <v>4</v>
      </c>
      <c r="D96">
        <v>2019</v>
      </c>
    </row>
    <row r="97" spans="1:4">
      <c r="A97" s="2">
        <v>43561</v>
      </c>
      <c r="B97" t="s">
        <v>49</v>
      </c>
      <c r="C97">
        <v>4</v>
      </c>
      <c r="D97">
        <v>2019</v>
      </c>
    </row>
    <row r="98" spans="1:4">
      <c r="A98" s="2">
        <v>43562</v>
      </c>
      <c r="B98" t="s">
        <v>49</v>
      </c>
      <c r="C98">
        <v>4</v>
      </c>
      <c r="D98">
        <v>2019</v>
      </c>
    </row>
    <row r="99" spans="1:4">
      <c r="A99" s="2">
        <v>43563</v>
      </c>
      <c r="B99" t="s">
        <v>49</v>
      </c>
      <c r="C99">
        <v>4</v>
      </c>
      <c r="D99">
        <v>2019</v>
      </c>
    </row>
    <row r="100" spans="1:4">
      <c r="A100" s="2">
        <v>43564</v>
      </c>
      <c r="B100" t="s">
        <v>49</v>
      </c>
      <c r="C100">
        <v>4</v>
      </c>
      <c r="D100">
        <v>2019</v>
      </c>
    </row>
    <row r="101" spans="1:4">
      <c r="A101" s="2">
        <v>43565</v>
      </c>
      <c r="B101" t="s">
        <v>49</v>
      </c>
      <c r="C101">
        <v>4</v>
      </c>
      <c r="D101">
        <v>2019</v>
      </c>
    </row>
    <row r="102" spans="1:4">
      <c r="A102" s="2">
        <v>43566</v>
      </c>
      <c r="B102" t="s">
        <v>49</v>
      </c>
      <c r="C102">
        <v>4</v>
      </c>
      <c r="D102">
        <v>2019</v>
      </c>
    </row>
    <row r="103" spans="1:4">
      <c r="A103" s="2">
        <v>43567</v>
      </c>
      <c r="B103" t="s">
        <v>49</v>
      </c>
      <c r="C103">
        <v>4</v>
      </c>
      <c r="D103">
        <v>2019</v>
      </c>
    </row>
    <row r="104" spans="1:4">
      <c r="A104" s="2">
        <v>43568</v>
      </c>
      <c r="B104" t="s">
        <v>49</v>
      </c>
      <c r="C104">
        <v>4</v>
      </c>
      <c r="D104">
        <v>2019</v>
      </c>
    </row>
    <row r="105" spans="1:4">
      <c r="A105" s="2">
        <v>43569</v>
      </c>
      <c r="B105" t="s">
        <v>49</v>
      </c>
      <c r="C105">
        <v>4</v>
      </c>
      <c r="D105">
        <v>2019</v>
      </c>
    </row>
    <row r="106" spans="1:4">
      <c r="A106" s="2">
        <v>43570</v>
      </c>
      <c r="B106" t="s">
        <v>49</v>
      </c>
      <c r="C106">
        <v>4</v>
      </c>
      <c r="D106">
        <v>2019</v>
      </c>
    </row>
    <row r="107" spans="1:4">
      <c r="A107" s="2">
        <v>43571</v>
      </c>
      <c r="B107" t="s">
        <v>49</v>
      </c>
      <c r="C107">
        <v>4</v>
      </c>
      <c r="D107">
        <v>2019</v>
      </c>
    </row>
    <row r="108" spans="1:4">
      <c r="A108" s="2">
        <v>43572</v>
      </c>
      <c r="B108" t="s">
        <v>49</v>
      </c>
      <c r="C108">
        <v>4</v>
      </c>
      <c r="D108">
        <v>2019</v>
      </c>
    </row>
    <row r="109" spans="1:4">
      <c r="A109" s="2">
        <v>43573</v>
      </c>
      <c r="B109" t="s">
        <v>49</v>
      </c>
      <c r="C109">
        <v>4</v>
      </c>
      <c r="D109">
        <v>2019</v>
      </c>
    </row>
    <row r="110" spans="1:4">
      <c r="A110" s="2">
        <v>43574</v>
      </c>
      <c r="B110" t="s">
        <v>49</v>
      </c>
      <c r="C110">
        <v>4</v>
      </c>
      <c r="D110">
        <v>2019</v>
      </c>
    </row>
    <row r="111" spans="1:4">
      <c r="A111" s="2">
        <v>43575</v>
      </c>
      <c r="B111" t="s">
        <v>49</v>
      </c>
      <c r="C111">
        <v>4</v>
      </c>
      <c r="D111">
        <v>2019</v>
      </c>
    </row>
    <row r="112" spans="1:4">
      <c r="A112" s="2">
        <v>43576</v>
      </c>
      <c r="B112" t="s">
        <v>49</v>
      </c>
      <c r="C112">
        <v>4</v>
      </c>
      <c r="D112">
        <v>2019</v>
      </c>
    </row>
    <row r="113" spans="1:4">
      <c r="A113" s="2">
        <v>43577</v>
      </c>
      <c r="B113" t="s">
        <v>49</v>
      </c>
      <c r="C113">
        <v>4</v>
      </c>
      <c r="D113">
        <v>2019</v>
      </c>
    </row>
    <row r="114" spans="1:4">
      <c r="A114" s="2">
        <v>43578</v>
      </c>
      <c r="B114" t="s">
        <v>49</v>
      </c>
      <c r="C114">
        <v>4</v>
      </c>
      <c r="D114">
        <v>2019</v>
      </c>
    </row>
    <row r="115" spans="1:4">
      <c r="A115" s="2">
        <v>43579</v>
      </c>
      <c r="B115" t="s">
        <v>49</v>
      </c>
      <c r="C115">
        <v>4</v>
      </c>
      <c r="D115">
        <v>2019</v>
      </c>
    </row>
    <row r="116" spans="1:4">
      <c r="A116" s="2">
        <v>43580</v>
      </c>
      <c r="B116" t="s">
        <v>49</v>
      </c>
      <c r="C116">
        <v>4</v>
      </c>
      <c r="D116">
        <v>2019</v>
      </c>
    </row>
    <row r="117" spans="1:4">
      <c r="A117" s="2">
        <v>43581</v>
      </c>
      <c r="B117" t="s">
        <v>49</v>
      </c>
      <c r="C117">
        <v>4</v>
      </c>
      <c r="D117">
        <v>2019</v>
      </c>
    </row>
    <row r="118" spans="1:4">
      <c r="A118" s="2">
        <v>43582</v>
      </c>
      <c r="B118" t="s">
        <v>49</v>
      </c>
      <c r="C118">
        <v>4</v>
      </c>
      <c r="D118">
        <v>2019</v>
      </c>
    </row>
    <row r="119" spans="1:4">
      <c r="A119" s="2">
        <v>43583</v>
      </c>
      <c r="B119" t="s">
        <v>49</v>
      </c>
      <c r="C119">
        <v>4</v>
      </c>
      <c r="D119">
        <v>2019</v>
      </c>
    </row>
    <row r="120" spans="1:4">
      <c r="A120" s="2">
        <v>43584</v>
      </c>
      <c r="B120" t="s">
        <v>49</v>
      </c>
      <c r="C120">
        <v>4</v>
      </c>
      <c r="D120">
        <v>2019</v>
      </c>
    </row>
    <row r="121" spans="1:4">
      <c r="A121" s="2">
        <v>43585</v>
      </c>
      <c r="B121" t="s">
        <v>49</v>
      </c>
      <c r="C121">
        <v>4</v>
      </c>
      <c r="D121">
        <v>2019</v>
      </c>
    </row>
    <row r="122" spans="1:4">
      <c r="A122" s="2">
        <v>43586</v>
      </c>
      <c r="B122" t="s">
        <v>50</v>
      </c>
      <c r="C122">
        <v>5</v>
      </c>
      <c r="D122">
        <v>2019</v>
      </c>
    </row>
    <row r="123" spans="1:4">
      <c r="A123" s="2">
        <v>43587</v>
      </c>
      <c r="B123" t="s">
        <v>50</v>
      </c>
      <c r="C123">
        <v>5</v>
      </c>
      <c r="D123">
        <v>2019</v>
      </c>
    </row>
    <row r="124" spans="1:4">
      <c r="A124" s="2">
        <v>43588</v>
      </c>
      <c r="B124" t="s">
        <v>50</v>
      </c>
      <c r="C124">
        <v>5</v>
      </c>
      <c r="D124">
        <v>2019</v>
      </c>
    </row>
    <row r="125" spans="1:4">
      <c r="A125" s="2">
        <v>43589</v>
      </c>
      <c r="B125" t="s">
        <v>50</v>
      </c>
      <c r="C125">
        <v>5</v>
      </c>
      <c r="D125">
        <v>2019</v>
      </c>
    </row>
    <row r="126" spans="1:4">
      <c r="A126" s="2">
        <v>43590</v>
      </c>
      <c r="B126" t="s">
        <v>50</v>
      </c>
      <c r="C126">
        <v>5</v>
      </c>
      <c r="D126">
        <v>2019</v>
      </c>
    </row>
    <row r="127" spans="1:4">
      <c r="A127" s="2">
        <v>43591</v>
      </c>
      <c r="B127" t="s">
        <v>50</v>
      </c>
      <c r="C127">
        <v>5</v>
      </c>
      <c r="D127">
        <v>2019</v>
      </c>
    </row>
    <row r="128" spans="1:4">
      <c r="A128" s="2">
        <v>43592</v>
      </c>
      <c r="B128" t="s">
        <v>50</v>
      </c>
      <c r="C128">
        <v>5</v>
      </c>
      <c r="D128">
        <v>2019</v>
      </c>
    </row>
    <row r="129" spans="1:4">
      <c r="A129" s="2">
        <v>43593</v>
      </c>
      <c r="B129" t="s">
        <v>50</v>
      </c>
      <c r="C129">
        <v>5</v>
      </c>
      <c r="D129">
        <v>2019</v>
      </c>
    </row>
    <row r="130" spans="1:4">
      <c r="A130" s="2">
        <v>43594</v>
      </c>
      <c r="B130" t="s">
        <v>50</v>
      </c>
      <c r="C130">
        <v>5</v>
      </c>
      <c r="D130">
        <v>2019</v>
      </c>
    </row>
    <row r="131" spans="1:4">
      <c r="A131" s="2">
        <v>43595</v>
      </c>
      <c r="B131" t="s">
        <v>50</v>
      </c>
      <c r="C131">
        <v>5</v>
      </c>
      <c r="D131">
        <v>2019</v>
      </c>
    </row>
    <row r="132" spans="1:4">
      <c r="A132" s="2">
        <v>43596</v>
      </c>
      <c r="B132" t="s">
        <v>50</v>
      </c>
      <c r="C132">
        <v>5</v>
      </c>
      <c r="D132">
        <v>2019</v>
      </c>
    </row>
    <row r="133" spans="1:4">
      <c r="A133" s="2">
        <v>43597</v>
      </c>
      <c r="B133" t="s">
        <v>50</v>
      </c>
      <c r="C133">
        <v>5</v>
      </c>
      <c r="D133">
        <v>2019</v>
      </c>
    </row>
    <row r="134" spans="1:4">
      <c r="A134" s="2">
        <v>43598</v>
      </c>
      <c r="B134" t="s">
        <v>50</v>
      </c>
      <c r="C134">
        <v>5</v>
      </c>
      <c r="D134">
        <v>2019</v>
      </c>
    </row>
    <row r="135" spans="1:4">
      <c r="A135" s="2">
        <v>43599</v>
      </c>
      <c r="B135" t="s">
        <v>50</v>
      </c>
      <c r="C135">
        <v>5</v>
      </c>
      <c r="D135">
        <v>2019</v>
      </c>
    </row>
    <row r="136" spans="1:4">
      <c r="A136" s="2">
        <v>43600</v>
      </c>
      <c r="B136" t="s">
        <v>50</v>
      </c>
      <c r="C136">
        <v>5</v>
      </c>
      <c r="D136">
        <v>2019</v>
      </c>
    </row>
    <row r="137" spans="1:4">
      <c r="A137" s="2">
        <v>43601</v>
      </c>
      <c r="B137" t="s">
        <v>50</v>
      </c>
      <c r="C137">
        <v>5</v>
      </c>
      <c r="D137">
        <v>2019</v>
      </c>
    </row>
    <row r="138" spans="1:4">
      <c r="A138" s="2">
        <v>43602</v>
      </c>
      <c r="B138" t="s">
        <v>50</v>
      </c>
      <c r="C138">
        <v>5</v>
      </c>
      <c r="D138">
        <v>2019</v>
      </c>
    </row>
    <row r="139" spans="1:4">
      <c r="A139" s="2">
        <v>43603</v>
      </c>
      <c r="B139" t="s">
        <v>50</v>
      </c>
      <c r="C139">
        <v>5</v>
      </c>
      <c r="D139">
        <v>2019</v>
      </c>
    </row>
    <row r="140" spans="1:4">
      <c r="A140" s="2">
        <v>43604</v>
      </c>
      <c r="B140" t="s">
        <v>50</v>
      </c>
      <c r="C140">
        <v>5</v>
      </c>
      <c r="D140">
        <v>2019</v>
      </c>
    </row>
    <row r="141" spans="1:4">
      <c r="A141" s="2">
        <v>43605</v>
      </c>
      <c r="B141" t="s">
        <v>50</v>
      </c>
      <c r="C141">
        <v>5</v>
      </c>
      <c r="D141">
        <v>2019</v>
      </c>
    </row>
    <row r="142" spans="1:4">
      <c r="A142" s="2">
        <v>43606</v>
      </c>
      <c r="B142" t="s">
        <v>50</v>
      </c>
      <c r="C142">
        <v>5</v>
      </c>
      <c r="D142">
        <v>2019</v>
      </c>
    </row>
    <row r="143" spans="1:4">
      <c r="A143" s="2">
        <v>43607</v>
      </c>
      <c r="B143" t="s">
        <v>50</v>
      </c>
      <c r="C143">
        <v>5</v>
      </c>
      <c r="D143">
        <v>2019</v>
      </c>
    </row>
    <row r="144" spans="1:4">
      <c r="A144" s="2">
        <v>43608</v>
      </c>
      <c r="B144" t="s">
        <v>50</v>
      </c>
      <c r="C144">
        <v>5</v>
      </c>
      <c r="D144">
        <v>2019</v>
      </c>
    </row>
    <row r="145" spans="1:4">
      <c r="A145" s="2">
        <v>43609</v>
      </c>
      <c r="B145" t="s">
        <v>50</v>
      </c>
      <c r="C145">
        <v>5</v>
      </c>
      <c r="D145">
        <v>2019</v>
      </c>
    </row>
    <row r="146" spans="1:4">
      <c r="A146" s="2">
        <v>43610</v>
      </c>
      <c r="B146" t="s">
        <v>50</v>
      </c>
      <c r="C146">
        <v>5</v>
      </c>
      <c r="D146">
        <v>2019</v>
      </c>
    </row>
    <row r="147" spans="1:4">
      <c r="A147" s="2">
        <v>43611</v>
      </c>
      <c r="B147" t="s">
        <v>50</v>
      </c>
      <c r="C147">
        <v>5</v>
      </c>
      <c r="D147">
        <v>2019</v>
      </c>
    </row>
    <row r="148" spans="1:4">
      <c r="A148" s="2">
        <v>43612</v>
      </c>
      <c r="B148" t="s">
        <v>50</v>
      </c>
      <c r="C148">
        <v>5</v>
      </c>
      <c r="D148">
        <v>2019</v>
      </c>
    </row>
    <row r="149" spans="1:4">
      <c r="A149" s="2">
        <v>43613</v>
      </c>
      <c r="B149" t="s">
        <v>50</v>
      </c>
      <c r="C149">
        <v>5</v>
      </c>
      <c r="D149">
        <v>2019</v>
      </c>
    </row>
    <row r="150" spans="1:4">
      <c r="A150" s="2">
        <v>43614</v>
      </c>
      <c r="B150" t="s">
        <v>50</v>
      </c>
      <c r="C150">
        <v>5</v>
      </c>
      <c r="D150">
        <v>2019</v>
      </c>
    </row>
    <row r="151" spans="1:4">
      <c r="A151" s="2">
        <v>43615</v>
      </c>
      <c r="B151" t="s">
        <v>50</v>
      </c>
      <c r="C151">
        <v>5</v>
      </c>
      <c r="D151">
        <v>2019</v>
      </c>
    </row>
    <row r="152" spans="1:4">
      <c r="A152" s="2">
        <v>43616</v>
      </c>
      <c r="B152" t="s">
        <v>50</v>
      </c>
      <c r="C152">
        <v>5</v>
      </c>
      <c r="D152">
        <v>2019</v>
      </c>
    </row>
    <row r="153" spans="1:4">
      <c r="A153" s="2">
        <v>43617</v>
      </c>
      <c r="B153" t="s">
        <v>51</v>
      </c>
      <c r="C153">
        <v>6</v>
      </c>
      <c r="D153">
        <v>2019</v>
      </c>
    </row>
    <row r="154" spans="1:4">
      <c r="A154" s="2">
        <v>43618</v>
      </c>
      <c r="B154" t="s">
        <v>51</v>
      </c>
      <c r="C154">
        <v>6</v>
      </c>
      <c r="D154">
        <v>2019</v>
      </c>
    </row>
    <row r="155" spans="1:4">
      <c r="A155" s="2">
        <v>43619</v>
      </c>
      <c r="B155" t="s">
        <v>51</v>
      </c>
      <c r="C155">
        <v>6</v>
      </c>
      <c r="D155">
        <v>2019</v>
      </c>
    </row>
    <row r="156" spans="1:4">
      <c r="A156" s="2">
        <v>43620</v>
      </c>
      <c r="B156" t="s">
        <v>51</v>
      </c>
      <c r="C156">
        <v>6</v>
      </c>
      <c r="D156">
        <v>2019</v>
      </c>
    </row>
    <row r="157" spans="1:4">
      <c r="A157" s="2">
        <v>43621</v>
      </c>
      <c r="B157" t="s">
        <v>51</v>
      </c>
      <c r="C157">
        <v>6</v>
      </c>
      <c r="D157">
        <v>2019</v>
      </c>
    </row>
    <row r="158" spans="1:4">
      <c r="A158" s="2">
        <v>43622</v>
      </c>
      <c r="B158" t="s">
        <v>51</v>
      </c>
      <c r="C158">
        <v>6</v>
      </c>
      <c r="D158">
        <v>2019</v>
      </c>
    </row>
    <row r="159" spans="1:4">
      <c r="A159" s="2">
        <v>43623</v>
      </c>
      <c r="B159" t="s">
        <v>51</v>
      </c>
      <c r="C159">
        <v>6</v>
      </c>
      <c r="D159">
        <v>2019</v>
      </c>
    </row>
    <row r="160" spans="1:4">
      <c r="A160" s="2">
        <v>43624</v>
      </c>
      <c r="B160" t="s">
        <v>51</v>
      </c>
      <c r="C160">
        <v>6</v>
      </c>
      <c r="D160">
        <v>2019</v>
      </c>
    </row>
    <row r="161" spans="1:4">
      <c r="A161" s="2">
        <v>43625</v>
      </c>
      <c r="B161" t="s">
        <v>51</v>
      </c>
      <c r="C161">
        <v>6</v>
      </c>
      <c r="D161">
        <v>2019</v>
      </c>
    </row>
    <row r="162" spans="1:4">
      <c r="A162" s="2">
        <v>43626</v>
      </c>
      <c r="B162" t="s">
        <v>51</v>
      </c>
      <c r="C162">
        <v>6</v>
      </c>
      <c r="D162">
        <v>2019</v>
      </c>
    </row>
    <row r="163" spans="1:4">
      <c r="A163" s="2">
        <v>43627</v>
      </c>
      <c r="B163" t="s">
        <v>51</v>
      </c>
      <c r="C163">
        <v>6</v>
      </c>
      <c r="D163">
        <v>2019</v>
      </c>
    </row>
    <row r="164" spans="1:4">
      <c r="A164" s="2">
        <v>43628</v>
      </c>
      <c r="B164" t="s">
        <v>51</v>
      </c>
      <c r="C164">
        <v>6</v>
      </c>
      <c r="D164">
        <v>2019</v>
      </c>
    </row>
    <row r="165" spans="1:4">
      <c r="A165" s="2">
        <v>43629</v>
      </c>
      <c r="B165" t="s">
        <v>51</v>
      </c>
      <c r="C165">
        <v>6</v>
      </c>
      <c r="D165">
        <v>2019</v>
      </c>
    </row>
    <row r="166" spans="1:4">
      <c r="A166" s="2">
        <v>43630</v>
      </c>
      <c r="B166" t="s">
        <v>51</v>
      </c>
      <c r="C166">
        <v>6</v>
      </c>
      <c r="D166">
        <v>2019</v>
      </c>
    </row>
    <row r="167" spans="1:4">
      <c r="A167" s="2">
        <v>43631</v>
      </c>
      <c r="B167" t="s">
        <v>51</v>
      </c>
      <c r="C167">
        <v>6</v>
      </c>
      <c r="D167">
        <v>2019</v>
      </c>
    </row>
    <row r="168" spans="1:4">
      <c r="A168" s="2">
        <v>43632</v>
      </c>
      <c r="B168" t="s">
        <v>51</v>
      </c>
      <c r="C168">
        <v>6</v>
      </c>
      <c r="D168">
        <v>2019</v>
      </c>
    </row>
    <row r="169" spans="1:4">
      <c r="A169" s="2">
        <v>43633</v>
      </c>
      <c r="B169" t="s">
        <v>51</v>
      </c>
      <c r="C169">
        <v>6</v>
      </c>
      <c r="D169">
        <v>2019</v>
      </c>
    </row>
    <row r="170" spans="1:4">
      <c r="A170" s="2">
        <v>43634</v>
      </c>
      <c r="B170" t="s">
        <v>51</v>
      </c>
      <c r="C170">
        <v>6</v>
      </c>
      <c r="D170">
        <v>2019</v>
      </c>
    </row>
    <row r="171" spans="1:4">
      <c r="A171" s="2">
        <v>43635</v>
      </c>
      <c r="B171" t="s">
        <v>51</v>
      </c>
      <c r="C171">
        <v>6</v>
      </c>
      <c r="D171">
        <v>2019</v>
      </c>
    </row>
    <row r="172" spans="1:4">
      <c r="A172" s="2">
        <v>43636</v>
      </c>
      <c r="B172" t="s">
        <v>51</v>
      </c>
      <c r="C172">
        <v>6</v>
      </c>
      <c r="D172">
        <v>2019</v>
      </c>
    </row>
    <row r="173" spans="1:4">
      <c r="A173" s="2">
        <v>43637</v>
      </c>
      <c r="B173" t="s">
        <v>51</v>
      </c>
      <c r="C173">
        <v>6</v>
      </c>
      <c r="D173">
        <v>2019</v>
      </c>
    </row>
    <row r="174" spans="1:4">
      <c r="A174" s="2">
        <v>43638</v>
      </c>
      <c r="B174" t="s">
        <v>51</v>
      </c>
      <c r="C174">
        <v>6</v>
      </c>
      <c r="D174">
        <v>2019</v>
      </c>
    </row>
    <row r="175" spans="1:4">
      <c r="A175" s="2">
        <v>43639</v>
      </c>
      <c r="B175" t="s">
        <v>51</v>
      </c>
      <c r="C175">
        <v>6</v>
      </c>
      <c r="D175">
        <v>2019</v>
      </c>
    </row>
    <row r="176" spans="1:4">
      <c r="A176" s="2">
        <v>43640</v>
      </c>
      <c r="B176" t="s">
        <v>51</v>
      </c>
      <c r="C176">
        <v>6</v>
      </c>
      <c r="D176">
        <v>2019</v>
      </c>
    </row>
    <row r="177" spans="1:4">
      <c r="A177" s="2">
        <v>43641</v>
      </c>
      <c r="B177" t="s">
        <v>51</v>
      </c>
      <c r="C177">
        <v>6</v>
      </c>
      <c r="D177">
        <v>2019</v>
      </c>
    </row>
    <row r="178" spans="1:4">
      <c r="A178" s="2">
        <v>43642</v>
      </c>
      <c r="B178" t="s">
        <v>51</v>
      </c>
      <c r="C178">
        <v>6</v>
      </c>
      <c r="D178">
        <v>2019</v>
      </c>
    </row>
    <row r="179" spans="1:4">
      <c r="A179" s="2">
        <v>43643</v>
      </c>
      <c r="B179" t="s">
        <v>51</v>
      </c>
      <c r="C179">
        <v>6</v>
      </c>
      <c r="D179">
        <v>2019</v>
      </c>
    </row>
    <row r="180" spans="1:4">
      <c r="A180" s="2">
        <v>43644</v>
      </c>
      <c r="B180" t="s">
        <v>51</v>
      </c>
      <c r="C180">
        <v>6</v>
      </c>
      <c r="D180">
        <v>2019</v>
      </c>
    </row>
    <row r="181" spans="1:4">
      <c r="A181" s="2">
        <v>43645</v>
      </c>
      <c r="B181" t="s">
        <v>51</v>
      </c>
      <c r="C181">
        <v>6</v>
      </c>
      <c r="D181">
        <v>2019</v>
      </c>
    </row>
    <row r="182" spans="1:4">
      <c r="A182" s="2">
        <v>43646</v>
      </c>
      <c r="B182" t="s">
        <v>51</v>
      </c>
      <c r="C182">
        <v>6</v>
      </c>
      <c r="D182">
        <v>2019</v>
      </c>
    </row>
    <row r="183" spans="1:4">
      <c r="A183" s="2">
        <v>43647</v>
      </c>
      <c r="B183" t="s">
        <v>52</v>
      </c>
      <c r="C183">
        <v>7</v>
      </c>
      <c r="D183">
        <v>2019</v>
      </c>
    </row>
    <row r="184" spans="1:4">
      <c r="A184" s="2">
        <v>43648</v>
      </c>
      <c r="B184" t="s">
        <v>52</v>
      </c>
      <c r="C184">
        <v>7</v>
      </c>
      <c r="D184">
        <v>2019</v>
      </c>
    </row>
    <row r="185" spans="1:4">
      <c r="A185" s="2">
        <v>43649</v>
      </c>
      <c r="B185" t="s">
        <v>52</v>
      </c>
      <c r="C185">
        <v>7</v>
      </c>
      <c r="D185">
        <v>2019</v>
      </c>
    </row>
    <row r="186" spans="1:4">
      <c r="A186" s="2">
        <v>43650</v>
      </c>
      <c r="B186" t="s">
        <v>52</v>
      </c>
      <c r="C186">
        <v>7</v>
      </c>
      <c r="D186">
        <v>2019</v>
      </c>
    </row>
    <row r="187" spans="1:4">
      <c r="A187" s="2">
        <v>43651</v>
      </c>
      <c r="B187" t="s">
        <v>52</v>
      </c>
      <c r="C187">
        <v>7</v>
      </c>
      <c r="D187">
        <v>2019</v>
      </c>
    </row>
    <row r="188" spans="1:4">
      <c r="A188" s="2">
        <v>43652</v>
      </c>
      <c r="B188" t="s">
        <v>52</v>
      </c>
      <c r="C188">
        <v>7</v>
      </c>
      <c r="D188">
        <v>2019</v>
      </c>
    </row>
    <row r="189" spans="1:4">
      <c r="A189" s="2">
        <v>43653</v>
      </c>
      <c r="B189" t="s">
        <v>52</v>
      </c>
      <c r="C189">
        <v>7</v>
      </c>
      <c r="D189">
        <v>2019</v>
      </c>
    </row>
    <row r="190" spans="1:4">
      <c r="A190" s="2">
        <v>43654</v>
      </c>
      <c r="B190" t="s">
        <v>52</v>
      </c>
      <c r="C190">
        <v>7</v>
      </c>
      <c r="D190">
        <v>2019</v>
      </c>
    </row>
    <row r="191" spans="1:4">
      <c r="A191" s="2">
        <v>43655</v>
      </c>
      <c r="B191" t="s">
        <v>52</v>
      </c>
      <c r="C191">
        <v>7</v>
      </c>
      <c r="D191">
        <v>2019</v>
      </c>
    </row>
    <row r="192" spans="1:4">
      <c r="A192" s="2">
        <v>43656</v>
      </c>
      <c r="B192" t="s">
        <v>52</v>
      </c>
      <c r="C192">
        <v>7</v>
      </c>
      <c r="D192">
        <v>2019</v>
      </c>
    </row>
    <row r="193" spans="1:4">
      <c r="A193" s="2">
        <v>43657</v>
      </c>
      <c r="B193" t="s">
        <v>52</v>
      </c>
      <c r="C193">
        <v>7</v>
      </c>
      <c r="D193">
        <v>2019</v>
      </c>
    </row>
    <row r="194" spans="1:4">
      <c r="A194" s="2">
        <v>43658</v>
      </c>
      <c r="B194" t="s">
        <v>52</v>
      </c>
      <c r="C194">
        <v>7</v>
      </c>
      <c r="D194">
        <v>2019</v>
      </c>
    </row>
    <row r="195" spans="1:4">
      <c r="A195" s="2">
        <v>43659</v>
      </c>
      <c r="B195" t="s">
        <v>52</v>
      </c>
      <c r="C195">
        <v>7</v>
      </c>
      <c r="D195">
        <v>2019</v>
      </c>
    </row>
    <row r="196" spans="1:4">
      <c r="A196" s="2">
        <v>43660</v>
      </c>
      <c r="B196" t="s">
        <v>52</v>
      </c>
      <c r="C196">
        <v>7</v>
      </c>
      <c r="D196">
        <v>2019</v>
      </c>
    </row>
    <row r="197" spans="1:4">
      <c r="A197" s="2">
        <v>43661</v>
      </c>
      <c r="B197" t="s">
        <v>52</v>
      </c>
      <c r="C197">
        <v>7</v>
      </c>
      <c r="D197">
        <v>2019</v>
      </c>
    </row>
    <row r="198" spans="1:4">
      <c r="A198" s="2">
        <v>43662</v>
      </c>
      <c r="B198" t="s">
        <v>52</v>
      </c>
      <c r="C198">
        <v>7</v>
      </c>
      <c r="D198">
        <v>2019</v>
      </c>
    </row>
    <row r="199" spans="1:4">
      <c r="A199" s="2">
        <v>43663</v>
      </c>
      <c r="B199" t="s">
        <v>52</v>
      </c>
      <c r="C199">
        <v>7</v>
      </c>
      <c r="D199">
        <v>2019</v>
      </c>
    </row>
    <row r="200" spans="1:4">
      <c r="A200" s="2">
        <v>43664</v>
      </c>
      <c r="B200" t="s">
        <v>52</v>
      </c>
      <c r="C200">
        <v>7</v>
      </c>
      <c r="D200">
        <v>2019</v>
      </c>
    </row>
    <row r="201" spans="1:4">
      <c r="A201" s="2">
        <v>43665</v>
      </c>
      <c r="B201" t="s">
        <v>52</v>
      </c>
      <c r="C201">
        <v>7</v>
      </c>
      <c r="D201">
        <v>2019</v>
      </c>
    </row>
    <row r="202" spans="1:4">
      <c r="A202" s="2">
        <v>43666</v>
      </c>
      <c r="B202" t="s">
        <v>52</v>
      </c>
      <c r="C202">
        <v>7</v>
      </c>
      <c r="D202">
        <v>2019</v>
      </c>
    </row>
    <row r="203" spans="1:4">
      <c r="A203" s="2">
        <v>43667</v>
      </c>
      <c r="B203" t="s">
        <v>52</v>
      </c>
      <c r="C203">
        <v>7</v>
      </c>
      <c r="D203">
        <v>2019</v>
      </c>
    </row>
    <row r="204" spans="1:4">
      <c r="A204" s="2">
        <v>43668</v>
      </c>
      <c r="B204" t="s">
        <v>52</v>
      </c>
      <c r="C204">
        <v>7</v>
      </c>
      <c r="D204">
        <v>2019</v>
      </c>
    </row>
    <row r="205" spans="1:4">
      <c r="A205" s="2">
        <v>43669</v>
      </c>
      <c r="B205" t="s">
        <v>52</v>
      </c>
      <c r="C205">
        <v>7</v>
      </c>
      <c r="D205">
        <v>2019</v>
      </c>
    </row>
    <row r="206" spans="1:4">
      <c r="A206" s="2">
        <v>43670</v>
      </c>
      <c r="B206" t="s">
        <v>52</v>
      </c>
      <c r="C206">
        <v>7</v>
      </c>
      <c r="D206">
        <v>2019</v>
      </c>
    </row>
    <row r="207" spans="1:4">
      <c r="A207" s="2">
        <v>43671</v>
      </c>
      <c r="B207" t="s">
        <v>52</v>
      </c>
      <c r="C207">
        <v>7</v>
      </c>
      <c r="D207">
        <v>2019</v>
      </c>
    </row>
    <row r="208" spans="1:4">
      <c r="A208" s="2">
        <v>43672</v>
      </c>
      <c r="B208" t="s">
        <v>52</v>
      </c>
      <c r="C208">
        <v>7</v>
      </c>
      <c r="D208">
        <v>2019</v>
      </c>
    </row>
    <row r="209" spans="1:4">
      <c r="A209" s="2">
        <v>43673</v>
      </c>
      <c r="B209" t="s">
        <v>52</v>
      </c>
      <c r="C209">
        <v>7</v>
      </c>
      <c r="D209">
        <v>2019</v>
      </c>
    </row>
    <row r="210" spans="1:4">
      <c r="A210" s="2">
        <v>43674</v>
      </c>
      <c r="B210" t="s">
        <v>52</v>
      </c>
      <c r="C210">
        <v>7</v>
      </c>
      <c r="D210">
        <v>2019</v>
      </c>
    </row>
    <row r="211" spans="1:4">
      <c r="A211" s="2">
        <v>43675</v>
      </c>
      <c r="B211" t="s">
        <v>52</v>
      </c>
      <c r="C211">
        <v>7</v>
      </c>
      <c r="D211">
        <v>2019</v>
      </c>
    </row>
    <row r="212" spans="1:4">
      <c r="A212" s="2">
        <v>43676</v>
      </c>
      <c r="B212" t="s">
        <v>52</v>
      </c>
      <c r="C212">
        <v>7</v>
      </c>
      <c r="D212">
        <v>2019</v>
      </c>
    </row>
    <row r="213" spans="1:4">
      <c r="A213" s="2">
        <v>43677</v>
      </c>
      <c r="B213" t="s">
        <v>52</v>
      </c>
      <c r="C213">
        <v>7</v>
      </c>
      <c r="D213">
        <v>2019</v>
      </c>
    </row>
    <row r="214" spans="1:4">
      <c r="A214" s="2">
        <v>43678</v>
      </c>
      <c r="B214" t="s">
        <v>53</v>
      </c>
      <c r="C214">
        <v>8</v>
      </c>
      <c r="D214">
        <v>2019</v>
      </c>
    </row>
    <row r="215" spans="1:4">
      <c r="A215" s="2">
        <v>43679</v>
      </c>
      <c r="B215" t="s">
        <v>53</v>
      </c>
      <c r="C215">
        <v>8</v>
      </c>
      <c r="D215">
        <v>2019</v>
      </c>
    </row>
    <row r="216" spans="1:4">
      <c r="A216" s="2">
        <v>43680</v>
      </c>
      <c r="B216" t="s">
        <v>53</v>
      </c>
      <c r="C216">
        <v>8</v>
      </c>
      <c r="D216">
        <v>2019</v>
      </c>
    </row>
    <row r="217" spans="1:4">
      <c r="A217" s="2">
        <v>43681</v>
      </c>
      <c r="B217" t="s">
        <v>53</v>
      </c>
      <c r="C217">
        <v>8</v>
      </c>
      <c r="D217">
        <v>2019</v>
      </c>
    </row>
    <row r="218" spans="1:4">
      <c r="A218" s="2">
        <v>43682</v>
      </c>
      <c r="B218" t="s">
        <v>53</v>
      </c>
      <c r="C218">
        <v>8</v>
      </c>
      <c r="D218">
        <v>2019</v>
      </c>
    </row>
    <row r="219" spans="1:4">
      <c r="A219" s="2">
        <v>43683</v>
      </c>
      <c r="B219" t="s">
        <v>53</v>
      </c>
      <c r="C219">
        <v>8</v>
      </c>
      <c r="D219">
        <v>2019</v>
      </c>
    </row>
    <row r="220" spans="1:4">
      <c r="A220" s="2">
        <v>43684</v>
      </c>
      <c r="B220" t="s">
        <v>53</v>
      </c>
      <c r="C220">
        <v>8</v>
      </c>
      <c r="D220">
        <v>2019</v>
      </c>
    </row>
    <row r="221" spans="1:4">
      <c r="A221" s="2">
        <v>43685</v>
      </c>
      <c r="B221" t="s">
        <v>53</v>
      </c>
      <c r="C221">
        <v>8</v>
      </c>
      <c r="D221">
        <v>2019</v>
      </c>
    </row>
    <row r="222" spans="1:4">
      <c r="A222" s="2">
        <v>43686</v>
      </c>
      <c r="B222" t="s">
        <v>53</v>
      </c>
      <c r="C222">
        <v>8</v>
      </c>
      <c r="D222">
        <v>2019</v>
      </c>
    </row>
    <row r="223" spans="1:4">
      <c r="A223" s="2">
        <v>43687</v>
      </c>
      <c r="B223" t="s">
        <v>53</v>
      </c>
      <c r="C223">
        <v>8</v>
      </c>
      <c r="D223">
        <v>2019</v>
      </c>
    </row>
    <row r="224" spans="1:4">
      <c r="A224" s="2">
        <v>43688</v>
      </c>
      <c r="B224" t="s">
        <v>53</v>
      </c>
      <c r="C224">
        <v>8</v>
      </c>
      <c r="D224">
        <v>2019</v>
      </c>
    </row>
    <row r="225" spans="1:4">
      <c r="A225" s="2">
        <v>43689</v>
      </c>
      <c r="B225" t="s">
        <v>53</v>
      </c>
      <c r="C225">
        <v>8</v>
      </c>
      <c r="D225">
        <v>2019</v>
      </c>
    </row>
    <row r="226" spans="1:4">
      <c r="A226" s="2">
        <v>43690</v>
      </c>
      <c r="B226" t="s">
        <v>53</v>
      </c>
      <c r="C226">
        <v>8</v>
      </c>
      <c r="D226">
        <v>2019</v>
      </c>
    </row>
    <row r="227" spans="1:4">
      <c r="A227" s="2">
        <v>43691</v>
      </c>
      <c r="B227" t="s">
        <v>53</v>
      </c>
      <c r="C227">
        <v>8</v>
      </c>
      <c r="D227">
        <v>2019</v>
      </c>
    </row>
    <row r="228" spans="1:4">
      <c r="A228" s="2">
        <v>43692</v>
      </c>
      <c r="B228" t="s">
        <v>53</v>
      </c>
      <c r="C228">
        <v>8</v>
      </c>
      <c r="D228">
        <v>2019</v>
      </c>
    </row>
    <row r="229" spans="1:4">
      <c r="A229" s="2">
        <v>43693</v>
      </c>
      <c r="B229" t="s">
        <v>53</v>
      </c>
      <c r="C229">
        <v>8</v>
      </c>
      <c r="D229">
        <v>2019</v>
      </c>
    </row>
    <row r="230" spans="1:4">
      <c r="A230" s="2">
        <v>43694</v>
      </c>
      <c r="B230" t="s">
        <v>53</v>
      </c>
      <c r="C230">
        <v>8</v>
      </c>
      <c r="D230">
        <v>2019</v>
      </c>
    </row>
    <row r="231" spans="1:4">
      <c r="A231" s="2">
        <v>43695</v>
      </c>
      <c r="B231" t="s">
        <v>53</v>
      </c>
      <c r="C231">
        <v>8</v>
      </c>
      <c r="D231">
        <v>2019</v>
      </c>
    </row>
    <row r="232" spans="1:4">
      <c r="A232" s="2">
        <v>43696</v>
      </c>
      <c r="B232" t="s">
        <v>53</v>
      </c>
      <c r="C232">
        <v>8</v>
      </c>
      <c r="D232">
        <v>2019</v>
      </c>
    </row>
    <row r="233" spans="1:4">
      <c r="A233" s="2">
        <v>43697</v>
      </c>
      <c r="B233" t="s">
        <v>53</v>
      </c>
      <c r="C233">
        <v>8</v>
      </c>
      <c r="D233">
        <v>2019</v>
      </c>
    </row>
    <row r="234" spans="1:4">
      <c r="A234" s="2">
        <v>43698</v>
      </c>
      <c r="B234" t="s">
        <v>53</v>
      </c>
      <c r="C234">
        <v>8</v>
      </c>
      <c r="D234">
        <v>2019</v>
      </c>
    </row>
    <row r="235" spans="1:4">
      <c r="A235" s="2">
        <v>43699</v>
      </c>
      <c r="B235" t="s">
        <v>53</v>
      </c>
      <c r="C235">
        <v>8</v>
      </c>
      <c r="D235">
        <v>2019</v>
      </c>
    </row>
    <row r="236" spans="1:4">
      <c r="A236" s="2">
        <v>43700</v>
      </c>
      <c r="B236" t="s">
        <v>53</v>
      </c>
      <c r="C236">
        <v>8</v>
      </c>
      <c r="D236">
        <v>2019</v>
      </c>
    </row>
    <row r="237" spans="1:4">
      <c r="A237" s="2">
        <v>43701</v>
      </c>
      <c r="B237" t="s">
        <v>53</v>
      </c>
      <c r="C237">
        <v>8</v>
      </c>
      <c r="D237">
        <v>2019</v>
      </c>
    </row>
    <row r="238" spans="1:4">
      <c r="A238" s="2">
        <v>43702</v>
      </c>
      <c r="B238" t="s">
        <v>53</v>
      </c>
      <c r="C238">
        <v>8</v>
      </c>
      <c r="D238">
        <v>2019</v>
      </c>
    </row>
    <row r="239" spans="1:4">
      <c r="A239" s="2">
        <v>43703</v>
      </c>
      <c r="B239" t="s">
        <v>53</v>
      </c>
      <c r="C239">
        <v>8</v>
      </c>
      <c r="D239">
        <v>2019</v>
      </c>
    </row>
    <row r="240" spans="1:4">
      <c r="A240" s="2">
        <v>43704</v>
      </c>
      <c r="B240" t="s">
        <v>53</v>
      </c>
      <c r="C240">
        <v>8</v>
      </c>
      <c r="D240">
        <v>2019</v>
      </c>
    </row>
    <row r="241" spans="1:4">
      <c r="A241" s="2">
        <v>43705</v>
      </c>
      <c r="B241" t="s">
        <v>53</v>
      </c>
      <c r="C241">
        <v>8</v>
      </c>
      <c r="D241">
        <v>2019</v>
      </c>
    </row>
    <row r="242" spans="1:4">
      <c r="A242" s="2">
        <v>43706</v>
      </c>
      <c r="B242" t="s">
        <v>53</v>
      </c>
      <c r="C242">
        <v>8</v>
      </c>
      <c r="D242">
        <v>2019</v>
      </c>
    </row>
    <row r="243" spans="1:4">
      <c r="A243" s="2">
        <v>43707</v>
      </c>
      <c r="B243" t="s">
        <v>53</v>
      </c>
      <c r="C243">
        <v>8</v>
      </c>
      <c r="D243">
        <v>2019</v>
      </c>
    </row>
    <row r="244" spans="1:4">
      <c r="A244" s="2">
        <v>43708</v>
      </c>
      <c r="B244" t="s">
        <v>53</v>
      </c>
      <c r="C244">
        <v>8</v>
      </c>
      <c r="D244">
        <v>2019</v>
      </c>
    </row>
    <row r="245" spans="1:4">
      <c r="A245" s="2">
        <v>43709</v>
      </c>
      <c r="B245" t="s">
        <v>54</v>
      </c>
      <c r="C245">
        <v>9</v>
      </c>
      <c r="D245">
        <v>2019</v>
      </c>
    </row>
    <row r="246" spans="1:4">
      <c r="A246" s="2">
        <v>43710</v>
      </c>
      <c r="B246" t="s">
        <v>54</v>
      </c>
      <c r="C246">
        <v>9</v>
      </c>
      <c r="D246">
        <v>2019</v>
      </c>
    </row>
    <row r="247" spans="1:4">
      <c r="A247" s="2">
        <v>43711</v>
      </c>
      <c r="B247" t="s">
        <v>54</v>
      </c>
      <c r="C247">
        <v>9</v>
      </c>
      <c r="D247">
        <v>2019</v>
      </c>
    </row>
    <row r="248" spans="1:4">
      <c r="A248" s="2">
        <v>43712</v>
      </c>
      <c r="B248" t="s">
        <v>54</v>
      </c>
      <c r="C248">
        <v>9</v>
      </c>
      <c r="D248">
        <v>2019</v>
      </c>
    </row>
    <row r="249" spans="1:4">
      <c r="A249" s="2">
        <v>43713</v>
      </c>
      <c r="B249" t="s">
        <v>54</v>
      </c>
      <c r="C249">
        <v>9</v>
      </c>
      <c r="D249">
        <v>2019</v>
      </c>
    </row>
    <row r="250" spans="1:4">
      <c r="A250" s="2">
        <v>43714</v>
      </c>
      <c r="B250" t="s">
        <v>54</v>
      </c>
      <c r="C250">
        <v>9</v>
      </c>
      <c r="D250">
        <v>2019</v>
      </c>
    </row>
    <row r="251" spans="1:4">
      <c r="A251" s="2">
        <v>43715</v>
      </c>
      <c r="B251" t="s">
        <v>54</v>
      </c>
      <c r="C251">
        <v>9</v>
      </c>
      <c r="D251">
        <v>2019</v>
      </c>
    </row>
    <row r="252" spans="1:4">
      <c r="A252" s="2">
        <v>43716</v>
      </c>
      <c r="B252" t="s">
        <v>54</v>
      </c>
      <c r="C252">
        <v>9</v>
      </c>
      <c r="D252">
        <v>2019</v>
      </c>
    </row>
    <row r="253" spans="1:4">
      <c r="A253" s="2">
        <v>43717</v>
      </c>
      <c r="B253" t="s">
        <v>54</v>
      </c>
      <c r="C253">
        <v>9</v>
      </c>
      <c r="D253">
        <v>2019</v>
      </c>
    </row>
    <row r="254" spans="1:4">
      <c r="A254" s="2">
        <v>43718</v>
      </c>
      <c r="B254" t="s">
        <v>54</v>
      </c>
      <c r="C254">
        <v>9</v>
      </c>
      <c r="D254">
        <v>2019</v>
      </c>
    </row>
    <row r="255" spans="1:4">
      <c r="A255" s="2">
        <v>43719</v>
      </c>
      <c r="B255" t="s">
        <v>54</v>
      </c>
      <c r="C255">
        <v>9</v>
      </c>
      <c r="D255">
        <v>2019</v>
      </c>
    </row>
    <row r="256" spans="1:4">
      <c r="A256" s="2">
        <v>43720</v>
      </c>
      <c r="B256" t="s">
        <v>54</v>
      </c>
      <c r="C256">
        <v>9</v>
      </c>
      <c r="D256">
        <v>2019</v>
      </c>
    </row>
    <row r="257" spans="1:4">
      <c r="A257" s="2">
        <v>43721</v>
      </c>
      <c r="B257" t="s">
        <v>54</v>
      </c>
      <c r="C257">
        <v>9</v>
      </c>
      <c r="D257">
        <v>2019</v>
      </c>
    </row>
    <row r="258" spans="1:4">
      <c r="A258" s="2">
        <v>43722</v>
      </c>
      <c r="B258" t="s">
        <v>54</v>
      </c>
      <c r="C258">
        <v>9</v>
      </c>
      <c r="D258">
        <v>2019</v>
      </c>
    </row>
    <row r="259" spans="1:4">
      <c r="A259" s="2">
        <v>43723</v>
      </c>
      <c r="B259" t="s">
        <v>54</v>
      </c>
      <c r="C259">
        <v>9</v>
      </c>
      <c r="D259">
        <v>2019</v>
      </c>
    </row>
    <row r="260" spans="1:4">
      <c r="A260" s="2">
        <v>43724</v>
      </c>
      <c r="B260" t="s">
        <v>54</v>
      </c>
      <c r="C260">
        <v>9</v>
      </c>
      <c r="D260">
        <v>2019</v>
      </c>
    </row>
    <row r="261" spans="1:4">
      <c r="A261" s="2">
        <v>43725</v>
      </c>
      <c r="B261" t="s">
        <v>54</v>
      </c>
      <c r="C261">
        <v>9</v>
      </c>
      <c r="D261">
        <v>2019</v>
      </c>
    </row>
    <row r="262" spans="1:4">
      <c r="A262" s="2">
        <v>43726</v>
      </c>
      <c r="B262" t="s">
        <v>54</v>
      </c>
      <c r="C262">
        <v>9</v>
      </c>
      <c r="D262">
        <v>2019</v>
      </c>
    </row>
    <row r="263" spans="1:4">
      <c r="A263" s="2">
        <v>43727</v>
      </c>
      <c r="B263" t="s">
        <v>54</v>
      </c>
      <c r="C263">
        <v>9</v>
      </c>
      <c r="D263">
        <v>2019</v>
      </c>
    </row>
    <row r="264" spans="1:4">
      <c r="A264" s="2">
        <v>43728</v>
      </c>
      <c r="B264" t="s">
        <v>54</v>
      </c>
      <c r="C264">
        <v>9</v>
      </c>
      <c r="D264">
        <v>2019</v>
      </c>
    </row>
    <row r="265" spans="1:4">
      <c r="A265" s="2">
        <v>43729</v>
      </c>
      <c r="B265" t="s">
        <v>54</v>
      </c>
      <c r="C265">
        <v>9</v>
      </c>
      <c r="D265">
        <v>2019</v>
      </c>
    </row>
    <row r="266" spans="1:4">
      <c r="A266" s="2">
        <v>43730</v>
      </c>
      <c r="B266" t="s">
        <v>54</v>
      </c>
      <c r="C266">
        <v>9</v>
      </c>
      <c r="D266">
        <v>2019</v>
      </c>
    </row>
    <row r="267" spans="1:4">
      <c r="A267" s="2">
        <v>43731</v>
      </c>
      <c r="B267" t="s">
        <v>54</v>
      </c>
      <c r="C267">
        <v>9</v>
      </c>
      <c r="D267">
        <v>2019</v>
      </c>
    </row>
    <row r="268" spans="1:4">
      <c r="A268" s="2">
        <v>43732</v>
      </c>
      <c r="B268" t="s">
        <v>54</v>
      </c>
      <c r="C268">
        <v>9</v>
      </c>
      <c r="D268">
        <v>2019</v>
      </c>
    </row>
    <row r="269" spans="1:4">
      <c r="A269" s="2">
        <v>43733</v>
      </c>
      <c r="B269" t="s">
        <v>54</v>
      </c>
      <c r="C269">
        <v>9</v>
      </c>
      <c r="D269">
        <v>2019</v>
      </c>
    </row>
    <row r="270" spans="1:4">
      <c r="A270" s="2">
        <v>43734</v>
      </c>
      <c r="B270" t="s">
        <v>54</v>
      </c>
      <c r="C270">
        <v>9</v>
      </c>
      <c r="D270">
        <v>2019</v>
      </c>
    </row>
    <row r="271" spans="1:4">
      <c r="A271" s="2">
        <v>43735</v>
      </c>
      <c r="B271" t="s">
        <v>54</v>
      </c>
      <c r="C271">
        <v>9</v>
      </c>
      <c r="D271">
        <v>2019</v>
      </c>
    </row>
    <row r="272" spans="1:4">
      <c r="A272" s="2">
        <v>43736</v>
      </c>
      <c r="B272" t="s">
        <v>54</v>
      </c>
      <c r="C272">
        <v>9</v>
      </c>
      <c r="D272">
        <v>2019</v>
      </c>
    </row>
    <row r="273" spans="1:4">
      <c r="A273" s="2">
        <v>43737</v>
      </c>
      <c r="B273" t="s">
        <v>54</v>
      </c>
      <c r="C273">
        <v>9</v>
      </c>
      <c r="D273">
        <v>2019</v>
      </c>
    </row>
    <row r="274" spans="1:4">
      <c r="A274" s="2">
        <v>43738</v>
      </c>
      <c r="B274" t="s">
        <v>54</v>
      </c>
      <c r="C274">
        <v>9</v>
      </c>
      <c r="D274">
        <v>2019</v>
      </c>
    </row>
    <row r="275" spans="1:4">
      <c r="A275" s="2">
        <v>43739</v>
      </c>
      <c r="B275" t="s">
        <v>55</v>
      </c>
      <c r="C275">
        <v>10</v>
      </c>
      <c r="D275">
        <v>2019</v>
      </c>
    </row>
    <row r="276" spans="1:4">
      <c r="A276" s="2">
        <v>43740</v>
      </c>
      <c r="B276" t="s">
        <v>55</v>
      </c>
      <c r="C276">
        <v>10</v>
      </c>
      <c r="D276">
        <v>2019</v>
      </c>
    </row>
    <row r="277" spans="1:4">
      <c r="A277" s="2">
        <v>43741</v>
      </c>
      <c r="B277" t="s">
        <v>55</v>
      </c>
      <c r="C277">
        <v>10</v>
      </c>
      <c r="D277">
        <v>2019</v>
      </c>
    </row>
    <row r="278" spans="1:4">
      <c r="A278" s="2">
        <v>43742</v>
      </c>
      <c r="B278" t="s">
        <v>55</v>
      </c>
      <c r="C278">
        <v>10</v>
      </c>
      <c r="D278">
        <v>2019</v>
      </c>
    </row>
    <row r="279" spans="1:4">
      <c r="A279" s="2">
        <v>43743</v>
      </c>
      <c r="B279" t="s">
        <v>55</v>
      </c>
      <c r="C279">
        <v>10</v>
      </c>
      <c r="D279">
        <v>2019</v>
      </c>
    </row>
    <row r="280" spans="1:4">
      <c r="A280" s="2">
        <v>43744</v>
      </c>
      <c r="B280" t="s">
        <v>55</v>
      </c>
      <c r="C280">
        <v>10</v>
      </c>
      <c r="D280">
        <v>2019</v>
      </c>
    </row>
    <row r="281" spans="1:4">
      <c r="A281" s="2">
        <v>43745</v>
      </c>
      <c r="B281" t="s">
        <v>55</v>
      </c>
      <c r="C281">
        <v>10</v>
      </c>
      <c r="D281">
        <v>2019</v>
      </c>
    </row>
    <row r="282" spans="1:4">
      <c r="A282" s="2">
        <v>43746</v>
      </c>
      <c r="B282" t="s">
        <v>55</v>
      </c>
      <c r="C282">
        <v>10</v>
      </c>
      <c r="D282">
        <v>2019</v>
      </c>
    </row>
    <row r="283" spans="1:4">
      <c r="A283" s="2">
        <v>43747</v>
      </c>
      <c r="B283" t="s">
        <v>55</v>
      </c>
      <c r="C283">
        <v>10</v>
      </c>
      <c r="D283">
        <v>2019</v>
      </c>
    </row>
    <row r="284" spans="1:4">
      <c r="A284" s="2">
        <v>43748</v>
      </c>
      <c r="B284" t="s">
        <v>55</v>
      </c>
      <c r="C284">
        <v>10</v>
      </c>
      <c r="D284">
        <v>2019</v>
      </c>
    </row>
    <row r="285" spans="1:4">
      <c r="A285" s="2">
        <v>43749</v>
      </c>
      <c r="B285" t="s">
        <v>55</v>
      </c>
      <c r="C285">
        <v>10</v>
      </c>
      <c r="D285">
        <v>2019</v>
      </c>
    </row>
    <row r="286" spans="1:4">
      <c r="A286" s="2">
        <v>43750</v>
      </c>
      <c r="B286" t="s">
        <v>55</v>
      </c>
      <c r="C286">
        <v>10</v>
      </c>
      <c r="D286">
        <v>2019</v>
      </c>
    </row>
    <row r="287" spans="1:4">
      <c r="A287" s="2">
        <v>43751</v>
      </c>
      <c r="B287" t="s">
        <v>55</v>
      </c>
      <c r="C287">
        <v>10</v>
      </c>
      <c r="D287">
        <v>2019</v>
      </c>
    </row>
    <row r="288" spans="1:4">
      <c r="A288" s="2">
        <v>43752</v>
      </c>
      <c r="B288" t="s">
        <v>55</v>
      </c>
      <c r="C288">
        <v>10</v>
      </c>
      <c r="D288">
        <v>2019</v>
      </c>
    </row>
    <row r="289" spans="1:4">
      <c r="A289" s="2">
        <v>43753</v>
      </c>
      <c r="B289" t="s">
        <v>55</v>
      </c>
      <c r="C289">
        <v>10</v>
      </c>
      <c r="D289">
        <v>2019</v>
      </c>
    </row>
    <row r="290" spans="1:4">
      <c r="A290" s="2">
        <v>43754</v>
      </c>
      <c r="B290" t="s">
        <v>55</v>
      </c>
      <c r="C290">
        <v>10</v>
      </c>
      <c r="D290">
        <v>2019</v>
      </c>
    </row>
    <row r="291" spans="1:4">
      <c r="A291" s="2">
        <v>43755</v>
      </c>
      <c r="B291" t="s">
        <v>55</v>
      </c>
      <c r="C291">
        <v>10</v>
      </c>
      <c r="D291">
        <v>2019</v>
      </c>
    </row>
    <row r="292" spans="1:4">
      <c r="A292" s="2">
        <v>43756</v>
      </c>
      <c r="B292" t="s">
        <v>55</v>
      </c>
      <c r="C292">
        <v>10</v>
      </c>
      <c r="D292">
        <v>2019</v>
      </c>
    </row>
    <row r="293" spans="1:4">
      <c r="A293" s="2">
        <v>43757</v>
      </c>
      <c r="B293" t="s">
        <v>55</v>
      </c>
      <c r="C293">
        <v>10</v>
      </c>
      <c r="D293">
        <v>2019</v>
      </c>
    </row>
    <row r="294" spans="1:4">
      <c r="A294" s="2">
        <v>43758</v>
      </c>
      <c r="B294" t="s">
        <v>55</v>
      </c>
      <c r="C294">
        <v>10</v>
      </c>
      <c r="D294">
        <v>2019</v>
      </c>
    </row>
    <row r="295" spans="1:4">
      <c r="A295" s="2">
        <v>43759</v>
      </c>
      <c r="B295" t="s">
        <v>55</v>
      </c>
      <c r="C295">
        <v>10</v>
      </c>
      <c r="D295">
        <v>2019</v>
      </c>
    </row>
    <row r="296" spans="1:4">
      <c r="A296" s="2">
        <v>43760</v>
      </c>
      <c r="B296" t="s">
        <v>55</v>
      </c>
      <c r="C296">
        <v>10</v>
      </c>
      <c r="D296">
        <v>2019</v>
      </c>
    </row>
    <row r="297" spans="1:4">
      <c r="A297" s="2">
        <v>43761</v>
      </c>
      <c r="B297" t="s">
        <v>55</v>
      </c>
      <c r="C297">
        <v>10</v>
      </c>
      <c r="D297">
        <v>2019</v>
      </c>
    </row>
    <row r="298" spans="1:4">
      <c r="A298" s="2">
        <v>43762</v>
      </c>
      <c r="B298" t="s">
        <v>55</v>
      </c>
      <c r="C298">
        <v>10</v>
      </c>
      <c r="D298">
        <v>2019</v>
      </c>
    </row>
    <row r="299" spans="1:4">
      <c r="A299" s="2">
        <v>43763</v>
      </c>
      <c r="B299" t="s">
        <v>55</v>
      </c>
      <c r="C299">
        <v>10</v>
      </c>
      <c r="D299">
        <v>2019</v>
      </c>
    </row>
    <row r="300" spans="1:4">
      <c r="A300" s="2">
        <v>43764</v>
      </c>
      <c r="B300" t="s">
        <v>55</v>
      </c>
      <c r="C300">
        <v>10</v>
      </c>
      <c r="D300">
        <v>2019</v>
      </c>
    </row>
    <row r="301" spans="1:4">
      <c r="A301" s="2">
        <v>43765</v>
      </c>
      <c r="B301" t="s">
        <v>55</v>
      </c>
      <c r="C301">
        <v>10</v>
      </c>
      <c r="D301">
        <v>2019</v>
      </c>
    </row>
    <row r="302" spans="1:4">
      <c r="A302" s="2">
        <v>43766</v>
      </c>
      <c r="B302" t="s">
        <v>55</v>
      </c>
      <c r="C302">
        <v>10</v>
      </c>
      <c r="D302">
        <v>2019</v>
      </c>
    </row>
    <row r="303" spans="1:4">
      <c r="A303" s="2">
        <v>43767</v>
      </c>
      <c r="B303" t="s">
        <v>55</v>
      </c>
      <c r="C303">
        <v>10</v>
      </c>
      <c r="D303">
        <v>2019</v>
      </c>
    </row>
    <row r="304" spans="1:4">
      <c r="A304" s="2">
        <v>43768</v>
      </c>
      <c r="B304" t="s">
        <v>55</v>
      </c>
      <c r="C304">
        <v>10</v>
      </c>
      <c r="D304">
        <v>2019</v>
      </c>
    </row>
    <row r="305" spans="1:4">
      <c r="A305" s="2">
        <v>43769</v>
      </c>
      <c r="B305" t="s">
        <v>55</v>
      </c>
      <c r="C305">
        <v>10</v>
      </c>
      <c r="D305">
        <v>2019</v>
      </c>
    </row>
    <row r="306" spans="1:4">
      <c r="A306" s="2">
        <v>43770</v>
      </c>
      <c r="B306" t="s">
        <v>56</v>
      </c>
      <c r="C306">
        <v>11</v>
      </c>
      <c r="D306">
        <v>2019</v>
      </c>
    </row>
    <row r="307" spans="1:4">
      <c r="A307" s="2">
        <v>43771</v>
      </c>
      <c r="B307" t="s">
        <v>56</v>
      </c>
      <c r="C307">
        <v>11</v>
      </c>
      <c r="D307">
        <v>2019</v>
      </c>
    </row>
    <row r="308" spans="1:4">
      <c r="A308" s="2">
        <v>43772</v>
      </c>
      <c r="B308" t="s">
        <v>56</v>
      </c>
      <c r="C308">
        <v>11</v>
      </c>
      <c r="D308">
        <v>2019</v>
      </c>
    </row>
    <row r="309" spans="1:4">
      <c r="A309" s="2">
        <v>43773</v>
      </c>
      <c r="B309" t="s">
        <v>56</v>
      </c>
      <c r="C309">
        <v>11</v>
      </c>
      <c r="D309">
        <v>2019</v>
      </c>
    </row>
    <row r="310" spans="1:4">
      <c r="A310" s="2">
        <v>43774</v>
      </c>
      <c r="B310" t="s">
        <v>56</v>
      </c>
      <c r="C310">
        <v>11</v>
      </c>
      <c r="D310">
        <v>2019</v>
      </c>
    </row>
    <row r="311" spans="1:4">
      <c r="A311" s="2">
        <v>43775</v>
      </c>
      <c r="B311" t="s">
        <v>56</v>
      </c>
      <c r="C311">
        <v>11</v>
      </c>
      <c r="D311">
        <v>2019</v>
      </c>
    </row>
    <row r="312" spans="1:4">
      <c r="A312" s="2">
        <v>43776</v>
      </c>
      <c r="B312" t="s">
        <v>56</v>
      </c>
      <c r="C312">
        <v>11</v>
      </c>
      <c r="D312">
        <v>2019</v>
      </c>
    </row>
    <row r="313" spans="1:4">
      <c r="A313" s="2">
        <v>43777</v>
      </c>
      <c r="B313" t="s">
        <v>56</v>
      </c>
      <c r="C313">
        <v>11</v>
      </c>
      <c r="D313">
        <v>2019</v>
      </c>
    </row>
    <row r="314" spans="1:4">
      <c r="A314" s="2">
        <v>43778</v>
      </c>
      <c r="B314" t="s">
        <v>56</v>
      </c>
      <c r="C314">
        <v>11</v>
      </c>
      <c r="D314">
        <v>2019</v>
      </c>
    </row>
    <row r="315" spans="1:4">
      <c r="A315" s="2">
        <v>43779</v>
      </c>
      <c r="B315" t="s">
        <v>56</v>
      </c>
      <c r="C315">
        <v>11</v>
      </c>
      <c r="D315">
        <v>2019</v>
      </c>
    </row>
    <row r="316" spans="1:4">
      <c r="A316" s="2">
        <v>43780</v>
      </c>
      <c r="B316" t="s">
        <v>56</v>
      </c>
      <c r="C316">
        <v>11</v>
      </c>
      <c r="D316">
        <v>2019</v>
      </c>
    </row>
    <row r="317" spans="1:4">
      <c r="A317" s="2">
        <v>43781</v>
      </c>
      <c r="B317" t="s">
        <v>56</v>
      </c>
      <c r="C317">
        <v>11</v>
      </c>
      <c r="D317">
        <v>2019</v>
      </c>
    </row>
    <row r="318" spans="1:4">
      <c r="A318" s="2">
        <v>43782</v>
      </c>
      <c r="B318" t="s">
        <v>56</v>
      </c>
      <c r="C318">
        <v>11</v>
      </c>
      <c r="D318">
        <v>2019</v>
      </c>
    </row>
    <row r="319" spans="1:4">
      <c r="A319" s="2">
        <v>43783</v>
      </c>
      <c r="B319" t="s">
        <v>56</v>
      </c>
      <c r="C319">
        <v>11</v>
      </c>
      <c r="D319">
        <v>2019</v>
      </c>
    </row>
    <row r="320" spans="1:4">
      <c r="A320" s="2">
        <v>43784</v>
      </c>
      <c r="B320" t="s">
        <v>56</v>
      </c>
      <c r="C320">
        <v>11</v>
      </c>
      <c r="D320">
        <v>2019</v>
      </c>
    </row>
    <row r="321" spans="1:4">
      <c r="A321" s="2">
        <v>43785</v>
      </c>
      <c r="B321" t="s">
        <v>56</v>
      </c>
      <c r="C321">
        <v>11</v>
      </c>
      <c r="D321">
        <v>2019</v>
      </c>
    </row>
    <row r="322" spans="1:4">
      <c r="A322" s="2">
        <v>43786</v>
      </c>
      <c r="B322" t="s">
        <v>56</v>
      </c>
      <c r="C322">
        <v>11</v>
      </c>
      <c r="D322">
        <v>2019</v>
      </c>
    </row>
    <row r="323" spans="1:4">
      <c r="A323" s="2">
        <v>43787</v>
      </c>
      <c r="B323" t="s">
        <v>56</v>
      </c>
      <c r="C323">
        <v>11</v>
      </c>
      <c r="D323">
        <v>2019</v>
      </c>
    </row>
    <row r="324" spans="1:4">
      <c r="A324" s="2">
        <v>43788</v>
      </c>
      <c r="B324" t="s">
        <v>56</v>
      </c>
      <c r="C324">
        <v>11</v>
      </c>
      <c r="D324">
        <v>2019</v>
      </c>
    </row>
    <row r="325" spans="1:4">
      <c r="A325" s="2">
        <v>43789</v>
      </c>
      <c r="B325" t="s">
        <v>56</v>
      </c>
      <c r="C325">
        <v>11</v>
      </c>
      <c r="D325">
        <v>2019</v>
      </c>
    </row>
    <row r="326" spans="1:4">
      <c r="A326" s="2">
        <v>43790</v>
      </c>
      <c r="B326" t="s">
        <v>56</v>
      </c>
      <c r="C326">
        <v>11</v>
      </c>
      <c r="D326">
        <v>2019</v>
      </c>
    </row>
    <row r="327" spans="1:4">
      <c r="A327" s="2">
        <v>43791</v>
      </c>
      <c r="B327" t="s">
        <v>56</v>
      </c>
      <c r="C327">
        <v>11</v>
      </c>
      <c r="D327">
        <v>2019</v>
      </c>
    </row>
    <row r="328" spans="1:4">
      <c r="A328" s="2">
        <v>43792</v>
      </c>
      <c r="B328" t="s">
        <v>56</v>
      </c>
      <c r="C328">
        <v>11</v>
      </c>
      <c r="D328">
        <v>2019</v>
      </c>
    </row>
    <row r="329" spans="1:4">
      <c r="A329" s="2">
        <v>43793</v>
      </c>
      <c r="B329" t="s">
        <v>56</v>
      </c>
      <c r="C329">
        <v>11</v>
      </c>
      <c r="D329">
        <v>2019</v>
      </c>
    </row>
    <row r="330" spans="1:4">
      <c r="A330" s="2">
        <v>43794</v>
      </c>
      <c r="B330" t="s">
        <v>56</v>
      </c>
      <c r="C330">
        <v>11</v>
      </c>
      <c r="D330">
        <v>2019</v>
      </c>
    </row>
    <row r="331" spans="1:4">
      <c r="A331" s="2">
        <v>43795</v>
      </c>
      <c r="B331" t="s">
        <v>56</v>
      </c>
      <c r="C331">
        <v>11</v>
      </c>
      <c r="D331">
        <v>2019</v>
      </c>
    </row>
    <row r="332" spans="1:4">
      <c r="A332" s="2">
        <v>43796</v>
      </c>
      <c r="B332" t="s">
        <v>56</v>
      </c>
      <c r="C332">
        <v>11</v>
      </c>
      <c r="D332">
        <v>2019</v>
      </c>
    </row>
    <row r="333" spans="1:4">
      <c r="A333" s="2">
        <v>43797</v>
      </c>
      <c r="B333" t="s">
        <v>56</v>
      </c>
      <c r="C333">
        <v>11</v>
      </c>
      <c r="D333">
        <v>2019</v>
      </c>
    </row>
    <row r="334" spans="1:4">
      <c r="A334" s="2">
        <v>43798</v>
      </c>
      <c r="B334" t="s">
        <v>56</v>
      </c>
      <c r="C334">
        <v>11</v>
      </c>
      <c r="D334">
        <v>2019</v>
      </c>
    </row>
    <row r="335" spans="1:4">
      <c r="A335" s="2">
        <v>43799</v>
      </c>
      <c r="B335" t="s">
        <v>56</v>
      </c>
      <c r="C335">
        <v>11</v>
      </c>
      <c r="D335">
        <v>2019</v>
      </c>
    </row>
    <row r="336" spans="1:4">
      <c r="A336" s="2">
        <v>43800</v>
      </c>
      <c r="B336" t="s">
        <v>57</v>
      </c>
      <c r="C336">
        <v>12</v>
      </c>
      <c r="D336">
        <v>2019</v>
      </c>
    </row>
    <row r="337" spans="1:4">
      <c r="A337" s="2">
        <v>43801</v>
      </c>
      <c r="B337" t="s">
        <v>57</v>
      </c>
      <c r="C337">
        <v>12</v>
      </c>
      <c r="D337">
        <v>2019</v>
      </c>
    </row>
    <row r="338" spans="1:4">
      <c r="A338" s="2">
        <v>43802</v>
      </c>
      <c r="B338" t="s">
        <v>57</v>
      </c>
      <c r="C338">
        <v>12</v>
      </c>
      <c r="D338">
        <v>2019</v>
      </c>
    </row>
    <row r="339" spans="1:4">
      <c r="A339" s="2">
        <v>43803</v>
      </c>
      <c r="B339" t="s">
        <v>57</v>
      </c>
      <c r="C339">
        <v>12</v>
      </c>
      <c r="D339">
        <v>2019</v>
      </c>
    </row>
    <row r="340" spans="1:4">
      <c r="A340" s="2">
        <v>43804</v>
      </c>
      <c r="B340" t="s">
        <v>57</v>
      </c>
      <c r="C340">
        <v>12</v>
      </c>
      <c r="D340">
        <v>2019</v>
      </c>
    </row>
    <row r="341" spans="1:4">
      <c r="A341" s="2">
        <v>43805</v>
      </c>
      <c r="B341" t="s">
        <v>57</v>
      </c>
      <c r="C341">
        <v>12</v>
      </c>
      <c r="D341">
        <v>2019</v>
      </c>
    </row>
    <row r="342" spans="1:4">
      <c r="A342" s="2">
        <v>43806</v>
      </c>
      <c r="B342" t="s">
        <v>57</v>
      </c>
      <c r="C342">
        <v>12</v>
      </c>
      <c r="D342">
        <v>2019</v>
      </c>
    </row>
    <row r="343" spans="1:4">
      <c r="A343" s="2">
        <v>43807</v>
      </c>
      <c r="B343" t="s">
        <v>57</v>
      </c>
      <c r="C343">
        <v>12</v>
      </c>
      <c r="D343">
        <v>2019</v>
      </c>
    </row>
    <row r="344" spans="1:4">
      <c r="A344" s="2">
        <v>43808</v>
      </c>
      <c r="B344" t="s">
        <v>57</v>
      </c>
      <c r="C344">
        <v>12</v>
      </c>
      <c r="D344">
        <v>2019</v>
      </c>
    </row>
    <row r="345" spans="1:4">
      <c r="A345" s="2">
        <v>43809</v>
      </c>
      <c r="B345" t="s">
        <v>57</v>
      </c>
      <c r="C345">
        <v>12</v>
      </c>
      <c r="D345">
        <v>2019</v>
      </c>
    </row>
    <row r="346" spans="1:4">
      <c r="A346" s="2">
        <v>43810</v>
      </c>
      <c r="B346" t="s">
        <v>57</v>
      </c>
      <c r="C346">
        <v>12</v>
      </c>
      <c r="D346">
        <v>2019</v>
      </c>
    </row>
    <row r="347" spans="1:4">
      <c r="A347" s="2">
        <v>43811</v>
      </c>
      <c r="B347" t="s">
        <v>57</v>
      </c>
      <c r="C347">
        <v>12</v>
      </c>
      <c r="D347">
        <v>2019</v>
      </c>
    </row>
    <row r="348" spans="1:4">
      <c r="A348" s="2">
        <v>43812</v>
      </c>
      <c r="B348" t="s">
        <v>57</v>
      </c>
      <c r="C348">
        <v>12</v>
      </c>
      <c r="D348">
        <v>2019</v>
      </c>
    </row>
    <row r="349" spans="1:4">
      <c r="A349" s="2">
        <v>43813</v>
      </c>
      <c r="B349" t="s">
        <v>57</v>
      </c>
      <c r="C349">
        <v>12</v>
      </c>
      <c r="D349">
        <v>2019</v>
      </c>
    </row>
    <row r="350" spans="1:4">
      <c r="A350" s="2">
        <v>43814</v>
      </c>
      <c r="B350" t="s">
        <v>57</v>
      </c>
      <c r="C350">
        <v>12</v>
      </c>
      <c r="D350">
        <v>2019</v>
      </c>
    </row>
    <row r="351" spans="1:4">
      <c r="A351" s="2">
        <v>43815</v>
      </c>
      <c r="B351" t="s">
        <v>57</v>
      </c>
      <c r="C351">
        <v>12</v>
      </c>
      <c r="D351">
        <v>2019</v>
      </c>
    </row>
    <row r="352" spans="1:4">
      <c r="A352" s="2">
        <v>43816</v>
      </c>
      <c r="B352" t="s">
        <v>57</v>
      </c>
      <c r="C352">
        <v>12</v>
      </c>
      <c r="D352">
        <v>2019</v>
      </c>
    </row>
    <row r="353" spans="1:4">
      <c r="A353" s="2">
        <v>43817</v>
      </c>
      <c r="B353" t="s">
        <v>57</v>
      </c>
      <c r="C353">
        <v>12</v>
      </c>
      <c r="D353">
        <v>2019</v>
      </c>
    </row>
    <row r="354" spans="1:4">
      <c r="A354" s="2">
        <v>43818</v>
      </c>
      <c r="B354" t="s">
        <v>57</v>
      </c>
      <c r="C354">
        <v>12</v>
      </c>
      <c r="D354">
        <v>2019</v>
      </c>
    </row>
    <row r="355" spans="1:4">
      <c r="A355" s="2">
        <v>43819</v>
      </c>
      <c r="B355" t="s">
        <v>57</v>
      </c>
      <c r="C355">
        <v>12</v>
      </c>
      <c r="D355">
        <v>2019</v>
      </c>
    </row>
    <row r="356" spans="1:4">
      <c r="A356" s="2">
        <v>43820</v>
      </c>
      <c r="B356" t="s">
        <v>57</v>
      </c>
      <c r="C356">
        <v>12</v>
      </c>
      <c r="D356">
        <v>2019</v>
      </c>
    </row>
    <row r="357" spans="1:4">
      <c r="A357" s="2">
        <v>43821</v>
      </c>
      <c r="B357" t="s">
        <v>57</v>
      </c>
      <c r="C357">
        <v>12</v>
      </c>
      <c r="D357">
        <v>2019</v>
      </c>
    </row>
    <row r="358" spans="1:4">
      <c r="A358" s="2">
        <v>43822</v>
      </c>
      <c r="B358" t="s">
        <v>57</v>
      </c>
      <c r="C358">
        <v>12</v>
      </c>
      <c r="D358">
        <v>2019</v>
      </c>
    </row>
    <row r="359" spans="1:4">
      <c r="A359" s="2">
        <v>43823</v>
      </c>
      <c r="B359" t="s">
        <v>57</v>
      </c>
      <c r="C359">
        <v>12</v>
      </c>
      <c r="D359">
        <v>2019</v>
      </c>
    </row>
    <row r="360" spans="1:4">
      <c r="A360" s="2">
        <v>43824</v>
      </c>
      <c r="B360" t="s">
        <v>57</v>
      </c>
      <c r="C360">
        <v>12</v>
      </c>
      <c r="D360">
        <v>2019</v>
      </c>
    </row>
    <row r="361" spans="1:4">
      <c r="A361" s="2">
        <v>43825</v>
      </c>
      <c r="B361" t="s">
        <v>57</v>
      </c>
      <c r="C361">
        <v>12</v>
      </c>
      <c r="D361">
        <v>2019</v>
      </c>
    </row>
    <row r="362" spans="1:4">
      <c r="A362" s="2">
        <v>43826</v>
      </c>
      <c r="B362" t="s">
        <v>57</v>
      </c>
      <c r="C362">
        <v>12</v>
      </c>
      <c r="D362">
        <v>2019</v>
      </c>
    </row>
    <row r="363" spans="1:4">
      <c r="A363" s="2">
        <v>43827</v>
      </c>
      <c r="B363" t="s">
        <v>57</v>
      </c>
      <c r="C363">
        <v>12</v>
      </c>
      <c r="D363">
        <v>2019</v>
      </c>
    </row>
    <row r="364" spans="1:4">
      <c r="A364" s="2">
        <v>43828</v>
      </c>
      <c r="B364" t="s">
        <v>57</v>
      </c>
      <c r="C364">
        <v>12</v>
      </c>
      <c r="D364">
        <v>2019</v>
      </c>
    </row>
    <row r="365" spans="1:4">
      <c r="A365" s="2">
        <v>43829</v>
      </c>
      <c r="B365" t="s">
        <v>57</v>
      </c>
      <c r="C365">
        <v>12</v>
      </c>
      <c r="D365">
        <v>2019</v>
      </c>
    </row>
    <row r="366" spans="1:4">
      <c r="A366" s="2">
        <v>43830</v>
      </c>
      <c r="B366" t="s">
        <v>57</v>
      </c>
      <c r="C366">
        <v>12</v>
      </c>
      <c r="D366">
        <v>2019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43EA6-D595-4D38-ABF9-0D298BE245AA}">
  <dimension ref="A4:E13"/>
  <sheetViews>
    <sheetView workbookViewId="0">
      <selection activeCell="E14" sqref="E14"/>
    </sheetView>
  </sheetViews>
  <sheetFormatPr defaultRowHeight="14.25"/>
  <cols>
    <col min="2" max="2" width="14.5" bestFit="1" customWidth="1"/>
    <col min="3" max="3" width="13.75" bestFit="1" customWidth="1"/>
    <col min="5" max="5" width="15.625" bestFit="1" customWidth="1"/>
  </cols>
  <sheetData>
    <row r="4" spans="1:5">
      <c r="A4" s="60" t="s">
        <v>66</v>
      </c>
      <c r="B4" s="60"/>
      <c r="C4" s="60"/>
    </row>
    <row r="5" spans="1:5">
      <c r="A5" s="61"/>
      <c r="B5" s="61"/>
      <c r="C5" s="61"/>
    </row>
    <row r="6" spans="1:5">
      <c r="A6" t="s">
        <v>3</v>
      </c>
      <c r="B6" t="str" vm="9">
        <f>CUBEMEMBER("ThisWorkbookDataModel","[Measures].[Sum of Amount 2]")</f>
        <v>Sum of Amount 2</v>
      </c>
      <c r="C6" t="str" vm="8">
        <f>CUBEMEMBER("ThisWorkbookDataModel","[Measures].[Sum of Amount]")</f>
        <v>Sum of Amount</v>
      </c>
    </row>
    <row r="7" spans="1:5">
      <c r="A7" s="3" t="str" vm="7">
        <f>CUBEMEMBER("ThisWorkbookDataModel","[d_Department].[Department].&amp;[Account]")</f>
        <v>Account</v>
      </c>
      <c r="B7" vm="24">
        <f>CUBEVALUE("ThisWorkbookDataModel",$A7,B$6,Slicer_AccountName,Slicer_Date___Copy,Slicer_Type)</f>
        <v>-3373888.25</v>
      </c>
      <c r="C7" vm="25">
        <f>CUBEVALUE("ThisWorkbookDataModel",$A7,C$6,Slicer_AccountName,Slicer_Date___Copy,Slicer_Type)</f>
        <v>-3161713</v>
      </c>
    </row>
    <row r="8" spans="1:5">
      <c r="A8" s="3" t="str" vm="6">
        <f>CUBEMEMBER("ThisWorkbookDataModel","[d_Department].[Department].&amp;[Corporate]")</f>
        <v>Corporate</v>
      </c>
      <c r="B8" vm="22">
        <f>CUBEVALUE("ThisWorkbookDataModel",$A8,B$6,Slicer_AccountName,Slicer_Date___Copy,Slicer_Type)</f>
        <v>-3426187</v>
      </c>
      <c r="C8" vm="23">
        <f>CUBEVALUE("ThisWorkbookDataModel",$A8,C$6,Slicer_AccountName,Slicer_Date___Copy,Slicer_Type)</f>
        <v>-4942350</v>
      </c>
    </row>
    <row r="9" spans="1:5">
      <c r="A9" s="3" t="str" vm="5">
        <f>CUBEMEMBER("ThisWorkbookDataModel","[d_Department].[Department].&amp;[Finance]")</f>
        <v>Finance</v>
      </c>
      <c r="B9" vm="20">
        <f>CUBEVALUE("ThisWorkbookDataModel",$A9,B$6,Slicer_AccountName,Slicer_Date___Copy,Slicer_Type)</f>
        <v>-3406790</v>
      </c>
      <c r="C9" vm="21">
        <f>CUBEVALUE("ThisWorkbookDataModel",$A9,C$6,Slicer_AccountName,Slicer_Date___Copy,Slicer_Type)</f>
        <v>-3149941</v>
      </c>
    </row>
    <row r="10" spans="1:5">
      <c r="A10" s="3" t="str" vm="4">
        <f>CUBEMEMBER("ThisWorkbookDataModel","[d_Department].[Department].&amp;[General and Administration]")</f>
        <v>General and Administration</v>
      </c>
      <c r="B10" vm="18">
        <f>CUBEVALUE("ThisWorkbookDataModel",$A10,B$6,Slicer_AccountName,Slicer_Date___Copy,Slicer_Type)</f>
        <v>-3645893</v>
      </c>
      <c r="C10" vm="19">
        <f>CUBEVALUE("ThisWorkbookDataModel",$A10,C$6,Slicer_AccountName,Slicer_Date___Copy,Slicer_Type)</f>
        <v>-2875664</v>
      </c>
    </row>
    <row r="11" spans="1:5">
      <c r="A11" s="3" t="str" vm="3">
        <f>CUBEMEMBER("ThisWorkbookDataModel","[d_Department].[Department].&amp;[Operations]")</f>
        <v>Operations</v>
      </c>
      <c r="B11" vm="16">
        <f>CUBEVALUE("ThisWorkbookDataModel",$A11,B$6,Slicer_AccountName,Slicer_Date___Copy,Slicer_Type)</f>
        <v>-3442117</v>
      </c>
      <c r="C11" vm="17">
        <f>CUBEVALUE("ThisWorkbookDataModel",$A11,C$6,Slicer_AccountName,Slicer_Date___Copy,Slicer_Type)</f>
        <v>-2831710</v>
      </c>
    </row>
    <row r="12" spans="1:5">
      <c r="A12" s="3" t="str" vm="2">
        <f>CUBEMEMBER("ThisWorkbookDataModel","[d_Department].[Department].&amp;[Project]")</f>
        <v>Project</v>
      </c>
      <c r="B12" vm="14">
        <f>CUBEVALUE("ThisWorkbookDataModel",$A12,B$6,Slicer_AccountName,Slicer_Date___Copy,Slicer_Type)</f>
        <v>-3547120.75</v>
      </c>
      <c r="C12" vm="15">
        <f>CUBEVALUE("ThisWorkbookDataModel",$A12,C$6,Slicer_AccountName,Slicer_Date___Copy,Slicer_Type)</f>
        <v>-4050364</v>
      </c>
      <c r="E12" vm="10">
        <f>CUBEVALUE("ThisWorkbookDataModel","[Measures].[Budget]")</f>
        <v>79000779.25</v>
      </c>
    </row>
    <row r="13" spans="1:5">
      <c r="A13" s="3" t="str" vm="1">
        <f>CUBEMEMBER("ThisWorkbookDataModel","[d_Department].[Department].&amp;[Sales &amp; Marketing]")</f>
        <v>Sales &amp; Marketing</v>
      </c>
      <c r="B13" vm="12">
        <f>CUBEVALUE("ThisWorkbookDataModel",$A13,B$6,Slicer_AccountName,Slicer_Date___Copy,Slicer_Type)</f>
        <v>99842775.25</v>
      </c>
      <c r="C13" vm="13">
        <f>CUBEVALUE("ThisWorkbookDataModel",$A13,C$6,Slicer_AccountName,Slicer_Date___Copy,Slicer_Type)</f>
        <v>103729797</v>
      </c>
      <c r="E13" s="14" vm="11">
        <f>CUBEVALUE("ThisWorkbookDataModel","[Measures].[actual]","[d_Department].[Department].["&amp;A$13&amp;"]")</f>
        <v>103729797</v>
      </c>
    </row>
  </sheetData>
  <mergeCells count="1">
    <mergeCell ref="A4:C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8BD4-F22E-4CA0-9314-3383E9801326}">
  <dimension ref="G39"/>
  <sheetViews>
    <sheetView topLeftCell="A16" workbookViewId="0">
      <selection activeCell="L46" sqref="L46"/>
    </sheetView>
  </sheetViews>
  <sheetFormatPr defaultRowHeight="14.25"/>
  <sheetData>
    <row r="39" spans="7:7">
      <c r="G39"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F2C7F-C86C-42FC-A0A4-F79C688C8220}">
  <dimension ref="A1:F5763"/>
  <sheetViews>
    <sheetView workbookViewId="0">
      <selection activeCell="J23" sqref="J23"/>
    </sheetView>
  </sheetViews>
  <sheetFormatPr defaultRowHeight="14.25"/>
  <cols>
    <col min="1" max="1" width="14" bestFit="1" customWidth="1"/>
    <col min="2" max="2" width="14.75" bestFit="1" customWidth="1"/>
    <col min="3" max="3" width="29.5" bestFit="1" customWidth="1"/>
    <col min="4" max="4" width="23.125" bestFit="1" customWidth="1"/>
    <col min="5" max="5" width="12.5" bestFit="1" customWidth="1"/>
    <col min="6" max="6" width="7.25" bestFit="1" customWidth="1"/>
  </cols>
  <sheetData>
    <row r="1" spans="1:6">
      <c r="A1" t="s">
        <v>0</v>
      </c>
      <c r="B1" t="s">
        <v>1</v>
      </c>
      <c r="C1" t="s">
        <v>2</v>
      </c>
      <c r="D1" t="s">
        <v>3</v>
      </c>
      <c r="E1" t="s">
        <v>4</v>
      </c>
      <c r="F1" t="s">
        <v>40</v>
      </c>
    </row>
    <row r="2" spans="1:6">
      <c r="A2" s="2">
        <v>43466</v>
      </c>
      <c r="B2">
        <v>2501</v>
      </c>
      <c r="C2" t="s">
        <v>5</v>
      </c>
      <c r="D2" t="s">
        <v>6</v>
      </c>
      <c r="E2">
        <v>-165</v>
      </c>
      <c r="F2" t="s">
        <v>41</v>
      </c>
    </row>
    <row r="3" spans="1:6">
      <c r="A3" s="2">
        <v>43466</v>
      </c>
      <c r="B3">
        <v>2502</v>
      </c>
      <c r="C3" t="s">
        <v>7</v>
      </c>
      <c r="D3" t="s">
        <v>8</v>
      </c>
      <c r="E3">
        <v>-4511</v>
      </c>
      <c r="F3" t="s">
        <v>41</v>
      </c>
    </row>
    <row r="4" spans="1:6">
      <c r="A4" s="2">
        <v>43466</v>
      </c>
      <c r="B4">
        <v>2502</v>
      </c>
      <c r="C4" t="s">
        <v>7</v>
      </c>
      <c r="D4" t="s">
        <v>6</v>
      </c>
      <c r="E4">
        <v>-3602</v>
      </c>
      <c r="F4" t="s">
        <v>41</v>
      </c>
    </row>
    <row r="5" spans="1:6">
      <c r="A5" s="2">
        <v>43466</v>
      </c>
      <c r="B5">
        <v>2505</v>
      </c>
      <c r="C5" t="s">
        <v>9</v>
      </c>
      <c r="D5" t="s">
        <v>10</v>
      </c>
      <c r="E5">
        <v>-529</v>
      </c>
      <c r="F5" t="s">
        <v>41</v>
      </c>
    </row>
    <row r="6" spans="1:6">
      <c r="A6" s="2">
        <v>43466</v>
      </c>
      <c r="B6">
        <v>2507</v>
      </c>
      <c r="C6" t="s">
        <v>11</v>
      </c>
      <c r="D6" t="s">
        <v>12</v>
      </c>
      <c r="E6">
        <v>-2350</v>
      </c>
      <c r="F6" t="s">
        <v>41</v>
      </c>
    </row>
    <row r="7" spans="1:6">
      <c r="A7" s="2">
        <v>43466</v>
      </c>
      <c r="B7">
        <v>2507</v>
      </c>
      <c r="C7" t="s">
        <v>11</v>
      </c>
      <c r="D7" t="s">
        <v>13</v>
      </c>
      <c r="E7">
        <v>-2040</v>
      </c>
      <c r="F7" t="s">
        <v>41</v>
      </c>
    </row>
    <row r="8" spans="1:6">
      <c r="A8" s="2">
        <v>43466</v>
      </c>
      <c r="B8">
        <v>2507</v>
      </c>
      <c r="C8" t="s">
        <v>11</v>
      </c>
      <c r="D8" t="s">
        <v>8</v>
      </c>
      <c r="E8">
        <v>-1940</v>
      </c>
      <c r="F8" t="s">
        <v>41</v>
      </c>
    </row>
    <row r="9" spans="1:6">
      <c r="A9" s="2">
        <v>43466</v>
      </c>
      <c r="B9">
        <v>2507</v>
      </c>
      <c r="C9" t="s">
        <v>11</v>
      </c>
      <c r="D9" t="s">
        <v>10</v>
      </c>
      <c r="E9">
        <v>-1520</v>
      </c>
      <c r="F9" t="s">
        <v>41</v>
      </c>
    </row>
    <row r="10" spans="1:6">
      <c r="A10" s="2">
        <v>43466</v>
      </c>
      <c r="B10">
        <v>2507</v>
      </c>
      <c r="C10" t="s">
        <v>11</v>
      </c>
      <c r="D10" t="s">
        <v>6</v>
      </c>
      <c r="E10">
        <v>-1730</v>
      </c>
      <c r="F10" t="s">
        <v>41</v>
      </c>
    </row>
    <row r="11" spans="1:6">
      <c r="A11" s="2">
        <v>43466</v>
      </c>
      <c r="B11">
        <v>2507</v>
      </c>
      <c r="C11" t="s">
        <v>11</v>
      </c>
      <c r="D11" t="s">
        <v>14</v>
      </c>
      <c r="E11">
        <v>-1140</v>
      </c>
      <c r="F11" t="s">
        <v>41</v>
      </c>
    </row>
    <row r="12" spans="1:6">
      <c r="A12" s="2">
        <v>43466</v>
      </c>
      <c r="B12">
        <v>2508</v>
      </c>
      <c r="C12" t="s">
        <v>15</v>
      </c>
      <c r="D12" t="s">
        <v>6</v>
      </c>
      <c r="E12">
        <v>-62557</v>
      </c>
      <c r="F12" t="s">
        <v>41</v>
      </c>
    </row>
    <row r="13" spans="1:6">
      <c r="A13" s="2">
        <v>43466</v>
      </c>
      <c r="B13">
        <v>2512</v>
      </c>
      <c r="C13" t="s">
        <v>16</v>
      </c>
      <c r="D13" t="s">
        <v>6</v>
      </c>
      <c r="E13">
        <v>-1794</v>
      </c>
      <c r="F13" t="s">
        <v>41</v>
      </c>
    </row>
    <row r="14" spans="1:6">
      <c r="A14" s="2">
        <v>43466</v>
      </c>
      <c r="B14">
        <v>2513</v>
      </c>
      <c r="C14" t="s">
        <v>17</v>
      </c>
      <c r="D14" t="s">
        <v>10</v>
      </c>
      <c r="E14">
        <v>-928</v>
      </c>
      <c r="F14" t="s">
        <v>41</v>
      </c>
    </row>
    <row r="15" spans="1:6">
      <c r="A15" s="2">
        <v>43466</v>
      </c>
      <c r="B15">
        <v>2000</v>
      </c>
      <c r="C15" t="s">
        <v>18</v>
      </c>
      <c r="D15" t="s">
        <v>19</v>
      </c>
      <c r="E15">
        <v>-134493</v>
      </c>
      <c r="F15" t="s">
        <v>41</v>
      </c>
    </row>
    <row r="16" spans="1:6">
      <c r="A16" s="2">
        <v>43466</v>
      </c>
      <c r="B16">
        <v>2512</v>
      </c>
      <c r="C16" t="s">
        <v>16</v>
      </c>
      <c r="D16" t="s">
        <v>19</v>
      </c>
      <c r="E16">
        <v>-7400</v>
      </c>
      <c r="F16" t="s">
        <v>41</v>
      </c>
    </row>
    <row r="17" spans="1:6">
      <c r="A17" s="2">
        <v>43466</v>
      </c>
      <c r="B17">
        <v>2507</v>
      </c>
      <c r="C17" t="s">
        <v>11</v>
      </c>
      <c r="D17" t="s">
        <v>19</v>
      </c>
      <c r="E17">
        <v>-2140</v>
      </c>
      <c r="F17" t="s">
        <v>41</v>
      </c>
    </row>
    <row r="18" spans="1:6">
      <c r="A18" s="2">
        <v>43466</v>
      </c>
      <c r="B18">
        <v>2514</v>
      </c>
      <c r="C18" t="s">
        <v>20</v>
      </c>
      <c r="D18" t="s">
        <v>19</v>
      </c>
      <c r="E18">
        <v>-911</v>
      </c>
      <c r="F18" t="s">
        <v>41</v>
      </c>
    </row>
    <row r="19" spans="1:6">
      <c r="A19" s="2">
        <v>43466</v>
      </c>
      <c r="B19">
        <v>2504</v>
      </c>
      <c r="C19" t="s">
        <v>21</v>
      </c>
      <c r="D19" t="s">
        <v>19</v>
      </c>
      <c r="E19">
        <v>-818</v>
      </c>
      <c r="F19" t="s">
        <v>41</v>
      </c>
    </row>
    <row r="20" spans="1:6">
      <c r="A20" s="2">
        <v>43466</v>
      </c>
      <c r="B20">
        <v>2505</v>
      </c>
      <c r="C20" t="s">
        <v>9</v>
      </c>
      <c r="D20" t="s">
        <v>19</v>
      </c>
      <c r="E20">
        <v>-580</v>
      </c>
      <c r="F20" t="s">
        <v>41</v>
      </c>
    </row>
    <row r="21" spans="1:6">
      <c r="A21" s="2">
        <v>43466</v>
      </c>
      <c r="B21">
        <v>2503</v>
      </c>
      <c r="C21" t="s">
        <v>22</v>
      </c>
      <c r="D21" t="s">
        <v>19</v>
      </c>
      <c r="E21">
        <v>-309</v>
      </c>
      <c r="F21" t="s">
        <v>41</v>
      </c>
    </row>
    <row r="22" spans="1:6">
      <c r="A22" s="2">
        <v>43466</v>
      </c>
      <c r="B22">
        <v>2505</v>
      </c>
      <c r="C22" t="s">
        <v>9</v>
      </c>
      <c r="D22" t="s">
        <v>19</v>
      </c>
      <c r="E22">
        <v>-309</v>
      </c>
      <c r="F22" t="s">
        <v>41</v>
      </c>
    </row>
    <row r="23" spans="1:6">
      <c r="A23" s="2">
        <v>43466</v>
      </c>
      <c r="B23">
        <v>2503</v>
      </c>
      <c r="C23" t="s">
        <v>22</v>
      </c>
      <c r="D23" t="s">
        <v>19</v>
      </c>
      <c r="E23">
        <v>-266</v>
      </c>
      <c r="F23" t="s">
        <v>41</v>
      </c>
    </row>
    <row r="24" spans="1:6">
      <c r="A24" s="2">
        <v>43466</v>
      </c>
      <c r="B24">
        <v>2501</v>
      </c>
      <c r="C24" t="s">
        <v>5</v>
      </c>
      <c r="D24" t="s">
        <v>19</v>
      </c>
      <c r="E24">
        <v>-71</v>
      </c>
      <c r="F24" t="s">
        <v>41</v>
      </c>
    </row>
    <row r="25" spans="1:6">
      <c r="A25" s="2">
        <v>43466</v>
      </c>
      <c r="B25">
        <v>1000</v>
      </c>
      <c r="C25" t="s">
        <v>23</v>
      </c>
      <c r="D25" t="s">
        <v>19</v>
      </c>
      <c r="E25">
        <v>1153837</v>
      </c>
      <c r="F25" t="s">
        <v>41</v>
      </c>
    </row>
    <row r="26" spans="1:6">
      <c r="A26" s="2">
        <v>43467</v>
      </c>
      <c r="B26">
        <v>2502</v>
      </c>
      <c r="C26" t="s">
        <v>7</v>
      </c>
      <c r="D26" t="s">
        <v>8</v>
      </c>
      <c r="E26">
        <v>-6287</v>
      </c>
      <c r="F26" t="s">
        <v>41</v>
      </c>
    </row>
    <row r="27" spans="1:6">
      <c r="A27" s="2">
        <v>43467</v>
      </c>
      <c r="B27">
        <v>2503</v>
      </c>
      <c r="C27" t="s">
        <v>22</v>
      </c>
      <c r="D27" t="s">
        <v>10</v>
      </c>
      <c r="E27">
        <v>-270</v>
      </c>
      <c r="F27" t="s">
        <v>41</v>
      </c>
    </row>
    <row r="28" spans="1:6">
      <c r="A28" s="2">
        <v>43467</v>
      </c>
      <c r="B28">
        <v>2505</v>
      </c>
      <c r="C28" t="s">
        <v>9</v>
      </c>
      <c r="D28" t="s">
        <v>10</v>
      </c>
      <c r="E28">
        <v>-516</v>
      </c>
      <c r="F28" t="s">
        <v>41</v>
      </c>
    </row>
    <row r="29" spans="1:6">
      <c r="A29" s="2">
        <v>43467</v>
      </c>
      <c r="B29">
        <v>2512</v>
      </c>
      <c r="C29" t="s">
        <v>16</v>
      </c>
      <c r="D29" t="s">
        <v>8</v>
      </c>
      <c r="E29">
        <v>-1857</v>
      </c>
      <c r="F29" t="s">
        <v>41</v>
      </c>
    </row>
    <row r="30" spans="1:6">
      <c r="A30" s="2">
        <v>43467</v>
      </c>
      <c r="B30">
        <v>2513</v>
      </c>
      <c r="C30" t="s">
        <v>17</v>
      </c>
      <c r="D30" t="s">
        <v>6</v>
      </c>
      <c r="E30">
        <v>-1110</v>
      </c>
      <c r="F30" t="s">
        <v>41</v>
      </c>
    </row>
    <row r="31" spans="1:6">
      <c r="A31" s="2">
        <v>43467</v>
      </c>
      <c r="B31">
        <v>2514</v>
      </c>
      <c r="C31" t="s">
        <v>20</v>
      </c>
      <c r="D31" t="s">
        <v>10</v>
      </c>
      <c r="E31">
        <v>-1588</v>
      </c>
      <c r="F31" t="s">
        <v>41</v>
      </c>
    </row>
    <row r="32" spans="1:6">
      <c r="A32" s="2">
        <v>43467</v>
      </c>
      <c r="B32">
        <v>2510</v>
      </c>
      <c r="C32" t="s">
        <v>24</v>
      </c>
      <c r="D32" t="s">
        <v>13</v>
      </c>
      <c r="E32">
        <v>-1210</v>
      </c>
      <c r="F32" t="s">
        <v>41</v>
      </c>
    </row>
    <row r="33" spans="1:6">
      <c r="A33" s="2">
        <v>43467</v>
      </c>
      <c r="B33">
        <v>2508</v>
      </c>
      <c r="C33" t="s">
        <v>15</v>
      </c>
      <c r="D33" t="s">
        <v>19</v>
      </c>
      <c r="E33">
        <v>-56665</v>
      </c>
      <c r="F33" t="s">
        <v>41</v>
      </c>
    </row>
    <row r="34" spans="1:6">
      <c r="A34" s="2">
        <v>43467</v>
      </c>
      <c r="B34">
        <v>2508</v>
      </c>
      <c r="C34" t="s">
        <v>15</v>
      </c>
      <c r="D34" t="s">
        <v>19</v>
      </c>
      <c r="E34">
        <v>-45510</v>
      </c>
      <c r="F34" t="s">
        <v>41</v>
      </c>
    </row>
    <row r="35" spans="1:6">
      <c r="A35" s="2">
        <v>43467</v>
      </c>
      <c r="B35">
        <v>2504</v>
      </c>
      <c r="C35" t="s">
        <v>21</v>
      </c>
      <c r="D35" t="s">
        <v>19</v>
      </c>
      <c r="E35">
        <v>-1209</v>
      </c>
      <c r="F35" t="s">
        <v>41</v>
      </c>
    </row>
    <row r="36" spans="1:6">
      <c r="A36" s="2">
        <v>43467</v>
      </c>
      <c r="B36">
        <v>2505</v>
      </c>
      <c r="C36" t="s">
        <v>9</v>
      </c>
      <c r="D36" t="s">
        <v>19</v>
      </c>
      <c r="E36">
        <v>-578</v>
      </c>
      <c r="F36" t="s">
        <v>41</v>
      </c>
    </row>
    <row r="37" spans="1:6">
      <c r="A37" s="2">
        <v>43468</v>
      </c>
      <c r="B37">
        <v>2502</v>
      </c>
      <c r="C37" t="s">
        <v>7</v>
      </c>
      <c r="D37" t="s">
        <v>12</v>
      </c>
      <c r="E37">
        <v>-4668</v>
      </c>
      <c r="F37" t="s">
        <v>41</v>
      </c>
    </row>
    <row r="38" spans="1:6">
      <c r="A38" s="2">
        <v>43468</v>
      </c>
      <c r="B38">
        <v>2503</v>
      </c>
      <c r="C38" t="s">
        <v>22</v>
      </c>
      <c r="D38" t="s">
        <v>13</v>
      </c>
      <c r="E38">
        <v>-234</v>
      </c>
      <c r="F38" t="s">
        <v>41</v>
      </c>
    </row>
    <row r="39" spans="1:6">
      <c r="A39" s="2">
        <v>43468</v>
      </c>
      <c r="B39">
        <v>2503</v>
      </c>
      <c r="C39" t="s">
        <v>22</v>
      </c>
      <c r="D39" t="s">
        <v>8</v>
      </c>
      <c r="E39">
        <v>-405</v>
      </c>
      <c r="F39" t="s">
        <v>41</v>
      </c>
    </row>
    <row r="40" spans="1:6">
      <c r="A40" s="2">
        <v>43468</v>
      </c>
      <c r="B40">
        <v>2512</v>
      </c>
      <c r="C40" t="s">
        <v>16</v>
      </c>
      <c r="D40" t="s">
        <v>14</v>
      </c>
      <c r="E40">
        <v>-2539</v>
      </c>
      <c r="F40" t="s">
        <v>41</v>
      </c>
    </row>
    <row r="41" spans="1:6">
      <c r="A41" s="2">
        <v>43468</v>
      </c>
      <c r="B41">
        <v>2512</v>
      </c>
      <c r="C41" t="s">
        <v>16</v>
      </c>
      <c r="D41" t="s">
        <v>14</v>
      </c>
      <c r="E41">
        <v>-3694</v>
      </c>
      <c r="F41" t="s">
        <v>41</v>
      </c>
    </row>
    <row r="42" spans="1:6">
      <c r="A42" s="2">
        <v>43468</v>
      </c>
      <c r="B42">
        <v>2000</v>
      </c>
      <c r="C42" t="s">
        <v>18</v>
      </c>
      <c r="D42" t="s">
        <v>19</v>
      </c>
      <c r="E42">
        <v>-281668</v>
      </c>
      <c r="F42" t="s">
        <v>41</v>
      </c>
    </row>
    <row r="43" spans="1:6">
      <c r="A43" s="2">
        <v>43468</v>
      </c>
      <c r="B43">
        <v>2508</v>
      </c>
      <c r="C43" t="s">
        <v>15</v>
      </c>
      <c r="D43" t="s">
        <v>19</v>
      </c>
      <c r="E43">
        <v>-41965</v>
      </c>
      <c r="F43" t="s">
        <v>41</v>
      </c>
    </row>
    <row r="44" spans="1:6">
      <c r="A44" s="2">
        <v>43468</v>
      </c>
      <c r="B44">
        <v>2500</v>
      </c>
      <c r="C44" t="s">
        <v>25</v>
      </c>
      <c r="D44" t="s">
        <v>19</v>
      </c>
      <c r="E44">
        <v>-24586</v>
      </c>
      <c r="F44" t="s">
        <v>41</v>
      </c>
    </row>
    <row r="45" spans="1:6">
      <c r="A45" s="2">
        <v>43468</v>
      </c>
      <c r="B45">
        <v>2502</v>
      </c>
      <c r="C45" t="s">
        <v>7</v>
      </c>
      <c r="D45" t="s">
        <v>19</v>
      </c>
      <c r="E45">
        <v>-4168</v>
      </c>
      <c r="F45" t="s">
        <v>41</v>
      </c>
    </row>
    <row r="46" spans="1:6">
      <c r="A46" s="2">
        <v>43468</v>
      </c>
      <c r="B46">
        <v>2504</v>
      </c>
      <c r="C46" t="s">
        <v>21</v>
      </c>
      <c r="D46" t="s">
        <v>19</v>
      </c>
      <c r="E46">
        <v>-2035</v>
      </c>
      <c r="F46" t="s">
        <v>41</v>
      </c>
    </row>
    <row r="47" spans="1:6">
      <c r="A47" s="2">
        <v>43468</v>
      </c>
      <c r="B47">
        <v>2504</v>
      </c>
      <c r="C47" t="s">
        <v>21</v>
      </c>
      <c r="D47" t="s">
        <v>19</v>
      </c>
      <c r="E47">
        <v>-1286</v>
      </c>
      <c r="F47" t="s">
        <v>41</v>
      </c>
    </row>
    <row r="48" spans="1:6">
      <c r="A48" s="2">
        <v>43468</v>
      </c>
      <c r="B48">
        <v>2503</v>
      </c>
      <c r="C48" t="s">
        <v>22</v>
      </c>
      <c r="D48" t="s">
        <v>19</v>
      </c>
      <c r="E48">
        <v>-210</v>
      </c>
      <c r="F48" t="s">
        <v>41</v>
      </c>
    </row>
    <row r="49" spans="1:6">
      <c r="A49" s="2">
        <v>43469</v>
      </c>
      <c r="B49">
        <v>2501</v>
      </c>
      <c r="C49" t="s">
        <v>5</v>
      </c>
      <c r="D49" t="s">
        <v>14</v>
      </c>
      <c r="E49">
        <v>-151</v>
      </c>
      <c r="F49" t="s">
        <v>41</v>
      </c>
    </row>
    <row r="50" spans="1:6">
      <c r="A50" s="2">
        <v>43469</v>
      </c>
      <c r="B50">
        <v>2502</v>
      </c>
      <c r="C50" t="s">
        <v>7</v>
      </c>
      <c r="D50" t="s">
        <v>13</v>
      </c>
      <c r="E50">
        <v>-2985</v>
      </c>
      <c r="F50" t="s">
        <v>41</v>
      </c>
    </row>
    <row r="51" spans="1:6">
      <c r="A51" s="2">
        <v>43469</v>
      </c>
      <c r="B51">
        <v>2502</v>
      </c>
      <c r="C51" t="s">
        <v>7</v>
      </c>
      <c r="D51" t="s">
        <v>12</v>
      </c>
      <c r="E51">
        <v>-5745</v>
      </c>
      <c r="F51" t="s">
        <v>41</v>
      </c>
    </row>
    <row r="52" spans="1:6">
      <c r="A52" s="2">
        <v>43469</v>
      </c>
      <c r="B52">
        <v>2503</v>
      </c>
      <c r="C52" t="s">
        <v>22</v>
      </c>
      <c r="D52" t="s">
        <v>8</v>
      </c>
      <c r="E52">
        <v>-425</v>
      </c>
      <c r="F52" t="s">
        <v>41</v>
      </c>
    </row>
    <row r="53" spans="1:6">
      <c r="A53" s="2">
        <v>43469</v>
      </c>
      <c r="B53">
        <v>2505</v>
      </c>
      <c r="C53" t="s">
        <v>9</v>
      </c>
      <c r="D53" t="s">
        <v>8</v>
      </c>
      <c r="E53">
        <v>-670</v>
      </c>
      <c r="F53" t="s">
        <v>41</v>
      </c>
    </row>
    <row r="54" spans="1:6">
      <c r="A54" s="2">
        <v>43469</v>
      </c>
      <c r="B54">
        <v>2508</v>
      </c>
      <c r="C54" t="s">
        <v>15</v>
      </c>
      <c r="D54" t="s">
        <v>12</v>
      </c>
      <c r="E54">
        <v>-114546</v>
      </c>
      <c r="F54" t="s">
        <v>41</v>
      </c>
    </row>
    <row r="55" spans="1:6">
      <c r="A55" s="2">
        <v>43469</v>
      </c>
      <c r="B55">
        <v>2500</v>
      </c>
      <c r="C55" t="s">
        <v>25</v>
      </c>
      <c r="D55" t="s">
        <v>19</v>
      </c>
      <c r="E55">
        <v>-51844</v>
      </c>
      <c r="F55" t="s">
        <v>41</v>
      </c>
    </row>
    <row r="56" spans="1:6">
      <c r="A56" s="2">
        <v>43469</v>
      </c>
      <c r="B56">
        <v>1500</v>
      </c>
      <c r="C56" t="s">
        <v>26</v>
      </c>
      <c r="D56" t="s">
        <v>19</v>
      </c>
      <c r="E56">
        <v>-20492</v>
      </c>
      <c r="F56" t="s">
        <v>41</v>
      </c>
    </row>
    <row r="57" spans="1:6">
      <c r="A57" s="2">
        <v>43469</v>
      </c>
      <c r="B57">
        <v>1500</v>
      </c>
      <c r="C57" t="s">
        <v>26</v>
      </c>
      <c r="D57" t="s">
        <v>19</v>
      </c>
      <c r="E57">
        <v>-11674</v>
      </c>
      <c r="F57" t="s">
        <v>41</v>
      </c>
    </row>
    <row r="58" spans="1:6">
      <c r="A58" s="2">
        <v>43469</v>
      </c>
      <c r="B58">
        <v>2502</v>
      </c>
      <c r="C58" t="s">
        <v>7</v>
      </c>
      <c r="D58" t="s">
        <v>19</v>
      </c>
      <c r="E58">
        <v>-5459</v>
      </c>
      <c r="F58" t="s">
        <v>41</v>
      </c>
    </row>
    <row r="59" spans="1:6">
      <c r="A59" s="2">
        <v>43469</v>
      </c>
      <c r="B59">
        <v>2504</v>
      </c>
      <c r="C59" t="s">
        <v>21</v>
      </c>
      <c r="D59" t="s">
        <v>19</v>
      </c>
      <c r="E59">
        <v>-2005</v>
      </c>
      <c r="F59" t="s">
        <v>41</v>
      </c>
    </row>
    <row r="60" spans="1:6">
      <c r="A60" s="2">
        <v>43469</v>
      </c>
      <c r="B60">
        <v>2513</v>
      </c>
      <c r="C60" t="s">
        <v>17</v>
      </c>
      <c r="D60" t="s">
        <v>19</v>
      </c>
      <c r="E60">
        <v>-862</v>
      </c>
      <c r="F60" t="s">
        <v>41</v>
      </c>
    </row>
    <row r="61" spans="1:6">
      <c r="A61" s="2">
        <v>43469</v>
      </c>
      <c r="B61">
        <v>2501</v>
      </c>
      <c r="C61" t="s">
        <v>5</v>
      </c>
      <c r="D61" t="s">
        <v>19</v>
      </c>
      <c r="E61">
        <v>-63</v>
      </c>
      <c r="F61" t="s">
        <v>41</v>
      </c>
    </row>
    <row r="62" spans="1:6">
      <c r="A62" s="2">
        <v>43469</v>
      </c>
      <c r="B62">
        <v>1000</v>
      </c>
      <c r="C62" t="s">
        <v>23</v>
      </c>
      <c r="D62" t="s">
        <v>19</v>
      </c>
      <c r="E62">
        <v>1115543</v>
      </c>
      <c r="F62" t="s">
        <v>41</v>
      </c>
    </row>
    <row r="63" spans="1:6">
      <c r="A63" s="2">
        <v>43469</v>
      </c>
      <c r="B63">
        <v>1000</v>
      </c>
      <c r="C63" t="s">
        <v>23</v>
      </c>
      <c r="D63" t="s">
        <v>19</v>
      </c>
      <c r="E63">
        <v>1152334</v>
      </c>
      <c r="F63" t="s">
        <v>41</v>
      </c>
    </row>
    <row r="64" spans="1:6">
      <c r="A64" s="2">
        <v>43470</v>
      </c>
      <c r="B64">
        <v>2502</v>
      </c>
      <c r="C64" t="s">
        <v>7</v>
      </c>
      <c r="D64" t="s">
        <v>6</v>
      </c>
      <c r="E64">
        <v>-4645</v>
      </c>
      <c r="F64" t="s">
        <v>41</v>
      </c>
    </row>
    <row r="65" spans="1:6">
      <c r="A65" s="2">
        <v>43470</v>
      </c>
      <c r="B65">
        <v>2502</v>
      </c>
      <c r="C65" t="s">
        <v>7</v>
      </c>
      <c r="D65" t="s">
        <v>12</v>
      </c>
      <c r="E65">
        <v>-7569</v>
      </c>
      <c r="F65" t="s">
        <v>41</v>
      </c>
    </row>
    <row r="66" spans="1:6">
      <c r="A66" s="2">
        <v>43470</v>
      </c>
      <c r="B66">
        <v>2505</v>
      </c>
      <c r="C66" t="s">
        <v>9</v>
      </c>
      <c r="D66" t="s">
        <v>12</v>
      </c>
      <c r="E66">
        <v>-797</v>
      </c>
      <c r="F66" t="s">
        <v>41</v>
      </c>
    </row>
    <row r="67" spans="1:6">
      <c r="A67" s="2">
        <v>43470</v>
      </c>
      <c r="B67">
        <v>2508</v>
      </c>
      <c r="C67" t="s">
        <v>15</v>
      </c>
      <c r="D67" t="s">
        <v>12</v>
      </c>
      <c r="E67">
        <v>-97468</v>
      </c>
      <c r="F67" t="s">
        <v>41</v>
      </c>
    </row>
    <row r="68" spans="1:6">
      <c r="A68" s="2">
        <v>43470</v>
      </c>
      <c r="B68">
        <v>2508</v>
      </c>
      <c r="C68" t="s">
        <v>15</v>
      </c>
      <c r="D68" t="s">
        <v>12</v>
      </c>
      <c r="E68">
        <v>-91246</v>
      </c>
      <c r="F68" t="s">
        <v>41</v>
      </c>
    </row>
    <row r="69" spans="1:6">
      <c r="A69" s="2">
        <v>43470</v>
      </c>
      <c r="B69">
        <v>2513</v>
      </c>
      <c r="C69" t="s">
        <v>17</v>
      </c>
      <c r="D69" t="s">
        <v>12</v>
      </c>
      <c r="E69">
        <v>-926</v>
      </c>
      <c r="F69" t="s">
        <v>41</v>
      </c>
    </row>
    <row r="70" spans="1:6">
      <c r="A70" s="2">
        <v>43470</v>
      </c>
      <c r="B70">
        <v>2513</v>
      </c>
      <c r="C70" t="s">
        <v>17</v>
      </c>
      <c r="D70" t="s">
        <v>8</v>
      </c>
      <c r="E70">
        <v>-1049</v>
      </c>
      <c r="F70" t="s">
        <v>41</v>
      </c>
    </row>
    <row r="71" spans="1:6">
      <c r="A71" s="2">
        <v>43470</v>
      </c>
      <c r="B71">
        <v>2514</v>
      </c>
      <c r="C71" t="s">
        <v>20</v>
      </c>
      <c r="D71" t="s">
        <v>10</v>
      </c>
      <c r="E71">
        <v>-1433</v>
      </c>
      <c r="F71" t="s">
        <v>41</v>
      </c>
    </row>
    <row r="72" spans="1:6">
      <c r="A72" s="2">
        <v>43470</v>
      </c>
      <c r="B72">
        <v>2510</v>
      </c>
      <c r="C72" t="s">
        <v>24</v>
      </c>
      <c r="D72" t="s">
        <v>10</v>
      </c>
      <c r="E72">
        <v>-1858</v>
      </c>
      <c r="F72" t="s">
        <v>41</v>
      </c>
    </row>
    <row r="73" spans="1:6">
      <c r="A73" s="2">
        <v>43470</v>
      </c>
      <c r="B73">
        <v>2508</v>
      </c>
      <c r="C73" t="s">
        <v>15</v>
      </c>
      <c r="D73" t="s">
        <v>19</v>
      </c>
      <c r="E73">
        <v>-65411</v>
      </c>
      <c r="F73" t="s">
        <v>41</v>
      </c>
    </row>
    <row r="74" spans="1:6">
      <c r="A74" s="2">
        <v>43470</v>
      </c>
      <c r="B74">
        <v>2508</v>
      </c>
      <c r="C74" t="s">
        <v>15</v>
      </c>
      <c r="D74" t="s">
        <v>19</v>
      </c>
      <c r="E74">
        <v>-52406</v>
      </c>
      <c r="F74" t="s">
        <v>41</v>
      </c>
    </row>
    <row r="75" spans="1:6">
      <c r="A75" s="2">
        <v>43470</v>
      </c>
      <c r="B75">
        <v>2502</v>
      </c>
      <c r="C75" t="s">
        <v>7</v>
      </c>
      <c r="D75" t="s">
        <v>19</v>
      </c>
      <c r="E75">
        <v>-3668</v>
      </c>
      <c r="F75" t="s">
        <v>41</v>
      </c>
    </row>
    <row r="76" spans="1:6">
      <c r="A76" s="2">
        <v>43470</v>
      </c>
      <c r="B76">
        <v>2510</v>
      </c>
      <c r="C76" t="s">
        <v>24</v>
      </c>
      <c r="D76" t="s">
        <v>19</v>
      </c>
      <c r="E76">
        <v>-934</v>
      </c>
      <c r="F76" t="s">
        <v>41</v>
      </c>
    </row>
    <row r="77" spans="1:6">
      <c r="A77" s="2">
        <v>43470</v>
      </c>
      <c r="B77">
        <v>2503</v>
      </c>
      <c r="C77" t="s">
        <v>22</v>
      </c>
      <c r="D77" t="s">
        <v>19</v>
      </c>
      <c r="E77">
        <v>-295</v>
      </c>
      <c r="F77" t="s">
        <v>41</v>
      </c>
    </row>
    <row r="78" spans="1:6">
      <c r="A78" s="2">
        <v>43470</v>
      </c>
      <c r="B78">
        <v>2501</v>
      </c>
      <c r="C78" t="s">
        <v>5</v>
      </c>
      <c r="D78" t="s">
        <v>19</v>
      </c>
      <c r="E78">
        <v>-144</v>
      </c>
      <c r="F78" t="s">
        <v>41</v>
      </c>
    </row>
    <row r="79" spans="1:6">
      <c r="A79" s="2">
        <v>43470</v>
      </c>
      <c r="B79">
        <v>1000</v>
      </c>
      <c r="C79" t="s">
        <v>23</v>
      </c>
      <c r="D79" t="s">
        <v>19</v>
      </c>
      <c r="E79">
        <v>927992</v>
      </c>
      <c r="F79" t="s">
        <v>41</v>
      </c>
    </row>
    <row r="80" spans="1:6">
      <c r="A80" s="2">
        <v>43471</v>
      </c>
      <c r="B80">
        <v>2000</v>
      </c>
      <c r="C80" t="s">
        <v>18</v>
      </c>
      <c r="D80" t="s">
        <v>19</v>
      </c>
      <c r="E80">
        <v>-274711</v>
      </c>
      <c r="F80" t="s">
        <v>41</v>
      </c>
    </row>
    <row r="81" spans="1:6">
      <c r="A81" s="2">
        <v>43471</v>
      </c>
      <c r="B81">
        <v>2505</v>
      </c>
      <c r="C81" t="s">
        <v>9</v>
      </c>
      <c r="D81" t="s">
        <v>6</v>
      </c>
      <c r="E81">
        <v>-650</v>
      </c>
      <c r="F81" t="s">
        <v>41</v>
      </c>
    </row>
    <row r="82" spans="1:6">
      <c r="A82" s="2">
        <v>43471</v>
      </c>
      <c r="B82">
        <v>2505</v>
      </c>
      <c r="C82" t="s">
        <v>9</v>
      </c>
      <c r="D82" t="s">
        <v>6</v>
      </c>
      <c r="E82">
        <v>-430</v>
      </c>
      <c r="F82" t="s">
        <v>41</v>
      </c>
    </row>
    <row r="83" spans="1:6">
      <c r="A83" s="2">
        <v>43471</v>
      </c>
      <c r="B83">
        <v>2512</v>
      </c>
      <c r="C83" t="s">
        <v>16</v>
      </c>
      <c r="D83" t="s">
        <v>10</v>
      </c>
      <c r="E83">
        <v>-4444</v>
      </c>
      <c r="F83" t="s">
        <v>41</v>
      </c>
    </row>
    <row r="84" spans="1:6">
      <c r="A84" s="2">
        <v>43471</v>
      </c>
      <c r="B84">
        <v>2510</v>
      </c>
      <c r="C84" t="s">
        <v>24</v>
      </c>
      <c r="D84" t="s">
        <v>10</v>
      </c>
      <c r="E84">
        <v>-1754</v>
      </c>
      <c r="F84" t="s">
        <v>41</v>
      </c>
    </row>
    <row r="85" spans="1:6">
      <c r="A85" s="2">
        <v>43471</v>
      </c>
      <c r="B85">
        <v>2510</v>
      </c>
      <c r="C85" t="s">
        <v>24</v>
      </c>
      <c r="D85" t="s">
        <v>8</v>
      </c>
      <c r="E85">
        <v>-1701</v>
      </c>
      <c r="F85" t="s">
        <v>41</v>
      </c>
    </row>
    <row r="86" spans="1:6">
      <c r="A86" s="2">
        <v>43471</v>
      </c>
      <c r="B86">
        <v>2500</v>
      </c>
      <c r="C86" t="s">
        <v>25</v>
      </c>
      <c r="D86" t="s">
        <v>19</v>
      </c>
      <c r="E86">
        <v>-13832</v>
      </c>
      <c r="F86" t="s">
        <v>41</v>
      </c>
    </row>
    <row r="87" spans="1:6">
      <c r="A87" s="2">
        <v>43471</v>
      </c>
      <c r="B87">
        <v>2504</v>
      </c>
      <c r="C87" t="s">
        <v>21</v>
      </c>
      <c r="D87" t="s">
        <v>19</v>
      </c>
      <c r="E87">
        <v>-1617</v>
      </c>
      <c r="F87" t="s">
        <v>41</v>
      </c>
    </row>
    <row r="88" spans="1:6">
      <c r="A88" s="2">
        <v>43471</v>
      </c>
      <c r="B88">
        <v>2504</v>
      </c>
      <c r="C88" t="s">
        <v>21</v>
      </c>
      <c r="D88" t="s">
        <v>19</v>
      </c>
      <c r="E88">
        <v>-1547</v>
      </c>
      <c r="F88" t="s">
        <v>41</v>
      </c>
    </row>
    <row r="89" spans="1:6">
      <c r="A89" s="2">
        <v>43471</v>
      </c>
      <c r="B89">
        <v>1000</v>
      </c>
      <c r="C89" t="s">
        <v>23</v>
      </c>
      <c r="D89" t="s">
        <v>19</v>
      </c>
      <c r="E89">
        <v>545183</v>
      </c>
      <c r="F89" t="s">
        <v>41</v>
      </c>
    </row>
    <row r="90" spans="1:6">
      <c r="A90" s="2">
        <v>43471</v>
      </c>
      <c r="B90">
        <v>1000</v>
      </c>
      <c r="C90" t="s">
        <v>23</v>
      </c>
      <c r="D90" t="s">
        <v>19</v>
      </c>
      <c r="E90">
        <v>554265</v>
      </c>
      <c r="F90" t="s">
        <v>41</v>
      </c>
    </row>
    <row r="91" spans="1:6">
      <c r="A91" s="2">
        <v>43472</v>
      </c>
      <c r="B91">
        <v>2501</v>
      </c>
      <c r="C91" t="s">
        <v>5</v>
      </c>
      <c r="D91" t="s">
        <v>14</v>
      </c>
      <c r="E91">
        <v>-196</v>
      </c>
      <c r="F91" t="s">
        <v>41</v>
      </c>
    </row>
    <row r="92" spans="1:6">
      <c r="A92" s="2">
        <v>43472</v>
      </c>
      <c r="B92">
        <v>2505</v>
      </c>
      <c r="C92" t="s">
        <v>9</v>
      </c>
      <c r="D92" t="s">
        <v>6</v>
      </c>
      <c r="E92">
        <v>-518</v>
      </c>
      <c r="F92" t="s">
        <v>41</v>
      </c>
    </row>
    <row r="93" spans="1:6">
      <c r="A93" s="2">
        <v>43472</v>
      </c>
      <c r="B93">
        <v>2505</v>
      </c>
      <c r="C93" t="s">
        <v>9</v>
      </c>
      <c r="D93" t="s">
        <v>14</v>
      </c>
      <c r="E93">
        <v>-476</v>
      </c>
      <c r="F93" t="s">
        <v>41</v>
      </c>
    </row>
    <row r="94" spans="1:6">
      <c r="A94" s="2">
        <v>43472</v>
      </c>
      <c r="B94">
        <v>2506</v>
      </c>
      <c r="C94" t="s">
        <v>27</v>
      </c>
      <c r="D94" t="s">
        <v>14</v>
      </c>
      <c r="E94">
        <v>-696</v>
      </c>
      <c r="F94" t="s">
        <v>41</v>
      </c>
    </row>
    <row r="95" spans="1:6">
      <c r="A95" s="2">
        <v>43472</v>
      </c>
      <c r="B95">
        <v>2512</v>
      </c>
      <c r="C95" t="s">
        <v>16</v>
      </c>
      <c r="D95" t="s">
        <v>19</v>
      </c>
      <c r="E95">
        <v>-11732</v>
      </c>
      <c r="F95" t="s">
        <v>41</v>
      </c>
    </row>
    <row r="96" spans="1:6">
      <c r="A96" s="2">
        <v>43472</v>
      </c>
      <c r="B96">
        <v>2502</v>
      </c>
      <c r="C96" t="s">
        <v>7</v>
      </c>
      <c r="D96" t="s">
        <v>19</v>
      </c>
      <c r="E96">
        <v>-6022</v>
      </c>
      <c r="F96" t="s">
        <v>41</v>
      </c>
    </row>
    <row r="97" spans="1:6">
      <c r="A97" s="2">
        <v>43472</v>
      </c>
      <c r="B97">
        <v>2514</v>
      </c>
      <c r="C97" t="s">
        <v>20</v>
      </c>
      <c r="D97" t="s">
        <v>19</v>
      </c>
      <c r="E97">
        <v>-1139</v>
      </c>
      <c r="F97" t="s">
        <v>41</v>
      </c>
    </row>
    <row r="98" spans="1:6">
      <c r="A98" s="2">
        <v>43472</v>
      </c>
      <c r="B98">
        <v>2513</v>
      </c>
      <c r="C98" t="s">
        <v>17</v>
      </c>
      <c r="D98" t="s">
        <v>19</v>
      </c>
      <c r="E98">
        <v>-439</v>
      </c>
      <c r="F98" t="s">
        <v>41</v>
      </c>
    </row>
    <row r="99" spans="1:6">
      <c r="A99" s="2">
        <v>43472</v>
      </c>
      <c r="B99">
        <v>2503</v>
      </c>
      <c r="C99" t="s">
        <v>22</v>
      </c>
      <c r="D99" t="s">
        <v>19</v>
      </c>
      <c r="E99">
        <v>-288</v>
      </c>
      <c r="F99" t="s">
        <v>41</v>
      </c>
    </row>
    <row r="100" spans="1:6">
      <c r="A100" s="2">
        <v>43472</v>
      </c>
      <c r="B100">
        <v>1000</v>
      </c>
      <c r="C100" t="s">
        <v>23</v>
      </c>
      <c r="D100" t="s">
        <v>19</v>
      </c>
      <c r="E100">
        <v>1014776</v>
      </c>
      <c r="F100" t="s">
        <v>41</v>
      </c>
    </row>
    <row r="101" spans="1:6">
      <c r="A101" s="2">
        <v>43472</v>
      </c>
      <c r="B101">
        <v>1000</v>
      </c>
      <c r="C101" t="s">
        <v>23</v>
      </c>
      <c r="D101" t="s">
        <v>19</v>
      </c>
      <c r="E101">
        <v>1050910</v>
      </c>
      <c r="F101" t="s">
        <v>41</v>
      </c>
    </row>
    <row r="102" spans="1:6">
      <c r="A102" s="2">
        <v>43473</v>
      </c>
      <c r="B102">
        <v>2501</v>
      </c>
      <c r="C102" t="s">
        <v>5</v>
      </c>
      <c r="D102" t="s">
        <v>14</v>
      </c>
      <c r="E102">
        <v>-130</v>
      </c>
      <c r="F102" t="s">
        <v>41</v>
      </c>
    </row>
    <row r="103" spans="1:6">
      <c r="A103" s="2">
        <v>43473</v>
      </c>
      <c r="B103">
        <v>2505</v>
      </c>
      <c r="C103" t="s">
        <v>9</v>
      </c>
      <c r="D103" t="s">
        <v>6</v>
      </c>
      <c r="E103">
        <v>-546</v>
      </c>
      <c r="F103" t="s">
        <v>41</v>
      </c>
    </row>
    <row r="104" spans="1:6">
      <c r="A104" s="2">
        <v>43473</v>
      </c>
      <c r="B104">
        <v>2508</v>
      </c>
      <c r="C104" t="s">
        <v>15</v>
      </c>
      <c r="D104" t="s">
        <v>13</v>
      </c>
      <c r="E104">
        <v>-59223</v>
      </c>
      <c r="F104" t="s">
        <v>41</v>
      </c>
    </row>
    <row r="105" spans="1:6">
      <c r="A105" s="2">
        <v>43473</v>
      </c>
      <c r="B105">
        <v>2512</v>
      </c>
      <c r="C105" t="s">
        <v>16</v>
      </c>
      <c r="D105" t="s">
        <v>6</v>
      </c>
      <c r="E105">
        <v>-4219</v>
      </c>
      <c r="F105" t="s">
        <v>41</v>
      </c>
    </row>
    <row r="106" spans="1:6">
      <c r="A106" s="2">
        <v>43473</v>
      </c>
      <c r="B106">
        <v>2512</v>
      </c>
      <c r="C106" t="s">
        <v>16</v>
      </c>
      <c r="D106" t="s">
        <v>14</v>
      </c>
      <c r="E106">
        <v>-3278</v>
      </c>
      <c r="F106" t="s">
        <v>41</v>
      </c>
    </row>
    <row r="107" spans="1:6">
      <c r="A107" s="2">
        <v>43473</v>
      </c>
      <c r="B107">
        <v>2514</v>
      </c>
      <c r="C107" t="s">
        <v>20</v>
      </c>
      <c r="D107" t="s">
        <v>14</v>
      </c>
      <c r="E107">
        <v>-1379</v>
      </c>
      <c r="F107" t="s">
        <v>41</v>
      </c>
    </row>
    <row r="108" spans="1:6">
      <c r="A108" s="2">
        <v>43473</v>
      </c>
      <c r="B108">
        <v>2510</v>
      </c>
      <c r="C108" t="s">
        <v>24</v>
      </c>
      <c r="D108" t="s">
        <v>12</v>
      </c>
      <c r="E108">
        <v>-2313</v>
      </c>
      <c r="F108" t="s">
        <v>41</v>
      </c>
    </row>
    <row r="109" spans="1:6">
      <c r="A109" s="2">
        <v>43473</v>
      </c>
      <c r="B109">
        <v>2512</v>
      </c>
      <c r="C109" t="s">
        <v>16</v>
      </c>
      <c r="D109" t="s">
        <v>19</v>
      </c>
      <c r="E109">
        <v>-11536</v>
      </c>
      <c r="F109" t="s">
        <v>41</v>
      </c>
    </row>
    <row r="110" spans="1:6">
      <c r="A110" s="2">
        <v>43473</v>
      </c>
      <c r="B110">
        <v>2504</v>
      </c>
      <c r="C110" t="s">
        <v>21</v>
      </c>
      <c r="D110" t="s">
        <v>19</v>
      </c>
      <c r="E110">
        <v>-2201</v>
      </c>
      <c r="F110" t="s">
        <v>41</v>
      </c>
    </row>
    <row r="111" spans="1:6">
      <c r="A111" s="2">
        <v>43473</v>
      </c>
      <c r="B111">
        <v>2503</v>
      </c>
      <c r="C111" t="s">
        <v>22</v>
      </c>
      <c r="D111" t="s">
        <v>19</v>
      </c>
      <c r="E111">
        <v>-305</v>
      </c>
      <c r="F111" t="s">
        <v>41</v>
      </c>
    </row>
    <row r="112" spans="1:6">
      <c r="A112" s="2">
        <v>43473</v>
      </c>
      <c r="B112">
        <v>2503</v>
      </c>
      <c r="C112" t="s">
        <v>22</v>
      </c>
      <c r="D112" t="s">
        <v>19</v>
      </c>
      <c r="E112">
        <v>-198</v>
      </c>
      <c r="F112" t="s">
        <v>41</v>
      </c>
    </row>
    <row r="113" spans="1:6">
      <c r="A113" s="2">
        <v>43473</v>
      </c>
      <c r="B113">
        <v>2501</v>
      </c>
      <c r="C113" t="s">
        <v>5</v>
      </c>
      <c r="D113" t="s">
        <v>19</v>
      </c>
      <c r="E113">
        <v>-69</v>
      </c>
      <c r="F113" t="s">
        <v>41</v>
      </c>
    </row>
    <row r="114" spans="1:6">
      <c r="A114" s="2">
        <v>43474</v>
      </c>
      <c r="B114">
        <v>2501</v>
      </c>
      <c r="C114" t="s">
        <v>5</v>
      </c>
      <c r="D114" t="s">
        <v>8</v>
      </c>
      <c r="E114">
        <v>-185</v>
      </c>
      <c r="F114" t="s">
        <v>41</v>
      </c>
    </row>
    <row r="115" spans="1:6">
      <c r="A115" s="2">
        <v>43474</v>
      </c>
      <c r="B115">
        <v>2502</v>
      </c>
      <c r="C115" t="s">
        <v>7</v>
      </c>
      <c r="D115" t="s">
        <v>10</v>
      </c>
      <c r="E115">
        <v>-7181</v>
      </c>
      <c r="F115" t="s">
        <v>41</v>
      </c>
    </row>
    <row r="116" spans="1:6">
      <c r="A116" s="2">
        <v>43474</v>
      </c>
      <c r="B116">
        <v>2508</v>
      </c>
      <c r="C116" t="s">
        <v>15</v>
      </c>
      <c r="D116" t="s">
        <v>13</v>
      </c>
      <c r="E116">
        <v>-57541</v>
      </c>
      <c r="F116" t="s">
        <v>41</v>
      </c>
    </row>
    <row r="117" spans="1:6">
      <c r="A117" s="2">
        <v>43474</v>
      </c>
      <c r="B117">
        <v>2512</v>
      </c>
      <c r="C117" t="s">
        <v>16</v>
      </c>
      <c r="D117" t="s">
        <v>14</v>
      </c>
      <c r="E117">
        <v>-3222</v>
      </c>
      <c r="F117" t="s">
        <v>41</v>
      </c>
    </row>
    <row r="118" spans="1:6">
      <c r="A118" s="2">
        <v>43474</v>
      </c>
      <c r="B118">
        <v>2513</v>
      </c>
      <c r="C118" t="s">
        <v>17</v>
      </c>
      <c r="D118" t="s">
        <v>6</v>
      </c>
      <c r="E118">
        <v>-529</v>
      </c>
      <c r="F118" t="s">
        <v>41</v>
      </c>
    </row>
    <row r="119" spans="1:6">
      <c r="A119" s="2">
        <v>43474</v>
      </c>
      <c r="B119">
        <v>2513</v>
      </c>
      <c r="C119" t="s">
        <v>17</v>
      </c>
      <c r="D119" t="s">
        <v>12</v>
      </c>
      <c r="E119">
        <v>-1100</v>
      </c>
      <c r="F119" t="s">
        <v>41</v>
      </c>
    </row>
    <row r="120" spans="1:6">
      <c r="A120" s="2">
        <v>43474</v>
      </c>
      <c r="B120">
        <v>2000</v>
      </c>
      <c r="C120" t="s">
        <v>18</v>
      </c>
      <c r="D120" t="s">
        <v>19</v>
      </c>
      <c r="E120">
        <v>-207832</v>
      </c>
      <c r="F120" t="s">
        <v>41</v>
      </c>
    </row>
    <row r="121" spans="1:6">
      <c r="A121" s="2">
        <v>43474</v>
      </c>
      <c r="B121">
        <v>2502</v>
      </c>
      <c r="C121" t="s">
        <v>7</v>
      </c>
      <c r="D121" t="s">
        <v>19</v>
      </c>
      <c r="E121">
        <v>-4015</v>
      </c>
      <c r="F121" t="s">
        <v>41</v>
      </c>
    </row>
    <row r="122" spans="1:6">
      <c r="A122" s="2">
        <v>43474</v>
      </c>
      <c r="B122">
        <v>2510</v>
      </c>
      <c r="C122" t="s">
        <v>24</v>
      </c>
      <c r="D122" t="s">
        <v>19</v>
      </c>
      <c r="E122">
        <v>-1144</v>
      </c>
      <c r="F122" t="s">
        <v>41</v>
      </c>
    </row>
    <row r="123" spans="1:6">
      <c r="A123" s="2">
        <v>43474</v>
      </c>
      <c r="B123">
        <v>1000</v>
      </c>
      <c r="C123" t="s">
        <v>23</v>
      </c>
      <c r="D123" t="s">
        <v>19</v>
      </c>
      <c r="E123">
        <v>1078317</v>
      </c>
      <c r="F123" t="s">
        <v>41</v>
      </c>
    </row>
    <row r="124" spans="1:6">
      <c r="A124" s="2">
        <v>43475</v>
      </c>
      <c r="B124">
        <v>2501</v>
      </c>
      <c r="C124" t="s">
        <v>5</v>
      </c>
      <c r="D124" t="s">
        <v>6</v>
      </c>
      <c r="E124">
        <v>-150</v>
      </c>
      <c r="F124" t="s">
        <v>41</v>
      </c>
    </row>
    <row r="125" spans="1:6">
      <c r="A125" s="2">
        <v>43475</v>
      </c>
      <c r="B125">
        <v>2501</v>
      </c>
      <c r="C125" t="s">
        <v>5</v>
      </c>
      <c r="D125" t="s">
        <v>12</v>
      </c>
      <c r="E125">
        <v>-245</v>
      </c>
      <c r="F125" t="s">
        <v>41</v>
      </c>
    </row>
    <row r="126" spans="1:6">
      <c r="A126" s="2">
        <v>43475</v>
      </c>
      <c r="B126">
        <v>2501</v>
      </c>
      <c r="C126" t="s">
        <v>5</v>
      </c>
      <c r="D126" t="s">
        <v>13</v>
      </c>
      <c r="E126">
        <v>-103</v>
      </c>
      <c r="F126" t="s">
        <v>41</v>
      </c>
    </row>
    <row r="127" spans="1:6">
      <c r="A127" s="2">
        <v>43475</v>
      </c>
      <c r="B127">
        <v>2501</v>
      </c>
      <c r="C127" t="s">
        <v>5</v>
      </c>
      <c r="D127" t="s">
        <v>10</v>
      </c>
      <c r="E127">
        <v>-101</v>
      </c>
      <c r="F127" t="s">
        <v>41</v>
      </c>
    </row>
    <row r="128" spans="1:6">
      <c r="A128" s="2">
        <v>43475</v>
      </c>
      <c r="B128">
        <v>2501</v>
      </c>
      <c r="C128" t="s">
        <v>5</v>
      </c>
      <c r="D128" t="s">
        <v>10</v>
      </c>
      <c r="E128">
        <v>-123</v>
      </c>
      <c r="F128" t="s">
        <v>41</v>
      </c>
    </row>
    <row r="129" spans="1:6">
      <c r="A129" s="2">
        <v>43475</v>
      </c>
      <c r="B129">
        <v>2508</v>
      </c>
      <c r="C129" t="s">
        <v>15</v>
      </c>
      <c r="D129" t="s">
        <v>19</v>
      </c>
      <c r="E129">
        <v>-65101</v>
      </c>
      <c r="F129" t="s">
        <v>41</v>
      </c>
    </row>
    <row r="130" spans="1:6">
      <c r="A130" s="2">
        <v>43475</v>
      </c>
      <c r="B130">
        <v>2500</v>
      </c>
      <c r="C130" t="s">
        <v>25</v>
      </c>
      <c r="D130" t="s">
        <v>19</v>
      </c>
      <c r="E130">
        <v>-43060</v>
      </c>
      <c r="F130" t="s">
        <v>41</v>
      </c>
    </row>
    <row r="131" spans="1:6">
      <c r="A131" s="2">
        <v>43475</v>
      </c>
      <c r="B131">
        <v>1500</v>
      </c>
      <c r="C131" t="s">
        <v>26</v>
      </c>
      <c r="D131" t="s">
        <v>19</v>
      </c>
      <c r="E131">
        <v>-17137</v>
      </c>
      <c r="F131" t="s">
        <v>41</v>
      </c>
    </row>
    <row r="132" spans="1:6">
      <c r="A132" s="2">
        <v>43475</v>
      </c>
      <c r="B132">
        <v>2512</v>
      </c>
      <c r="C132" t="s">
        <v>16</v>
      </c>
      <c r="D132" t="s">
        <v>19</v>
      </c>
      <c r="E132">
        <v>-9926</v>
      </c>
      <c r="F132" t="s">
        <v>41</v>
      </c>
    </row>
    <row r="133" spans="1:6">
      <c r="A133" s="2">
        <v>43475</v>
      </c>
      <c r="B133">
        <v>2502</v>
      </c>
      <c r="C133" t="s">
        <v>7</v>
      </c>
      <c r="D133" t="s">
        <v>19</v>
      </c>
      <c r="E133">
        <v>-3668</v>
      </c>
      <c r="F133" t="s">
        <v>41</v>
      </c>
    </row>
    <row r="134" spans="1:6">
      <c r="A134" s="2">
        <v>43475</v>
      </c>
      <c r="B134">
        <v>2502</v>
      </c>
      <c r="C134" t="s">
        <v>7</v>
      </c>
      <c r="D134" t="s">
        <v>19</v>
      </c>
      <c r="E134">
        <v>-2175</v>
      </c>
      <c r="F134" t="s">
        <v>41</v>
      </c>
    </row>
    <row r="135" spans="1:6">
      <c r="A135" s="2">
        <v>43475</v>
      </c>
      <c r="B135">
        <v>2510</v>
      </c>
      <c r="C135" t="s">
        <v>24</v>
      </c>
      <c r="D135" t="s">
        <v>19</v>
      </c>
      <c r="E135">
        <v>-1179</v>
      </c>
      <c r="F135" t="s">
        <v>41</v>
      </c>
    </row>
    <row r="136" spans="1:6">
      <c r="A136" s="2">
        <v>43475</v>
      </c>
      <c r="B136">
        <v>2504</v>
      </c>
      <c r="C136" t="s">
        <v>21</v>
      </c>
      <c r="D136" t="s">
        <v>19</v>
      </c>
      <c r="E136">
        <v>-833</v>
      </c>
      <c r="F136" t="s">
        <v>41</v>
      </c>
    </row>
    <row r="137" spans="1:6">
      <c r="A137" s="2">
        <v>43475</v>
      </c>
      <c r="B137">
        <v>2505</v>
      </c>
      <c r="C137" t="s">
        <v>9</v>
      </c>
      <c r="D137" t="s">
        <v>19</v>
      </c>
      <c r="E137">
        <v>-438</v>
      </c>
      <c r="F137" t="s">
        <v>41</v>
      </c>
    </row>
    <row r="138" spans="1:6">
      <c r="A138" s="2">
        <v>43475</v>
      </c>
      <c r="B138">
        <v>2503</v>
      </c>
      <c r="C138" t="s">
        <v>22</v>
      </c>
      <c r="D138" t="s">
        <v>19</v>
      </c>
      <c r="E138">
        <v>-236</v>
      </c>
      <c r="F138" t="s">
        <v>41</v>
      </c>
    </row>
    <row r="139" spans="1:6">
      <c r="A139" s="2">
        <v>43476</v>
      </c>
      <c r="B139">
        <v>2000</v>
      </c>
      <c r="C139" t="s">
        <v>18</v>
      </c>
      <c r="D139" t="s">
        <v>19</v>
      </c>
      <c r="E139">
        <v>-285449</v>
      </c>
      <c r="F139" t="s">
        <v>41</v>
      </c>
    </row>
    <row r="140" spans="1:6">
      <c r="A140" s="2">
        <v>43476</v>
      </c>
      <c r="B140">
        <v>2502</v>
      </c>
      <c r="C140" t="s">
        <v>7</v>
      </c>
      <c r="D140" t="s">
        <v>6</v>
      </c>
      <c r="E140">
        <v>-3241</v>
      </c>
      <c r="F140" t="s">
        <v>41</v>
      </c>
    </row>
    <row r="141" spans="1:6">
      <c r="A141" s="2">
        <v>43476</v>
      </c>
      <c r="B141">
        <v>2502</v>
      </c>
      <c r="C141" t="s">
        <v>7</v>
      </c>
      <c r="D141" t="s">
        <v>14</v>
      </c>
      <c r="E141">
        <v>-6733</v>
      </c>
      <c r="F141" t="s">
        <v>41</v>
      </c>
    </row>
    <row r="142" spans="1:6">
      <c r="A142" s="2">
        <v>43476</v>
      </c>
      <c r="B142">
        <v>2505</v>
      </c>
      <c r="C142" t="s">
        <v>9</v>
      </c>
      <c r="D142" t="s">
        <v>6</v>
      </c>
      <c r="E142">
        <v>-691</v>
      </c>
      <c r="F142" t="s">
        <v>41</v>
      </c>
    </row>
    <row r="143" spans="1:6">
      <c r="A143" s="2">
        <v>43476</v>
      </c>
      <c r="B143">
        <v>2510</v>
      </c>
      <c r="C143" t="s">
        <v>24</v>
      </c>
      <c r="D143" t="s">
        <v>13</v>
      </c>
      <c r="E143">
        <v>-1265</v>
      </c>
      <c r="F143" t="s">
        <v>41</v>
      </c>
    </row>
    <row r="144" spans="1:6">
      <c r="A144" s="2">
        <v>43476</v>
      </c>
      <c r="B144">
        <v>2000</v>
      </c>
      <c r="C144" t="s">
        <v>18</v>
      </c>
      <c r="D144" t="s">
        <v>19</v>
      </c>
      <c r="E144">
        <v>-169638</v>
      </c>
      <c r="F144" t="s">
        <v>41</v>
      </c>
    </row>
    <row r="145" spans="1:6">
      <c r="A145" s="2">
        <v>43476</v>
      </c>
      <c r="B145">
        <v>2500</v>
      </c>
      <c r="C145" t="s">
        <v>25</v>
      </c>
      <c r="D145" t="s">
        <v>19</v>
      </c>
      <c r="E145">
        <v>-54383</v>
      </c>
      <c r="F145" t="s">
        <v>41</v>
      </c>
    </row>
    <row r="146" spans="1:6">
      <c r="A146" s="2">
        <v>43476</v>
      </c>
      <c r="B146">
        <v>2512</v>
      </c>
      <c r="C146" t="s">
        <v>16</v>
      </c>
      <c r="D146" t="s">
        <v>19</v>
      </c>
      <c r="E146">
        <v>-11506</v>
      </c>
      <c r="F146" t="s">
        <v>41</v>
      </c>
    </row>
    <row r="147" spans="1:6">
      <c r="A147" s="2">
        <v>43476</v>
      </c>
      <c r="B147">
        <v>2504</v>
      </c>
      <c r="C147" t="s">
        <v>21</v>
      </c>
      <c r="D147" t="s">
        <v>19</v>
      </c>
      <c r="E147">
        <v>-2040</v>
      </c>
      <c r="F147" t="s">
        <v>41</v>
      </c>
    </row>
    <row r="148" spans="1:6">
      <c r="A148" s="2">
        <v>43476</v>
      </c>
      <c r="B148">
        <v>2504</v>
      </c>
      <c r="C148" t="s">
        <v>21</v>
      </c>
      <c r="D148" t="s">
        <v>19</v>
      </c>
      <c r="E148">
        <v>-1330</v>
      </c>
      <c r="F148" t="s">
        <v>41</v>
      </c>
    </row>
    <row r="149" spans="1:6">
      <c r="A149" s="2">
        <v>43476</v>
      </c>
      <c r="B149">
        <v>2514</v>
      </c>
      <c r="C149" t="s">
        <v>20</v>
      </c>
      <c r="D149" t="s">
        <v>19</v>
      </c>
      <c r="E149">
        <v>-919</v>
      </c>
      <c r="F149" t="s">
        <v>41</v>
      </c>
    </row>
    <row r="150" spans="1:6">
      <c r="A150" s="2">
        <v>43476</v>
      </c>
      <c r="B150">
        <v>2505</v>
      </c>
      <c r="C150" t="s">
        <v>9</v>
      </c>
      <c r="D150" t="s">
        <v>19</v>
      </c>
      <c r="E150">
        <v>-529</v>
      </c>
      <c r="F150" t="s">
        <v>41</v>
      </c>
    </row>
    <row r="151" spans="1:6">
      <c r="A151" s="2">
        <v>43476</v>
      </c>
      <c r="B151">
        <v>2501</v>
      </c>
      <c r="C151" t="s">
        <v>5</v>
      </c>
      <c r="D151" t="s">
        <v>19</v>
      </c>
      <c r="E151">
        <v>-152</v>
      </c>
      <c r="F151" t="s">
        <v>41</v>
      </c>
    </row>
    <row r="152" spans="1:6">
      <c r="A152" s="2">
        <v>43476</v>
      </c>
      <c r="B152">
        <v>2501</v>
      </c>
      <c r="C152" t="s">
        <v>5</v>
      </c>
      <c r="D152" t="s">
        <v>19</v>
      </c>
      <c r="E152">
        <v>-118</v>
      </c>
      <c r="F152" t="s">
        <v>41</v>
      </c>
    </row>
    <row r="153" spans="1:6">
      <c r="A153" s="2">
        <v>43477</v>
      </c>
      <c r="B153">
        <v>2501</v>
      </c>
      <c r="C153" t="s">
        <v>5</v>
      </c>
      <c r="D153" t="s">
        <v>13</v>
      </c>
      <c r="E153">
        <v>-133</v>
      </c>
      <c r="F153" t="s">
        <v>41</v>
      </c>
    </row>
    <row r="154" spans="1:6">
      <c r="A154" s="2">
        <v>43477</v>
      </c>
      <c r="B154">
        <v>2503</v>
      </c>
      <c r="C154" t="s">
        <v>22</v>
      </c>
      <c r="D154" t="s">
        <v>12</v>
      </c>
      <c r="E154">
        <v>-432</v>
      </c>
      <c r="F154" t="s">
        <v>41</v>
      </c>
    </row>
    <row r="155" spans="1:6">
      <c r="A155" s="2">
        <v>43477</v>
      </c>
      <c r="B155">
        <v>2505</v>
      </c>
      <c r="C155" t="s">
        <v>9</v>
      </c>
      <c r="D155" t="s">
        <v>14</v>
      </c>
      <c r="E155">
        <v>-476</v>
      </c>
      <c r="F155" t="s">
        <v>41</v>
      </c>
    </row>
    <row r="156" spans="1:6">
      <c r="A156" s="2">
        <v>43477</v>
      </c>
      <c r="B156">
        <v>2508</v>
      </c>
      <c r="C156" t="s">
        <v>15</v>
      </c>
      <c r="D156" t="s">
        <v>6</v>
      </c>
      <c r="E156">
        <v>-79382</v>
      </c>
      <c r="F156" t="s">
        <v>41</v>
      </c>
    </row>
    <row r="157" spans="1:6">
      <c r="A157" s="2">
        <v>43477</v>
      </c>
      <c r="B157">
        <v>2514</v>
      </c>
      <c r="C157" t="s">
        <v>20</v>
      </c>
      <c r="D157" t="s">
        <v>12</v>
      </c>
      <c r="E157">
        <v>-2297</v>
      </c>
      <c r="F157" t="s">
        <v>41</v>
      </c>
    </row>
    <row r="158" spans="1:6">
      <c r="A158" s="2">
        <v>43477</v>
      </c>
      <c r="B158">
        <v>2510</v>
      </c>
      <c r="C158" t="s">
        <v>24</v>
      </c>
      <c r="D158" t="s">
        <v>13</v>
      </c>
      <c r="E158">
        <v>-991</v>
      </c>
      <c r="F158" t="s">
        <v>41</v>
      </c>
    </row>
    <row r="159" spans="1:6">
      <c r="A159" s="2">
        <v>43477</v>
      </c>
      <c r="B159">
        <v>2510</v>
      </c>
      <c r="C159" t="s">
        <v>24</v>
      </c>
      <c r="D159" t="s">
        <v>8</v>
      </c>
      <c r="E159">
        <v>-1066</v>
      </c>
      <c r="F159" t="s">
        <v>41</v>
      </c>
    </row>
    <row r="160" spans="1:6">
      <c r="A160" s="2">
        <v>43477</v>
      </c>
      <c r="B160">
        <v>2000</v>
      </c>
      <c r="C160" t="s">
        <v>18</v>
      </c>
      <c r="D160" t="s">
        <v>19</v>
      </c>
      <c r="E160">
        <v>-145040</v>
      </c>
      <c r="F160" t="s">
        <v>41</v>
      </c>
    </row>
    <row r="161" spans="1:6">
      <c r="A161" s="2">
        <v>43477</v>
      </c>
      <c r="B161">
        <v>1500</v>
      </c>
      <c r="C161" t="s">
        <v>26</v>
      </c>
      <c r="D161" t="s">
        <v>19</v>
      </c>
      <c r="E161">
        <v>-35511</v>
      </c>
      <c r="F161" t="s">
        <v>41</v>
      </c>
    </row>
    <row r="162" spans="1:6">
      <c r="A162" s="2">
        <v>43477</v>
      </c>
      <c r="B162">
        <v>2500</v>
      </c>
      <c r="C162" t="s">
        <v>25</v>
      </c>
      <c r="D162" t="s">
        <v>19</v>
      </c>
      <c r="E162">
        <v>-35209</v>
      </c>
      <c r="F162" t="s">
        <v>41</v>
      </c>
    </row>
    <row r="163" spans="1:6">
      <c r="A163" s="2">
        <v>43477</v>
      </c>
      <c r="B163">
        <v>2500</v>
      </c>
      <c r="C163" t="s">
        <v>25</v>
      </c>
      <c r="D163" t="s">
        <v>19</v>
      </c>
      <c r="E163">
        <v>-21083</v>
      </c>
      <c r="F163" t="s">
        <v>41</v>
      </c>
    </row>
    <row r="164" spans="1:6">
      <c r="A164" s="2">
        <v>43477</v>
      </c>
      <c r="B164">
        <v>2500</v>
      </c>
      <c r="C164" t="s">
        <v>25</v>
      </c>
      <c r="D164" t="s">
        <v>19</v>
      </c>
      <c r="E164">
        <v>-13569</v>
      </c>
      <c r="F164" t="s">
        <v>41</v>
      </c>
    </row>
    <row r="165" spans="1:6">
      <c r="A165" s="2">
        <v>43477</v>
      </c>
      <c r="B165">
        <v>1500</v>
      </c>
      <c r="C165" t="s">
        <v>26</v>
      </c>
      <c r="D165" t="s">
        <v>19</v>
      </c>
      <c r="E165">
        <v>-5620</v>
      </c>
      <c r="F165" t="s">
        <v>41</v>
      </c>
    </row>
    <row r="166" spans="1:6">
      <c r="A166" s="2">
        <v>43477</v>
      </c>
      <c r="B166">
        <v>2512</v>
      </c>
      <c r="C166" t="s">
        <v>16</v>
      </c>
      <c r="D166" t="s">
        <v>19</v>
      </c>
      <c r="E166">
        <v>-5435</v>
      </c>
      <c r="F166" t="s">
        <v>41</v>
      </c>
    </row>
    <row r="167" spans="1:6">
      <c r="A167" s="2">
        <v>43477</v>
      </c>
      <c r="B167">
        <v>2504</v>
      </c>
      <c r="C167" t="s">
        <v>21</v>
      </c>
      <c r="D167" t="s">
        <v>19</v>
      </c>
      <c r="E167">
        <v>-856</v>
      </c>
      <c r="F167" t="s">
        <v>41</v>
      </c>
    </row>
    <row r="168" spans="1:6">
      <c r="A168" s="2">
        <v>43477</v>
      </c>
      <c r="B168">
        <v>2501</v>
      </c>
      <c r="C168" t="s">
        <v>5</v>
      </c>
      <c r="D168" t="s">
        <v>19</v>
      </c>
      <c r="E168">
        <v>-75</v>
      </c>
      <c r="F168" t="s">
        <v>41</v>
      </c>
    </row>
    <row r="169" spans="1:6">
      <c r="A169" s="2">
        <v>43477</v>
      </c>
      <c r="B169">
        <v>1000</v>
      </c>
      <c r="C169" t="s">
        <v>23</v>
      </c>
      <c r="D169" t="s">
        <v>19</v>
      </c>
      <c r="E169">
        <v>1019534</v>
      </c>
      <c r="F169" t="s">
        <v>41</v>
      </c>
    </row>
    <row r="170" spans="1:6">
      <c r="A170" s="2">
        <v>43478</v>
      </c>
      <c r="B170">
        <v>2506</v>
      </c>
      <c r="C170" t="s">
        <v>27</v>
      </c>
      <c r="D170" t="s">
        <v>8</v>
      </c>
      <c r="E170">
        <v>-473</v>
      </c>
      <c r="F170" t="s">
        <v>41</v>
      </c>
    </row>
    <row r="171" spans="1:6">
      <c r="A171" s="2">
        <v>43478</v>
      </c>
      <c r="B171">
        <v>2513</v>
      </c>
      <c r="C171" t="s">
        <v>17</v>
      </c>
      <c r="D171" t="s">
        <v>12</v>
      </c>
      <c r="E171">
        <v>-951</v>
      </c>
      <c r="F171" t="s">
        <v>41</v>
      </c>
    </row>
    <row r="172" spans="1:6">
      <c r="A172" s="2">
        <v>43478</v>
      </c>
      <c r="B172">
        <v>2514</v>
      </c>
      <c r="C172" t="s">
        <v>20</v>
      </c>
      <c r="D172" t="s">
        <v>10</v>
      </c>
      <c r="E172">
        <v>-1072</v>
      </c>
      <c r="F172" t="s">
        <v>41</v>
      </c>
    </row>
    <row r="173" spans="1:6">
      <c r="A173" s="2">
        <v>43478</v>
      </c>
      <c r="B173">
        <v>2510</v>
      </c>
      <c r="C173" t="s">
        <v>24</v>
      </c>
      <c r="D173" t="s">
        <v>14</v>
      </c>
      <c r="E173">
        <v>-1341</v>
      </c>
      <c r="F173" t="s">
        <v>41</v>
      </c>
    </row>
    <row r="174" spans="1:6">
      <c r="A174" s="2">
        <v>43478</v>
      </c>
      <c r="B174">
        <v>1500</v>
      </c>
      <c r="C174" t="s">
        <v>26</v>
      </c>
      <c r="D174" t="s">
        <v>19</v>
      </c>
      <c r="E174">
        <v>-37983</v>
      </c>
      <c r="F174" t="s">
        <v>41</v>
      </c>
    </row>
    <row r="175" spans="1:6">
      <c r="A175" s="2">
        <v>43478</v>
      </c>
      <c r="B175">
        <v>2500</v>
      </c>
      <c r="C175" t="s">
        <v>25</v>
      </c>
      <c r="D175" t="s">
        <v>19</v>
      </c>
      <c r="E175">
        <v>-37085</v>
      </c>
      <c r="F175" t="s">
        <v>41</v>
      </c>
    </row>
    <row r="176" spans="1:6">
      <c r="A176" s="2">
        <v>43478</v>
      </c>
      <c r="B176">
        <v>2512</v>
      </c>
      <c r="C176" t="s">
        <v>16</v>
      </c>
      <c r="D176" t="s">
        <v>19</v>
      </c>
      <c r="E176">
        <v>-8907</v>
      </c>
      <c r="F176" t="s">
        <v>41</v>
      </c>
    </row>
    <row r="177" spans="1:6">
      <c r="A177" s="2">
        <v>43478</v>
      </c>
      <c r="B177">
        <v>2504</v>
      </c>
      <c r="C177" t="s">
        <v>21</v>
      </c>
      <c r="D177" t="s">
        <v>19</v>
      </c>
      <c r="E177">
        <v>-1560</v>
      </c>
      <c r="F177" t="s">
        <v>41</v>
      </c>
    </row>
    <row r="178" spans="1:6">
      <c r="A178" s="2">
        <v>43478</v>
      </c>
      <c r="B178">
        <v>2514</v>
      </c>
      <c r="C178" t="s">
        <v>20</v>
      </c>
      <c r="D178" t="s">
        <v>19</v>
      </c>
      <c r="E178">
        <v>-1098</v>
      </c>
      <c r="F178" t="s">
        <v>41</v>
      </c>
    </row>
    <row r="179" spans="1:6">
      <c r="A179" s="2">
        <v>43478</v>
      </c>
      <c r="B179">
        <v>2514</v>
      </c>
      <c r="C179" t="s">
        <v>20</v>
      </c>
      <c r="D179" t="s">
        <v>19</v>
      </c>
      <c r="E179">
        <v>-916</v>
      </c>
      <c r="F179" t="s">
        <v>41</v>
      </c>
    </row>
    <row r="180" spans="1:6">
      <c r="A180" s="2">
        <v>43478</v>
      </c>
      <c r="B180">
        <v>2510</v>
      </c>
      <c r="C180" t="s">
        <v>24</v>
      </c>
      <c r="D180" t="s">
        <v>19</v>
      </c>
      <c r="E180">
        <v>-858</v>
      </c>
      <c r="F180" t="s">
        <v>41</v>
      </c>
    </row>
    <row r="181" spans="1:6">
      <c r="A181" s="2">
        <v>43478</v>
      </c>
      <c r="B181">
        <v>2510</v>
      </c>
      <c r="C181" t="s">
        <v>24</v>
      </c>
      <c r="D181" t="s">
        <v>19</v>
      </c>
      <c r="E181">
        <v>-790</v>
      </c>
      <c r="F181" t="s">
        <v>41</v>
      </c>
    </row>
    <row r="182" spans="1:6">
      <c r="A182" s="2">
        <v>43478</v>
      </c>
      <c r="B182">
        <v>2503</v>
      </c>
      <c r="C182" t="s">
        <v>22</v>
      </c>
      <c r="D182" t="s">
        <v>19</v>
      </c>
      <c r="E182">
        <v>-303</v>
      </c>
      <c r="F182" t="s">
        <v>41</v>
      </c>
    </row>
    <row r="183" spans="1:6">
      <c r="A183" s="2">
        <v>43478</v>
      </c>
      <c r="B183">
        <v>2501</v>
      </c>
      <c r="C183" t="s">
        <v>5</v>
      </c>
      <c r="D183" t="s">
        <v>19</v>
      </c>
      <c r="E183">
        <v>-155</v>
      </c>
      <c r="F183" t="s">
        <v>41</v>
      </c>
    </row>
    <row r="184" spans="1:6">
      <c r="A184" s="2">
        <v>43478</v>
      </c>
      <c r="B184">
        <v>2501</v>
      </c>
      <c r="C184" t="s">
        <v>5</v>
      </c>
      <c r="D184" t="s">
        <v>19</v>
      </c>
      <c r="E184">
        <v>-79</v>
      </c>
      <c r="F184" t="s">
        <v>41</v>
      </c>
    </row>
    <row r="185" spans="1:6">
      <c r="A185" s="2">
        <v>43479</v>
      </c>
      <c r="B185">
        <v>2502</v>
      </c>
      <c r="C185" t="s">
        <v>7</v>
      </c>
      <c r="D185" t="s">
        <v>12</v>
      </c>
      <c r="E185">
        <v>-7702</v>
      </c>
      <c r="F185" t="s">
        <v>41</v>
      </c>
    </row>
    <row r="186" spans="1:6">
      <c r="A186" s="2">
        <v>43479</v>
      </c>
      <c r="B186">
        <v>2502</v>
      </c>
      <c r="C186" t="s">
        <v>7</v>
      </c>
      <c r="D186" t="s">
        <v>12</v>
      </c>
      <c r="E186">
        <v>-5834</v>
      </c>
      <c r="F186" t="s">
        <v>41</v>
      </c>
    </row>
    <row r="187" spans="1:6">
      <c r="A187" s="2">
        <v>43479</v>
      </c>
      <c r="B187">
        <v>2503</v>
      </c>
      <c r="C187" t="s">
        <v>22</v>
      </c>
      <c r="D187" t="s">
        <v>10</v>
      </c>
      <c r="E187">
        <v>-305</v>
      </c>
      <c r="F187" t="s">
        <v>41</v>
      </c>
    </row>
    <row r="188" spans="1:6">
      <c r="A188" s="2">
        <v>43479</v>
      </c>
      <c r="B188">
        <v>2505</v>
      </c>
      <c r="C188" t="s">
        <v>9</v>
      </c>
      <c r="D188" t="s">
        <v>10</v>
      </c>
      <c r="E188">
        <v>-680</v>
      </c>
      <c r="F188" t="s">
        <v>41</v>
      </c>
    </row>
    <row r="189" spans="1:6">
      <c r="A189" s="2">
        <v>43479</v>
      </c>
      <c r="B189">
        <v>2506</v>
      </c>
      <c r="C189" t="s">
        <v>27</v>
      </c>
      <c r="D189" t="s">
        <v>8</v>
      </c>
      <c r="E189">
        <v>-633</v>
      </c>
      <c r="F189" t="s">
        <v>41</v>
      </c>
    </row>
    <row r="190" spans="1:6">
      <c r="A190" s="2">
        <v>43479</v>
      </c>
      <c r="B190">
        <v>2506</v>
      </c>
      <c r="C190" t="s">
        <v>27</v>
      </c>
      <c r="D190" t="s">
        <v>8</v>
      </c>
      <c r="E190">
        <v>-630</v>
      </c>
      <c r="F190" t="s">
        <v>41</v>
      </c>
    </row>
    <row r="191" spans="1:6">
      <c r="A191" s="2">
        <v>43479</v>
      </c>
      <c r="B191">
        <v>2512</v>
      </c>
      <c r="C191" t="s">
        <v>16</v>
      </c>
      <c r="D191" t="s">
        <v>14</v>
      </c>
      <c r="E191">
        <v>-2826</v>
      </c>
      <c r="F191" t="s">
        <v>41</v>
      </c>
    </row>
    <row r="192" spans="1:6">
      <c r="A192" s="2">
        <v>43479</v>
      </c>
      <c r="B192">
        <v>2514</v>
      </c>
      <c r="C192" t="s">
        <v>20</v>
      </c>
      <c r="D192" t="s">
        <v>13</v>
      </c>
      <c r="E192">
        <v>-1153</v>
      </c>
      <c r="F192" t="s">
        <v>41</v>
      </c>
    </row>
    <row r="193" spans="1:6">
      <c r="A193" s="2">
        <v>43479</v>
      </c>
      <c r="B193">
        <v>2510</v>
      </c>
      <c r="C193" t="s">
        <v>24</v>
      </c>
      <c r="D193" t="s">
        <v>13</v>
      </c>
      <c r="E193">
        <v>-1157</v>
      </c>
      <c r="F193" t="s">
        <v>41</v>
      </c>
    </row>
    <row r="194" spans="1:6">
      <c r="A194" s="2">
        <v>43479</v>
      </c>
      <c r="B194">
        <v>2510</v>
      </c>
      <c r="C194" t="s">
        <v>24</v>
      </c>
      <c r="D194" t="s">
        <v>13</v>
      </c>
      <c r="E194">
        <v>-964</v>
      </c>
      <c r="F194" t="s">
        <v>41</v>
      </c>
    </row>
    <row r="195" spans="1:6">
      <c r="A195" s="2">
        <v>43479</v>
      </c>
      <c r="B195">
        <v>2502</v>
      </c>
      <c r="C195" t="s">
        <v>7</v>
      </c>
      <c r="D195" t="s">
        <v>19</v>
      </c>
      <c r="E195">
        <v>-5440</v>
      </c>
      <c r="F195" t="s">
        <v>41</v>
      </c>
    </row>
    <row r="196" spans="1:6">
      <c r="A196" s="2">
        <v>43479</v>
      </c>
      <c r="B196">
        <v>2502</v>
      </c>
      <c r="C196" t="s">
        <v>7</v>
      </c>
      <c r="D196" t="s">
        <v>19</v>
      </c>
      <c r="E196">
        <v>-3840</v>
      </c>
      <c r="F196" t="s">
        <v>41</v>
      </c>
    </row>
    <row r="197" spans="1:6">
      <c r="A197" s="2">
        <v>43479</v>
      </c>
      <c r="B197">
        <v>2510</v>
      </c>
      <c r="C197" t="s">
        <v>24</v>
      </c>
      <c r="D197" t="s">
        <v>19</v>
      </c>
      <c r="E197">
        <v>-1180</v>
      </c>
      <c r="F197" t="s">
        <v>41</v>
      </c>
    </row>
    <row r="198" spans="1:6">
      <c r="A198" s="2">
        <v>43479</v>
      </c>
      <c r="B198">
        <v>2513</v>
      </c>
      <c r="C198" t="s">
        <v>17</v>
      </c>
      <c r="D198" t="s">
        <v>19</v>
      </c>
      <c r="E198">
        <v>-883</v>
      </c>
      <c r="F198" t="s">
        <v>41</v>
      </c>
    </row>
    <row r="199" spans="1:6">
      <c r="A199" s="2">
        <v>43479</v>
      </c>
      <c r="B199">
        <v>2501</v>
      </c>
      <c r="C199" t="s">
        <v>5</v>
      </c>
      <c r="D199" t="s">
        <v>19</v>
      </c>
      <c r="E199">
        <v>-122</v>
      </c>
      <c r="F199" t="s">
        <v>41</v>
      </c>
    </row>
    <row r="200" spans="1:6">
      <c r="A200" s="2">
        <v>43479</v>
      </c>
      <c r="B200">
        <v>1000</v>
      </c>
      <c r="C200" t="s">
        <v>23</v>
      </c>
      <c r="D200" t="s">
        <v>19</v>
      </c>
      <c r="E200">
        <v>966955</v>
      </c>
      <c r="F200" t="s">
        <v>41</v>
      </c>
    </row>
    <row r="201" spans="1:6">
      <c r="A201" s="2">
        <v>43480</v>
      </c>
      <c r="B201">
        <v>2501</v>
      </c>
      <c r="C201" t="s">
        <v>5</v>
      </c>
      <c r="D201" t="s">
        <v>8</v>
      </c>
      <c r="E201">
        <v>-108</v>
      </c>
      <c r="F201" t="s">
        <v>41</v>
      </c>
    </row>
    <row r="202" spans="1:6">
      <c r="A202" s="2">
        <v>43480</v>
      </c>
      <c r="B202">
        <v>2505</v>
      </c>
      <c r="C202" t="s">
        <v>9</v>
      </c>
      <c r="D202" t="s">
        <v>14</v>
      </c>
      <c r="E202">
        <v>-575</v>
      </c>
      <c r="F202" t="s">
        <v>41</v>
      </c>
    </row>
    <row r="203" spans="1:6">
      <c r="A203" s="2">
        <v>43480</v>
      </c>
      <c r="B203">
        <v>2505</v>
      </c>
      <c r="C203" t="s">
        <v>9</v>
      </c>
      <c r="D203" t="s">
        <v>6</v>
      </c>
      <c r="E203">
        <v>-565</v>
      </c>
      <c r="F203" t="s">
        <v>41</v>
      </c>
    </row>
    <row r="204" spans="1:6">
      <c r="A204" s="2">
        <v>43480</v>
      </c>
      <c r="B204">
        <v>2505</v>
      </c>
      <c r="C204" t="s">
        <v>9</v>
      </c>
      <c r="D204" t="s">
        <v>10</v>
      </c>
      <c r="E204">
        <v>-720</v>
      </c>
      <c r="F204" t="s">
        <v>41</v>
      </c>
    </row>
    <row r="205" spans="1:6">
      <c r="A205" s="2">
        <v>43480</v>
      </c>
      <c r="B205">
        <v>2508</v>
      </c>
      <c r="C205" t="s">
        <v>15</v>
      </c>
      <c r="D205" t="s">
        <v>10</v>
      </c>
      <c r="E205">
        <v>-70947</v>
      </c>
      <c r="F205" t="s">
        <v>41</v>
      </c>
    </row>
    <row r="206" spans="1:6">
      <c r="A206" s="2">
        <v>43480</v>
      </c>
      <c r="B206">
        <v>2512</v>
      </c>
      <c r="C206" t="s">
        <v>16</v>
      </c>
      <c r="D206" t="s">
        <v>14</v>
      </c>
      <c r="E206">
        <v>-1862</v>
      </c>
      <c r="F206" t="s">
        <v>41</v>
      </c>
    </row>
    <row r="207" spans="1:6">
      <c r="A207" s="2">
        <v>43480</v>
      </c>
      <c r="B207">
        <v>2514</v>
      </c>
      <c r="C207" t="s">
        <v>20</v>
      </c>
      <c r="D207" t="s">
        <v>12</v>
      </c>
      <c r="E207">
        <v>-2423</v>
      </c>
      <c r="F207" t="s">
        <v>41</v>
      </c>
    </row>
    <row r="208" spans="1:6">
      <c r="A208" s="2">
        <v>43480</v>
      </c>
      <c r="B208">
        <v>2514</v>
      </c>
      <c r="C208" t="s">
        <v>20</v>
      </c>
      <c r="D208" t="s">
        <v>13</v>
      </c>
      <c r="E208">
        <v>-965</v>
      </c>
      <c r="F208" t="s">
        <v>41</v>
      </c>
    </row>
    <row r="209" spans="1:6">
      <c r="A209" s="2">
        <v>43480</v>
      </c>
      <c r="B209">
        <v>2508</v>
      </c>
      <c r="C209" t="s">
        <v>15</v>
      </c>
      <c r="D209" t="s">
        <v>19</v>
      </c>
      <c r="E209">
        <v>-62481</v>
      </c>
      <c r="F209" t="s">
        <v>41</v>
      </c>
    </row>
    <row r="210" spans="1:6">
      <c r="A210" s="2">
        <v>43480</v>
      </c>
      <c r="B210">
        <v>2508</v>
      </c>
      <c r="C210" t="s">
        <v>15</v>
      </c>
      <c r="D210" t="s">
        <v>19</v>
      </c>
      <c r="E210">
        <v>-61361</v>
      </c>
      <c r="F210" t="s">
        <v>41</v>
      </c>
    </row>
    <row r="211" spans="1:6">
      <c r="A211" s="2">
        <v>43480</v>
      </c>
      <c r="B211">
        <v>2508</v>
      </c>
      <c r="C211" t="s">
        <v>15</v>
      </c>
      <c r="D211" t="s">
        <v>19</v>
      </c>
      <c r="E211">
        <v>-55093</v>
      </c>
      <c r="F211" t="s">
        <v>41</v>
      </c>
    </row>
    <row r="212" spans="1:6">
      <c r="A212" s="2">
        <v>43480</v>
      </c>
      <c r="B212">
        <v>2508</v>
      </c>
      <c r="C212" t="s">
        <v>15</v>
      </c>
      <c r="D212" t="s">
        <v>19</v>
      </c>
      <c r="E212">
        <v>-44240</v>
      </c>
      <c r="F212" t="s">
        <v>41</v>
      </c>
    </row>
    <row r="213" spans="1:6">
      <c r="A213" s="2">
        <v>43480</v>
      </c>
      <c r="B213">
        <v>1500</v>
      </c>
      <c r="C213" t="s">
        <v>26</v>
      </c>
      <c r="D213" t="s">
        <v>19</v>
      </c>
      <c r="E213">
        <v>-39069</v>
      </c>
      <c r="F213" t="s">
        <v>41</v>
      </c>
    </row>
    <row r="214" spans="1:6">
      <c r="A214" s="2">
        <v>43480</v>
      </c>
      <c r="B214">
        <v>2512</v>
      </c>
      <c r="C214" t="s">
        <v>16</v>
      </c>
      <c r="D214" t="s">
        <v>19</v>
      </c>
      <c r="E214">
        <v>-9520</v>
      </c>
      <c r="F214" t="s">
        <v>41</v>
      </c>
    </row>
    <row r="215" spans="1:6">
      <c r="A215" s="2">
        <v>43480</v>
      </c>
      <c r="B215">
        <v>2510</v>
      </c>
      <c r="C215" t="s">
        <v>24</v>
      </c>
      <c r="D215" t="s">
        <v>19</v>
      </c>
      <c r="E215">
        <v>-1318</v>
      </c>
      <c r="F215" t="s">
        <v>41</v>
      </c>
    </row>
    <row r="216" spans="1:6">
      <c r="A216" s="2">
        <v>43480</v>
      </c>
      <c r="B216">
        <v>2505</v>
      </c>
      <c r="C216" t="s">
        <v>9</v>
      </c>
      <c r="D216" t="s">
        <v>19</v>
      </c>
      <c r="E216">
        <v>-498</v>
      </c>
      <c r="F216" t="s">
        <v>41</v>
      </c>
    </row>
    <row r="217" spans="1:6">
      <c r="A217" s="2">
        <v>43481</v>
      </c>
      <c r="B217">
        <v>2501</v>
      </c>
      <c r="C217" t="s">
        <v>5</v>
      </c>
      <c r="D217" t="s">
        <v>8</v>
      </c>
      <c r="E217">
        <v>-159</v>
      </c>
      <c r="F217" t="s">
        <v>41</v>
      </c>
    </row>
    <row r="218" spans="1:6">
      <c r="A218" s="2">
        <v>43481</v>
      </c>
      <c r="B218">
        <v>2503</v>
      </c>
      <c r="C218" t="s">
        <v>22</v>
      </c>
      <c r="D218" t="s">
        <v>12</v>
      </c>
      <c r="E218">
        <v>-506</v>
      </c>
      <c r="F218" t="s">
        <v>41</v>
      </c>
    </row>
    <row r="219" spans="1:6">
      <c r="A219" s="2">
        <v>43481</v>
      </c>
      <c r="B219">
        <v>2512</v>
      </c>
      <c r="C219" t="s">
        <v>16</v>
      </c>
      <c r="D219" t="s">
        <v>10</v>
      </c>
      <c r="E219">
        <v>-4323</v>
      </c>
      <c r="F219" t="s">
        <v>41</v>
      </c>
    </row>
    <row r="220" spans="1:6">
      <c r="A220" s="2">
        <v>43481</v>
      </c>
      <c r="B220">
        <v>2513</v>
      </c>
      <c r="C220" t="s">
        <v>17</v>
      </c>
      <c r="D220" t="s">
        <v>6</v>
      </c>
      <c r="E220">
        <v>-645</v>
      </c>
      <c r="F220" t="s">
        <v>41</v>
      </c>
    </row>
    <row r="221" spans="1:6">
      <c r="A221" s="2">
        <v>43481</v>
      </c>
      <c r="B221">
        <v>2514</v>
      </c>
      <c r="C221" t="s">
        <v>20</v>
      </c>
      <c r="D221" t="s">
        <v>10</v>
      </c>
      <c r="E221">
        <v>-1496</v>
      </c>
      <c r="F221" t="s">
        <v>41</v>
      </c>
    </row>
    <row r="222" spans="1:6">
      <c r="A222" s="2">
        <v>43481</v>
      </c>
      <c r="B222">
        <v>2514</v>
      </c>
      <c r="C222" t="s">
        <v>20</v>
      </c>
      <c r="D222" t="s">
        <v>13</v>
      </c>
      <c r="E222">
        <v>-1104</v>
      </c>
      <c r="F222" t="s">
        <v>41</v>
      </c>
    </row>
    <row r="223" spans="1:6">
      <c r="A223" s="2">
        <v>43481</v>
      </c>
      <c r="B223">
        <v>2510</v>
      </c>
      <c r="C223" t="s">
        <v>24</v>
      </c>
      <c r="D223" t="s">
        <v>6</v>
      </c>
      <c r="E223">
        <v>-983</v>
      </c>
      <c r="F223" t="s">
        <v>41</v>
      </c>
    </row>
    <row r="224" spans="1:6">
      <c r="A224" s="2">
        <v>43481</v>
      </c>
      <c r="B224">
        <v>1500</v>
      </c>
      <c r="C224" t="s">
        <v>26</v>
      </c>
      <c r="D224" t="s">
        <v>19</v>
      </c>
      <c r="E224">
        <v>-32982</v>
      </c>
      <c r="F224" t="s">
        <v>41</v>
      </c>
    </row>
    <row r="225" spans="1:6">
      <c r="A225" s="2">
        <v>43481</v>
      </c>
      <c r="B225">
        <v>1500</v>
      </c>
      <c r="C225" t="s">
        <v>26</v>
      </c>
      <c r="D225" t="s">
        <v>19</v>
      </c>
      <c r="E225">
        <v>-26136</v>
      </c>
      <c r="F225" t="s">
        <v>41</v>
      </c>
    </row>
    <row r="226" spans="1:6">
      <c r="A226" s="2">
        <v>43481</v>
      </c>
      <c r="B226">
        <v>2500</v>
      </c>
      <c r="C226" t="s">
        <v>25</v>
      </c>
      <c r="D226" t="s">
        <v>19</v>
      </c>
      <c r="E226">
        <v>-20856</v>
      </c>
      <c r="F226" t="s">
        <v>41</v>
      </c>
    </row>
    <row r="227" spans="1:6">
      <c r="A227" s="2">
        <v>43481</v>
      </c>
      <c r="B227">
        <v>2512</v>
      </c>
      <c r="C227" t="s">
        <v>16</v>
      </c>
      <c r="D227" t="s">
        <v>19</v>
      </c>
      <c r="E227">
        <v>-6102</v>
      </c>
      <c r="F227" t="s">
        <v>41</v>
      </c>
    </row>
    <row r="228" spans="1:6">
      <c r="A228" s="2">
        <v>43481</v>
      </c>
      <c r="B228">
        <v>2502</v>
      </c>
      <c r="C228" t="s">
        <v>7</v>
      </c>
      <c r="D228" t="s">
        <v>19</v>
      </c>
      <c r="E228">
        <v>-6001</v>
      </c>
      <c r="F228" t="s">
        <v>41</v>
      </c>
    </row>
    <row r="229" spans="1:6">
      <c r="A229" s="2">
        <v>43481</v>
      </c>
      <c r="B229">
        <v>2505</v>
      </c>
      <c r="C229" t="s">
        <v>9</v>
      </c>
      <c r="D229" t="s">
        <v>19</v>
      </c>
      <c r="E229">
        <v>-528</v>
      </c>
      <c r="F229" t="s">
        <v>41</v>
      </c>
    </row>
    <row r="230" spans="1:6">
      <c r="A230" s="2">
        <v>43481</v>
      </c>
      <c r="B230">
        <v>2501</v>
      </c>
      <c r="C230" t="s">
        <v>5</v>
      </c>
      <c r="D230" t="s">
        <v>19</v>
      </c>
      <c r="E230">
        <v>-120</v>
      </c>
      <c r="F230" t="s">
        <v>41</v>
      </c>
    </row>
    <row r="231" spans="1:6">
      <c r="A231" s="2">
        <v>43482</v>
      </c>
      <c r="B231">
        <v>2503</v>
      </c>
      <c r="C231" t="s">
        <v>22</v>
      </c>
      <c r="D231" t="s">
        <v>6</v>
      </c>
      <c r="E231">
        <v>-385</v>
      </c>
      <c r="F231" t="s">
        <v>41</v>
      </c>
    </row>
    <row r="232" spans="1:6">
      <c r="A232" s="2">
        <v>43482</v>
      </c>
      <c r="B232">
        <v>2512</v>
      </c>
      <c r="C232" t="s">
        <v>16</v>
      </c>
      <c r="D232" t="s">
        <v>6</v>
      </c>
      <c r="E232">
        <v>-3732</v>
      </c>
      <c r="F232" t="s">
        <v>41</v>
      </c>
    </row>
    <row r="233" spans="1:6">
      <c r="A233" s="2">
        <v>43482</v>
      </c>
      <c r="B233">
        <v>2513</v>
      </c>
      <c r="C233" t="s">
        <v>17</v>
      </c>
      <c r="D233" t="s">
        <v>10</v>
      </c>
      <c r="E233">
        <v>-878</v>
      </c>
      <c r="F233" t="s">
        <v>41</v>
      </c>
    </row>
    <row r="234" spans="1:6">
      <c r="A234" s="2">
        <v>43482</v>
      </c>
      <c r="B234">
        <v>2510</v>
      </c>
      <c r="C234" t="s">
        <v>24</v>
      </c>
      <c r="D234" t="s">
        <v>10</v>
      </c>
      <c r="E234">
        <v>-1516</v>
      </c>
      <c r="F234" t="s">
        <v>41</v>
      </c>
    </row>
    <row r="235" spans="1:6">
      <c r="A235" s="2">
        <v>43482</v>
      </c>
      <c r="B235">
        <v>2508</v>
      </c>
      <c r="C235" t="s">
        <v>15</v>
      </c>
      <c r="D235" t="s">
        <v>19</v>
      </c>
      <c r="E235">
        <v>-62057</v>
      </c>
      <c r="F235" t="s">
        <v>41</v>
      </c>
    </row>
    <row r="236" spans="1:6">
      <c r="A236" s="2">
        <v>43482</v>
      </c>
      <c r="B236">
        <v>2500</v>
      </c>
      <c r="C236" t="s">
        <v>25</v>
      </c>
      <c r="D236" t="s">
        <v>19</v>
      </c>
      <c r="E236">
        <v>-26447</v>
      </c>
      <c r="F236" t="s">
        <v>41</v>
      </c>
    </row>
    <row r="237" spans="1:6">
      <c r="A237" s="2">
        <v>43482</v>
      </c>
      <c r="B237">
        <v>2504</v>
      </c>
      <c r="C237" t="s">
        <v>21</v>
      </c>
      <c r="D237" t="s">
        <v>19</v>
      </c>
      <c r="E237">
        <v>-2462</v>
      </c>
      <c r="F237" t="s">
        <v>41</v>
      </c>
    </row>
    <row r="238" spans="1:6">
      <c r="A238" s="2">
        <v>43482</v>
      </c>
      <c r="B238">
        <v>2514</v>
      </c>
      <c r="C238" t="s">
        <v>20</v>
      </c>
      <c r="D238" t="s">
        <v>19</v>
      </c>
      <c r="E238">
        <v>-1103</v>
      </c>
      <c r="F238" t="s">
        <v>41</v>
      </c>
    </row>
    <row r="239" spans="1:6">
      <c r="A239" s="2">
        <v>43482</v>
      </c>
      <c r="B239">
        <v>2505</v>
      </c>
      <c r="C239" t="s">
        <v>9</v>
      </c>
      <c r="D239" t="s">
        <v>19</v>
      </c>
      <c r="E239">
        <v>-591</v>
      </c>
      <c r="F239" t="s">
        <v>41</v>
      </c>
    </row>
    <row r="240" spans="1:6">
      <c r="A240" s="2">
        <v>43482</v>
      </c>
      <c r="B240">
        <v>2513</v>
      </c>
      <c r="C240" t="s">
        <v>17</v>
      </c>
      <c r="D240" t="s">
        <v>19</v>
      </c>
      <c r="E240">
        <v>-461</v>
      </c>
      <c r="F240" t="s">
        <v>41</v>
      </c>
    </row>
    <row r="241" spans="1:6">
      <c r="A241" s="2">
        <v>43482</v>
      </c>
      <c r="B241">
        <v>2505</v>
      </c>
      <c r="C241" t="s">
        <v>9</v>
      </c>
      <c r="D241" t="s">
        <v>19</v>
      </c>
      <c r="E241">
        <v>-433</v>
      </c>
      <c r="F241" t="s">
        <v>41</v>
      </c>
    </row>
    <row r="242" spans="1:6">
      <c r="A242" s="2">
        <v>43482</v>
      </c>
      <c r="B242">
        <v>2505</v>
      </c>
      <c r="C242" t="s">
        <v>9</v>
      </c>
      <c r="D242" t="s">
        <v>19</v>
      </c>
      <c r="E242">
        <v>-329</v>
      </c>
      <c r="F242" t="s">
        <v>41</v>
      </c>
    </row>
    <row r="243" spans="1:6">
      <c r="A243" s="2">
        <v>43482</v>
      </c>
      <c r="B243">
        <v>2501</v>
      </c>
      <c r="C243" t="s">
        <v>5</v>
      </c>
      <c r="D243" t="s">
        <v>19</v>
      </c>
      <c r="E243">
        <v>-99</v>
      </c>
      <c r="F243" t="s">
        <v>41</v>
      </c>
    </row>
    <row r="244" spans="1:6">
      <c r="A244" s="2">
        <v>43483</v>
      </c>
      <c r="B244">
        <v>2503</v>
      </c>
      <c r="C244" t="s">
        <v>22</v>
      </c>
      <c r="D244" t="s">
        <v>14</v>
      </c>
      <c r="E244">
        <v>-289</v>
      </c>
      <c r="F244" t="s">
        <v>41</v>
      </c>
    </row>
    <row r="245" spans="1:6">
      <c r="A245" s="2">
        <v>43483</v>
      </c>
      <c r="B245">
        <v>2503</v>
      </c>
      <c r="C245" t="s">
        <v>22</v>
      </c>
      <c r="D245" t="s">
        <v>8</v>
      </c>
      <c r="E245">
        <v>-304</v>
      </c>
      <c r="F245" t="s">
        <v>41</v>
      </c>
    </row>
    <row r="246" spans="1:6">
      <c r="A246" s="2">
        <v>43483</v>
      </c>
      <c r="B246">
        <v>2505</v>
      </c>
      <c r="C246" t="s">
        <v>9</v>
      </c>
      <c r="D246" t="s">
        <v>6</v>
      </c>
      <c r="E246">
        <v>-588</v>
      </c>
      <c r="F246" t="s">
        <v>41</v>
      </c>
    </row>
    <row r="247" spans="1:6">
      <c r="A247" s="2">
        <v>43483</v>
      </c>
      <c r="B247">
        <v>2508</v>
      </c>
      <c r="C247" t="s">
        <v>15</v>
      </c>
      <c r="D247" t="s">
        <v>12</v>
      </c>
      <c r="E247">
        <v>-102574</v>
      </c>
      <c r="F247" t="s">
        <v>41</v>
      </c>
    </row>
    <row r="248" spans="1:6">
      <c r="A248" s="2">
        <v>43483</v>
      </c>
      <c r="B248">
        <v>2514</v>
      </c>
      <c r="C248" t="s">
        <v>20</v>
      </c>
      <c r="D248" t="s">
        <v>8</v>
      </c>
      <c r="E248">
        <v>-1450</v>
      </c>
      <c r="F248" t="s">
        <v>41</v>
      </c>
    </row>
    <row r="249" spans="1:6">
      <c r="A249" s="2">
        <v>43483</v>
      </c>
      <c r="B249">
        <v>2500</v>
      </c>
      <c r="C249" t="s">
        <v>25</v>
      </c>
      <c r="D249" t="s">
        <v>19</v>
      </c>
      <c r="E249">
        <v>-48198</v>
      </c>
      <c r="F249" t="s">
        <v>41</v>
      </c>
    </row>
    <row r="250" spans="1:6">
      <c r="A250" s="2">
        <v>43484</v>
      </c>
      <c r="B250">
        <v>2505</v>
      </c>
      <c r="C250" t="s">
        <v>9</v>
      </c>
      <c r="D250" t="s">
        <v>12</v>
      </c>
      <c r="E250">
        <v>-883</v>
      </c>
      <c r="F250" t="s">
        <v>41</v>
      </c>
    </row>
    <row r="251" spans="1:6">
      <c r="A251" s="2">
        <v>43484</v>
      </c>
      <c r="B251">
        <v>2505</v>
      </c>
      <c r="C251" t="s">
        <v>9</v>
      </c>
      <c r="D251" t="s">
        <v>8</v>
      </c>
      <c r="E251">
        <v>-772</v>
      </c>
      <c r="F251" t="s">
        <v>41</v>
      </c>
    </row>
    <row r="252" spans="1:6">
      <c r="A252" s="2">
        <v>43484</v>
      </c>
      <c r="B252">
        <v>2506</v>
      </c>
      <c r="C252" t="s">
        <v>27</v>
      </c>
      <c r="D252" t="s">
        <v>8</v>
      </c>
      <c r="E252">
        <v>-708</v>
      </c>
      <c r="F252" t="s">
        <v>41</v>
      </c>
    </row>
    <row r="253" spans="1:6">
      <c r="A253" s="2">
        <v>43484</v>
      </c>
      <c r="B253">
        <v>2508</v>
      </c>
      <c r="C253" t="s">
        <v>15</v>
      </c>
      <c r="D253" t="s">
        <v>13</v>
      </c>
      <c r="E253">
        <v>-41796</v>
      </c>
      <c r="F253" t="s">
        <v>41</v>
      </c>
    </row>
    <row r="254" spans="1:6">
      <c r="A254" s="2">
        <v>43484</v>
      </c>
      <c r="B254">
        <v>2512</v>
      </c>
      <c r="C254" t="s">
        <v>16</v>
      </c>
      <c r="D254" t="s">
        <v>13</v>
      </c>
      <c r="E254">
        <v>-587</v>
      </c>
      <c r="F254" t="s">
        <v>41</v>
      </c>
    </row>
    <row r="255" spans="1:6">
      <c r="A255" s="2">
        <v>43484</v>
      </c>
      <c r="B255">
        <v>2512</v>
      </c>
      <c r="C255" t="s">
        <v>16</v>
      </c>
      <c r="D255" t="s">
        <v>13</v>
      </c>
      <c r="E255">
        <v>-542</v>
      </c>
      <c r="F255" t="s">
        <v>41</v>
      </c>
    </row>
    <row r="256" spans="1:6">
      <c r="A256" s="2">
        <v>43484</v>
      </c>
      <c r="B256">
        <v>2514</v>
      </c>
      <c r="C256" t="s">
        <v>20</v>
      </c>
      <c r="D256" t="s">
        <v>14</v>
      </c>
      <c r="E256">
        <v>-1126</v>
      </c>
      <c r="F256" t="s">
        <v>41</v>
      </c>
    </row>
    <row r="257" spans="1:6">
      <c r="A257" s="2">
        <v>43484</v>
      </c>
      <c r="B257">
        <v>2510</v>
      </c>
      <c r="C257" t="s">
        <v>24</v>
      </c>
      <c r="D257" t="s">
        <v>19</v>
      </c>
      <c r="E257">
        <v>-1415</v>
      </c>
      <c r="F257" t="s">
        <v>41</v>
      </c>
    </row>
    <row r="258" spans="1:6">
      <c r="A258" s="2">
        <v>43484</v>
      </c>
      <c r="B258">
        <v>2510</v>
      </c>
      <c r="C258" t="s">
        <v>24</v>
      </c>
      <c r="D258" t="s">
        <v>19</v>
      </c>
      <c r="E258">
        <v>-750</v>
      </c>
      <c r="F258" t="s">
        <v>41</v>
      </c>
    </row>
    <row r="259" spans="1:6">
      <c r="A259" s="2">
        <v>43484</v>
      </c>
      <c r="B259">
        <v>2505</v>
      </c>
      <c r="C259" t="s">
        <v>9</v>
      </c>
      <c r="D259" t="s">
        <v>19</v>
      </c>
      <c r="E259">
        <v>-341</v>
      </c>
      <c r="F259" t="s">
        <v>41</v>
      </c>
    </row>
    <row r="260" spans="1:6">
      <c r="A260" s="2">
        <v>43484</v>
      </c>
      <c r="B260">
        <v>2501</v>
      </c>
      <c r="C260" t="s">
        <v>5</v>
      </c>
      <c r="D260" t="s">
        <v>19</v>
      </c>
      <c r="E260">
        <v>-121</v>
      </c>
      <c r="F260" t="s">
        <v>41</v>
      </c>
    </row>
    <row r="261" spans="1:6">
      <c r="A261" s="2">
        <v>43485</v>
      </c>
      <c r="B261">
        <v>2501</v>
      </c>
      <c r="C261" t="s">
        <v>5</v>
      </c>
      <c r="D261" t="s">
        <v>10</v>
      </c>
      <c r="E261">
        <v>-154</v>
      </c>
      <c r="F261" t="s">
        <v>41</v>
      </c>
    </row>
    <row r="262" spans="1:6">
      <c r="A262" s="2">
        <v>43485</v>
      </c>
      <c r="B262">
        <v>2502</v>
      </c>
      <c r="C262" t="s">
        <v>7</v>
      </c>
      <c r="D262" t="s">
        <v>14</v>
      </c>
      <c r="E262">
        <v>-7479</v>
      </c>
      <c r="F262" t="s">
        <v>41</v>
      </c>
    </row>
    <row r="263" spans="1:6">
      <c r="A263" s="2">
        <v>43485</v>
      </c>
      <c r="B263">
        <v>2503</v>
      </c>
      <c r="C263" t="s">
        <v>22</v>
      </c>
      <c r="D263" t="s">
        <v>13</v>
      </c>
      <c r="E263">
        <v>-239</v>
      </c>
      <c r="F263" t="s">
        <v>41</v>
      </c>
    </row>
    <row r="264" spans="1:6">
      <c r="A264" s="2">
        <v>43485</v>
      </c>
      <c r="B264">
        <v>2503</v>
      </c>
      <c r="C264" t="s">
        <v>22</v>
      </c>
      <c r="D264" t="s">
        <v>8</v>
      </c>
      <c r="E264">
        <v>-391</v>
      </c>
      <c r="F264" t="s">
        <v>41</v>
      </c>
    </row>
    <row r="265" spans="1:6">
      <c r="A265" s="2">
        <v>43485</v>
      </c>
      <c r="B265">
        <v>2503</v>
      </c>
      <c r="C265" t="s">
        <v>22</v>
      </c>
      <c r="D265" t="s">
        <v>12</v>
      </c>
      <c r="E265">
        <v>-541</v>
      </c>
      <c r="F265" t="s">
        <v>41</v>
      </c>
    </row>
    <row r="266" spans="1:6">
      <c r="A266" s="2">
        <v>43485</v>
      </c>
      <c r="B266">
        <v>1500</v>
      </c>
      <c r="C266" t="s">
        <v>26</v>
      </c>
      <c r="D266" t="s">
        <v>19</v>
      </c>
      <c r="E266">
        <v>-32263</v>
      </c>
      <c r="F266" t="s">
        <v>41</v>
      </c>
    </row>
    <row r="267" spans="1:6">
      <c r="A267" s="2">
        <v>43485</v>
      </c>
      <c r="B267">
        <v>2502</v>
      </c>
      <c r="C267" t="s">
        <v>7</v>
      </c>
      <c r="D267" t="s">
        <v>19</v>
      </c>
      <c r="E267">
        <v>-4561</v>
      </c>
      <c r="F267" t="s">
        <v>41</v>
      </c>
    </row>
    <row r="268" spans="1:6">
      <c r="A268" s="2">
        <v>43485</v>
      </c>
      <c r="B268">
        <v>2513</v>
      </c>
      <c r="C268" t="s">
        <v>17</v>
      </c>
      <c r="D268" t="s">
        <v>19</v>
      </c>
      <c r="E268">
        <v>-521</v>
      </c>
      <c r="F268" t="s">
        <v>41</v>
      </c>
    </row>
    <row r="269" spans="1:6">
      <c r="A269" s="2">
        <v>43486</v>
      </c>
      <c r="B269">
        <v>2503</v>
      </c>
      <c r="C269" t="s">
        <v>22</v>
      </c>
      <c r="D269" t="s">
        <v>6</v>
      </c>
      <c r="E269">
        <v>-385</v>
      </c>
      <c r="F269" t="s">
        <v>41</v>
      </c>
    </row>
    <row r="270" spans="1:6">
      <c r="A270" s="2">
        <v>43486</v>
      </c>
      <c r="B270">
        <v>2503</v>
      </c>
      <c r="C270" t="s">
        <v>22</v>
      </c>
      <c r="D270" t="s">
        <v>10</v>
      </c>
      <c r="E270">
        <v>-369</v>
      </c>
      <c r="F270" t="s">
        <v>41</v>
      </c>
    </row>
    <row r="271" spans="1:6">
      <c r="A271" s="2">
        <v>43486</v>
      </c>
      <c r="B271">
        <v>2503</v>
      </c>
      <c r="C271" t="s">
        <v>22</v>
      </c>
      <c r="D271" t="s">
        <v>12</v>
      </c>
      <c r="E271">
        <v>-532</v>
      </c>
      <c r="F271" t="s">
        <v>41</v>
      </c>
    </row>
    <row r="272" spans="1:6">
      <c r="A272" s="2">
        <v>43486</v>
      </c>
      <c r="B272">
        <v>2513</v>
      </c>
      <c r="C272" t="s">
        <v>17</v>
      </c>
      <c r="D272" t="s">
        <v>13</v>
      </c>
      <c r="E272">
        <v>-541</v>
      </c>
      <c r="F272" t="s">
        <v>41</v>
      </c>
    </row>
    <row r="273" spans="1:6">
      <c r="A273" s="2">
        <v>43486</v>
      </c>
      <c r="B273">
        <v>2510</v>
      </c>
      <c r="C273" t="s">
        <v>24</v>
      </c>
      <c r="D273" t="s">
        <v>8</v>
      </c>
      <c r="E273">
        <v>-1419</v>
      </c>
      <c r="F273" t="s">
        <v>41</v>
      </c>
    </row>
    <row r="274" spans="1:6">
      <c r="A274" s="2">
        <v>43486</v>
      </c>
      <c r="B274">
        <v>2510</v>
      </c>
      <c r="C274" t="s">
        <v>24</v>
      </c>
      <c r="D274" t="s">
        <v>10</v>
      </c>
      <c r="E274">
        <v>-1426</v>
      </c>
      <c r="F274" t="s">
        <v>41</v>
      </c>
    </row>
    <row r="275" spans="1:6">
      <c r="A275" s="2">
        <v>43486</v>
      </c>
      <c r="B275">
        <v>2510</v>
      </c>
      <c r="C275" t="s">
        <v>24</v>
      </c>
      <c r="D275" t="s">
        <v>13</v>
      </c>
      <c r="E275">
        <v>-1570</v>
      </c>
      <c r="F275" t="s">
        <v>41</v>
      </c>
    </row>
    <row r="276" spans="1:6">
      <c r="A276" s="2">
        <v>43486</v>
      </c>
      <c r="B276">
        <v>2508</v>
      </c>
      <c r="C276" t="s">
        <v>15</v>
      </c>
      <c r="D276" t="s">
        <v>19</v>
      </c>
      <c r="E276">
        <v>-56694</v>
      </c>
      <c r="F276" t="s">
        <v>41</v>
      </c>
    </row>
    <row r="277" spans="1:6">
      <c r="A277" s="2">
        <v>43486</v>
      </c>
      <c r="B277">
        <v>1500</v>
      </c>
      <c r="C277" t="s">
        <v>26</v>
      </c>
      <c r="D277" t="s">
        <v>19</v>
      </c>
      <c r="E277">
        <v>-8784</v>
      </c>
      <c r="F277" t="s">
        <v>41</v>
      </c>
    </row>
    <row r="278" spans="1:6">
      <c r="A278" s="2">
        <v>43486</v>
      </c>
      <c r="B278">
        <v>2512</v>
      </c>
      <c r="C278" t="s">
        <v>16</v>
      </c>
      <c r="D278" t="s">
        <v>19</v>
      </c>
      <c r="E278">
        <v>-6351</v>
      </c>
      <c r="F278" t="s">
        <v>41</v>
      </c>
    </row>
    <row r="279" spans="1:6">
      <c r="A279" s="2">
        <v>43486</v>
      </c>
      <c r="B279">
        <v>2504</v>
      </c>
      <c r="C279" t="s">
        <v>21</v>
      </c>
      <c r="D279" t="s">
        <v>19</v>
      </c>
      <c r="E279">
        <v>-1536</v>
      </c>
      <c r="F279" t="s">
        <v>41</v>
      </c>
    </row>
    <row r="280" spans="1:6">
      <c r="A280" s="2">
        <v>43486</v>
      </c>
      <c r="B280">
        <v>2514</v>
      </c>
      <c r="C280" t="s">
        <v>20</v>
      </c>
      <c r="D280" t="s">
        <v>19</v>
      </c>
      <c r="E280">
        <v>-1021</v>
      </c>
      <c r="F280" t="s">
        <v>41</v>
      </c>
    </row>
    <row r="281" spans="1:6">
      <c r="A281" s="2">
        <v>43486</v>
      </c>
      <c r="B281">
        <v>1000</v>
      </c>
      <c r="C281" t="s">
        <v>23</v>
      </c>
      <c r="D281" t="s">
        <v>19</v>
      </c>
      <c r="E281">
        <v>754770</v>
      </c>
      <c r="F281" t="s">
        <v>41</v>
      </c>
    </row>
    <row r="282" spans="1:6">
      <c r="A282" s="2">
        <v>43487</v>
      </c>
      <c r="B282">
        <v>2000</v>
      </c>
      <c r="C282" t="s">
        <v>18</v>
      </c>
      <c r="D282" t="s">
        <v>19</v>
      </c>
      <c r="E282">
        <v>-278047</v>
      </c>
      <c r="F282" t="s">
        <v>41</v>
      </c>
    </row>
    <row r="283" spans="1:6">
      <c r="A283" s="2">
        <v>43487</v>
      </c>
      <c r="B283">
        <v>2000</v>
      </c>
      <c r="C283" t="s">
        <v>18</v>
      </c>
      <c r="D283" t="s">
        <v>19</v>
      </c>
      <c r="E283">
        <v>-228885</v>
      </c>
      <c r="F283" t="s">
        <v>41</v>
      </c>
    </row>
    <row r="284" spans="1:6">
      <c r="A284" s="2">
        <v>43487</v>
      </c>
      <c r="B284">
        <v>2502</v>
      </c>
      <c r="C284" t="s">
        <v>7</v>
      </c>
      <c r="D284" t="s">
        <v>6</v>
      </c>
      <c r="E284">
        <v>-6796</v>
      </c>
      <c r="F284" t="s">
        <v>41</v>
      </c>
    </row>
    <row r="285" spans="1:6">
      <c r="A285" s="2">
        <v>43487</v>
      </c>
      <c r="B285">
        <v>2503</v>
      </c>
      <c r="C285" t="s">
        <v>22</v>
      </c>
      <c r="D285" t="s">
        <v>8</v>
      </c>
      <c r="E285">
        <v>-288</v>
      </c>
      <c r="F285" t="s">
        <v>41</v>
      </c>
    </row>
    <row r="286" spans="1:6">
      <c r="A286" s="2">
        <v>43487</v>
      </c>
      <c r="B286">
        <v>2506</v>
      </c>
      <c r="C286" t="s">
        <v>27</v>
      </c>
      <c r="D286" t="s">
        <v>14</v>
      </c>
      <c r="E286">
        <v>-430</v>
      </c>
      <c r="F286" t="s">
        <v>41</v>
      </c>
    </row>
    <row r="287" spans="1:6">
      <c r="A287" s="2">
        <v>43487</v>
      </c>
      <c r="B287">
        <v>2508</v>
      </c>
      <c r="C287" t="s">
        <v>15</v>
      </c>
      <c r="D287" t="s">
        <v>6</v>
      </c>
      <c r="E287">
        <v>-55802</v>
      </c>
      <c r="F287" t="s">
        <v>41</v>
      </c>
    </row>
    <row r="288" spans="1:6">
      <c r="A288" s="2">
        <v>43487</v>
      </c>
      <c r="B288">
        <v>2512</v>
      </c>
      <c r="C288" t="s">
        <v>16</v>
      </c>
      <c r="D288" t="s">
        <v>10</v>
      </c>
      <c r="E288">
        <v>-2161</v>
      </c>
      <c r="F288" t="s">
        <v>41</v>
      </c>
    </row>
    <row r="289" spans="1:6">
      <c r="A289" s="2">
        <v>43487</v>
      </c>
      <c r="B289">
        <v>2513</v>
      </c>
      <c r="C289" t="s">
        <v>17</v>
      </c>
      <c r="D289" t="s">
        <v>8</v>
      </c>
      <c r="E289">
        <v>-554</v>
      </c>
      <c r="F289" t="s">
        <v>41</v>
      </c>
    </row>
    <row r="290" spans="1:6">
      <c r="A290" s="2">
        <v>43487</v>
      </c>
      <c r="B290">
        <v>2514</v>
      </c>
      <c r="C290" t="s">
        <v>20</v>
      </c>
      <c r="D290" t="s">
        <v>13</v>
      </c>
      <c r="E290">
        <v>-851</v>
      </c>
      <c r="F290" t="s">
        <v>41</v>
      </c>
    </row>
    <row r="291" spans="1:6">
      <c r="A291" s="2">
        <v>43487</v>
      </c>
      <c r="B291">
        <v>2514</v>
      </c>
      <c r="C291" t="s">
        <v>20</v>
      </c>
      <c r="D291" t="s">
        <v>10</v>
      </c>
      <c r="E291">
        <v>-1112</v>
      </c>
      <c r="F291" t="s">
        <v>41</v>
      </c>
    </row>
    <row r="292" spans="1:6">
      <c r="A292" s="2">
        <v>43487</v>
      </c>
      <c r="B292">
        <v>2508</v>
      </c>
      <c r="C292" t="s">
        <v>15</v>
      </c>
      <c r="D292" t="s">
        <v>19</v>
      </c>
      <c r="E292">
        <v>-54027</v>
      </c>
      <c r="F292" t="s">
        <v>41</v>
      </c>
    </row>
    <row r="293" spans="1:6">
      <c r="A293" s="2">
        <v>43487</v>
      </c>
      <c r="B293">
        <v>2512</v>
      </c>
      <c r="C293" t="s">
        <v>16</v>
      </c>
      <c r="D293" t="s">
        <v>19</v>
      </c>
      <c r="E293">
        <v>-9140</v>
      </c>
      <c r="F293" t="s">
        <v>41</v>
      </c>
    </row>
    <row r="294" spans="1:6">
      <c r="A294" s="2">
        <v>43487</v>
      </c>
      <c r="B294">
        <v>2512</v>
      </c>
      <c r="C294" t="s">
        <v>16</v>
      </c>
      <c r="D294" t="s">
        <v>19</v>
      </c>
      <c r="E294">
        <v>-9133</v>
      </c>
      <c r="F294" t="s">
        <v>41</v>
      </c>
    </row>
    <row r="295" spans="1:6">
      <c r="A295" s="2">
        <v>43487</v>
      </c>
      <c r="B295">
        <v>2503</v>
      </c>
      <c r="C295" t="s">
        <v>22</v>
      </c>
      <c r="D295" t="s">
        <v>19</v>
      </c>
      <c r="E295">
        <v>-221</v>
      </c>
      <c r="F295" t="s">
        <v>41</v>
      </c>
    </row>
    <row r="296" spans="1:6">
      <c r="A296" s="2">
        <v>43487</v>
      </c>
      <c r="B296">
        <v>2503</v>
      </c>
      <c r="C296" t="s">
        <v>22</v>
      </c>
      <c r="D296" t="s">
        <v>19</v>
      </c>
      <c r="E296">
        <v>-203</v>
      </c>
      <c r="F296" t="s">
        <v>41</v>
      </c>
    </row>
    <row r="297" spans="1:6">
      <c r="A297" s="2">
        <v>43487</v>
      </c>
      <c r="B297">
        <v>1000</v>
      </c>
      <c r="C297" t="s">
        <v>23</v>
      </c>
      <c r="D297" t="s">
        <v>19</v>
      </c>
      <c r="E297">
        <v>628584</v>
      </c>
      <c r="F297" t="s">
        <v>41</v>
      </c>
    </row>
    <row r="298" spans="1:6">
      <c r="A298" s="2">
        <v>43487</v>
      </c>
      <c r="B298">
        <v>1000</v>
      </c>
      <c r="C298" t="s">
        <v>23</v>
      </c>
      <c r="D298" t="s">
        <v>19</v>
      </c>
      <c r="E298">
        <v>782843</v>
      </c>
      <c r="F298" t="s">
        <v>41</v>
      </c>
    </row>
    <row r="299" spans="1:6">
      <c r="A299" s="2">
        <v>43488</v>
      </c>
      <c r="B299">
        <v>2503</v>
      </c>
      <c r="C299" t="s">
        <v>22</v>
      </c>
      <c r="D299" t="s">
        <v>13</v>
      </c>
      <c r="E299">
        <v>-311</v>
      </c>
      <c r="F299" t="s">
        <v>41</v>
      </c>
    </row>
    <row r="300" spans="1:6">
      <c r="A300" s="2">
        <v>43488</v>
      </c>
      <c r="B300">
        <v>2505</v>
      </c>
      <c r="C300" t="s">
        <v>9</v>
      </c>
      <c r="D300" t="s">
        <v>14</v>
      </c>
      <c r="E300">
        <v>-588</v>
      </c>
      <c r="F300" t="s">
        <v>41</v>
      </c>
    </row>
    <row r="301" spans="1:6">
      <c r="A301" s="2">
        <v>43488</v>
      </c>
      <c r="B301">
        <v>2505</v>
      </c>
      <c r="C301" t="s">
        <v>9</v>
      </c>
      <c r="D301" t="s">
        <v>14</v>
      </c>
      <c r="E301">
        <v>-550</v>
      </c>
      <c r="F301" t="s">
        <v>41</v>
      </c>
    </row>
    <row r="302" spans="1:6">
      <c r="A302" s="2">
        <v>43488</v>
      </c>
      <c r="B302">
        <v>2505</v>
      </c>
      <c r="C302" t="s">
        <v>9</v>
      </c>
      <c r="D302" t="s">
        <v>12</v>
      </c>
      <c r="E302">
        <v>-1118</v>
      </c>
      <c r="F302" t="s">
        <v>41</v>
      </c>
    </row>
    <row r="303" spans="1:6">
      <c r="A303" s="2">
        <v>43488</v>
      </c>
      <c r="B303">
        <v>2513</v>
      </c>
      <c r="C303" t="s">
        <v>17</v>
      </c>
      <c r="D303" t="s">
        <v>8</v>
      </c>
      <c r="E303">
        <v>-1137</v>
      </c>
      <c r="F303" t="s">
        <v>41</v>
      </c>
    </row>
    <row r="304" spans="1:6">
      <c r="A304" s="2">
        <v>43488</v>
      </c>
      <c r="B304">
        <v>2514</v>
      </c>
      <c r="C304" t="s">
        <v>20</v>
      </c>
      <c r="D304" t="s">
        <v>10</v>
      </c>
      <c r="E304">
        <v>-1543</v>
      </c>
      <c r="F304" t="s">
        <v>41</v>
      </c>
    </row>
    <row r="305" spans="1:6">
      <c r="A305" s="2">
        <v>43488</v>
      </c>
      <c r="B305">
        <v>2514</v>
      </c>
      <c r="C305" t="s">
        <v>20</v>
      </c>
      <c r="D305" t="s">
        <v>8</v>
      </c>
      <c r="E305">
        <v>-1036</v>
      </c>
      <c r="F305" t="s">
        <v>41</v>
      </c>
    </row>
    <row r="306" spans="1:6">
      <c r="A306" s="2">
        <v>43488</v>
      </c>
      <c r="B306">
        <v>2514</v>
      </c>
      <c r="C306" t="s">
        <v>20</v>
      </c>
      <c r="D306" t="s">
        <v>10</v>
      </c>
      <c r="E306">
        <v>-1324</v>
      </c>
      <c r="F306" t="s">
        <v>41</v>
      </c>
    </row>
    <row r="307" spans="1:6">
      <c r="A307" s="2">
        <v>43488</v>
      </c>
      <c r="B307">
        <v>2510</v>
      </c>
      <c r="C307" t="s">
        <v>24</v>
      </c>
      <c r="D307" t="s">
        <v>8</v>
      </c>
      <c r="E307">
        <v>-1000</v>
      </c>
      <c r="F307" t="s">
        <v>41</v>
      </c>
    </row>
    <row r="308" spans="1:6">
      <c r="A308" s="2">
        <v>43488</v>
      </c>
      <c r="B308">
        <v>2510</v>
      </c>
      <c r="C308" t="s">
        <v>24</v>
      </c>
      <c r="D308" t="s">
        <v>10</v>
      </c>
      <c r="E308">
        <v>-1797</v>
      </c>
      <c r="F308" t="s">
        <v>41</v>
      </c>
    </row>
    <row r="309" spans="1:6">
      <c r="A309" s="2">
        <v>43488</v>
      </c>
      <c r="B309">
        <v>2502</v>
      </c>
      <c r="C309" t="s">
        <v>7</v>
      </c>
      <c r="D309" t="s">
        <v>19</v>
      </c>
      <c r="E309">
        <v>-2591</v>
      </c>
      <c r="F309" t="s">
        <v>41</v>
      </c>
    </row>
    <row r="310" spans="1:6">
      <c r="A310" s="2">
        <v>43488</v>
      </c>
      <c r="B310">
        <v>2504</v>
      </c>
      <c r="C310" t="s">
        <v>21</v>
      </c>
      <c r="D310" t="s">
        <v>19</v>
      </c>
      <c r="E310">
        <v>-1593</v>
      </c>
      <c r="F310" t="s">
        <v>41</v>
      </c>
    </row>
    <row r="311" spans="1:6">
      <c r="A311" s="2">
        <v>43488</v>
      </c>
      <c r="B311">
        <v>2503</v>
      </c>
      <c r="C311" t="s">
        <v>22</v>
      </c>
      <c r="D311" t="s">
        <v>19</v>
      </c>
      <c r="E311">
        <v>-291</v>
      </c>
      <c r="F311" t="s">
        <v>41</v>
      </c>
    </row>
    <row r="312" spans="1:6">
      <c r="A312" s="2">
        <v>43488</v>
      </c>
      <c r="B312">
        <v>2503</v>
      </c>
      <c r="C312" t="s">
        <v>22</v>
      </c>
      <c r="D312" t="s">
        <v>19</v>
      </c>
      <c r="E312">
        <v>-206</v>
      </c>
      <c r="F312" t="s">
        <v>41</v>
      </c>
    </row>
    <row r="313" spans="1:6">
      <c r="A313" s="2">
        <v>43488</v>
      </c>
      <c r="B313">
        <v>2501</v>
      </c>
      <c r="C313" t="s">
        <v>5</v>
      </c>
      <c r="D313" t="s">
        <v>19</v>
      </c>
      <c r="E313">
        <v>-133</v>
      </c>
      <c r="F313" t="s">
        <v>41</v>
      </c>
    </row>
    <row r="314" spans="1:6">
      <c r="A314" s="2">
        <v>43488</v>
      </c>
      <c r="B314">
        <v>2501</v>
      </c>
      <c r="C314" t="s">
        <v>5</v>
      </c>
      <c r="D314" t="s">
        <v>19</v>
      </c>
      <c r="E314">
        <v>-132</v>
      </c>
      <c r="F314" t="s">
        <v>41</v>
      </c>
    </row>
    <row r="315" spans="1:6">
      <c r="A315" s="2">
        <v>43489</v>
      </c>
      <c r="B315">
        <v>2502</v>
      </c>
      <c r="C315" t="s">
        <v>7</v>
      </c>
      <c r="D315" t="s">
        <v>6</v>
      </c>
      <c r="E315">
        <v>-7412</v>
      </c>
      <c r="F315" t="s">
        <v>41</v>
      </c>
    </row>
    <row r="316" spans="1:6">
      <c r="A316" s="2">
        <v>43489</v>
      </c>
      <c r="B316">
        <v>2503</v>
      </c>
      <c r="C316" t="s">
        <v>22</v>
      </c>
      <c r="D316" t="s">
        <v>12</v>
      </c>
      <c r="E316">
        <v>-587</v>
      </c>
      <c r="F316" t="s">
        <v>41</v>
      </c>
    </row>
    <row r="317" spans="1:6">
      <c r="A317" s="2">
        <v>43489</v>
      </c>
      <c r="B317">
        <v>2503</v>
      </c>
      <c r="C317" t="s">
        <v>22</v>
      </c>
      <c r="D317" t="s">
        <v>12</v>
      </c>
      <c r="E317">
        <v>-627</v>
      </c>
      <c r="F317" t="s">
        <v>41</v>
      </c>
    </row>
    <row r="318" spans="1:6">
      <c r="A318" s="2">
        <v>43489</v>
      </c>
      <c r="B318">
        <v>2503</v>
      </c>
      <c r="C318" t="s">
        <v>22</v>
      </c>
      <c r="D318" t="s">
        <v>14</v>
      </c>
      <c r="E318">
        <v>-367</v>
      </c>
      <c r="F318" t="s">
        <v>41</v>
      </c>
    </row>
    <row r="319" spans="1:6">
      <c r="A319" s="2">
        <v>43489</v>
      </c>
      <c r="B319">
        <v>2505</v>
      </c>
      <c r="C319" t="s">
        <v>9</v>
      </c>
      <c r="D319" t="s">
        <v>12</v>
      </c>
      <c r="E319">
        <v>-995</v>
      </c>
      <c r="F319" t="s">
        <v>41</v>
      </c>
    </row>
    <row r="320" spans="1:6">
      <c r="A320" s="2">
        <v>43489</v>
      </c>
      <c r="B320">
        <v>2508</v>
      </c>
      <c r="C320" t="s">
        <v>15</v>
      </c>
      <c r="D320" t="s">
        <v>14</v>
      </c>
      <c r="E320">
        <v>-81046</v>
      </c>
      <c r="F320" t="s">
        <v>41</v>
      </c>
    </row>
    <row r="321" spans="1:6">
      <c r="A321" s="2">
        <v>43489</v>
      </c>
      <c r="B321">
        <v>2508</v>
      </c>
      <c r="C321" t="s">
        <v>15</v>
      </c>
      <c r="D321" t="s">
        <v>8</v>
      </c>
      <c r="E321">
        <v>-56143</v>
      </c>
      <c r="F321" t="s">
        <v>41</v>
      </c>
    </row>
    <row r="322" spans="1:6">
      <c r="A322" s="2">
        <v>43489</v>
      </c>
      <c r="B322">
        <v>2512</v>
      </c>
      <c r="C322" t="s">
        <v>16</v>
      </c>
      <c r="D322" t="s">
        <v>6</v>
      </c>
      <c r="E322">
        <v>-3585</v>
      </c>
      <c r="F322" t="s">
        <v>41</v>
      </c>
    </row>
    <row r="323" spans="1:6">
      <c r="A323" s="2">
        <v>43489</v>
      </c>
      <c r="B323">
        <v>2514</v>
      </c>
      <c r="C323" t="s">
        <v>20</v>
      </c>
      <c r="D323" t="s">
        <v>10</v>
      </c>
      <c r="E323">
        <v>-1376</v>
      </c>
      <c r="F323" t="s">
        <v>41</v>
      </c>
    </row>
    <row r="324" spans="1:6">
      <c r="A324" s="2">
        <v>43489</v>
      </c>
      <c r="B324">
        <v>2514</v>
      </c>
      <c r="C324" t="s">
        <v>20</v>
      </c>
      <c r="D324" t="s">
        <v>6</v>
      </c>
      <c r="E324">
        <v>-1058</v>
      </c>
      <c r="F324" t="s">
        <v>41</v>
      </c>
    </row>
    <row r="325" spans="1:6">
      <c r="A325" s="2">
        <v>43489</v>
      </c>
      <c r="B325">
        <v>2500</v>
      </c>
      <c r="C325" t="s">
        <v>25</v>
      </c>
      <c r="D325" t="s">
        <v>19</v>
      </c>
      <c r="E325">
        <v>-34434</v>
      </c>
      <c r="F325" t="s">
        <v>41</v>
      </c>
    </row>
    <row r="326" spans="1:6">
      <c r="A326" s="2">
        <v>43489</v>
      </c>
      <c r="B326">
        <v>1500</v>
      </c>
      <c r="C326" t="s">
        <v>26</v>
      </c>
      <c r="D326" t="s">
        <v>19</v>
      </c>
      <c r="E326">
        <v>-33066</v>
      </c>
      <c r="F326" t="s">
        <v>41</v>
      </c>
    </row>
    <row r="327" spans="1:6">
      <c r="A327" s="2">
        <v>43489</v>
      </c>
      <c r="B327">
        <v>2513</v>
      </c>
      <c r="C327" t="s">
        <v>17</v>
      </c>
      <c r="D327" t="s">
        <v>19</v>
      </c>
      <c r="E327">
        <v>-777</v>
      </c>
      <c r="F327" t="s">
        <v>41</v>
      </c>
    </row>
    <row r="328" spans="1:6">
      <c r="A328" s="2">
        <v>43489</v>
      </c>
      <c r="B328">
        <v>2513</v>
      </c>
      <c r="C328" t="s">
        <v>17</v>
      </c>
      <c r="D328" t="s">
        <v>19</v>
      </c>
      <c r="E328">
        <v>-571</v>
      </c>
      <c r="F328" t="s">
        <v>41</v>
      </c>
    </row>
    <row r="329" spans="1:6">
      <c r="A329" s="2">
        <v>43489</v>
      </c>
      <c r="B329">
        <v>1000</v>
      </c>
      <c r="C329" t="s">
        <v>23</v>
      </c>
      <c r="D329" t="s">
        <v>19</v>
      </c>
      <c r="E329">
        <v>1037792</v>
      </c>
      <c r="F329" t="s">
        <v>41</v>
      </c>
    </row>
    <row r="330" spans="1:6">
      <c r="A330" s="2">
        <v>43490</v>
      </c>
      <c r="B330">
        <v>2000</v>
      </c>
      <c r="C330" t="s">
        <v>18</v>
      </c>
      <c r="D330" t="s">
        <v>19</v>
      </c>
      <c r="E330">
        <v>-192912</v>
      </c>
      <c r="F330" t="s">
        <v>41</v>
      </c>
    </row>
    <row r="331" spans="1:6">
      <c r="A331" s="2">
        <v>43490</v>
      </c>
      <c r="B331">
        <v>2505</v>
      </c>
      <c r="C331" t="s">
        <v>9</v>
      </c>
      <c r="D331" t="s">
        <v>14</v>
      </c>
      <c r="E331">
        <v>-495</v>
      </c>
      <c r="F331" t="s">
        <v>41</v>
      </c>
    </row>
    <row r="332" spans="1:6">
      <c r="A332" s="2">
        <v>43490</v>
      </c>
      <c r="B332">
        <v>2505</v>
      </c>
      <c r="C332" t="s">
        <v>9</v>
      </c>
      <c r="D332" t="s">
        <v>10</v>
      </c>
      <c r="E332">
        <v>-605</v>
      </c>
      <c r="F332" t="s">
        <v>41</v>
      </c>
    </row>
    <row r="333" spans="1:6">
      <c r="A333" s="2">
        <v>43490</v>
      </c>
      <c r="B333">
        <v>2508</v>
      </c>
      <c r="C333" t="s">
        <v>15</v>
      </c>
      <c r="D333" t="s">
        <v>6</v>
      </c>
      <c r="E333">
        <v>-59982</v>
      </c>
      <c r="F333" t="s">
        <v>41</v>
      </c>
    </row>
    <row r="334" spans="1:6">
      <c r="A334" s="2">
        <v>43490</v>
      </c>
      <c r="B334">
        <v>2512</v>
      </c>
      <c r="C334" t="s">
        <v>16</v>
      </c>
      <c r="D334" t="s">
        <v>10</v>
      </c>
      <c r="E334">
        <v>-4847</v>
      </c>
      <c r="F334" t="s">
        <v>41</v>
      </c>
    </row>
    <row r="335" spans="1:6">
      <c r="A335" s="2">
        <v>43490</v>
      </c>
      <c r="B335">
        <v>2513</v>
      </c>
      <c r="C335" t="s">
        <v>17</v>
      </c>
      <c r="D335" t="s">
        <v>10</v>
      </c>
      <c r="E335">
        <v>-762</v>
      </c>
      <c r="F335" t="s">
        <v>41</v>
      </c>
    </row>
    <row r="336" spans="1:6">
      <c r="A336" s="2">
        <v>43490</v>
      </c>
      <c r="B336">
        <v>1500</v>
      </c>
      <c r="C336" t="s">
        <v>26</v>
      </c>
      <c r="D336" t="s">
        <v>19</v>
      </c>
      <c r="E336">
        <v>-54298</v>
      </c>
      <c r="F336" t="s">
        <v>41</v>
      </c>
    </row>
    <row r="337" spans="1:6">
      <c r="A337" s="2">
        <v>43490</v>
      </c>
      <c r="B337">
        <v>2512</v>
      </c>
      <c r="C337" t="s">
        <v>16</v>
      </c>
      <c r="D337" t="s">
        <v>19</v>
      </c>
      <c r="E337">
        <v>-12544</v>
      </c>
      <c r="F337" t="s">
        <v>41</v>
      </c>
    </row>
    <row r="338" spans="1:6">
      <c r="A338" s="2">
        <v>43490</v>
      </c>
      <c r="B338">
        <v>2504</v>
      </c>
      <c r="C338" t="s">
        <v>21</v>
      </c>
      <c r="D338" t="s">
        <v>19</v>
      </c>
      <c r="E338">
        <v>-1486</v>
      </c>
      <c r="F338" t="s">
        <v>41</v>
      </c>
    </row>
    <row r="339" spans="1:6">
      <c r="A339" s="2">
        <v>43490</v>
      </c>
      <c r="B339">
        <v>2501</v>
      </c>
      <c r="C339" t="s">
        <v>5</v>
      </c>
      <c r="D339" t="s">
        <v>19</v>
      </c>
      <c r="E339">
        <v>-91</v>
      </c>
      <c r="F339" t="s">
        <v>41</v>
      </c>
    </row>
    <row r="340" spans="1:6">
      <c r="A340" s="2">
        <v>43490</v>
      </c>
      <c r="B340">
        <v>2501</v>
      </c>
      <c r="C340" t="s">
        <v>5</v>
      </c>
      <c r="D340" t="s">
        <v>19</v>
      </c>
      <c r="E340">
        <v>-88</v>
      </c>
      <c r="F340" t="s">
        <v>41</v>
      </c>
    </row>
    <row r="341" spans="1:6">
      <c r="A341" s="2">
        <v>43491</v>
      </c>
      <c r="B341">
        <v>2000</v>
      </c>
      <c r="C341" t="s">
        <v>18</v>
      </c>
      <c r="D341" t="s">
        <v>19</v>
      </c>
      <c r="E341">
        <v>-289395</v>
      </c>
      <c r="F341" t="s">
        <v>41</v>
      </c>
    </row>
    <row r="342" spans="1:6">
      <c r="A342" s="2">
        <v>43491</v>
      </c>
      <c r="B342">
        <v>2501</v>
      </c>
      <c r="C342" t="s">
        <v>5</v>
      </c>
      <c r="D342" t="s">
        <v>12</v>
      </c>
      <c r="E342">
        <v>-177</v>
      </c>
      <c r="F342" t="s">
        <v>41</v>
      </c>
    </row>
    <row r="343" spans="1:6">
      <c r="A343" s="2">
        <v>43491</v>
      </c>
      <c r="B343">
        <v>2501</v>
      </c>
      <c r="C343" t="s">
        <v>5</v>
      </c>
      <c r="D343" t="s">
        <v>13</v>
      </c>
      <c r="E343">
        <v>-88</v>
      </c>
      <c r="F343" t="s">
        <v>41</v>
      </c>
    </row>
    <row r="344" spans="1:6">
      <c r="A344" s="2">
        <v>43491</v>
      </c>
      <c r="B344">
        <v>2503</v>
      </c>
      <c r="C344" t="s">
        <v>22</v>
      </c>
      <c r="D344" t="s">
        <v>10</v>
      </c>
      <c r="E344">
        <v>-381</v>
      </c>
      <c r="F344" t="s">
        <v>41</v>
      </c>
    </row>
    <row r="345" spans="1:6">
      <c r="A345" s="2">
        <v>43491</v>
      </c>
      <c r="B345">
        <v>2505</v>
      </c>
      <c r="C345" t="s">
        <v>9</v>
      </c>
      <c r="D345" t="s">
        <v>12</v>
      </c>
      <c r="E345">
        <v>-1229</v>
      </c>
      <c r="F345" t="s">
        <v>41</v>
      </c>
    </row>
    <row r="346" spans="1:6">
      <c r="A346" s="2">
        <v>43491</v>
      </c>
      <c r="B346">
        <v>2506</v>
      </c>
      <c r="C346" t="s">
        <v>27</v>
      </c>
      <c r="D346" t="s">
        <v>8</v>
      </c>
      <c r="E346">
        <v>-629</v>
      </c>
      <c r="F346" t="s">
        <v>41</v>
      </c>
    </row>
    <row r="347" spans="1:6">
      <c r="A347" s="2">
        <v>43491</v>
      </c>
      <c r="B347">
        <v>2512</v>
      </c>
      <c r="C347" t="s">
        <v>16</v>
      </c>
      <c r="D347" t="s">
        <v>14</v>
      </c>
      <c r="E347">
        <v>-3866</v>
      </c>
      <c r="F347" t="s">
        <v>41</v>
      </c>
    </row>
    <row r="348" spans="1:6">
      <c r="A348" s="2">
        <v>43491</v>
      </c>
      <c r="B348">
        <v>2514</v>
      </c>
      <c r="C348" t="s">
        <v>20</v>
      </c>
      <c r="D348" t="s">
        <v>13</v>
      </c>
      <c r="E348">
        <v>-794</v>
      </c>
      <c r="F348" t="s">
        <v>41</v>
      </c>
    </row>
    <row r="349" spans="1:6">
      <c r="A349" s="2">
        <v>43491</v>
      </c>
      <c r="B349">
        <v>2514</v>
      </c>
      <c r="C349" t="s">
        <v>20</v>
      </c>
      <c r="D349" t="s">
        <v>14</v>
      </c>
      <c r="E349">
        <v>-1537</v>
      </c>
      <c r="F349" t="s">
        <v>41</v>
      </c>
    </row>
    <row r="350" spans="1:6">
      <c r="A350" s="2">
        <v>43491</v>
      </c>
      <c r="B350">
        <v>2508</v>
      </c>
      <c r="C350" t="s">
        <v>15</v>
      </c>
      <c r="D350" t="s">
        <v>19</v>
      </c>
      <c r="E350">
        <v>-57819</v>
      </c>
      <c r="F350" t="s">
        <v>41</v>
      </c>
    </row>
    <row r="351" spans="1:6">
      <c r="A351" s="2">
        <v>43491</v>
      </c>
      <c r="B351">
        <v>2500</v>
      </c>
      <c r="C351" t="s">
        <v>25</v>
      </c>
      <c r="D351" t="s">
        <v>19</v>
      </c>
      <c r="E351">
        <v>-45460</v>
      </c>
      <c r="F351" t="s">
        <v>41</v>
      </c>
    </row>
    <row r="352" spans="1:6">
      <c r="A352" s="2">
        <v>43491</v>
      </c>
      <c r="B352">
        <v>2512</v>
      </c>
      <c r="C352" t="s">
        <v>16</v>
      </c>
      <c r="D352" t="s">
        <v>19</v>
      </c>
      <c r="E352">
        <v>-12666</v>
      </c>
      <c r="F352" t="s">
        <v>41</v>
      </c>
    </row>
    <row r="353" spans="1:6">
      <c r="A353" s="2">
        <v>43491</v>
      </c>
      <c r="B353">
        <v>2502</v>
      </c>
      <c r="C353" t="s">
        <v>7</v>
      </c>
      <c r="D353" t="s">
        <v>19</v>
      </c>
      <c r="E353">
        <v>-4144</v>
      </c>
      <c r="F353" t="s">
        <v>41</v>
      </c>
    </row>
    <row r="354" spans="1:6">
      <c r="A354" s="2">
        <v>43491</v>
      </c>
      <c r="B354">
        <v>2504</v>
      </c>
      <c r="C354" t="s">
        <v>21</v>
      </c>
      <c r="D354" t="s">
        <v>19</v>
      </c>
      <c r="E354">
        <v>-2014</v>
      </c>
      <c r="F354" t="s">
        <v>41</v>
      </c>
    </row>
    <row r="355" spans="1:6">
      <c r="A355" s="2">
        <v>43491</v>
      </c>
      <c r="B355">
        <v>2514</v>
      </c>
      <c r="C355" t="s">
        <v>20</v>
      </c>
      <c r="D355" t="s">
        <v>19</v>
      </c>
      <c r="E355">
        <v>-884</v>
      </c>
      <c r="F355" t="s">
        <v>41</v>
      </c>
    </row>
    <row r="356" spans="1:6">
      <c r="A356" s="2">
        <v>43491</v>
      </c>
      <c r="B356">
        <v>2503</v>
      </c>
      <c r="C356" t="s">
        <v>22</v>
      </c>
      <c r="D356" t="s">
        <v>19</v>
      </c>
      <c r="E356">
        <v>-319</v>
      </c>
      <c r="F356" t="s">
        <v>41</v>
      </c>
    </row>
    <row r="357" spans="1:6">
      <c r="A357" s="2">
        <v>43491</v>
      </c>
      <c r="B357">
        <v>2501</v>
      </c>
      <c r="C357" t="s">
        <v>5</v>
      </c>
      <c r="D357" t="s">
        <v>19</v>
      </c>
      <c r="E357">
        <v>-72</v>
      </c>
      <c r="F357" t="s">
        <v>41</v>
      </c>
    </row>
    <row r="358" spans="1:6">
      <c r="A358" s="2">
        <v>43492</v>
      </c>
      <c r="B358">
        <v>2501</v>
      </c>
      <c r="C358" t="s">
        <v>5</v>
      </c>
      <c r="D358" t="s">
        <v>14</v>
      </c>
      <c r="E358">
        <v>-110</v>
      </c>
      <c r="F358" t="s">
        <v>41</v>
      </c>
    </row>
    <row r="359" spans="1:6">
      <c r="A359" s="2">
        <v>43492</v>
      </c>
      <c r="B359">
        <v>2505</v>
      </c>
      <c r="C359" t="s">
        <v>9</v>
      </c>
      <c r="D359" t="s">
        <v>14</v>
      </c>
      <c r="E359">
        <v>-697</v>
      </c>
      <c r="F359" t="s">
        <v>41</v>
      </c>
    </row>
    <row r="360" spans="1:6">
      <c r="A360" s="2">
        <v>43492</v>
      </c>
      <c r="B360">
        <v>2510</v>
      </c>
      <c r="C360" t="s">
        <v>24</v>
      </c>
      <c r="D360" t="s">
        <v>14</v>
      </c>
      <c r="E360">
        <v>-1718</v>
      </c>
      <c r="F360" t="s">
        <v>41</v>
      </c>
    </row>
    <row r="361" spans="1:6">
      <c r="A361" s="2">
        <v>43492</v>
      </c>
      <c r="B361">
        <v>2508</v>
      </c>
      <c r="C361" t="s">
        <v>15</v>
      </c>
      <c r="D361" t="s">
        <v>19</v>
      </c>
      <c r="E361">
        <v>-42270</v>
      </c>
      <c r="F361" t="s">
        <v>41</v>
      </c>
    </row>
    <row r="362" spans="1:6">
      <c r="A362" s="2">
        <v>43492</v>
      </c>
      <c r="B362">
        <v>1500</v>
      </c>
      <c r="C362" t="s">
        <v>26</v>
      </c>
      <c r="D362" t="s">
        <v>19</v>
      </c>
      <c r="E362">
        <v>-33681</v>
      </c>
      <c r="F362" t="s">
        <v>41</v>
      </c>
    </row>
    <row r="363" spans="1:6">
      <c r="A363" s="2">
        <v>43492</v>
      </c>
      <c r="B363">
        <v>2512</v>
      </c>
      <c r="C363" t="s">
        <v>16</v>
      </c>
      <c r="D363" t="s">
        <v>19</v>
      </c>
      <c r="E363">
        <v>-6883</v>
      </c>
      <c r="F363" t="s">
        <v>41</v>
      </c>
    </row>
    <row r="364" spans="1:6">
      <c r="A364" s="2">
        <v>43492</v>
      </c>
      <c r="B364">
        <v>2514</v>
      </c>
      <c r="C364" t="s">
        <v>20</v>
      </c>
      <c r="D364" t="s">
        <v>19</v>
      </c>
      <c r="E364">
        <v>-1192</v>
      </c>
      <c r="F364" t="s">
        <v>41</v>
      </c>
    </row>
    <row r="365" spans="1:6">
      <c r="A365" s="2">
        <v>43492</v>
      </c>
      <c r="B365">
        <v>2514</v>
      </c>
      <c r="C365" t="s">
        <v>20</v>
      </c>
      <c r="D365" t="s">
        <v>19</v>
      </c>
      <c r="E365">
        <v>-1107</v>
      </c>
      <c r="F365" t="s">
        <v>41</v>
      </c>
    </row>
    <row r="366" spans="1:6">
      <c r="A366" s="2">
        <v>43493</v>
      </c>
      <c r="B366">
        <v>2508</v>
      </c>
      <c r="C366" t="s">
        <v>15</v>
      </c>
      <c r="D366" t="s">
        <v>19</v>
      </c>
      <c r="E366">
        <v>-61179</v>
      </c>
      <c r="F366" t="s">
        <v>41</v>
      </c>
    </row>
    <row r="367" spans="1:6">
      <c r="A367" s="2">
        <v>43493</v>
      </c>
      <c r="B367">
        <v>2501</v>
      </c>
      <c r="C367" t="s">
        <v>5</v>
      </c>
      <c r="D367" t="s">
        <v>10</v>
      </c>
      <c r="E367">
        <v>-155</v>
      </c>
      <c r="F367" t="s">
        <v>41</v>
      </c>
    </row>
    <row r="368" spans="1:6">
      <c r="A368" s="2">
        <v>43493</v>
      </c>
      <c r="B368">
        <v>2502</v>
      </c>
      <c r="C368" t="s">
        <v>7</v>
      </c>
      <c r="D368" t="s">
        <v>14</v>
      </c>
      <c r="E368">
        <v>-7165</v>
      </c>
      <c r="F368" t="s">
        <v>41</v>
      </c>
    </row>
    <row r="369" spans="1:6">
      <c r="A369" s="2">
        <v>43493</v>
      </c>
      <c r="B369">
        <v>2503</v>
      </c>
      <c r="C369" t="s">
        <v>22</v>
      </c>
      <c r="D369" t="s">
        <v>8</v>
      </c>
      <c r="E369">
        <v>-283</v>
      </c>
      <c r="F369" t="s">
        <v>41</v>
      </c>
    </row>
    <row r="370" spans="1:6">
      <c r="A370" s="2">
        <v>43493</v>
      </c>
      <c r="B370">
        <v>2505</v>
      </c>
      <c r="C370" t="s">
        <v>9</v>
      </c>
      <c r="D370" t="s">
        <v>12</v>
      </c>
      <c r="E370">
        <v>-778</v>
      </c>
      <c r="F370" t="s">
        <v>41</v>
      </c>
    </row>
    <row r="371" spans="1:6">
      <c r="A371" s="2">
        <v>43493</v>
      </c>
      <c r="B371">
        <v>2508</v>
      </c>
      <c r="C371" t="s">
        <v>15</v>
      </c>
      <c r="D371" t="s">
        <v>14</v>
      </c>
      <c r="E371">
        <v>-74473</v>
      </c>
      <c r="F371" t="s">
        <v>41</v>
      </c>
    </row>
    <row r="372" spans="1:6">
      <c r="A372" s="2">
        <v>43493</v>
      </c>
      <c r="B372">
        <v>2512</v>
      </c>
      <c r="C372" t="s">
        <v>16</v>
      </c>
      <c r="D372" t="s">
        <v>12</v>
      </c>
      <c r="E372">
        <v>-1142</v>
      </c>
      <c r="F372" t="s">
        <v>41</v>
      </c>
    </row>
    <row r="373" spans="1:6">
      <c r="A373" s="2">
        <v>43493</v>
      </c>
      <c r="B373">
        <v>2514</v>
      </c>
      <c r="C373" t="s">
        <v>20</v>
      </c>
      <c r="D373" t="s">
        <v>14</v>
      </c>
      <c r="E373">
        <v>-1155</v>
      </c>
      <c r="F373" t="s">
        <v>41</v>
      </c>
    </row>
    <row r="374" spans="1:6">
      <c r="A374" s="2">
        <v>43493</v>
      </c>
      <c r="B374">
        <v>2514</v>
      </c>
      <c r="C374" t="s">
        <v>20</v>
      </c>
      <c r="D374" t="s">
        <v>8</v>
      </c>
      <c r="E374">
        <v>-1343</v>
      </c>
      <c r="F374" t="s">
        <v>41</v>
      </c>
    </row>
    <row r="375" spans="1:6">
      <c r="A375" s="2">
        <v>43493</v>
      </c>
      <c r="B375">
        <v>1500</v>
      </c>
      <c r="C375" t="s">
        <v>26</v>
      </c>
      <c r="D375" t="s">
        <v>19</v>
      </c>
      <c r="E375">
        <v>-29866</v>
      </c>
      <c r="F375" t="s">
        <v>41</v>
      </c>
    </row>
    <row r="376" spans="1:6">
      <c r="A376" s="2">
        <v>43493</v>
      </c>
      <c r="B376">
        <v>2500</v>
      </c>
      <c r="C376" t="s">
        <v>25</v>
      </c>
      <c r="D376" t="s">
        <v>19</v>
      </c>
      <c r="E376">
        <v>-25656</v>
      </c>
      <c r="F376" t="s">
        <v>41</v>
      </c>
    </row>
    <row r="377" spans="1:6">
      <c r="A377" s="2">
        <v>43493</v>
      </c>
      <c r="B377">
        <v>2513</v>
      </c>
      <c r="C377" t="s">
        <v>17</v>
      </c>
      <c r="D377" t="s">
        <v>19</v>
      </c>
      <c r="E377">
        <v>-607</v>
      </c>
      <c r="F377" t="s">
        <v>41</v>
      </c>
    </row>
    <row r="378" spans="1:6">
      <c r="A378" s="2">
        <v>43493</v>
      </c>
      <c r="B378">
        <v>2513</v>
      </c>
      <c r="C378" t="s">
        <v>17</v>
      </c>
      <c r="D378" t="s">
        <v>19</v>
      </c>
      <c r="E378">
        <v>-506</v>
      </c>
      <c r="F378" t="s">
        <v>41</v>
      </c>
    </row>
    <row r="379" spans="1:6">
      <c r="A379" s="2">
        <v>43493</v>
      </c>
      <c r="B379">
        <v>1000</v>
      </c>
      <c r="C379" t="s">
        <v>23</v>
      </c>
      <c r="D379" t="s">
        <v>19</v>
      </c>
      <c r="E379">
        <v>1214536</v>
      </c>
      <c r="F379" t="s">
        <v>41</v>
      </c>
    </row>
    <row r="380" spans="1:6">
      <c r="A380" s="2">
        <v>43494</v>
      </c>
      <c r="B380">
        <v>2508</v>
      </c>
      <c r="C380" t="s">
        <v>15</v>
      </c>
      <c r="D380" t="s">
        <v>19</v>
      </c>
      <c r="E380">
        <v>-62997</v>
      </c>
      <c r="F380" t="s">
        <v>41</v>
      </c>
    </row>
    <row r="381" spans="1:6">
      <c r="A381" s="2">
        <v>43494</v>
      </c>
      <c r="B381">
        <v>2508</v>
      </c>
      <c r="C381" t="s">
        <v>15</v>
      </c>
      <c r="D381" t="s">
        <v>19</v>
      </c>
      <c r="E381">
        <v>-60120</v>
      </c>
      <c r="F381" t="s">
        <v>41</v>
      </c>
    </row>
    <row r="382" spans="1:6">
      <c r="A382" s="2">
        <v>43494</v>
      </c>
      <c r="B382">
        <v>2503</v>
      </c>
      <c r="C382" t="s">
        <v>22</v>
      </c>
      <c r="D382" t="s">
        <v>12</v>
      </c>
      <c r="E382">
        <v>-494</v>
      </c>
      <c r="F382" t="s">
        <v>41</v>
      </c>
    </row>
    <row r="383" spans="1:6">
      <c r="A383" s="2">
        <v>43494</v>
      </c>
      <c r="B383">
        <v>2503</v>
      </c>
      <c r="C383" t="s">
        <v>22</v>
      </c>
      <c r="D383" t="s">
        <v>14</v>
      </c>
      <c r="E383">
        <v>-342</v>
      </c>
      <c r="F383" t="s">
        <v>41</v>
      </c>
    </row>
    <row r="384" spans="1:6">
      <c r="A384" s="2">
        <v>43494</v>
      </c>
      <c r="B384">
        <v>2503</v>
      </c>
      <c r="C384" t="s">
        <v>22</v>
      </c>
      <c r="D384" t="s">
        <v>8</v>
      </c>
      <c r="E384">
        <v>-384</v>
      </c>
      <c r="F384" t="s">
        <v>41</v>
      </c>
    </row>
    <row r="385" spans="1:6">
      <c r="A385" s="2">
        <v>43494</v>
      </c>
      <c r="B385">
        <v>2505</v>
      </c>
      <c r="C385" t="s">
        <v>9</v>
      </c>
      <c r="D385" t="s">
        <v>12</v>
      </c>
      <c r="E385">
        <v>-1193</v>
      </c>
      <c r="F385" t="s">
        <v>41</v>
      </c>
    </row>
    <row r="386" spans="1:6">
      <c r="A386" s="2">
        <v>43494</v>
      </c>
      <c r="B386">
        <v>2505</v>
      </c>
      <c r="C386" t="s">
        <v>9</v>
      </c>
      <c r="D386" t="s">
        <v>13</v>
      </c>
      <c r="E386">
        <v>-408</v>
      </c>
      <c r="F386" t="s">
        <v>41</v>
      </c>
    </row>
    <row r="387" spans="1:6">
      <c r="A387" s="2">
        <v>43494</v>
      </c>
      <c r="B387">
        <v>2508</v>
      </c>
      <c r="C387" t="s">
        <v>15</v>
      </c>
      <c r="D387" t="s">
        <v>8</v>
      </c>
      <c r="E387">
        <v>-76281</v>
      </c>
      <c r="F387" t="s">
        <v>41</v>
      </c>
    </row>
    <row r="388" spans="1:6">
      <c r="A388" s="2">
        <v>43494</v>
      </c>
      <c r="B388">
        <v>2512</v>
      </c>
      <c r="C388" t="s">
        <v>16</v>
      </c>
      <c r="D388" t="s">
        <v>14</v>
      </c>
      <c r="E388">
        <v>-4479</v>
      </c>
      <c r="F388" t="s">
        <v>41</v>
      </c>
    </row>
    <row r="389" spans="1:6">
      <c r="A389" s="2">
        <v>43494</v>
      </c>
      <c r="B389">
        <v>2513</v>
      </c>
      <c r="C389" t="s">
        <v>17</v>
      </c>
      <c r="D389" t="s">
        <v>6</v>
      </c>
      <c r="E389">
        <v>-833</v>
      </c>
      <c r="F389" t="s">
        <v>41</v>
      </c>
    </row>
    <row r="390" spans="1:6">
      <c r="A390" s="2">
        <v>43494</v>
      </c>
      <c r="B390">
        <v>1500</v>
      </c>
      <c r="C390" t="s">
        <v>26</v>
      </c>
      <c r="D390" t="s">
        <v>19</v>
      </c>
      <c r="E390">
        <v>-18529</v>
      </c>
      <c r="F390" t="s">
        <v>41</v>
      </c>
    </row>
    <row r="391" spans="1:6">
      <c r="A391" s="2">
        <v>43494</v>
      </c>
      <c r="B391">
        <v>2504</v>
      </c>
      <c r="C391" t="s">
        <v>21</v>
      </c>
      <c r="D391" t="s">
        <v>19</v>
      </c>
      <c r="E391">
        <v>-1055</v>
      </c>
      <c r="F391" t="s">
        <v>41</v>
      </c>
    </row>
    <row r="392" spans="1:6">
      <c r="A392" s="2">
        <v>43494</v>
      </c>
      <c r="B392">
        <v>2514</v>
      </c>
      <c r="C392" t="s">
        <v>20</v>
      </c>
      <c r="D392" t="s">
        <v>19</v>
      </c>
      <c r="E392">
        <v>-872</v>
      </c>
      <c r="F392" t="s">
        <v>41</v>
      </c>
    </row>
    <row r="393" spans="1:6">
      <c r="A393" s="2">
        <v>43494</v>
      </c>
      <c r="B393">
        <v>2505</v>
      </c>
      <c r="C393" t="s">
        <v>9</v>
      </c>
      <c r="D393" t="s">
        <v>19</v>
      </c>
      <c r="E393">
        <v>-479</v>
      </c>
      <c r="F393" t="s">
        <v>41</v>
      </c>
    </row>
    <row r="394" spans="1:6">
      <c r="A394" s="2">
        <v>43494</v>
      </c>
      <c r="B394">
        <v>2503</v>
      </c>
      <c r="C394" t="s">
        <v>22</v>
      </c>
      <c r="D394" t="s">
        <v>19</v>
      </c>
      <c r="E394">
        <v>-307</v>
      </c>
      <c r="F394" t="s">
        <v>41</v>
      </c>
    </row>
    <row r="395" spans="1:6">
      <c r="A395" s="2">
        <v>43495</v>
      </c>
      <c r="B395">
        <v>2505</v>
      </c>
      <c r="C395" t="s">
        <v>9</v>
      </c>
      <c r="D395" t="s">
        <v>10</v>
      </c>
      <c r="E395">
        <v>-686</v>
      </c>
      <c r="F395" t="s">
        <v>41</v>
      </c>
    </row>
    <row r="396" spans="1:6">
      <c r="A396" s="2">
        <v>43495</v>
      </c>
      <c r="B396">
        <v>2506</v>
      </c>
      <c r="C396" t="s">
        <v>27</v>
      </c>
      <c r="D396" t="s">
        <v>14</v>
      </c>
      <c r="E396">
        <v>-574</v>
      </c>
      <c r="F396" t="s">
        <v>41</v>
      </c>
    </row>
    <row r="397" spans="1:6">
      <c r="A397" s="2">
        <v>43495</v>
      </c>
      <c r="B397">
        <v>2513</v>
      </c>
      <c r="C397" t="s">
        <v>17</v>
      </c>
      <c r="D397" t="s">
        <v>8</v>
      </c>
      <c r="E397">
        <v>-840</v>
      </c>
      <c r="F397" t="s">
        <v>41</v>
      </c>
    </row>
    <row r="398" spans="1:6">
      <c r="A398" s="2">
        <v>43495</v>
      </c>
      <c r="B398">
        <v>2513</v>
      </c>
      <c r="C398" t="s">
        <v>17</v>
      </c>
      <c r="D398" t="s">
        <v>14</v>
      </c>
      <c r="E398">
        <v>-942</v>
      </c>
      <c r="F398" t="s">
        <v>41</v>
      </c>
    </row>
    <row r="399" spans="1:6">
      <c r="A399" s="2">
        <v>43495</v>
      </c>
      <c r="B399">
        <v>2510</v>
      </c>
      <c r="C399" t="s">
        <v>24</v>
      </c>
      <c r="D399" t="s">
        <v>13</v>
      </c>
      <c r="E399">
        <v>-1025</v>
      </c>
      <c r="F399" t="s">
        <v>41</v>
      </c>
    </row>
    <row r="400" spans="1:6">
      <c r="A400" s="2">
        <v>43495</v>
      </c>
      <c r="B400">
        <v>2510</v>
      </c>
      <c r="C400" t="s">
        <v>24</v>
      </c>
      <c r="D400" t="s">
        <v>19</v>
      </c>
      <c r="E400">
        <v>-891</v>
      </c>
      <c r="F400" t="s">
        <v>41</v>
      </c>
    </row>
    <row r="401" spans="1:6">
      <c r="A401" s="2">
        <v>43495</v>
      </c>
      <c r="B401">
        <v>2505</v>
      </c>
      <c r="C401" t="s">
        <v>9</v>
      </c>
      <c r="D401" t="s">
        <v>19</v>
      </c>
      <c r="E401">
        <v>-287</v>
      </c>
      <c r="F401" t="s">
        <v>41</v>
      </c>
    </row>
    <row r="402" spans="1:6">
      <c r="A402" s="2">
        <v>43495</v>
      </c>
      <c r="B402">
        <v>1000</v>
      </c>
      <c r="C402" t="s">
        <v>23</v>
      </c>
      <c r="D402" t="s">
        <v>19</v>
      </c>
      <c r="E402">
        <v>677227</v>
      </c>
      <c r="F402" t="s">
        <v>41</v>
      </c>
    </row>
    <row r="403" spans="1:6">
      <c r="A403" s="2">
        <v>43495</v>
      </c>
      <c r="B403">
        <v>1000</v>
      </c>
      <c r="C403" t="s">
        <v>23</v>
      </c>
      <c r="D403" t="s">
        <v>19</v>
      </c>
      <c r="E403">
        <v>771655</v>
      </c>
      <c r="F403" t="s">
        <v>41</v>
      </c>
    </row>
    <row r="404" spans="1:6">
      <c r="A404" s="2">
        <v>43496</v>
      </c>
      <c r="B404">
        <v>2000</v>
      </c>
      <c r="C404" t="s">
        <v>18</v>
      </c>
      <c r="D404" t="s">
        <v>19</v>
      </c>
      <c r="E404">
        <v>-287821</v>
      </c>
      <c r="F404" t="s">
        <v>41</v>
      </c>
    </row>
    <row r="405" spans="1:6">
      <c r="A405" s="2">
        <v>43496</v>
      </c>
      <c r="B405">
        <v>2502</v>
      </c>
      <c r="C405" t="s">
        <v>7</v>
      </c>
      <c r="D405" t="s">
        <v>8</v>
      </c>
      <c r="E405">
        <v>-3706</v>
      </c>
      <c r="F405" t="s">
        <v>41</v>
      </c>
    </row>
    <row r="406" spans="1:6">
      <c r="A406" s="2">
        <v>43496</v>
      </c>
      <c r="B406">
        <v>2503</v>
      </c>
      <c r="C406" t="s">
        <v>22</v>
      </c>
      <c r="D406" t="s">
        <v>13</v>
      </c>
      <c r="E406">
        <v>-262</v>
      </c>
      <c r="F406" t="s">
        <v>41</v>
      </c>
    </row>
    <row r="407" spans="1:6">
      <c r="A407" s="2">
        <v>43496</v>
      </c>
      <c r="B407">
        <v>2505</v>
      </c>
      <c r="C407" t="s">
        <v>9</v>
      </c>
      <c r="D407" t="s">
        <v>14</v>
      </c>
      <c r="E407">
        <v>-790</v>
      </c>
      <c r="F407" t="s">
        <v>41</v>
      </c>
    </row>
    <row r="408" spans="1:6">
      <c r="A408" s="2">
        <v>43496</v>
      </c>
      <c r="B408">
        <v>2512</v>
      </c>
      <c r="C408" t="s">
        <v>16</v>
      </c>
      <c r="D408" t="s">
        <v>14</v>
      </c>
      <c r="E408">
        <v>-2135</v>
      </c>
      <c r="F408" t="s">
        <v>41</v>
      </c>
    </row>
    <row r="409" spans="1:6">
      <c r="A409" s="2">
        <v>43496</v>
      </c>
      <c r="B409">
        <v>2513</v>
      </c>
      <c r="C409" t="s">
        <v>17</v>
      </c>
      <c r="D409" t="s">
        <v>14</v>
      </c>
      <c r="E409">
        <v>-870</v>
      </c>
      <c r="F409" t="s">
        <v>41</v>
      </c>
    </row>
    <row r="410" spans="1:6">
      <c r="A410" s="2">
        <v>43496</v>
      </c>
      <c r="B410">
        <v>2514</v>
      </c>
      <c r="C410" t="s">
        <v>20</v>
      </c>
      <c r="D410" t="s">
        <v>13</v>
      </c>
      <c r="E410">
        <v>-1024</v>
      </c>
      <c r="F410" t="s">
        <v>41</v>
      </c>
    </row>
    <row r="411" spans="1:6">
      <c r="A411" s="2">
        <v>43496</v>
      </c>
      <c r="B411">
        <v>2514</v>
      </c>
      <c r="C411" t="s">
        <v>20</v>
      </c>
      <c r="D411" t="s">
        <v>14</v>
      </c>
      <c r="E411">
        <v>-1318</v>
      </c>
      <c r="F411" t="s">
        <v>41</v>
      </c>
    </row>
    <row r="412" spans="1:6">
      <c r="A412" s="2">
        <v>43496</v>
      </c>
      <c r="B412">
        <v>2508</v>
      </c>
      <c r="C412" t="s">
        <v>15</v>
      </c>
      <c r="D412" t="s">
        <v>19</v>
      </c>
      <c r="E412">
        <v>-51113</v>
      </c>
      <c r="F412" t="s">
        <v>41</v>
      </c>
    </row>
    <row r="413" spans="1:6">
      <c r="A413" s="2">
        <v>43496</v>
      </c>
      <c r="B413">
        <v>2500</v>
      </c>
      <c r="C413" t="s">
        <v>25</v>
      </c>
      <c r="D413" t="s">
        <v>19</v>
      </c>
      <c r="E413">
        <v>-13469</v>
      </c>
      <c r="F413" t="s">
        <v>41</v>
      </c>
    </row>
    <row r="414" spans="1:6">
      <c r="A414" s="2">
        <v>43496</v>
      </c>
      <c r="B414">
        <v>2502</v>
      </c>
      <c r="C414" t="s">
        <v>7</v>
      </c>
      <c r="D414" t="s">
        <v>19</v>
      </c>
      <c r="E414">
        <v>-4010</v>
      </c>
      <c r="F414" t="s">
        <v>41</v>
      </c>
    </row>
    <row r="415" spans="1:6">
      <c r="A415" s="2">
        <v>43496</v>
      </c>
      <c r="B415">
        <v>2504</v>
      </c>
      <c r="C415" t="s">
        <v>21</v>
      </c>
      <c r="D415" t="s">
        <v>19</v>
      </c>
      <c r="E415">
        <v>-2338</v>
      </c>
      <c r="F415" t="s">
        <v>41</v>
      </c>
    </row>
    <row r="416" spans="1:6">
      <c r="A416" s="2">
        <v>43496</v>
      </c>
      <c r="B416">
        <v>2503</v>
      </c>
      <c r="C416" t="s">
        <v>22</v>
      </c>
      <c r="D416" t="s">
        <v>19</v>
      </c>
      <c r="E416">
        <v>-240</v>
      </c>
      <c r="F416" t="s">
        <v>41</v>
      </c>
    </row>
    <row r="417" spans="1:6">
      <c r="A417" s="2">
        <v>43497</v>
      </c>
      <c r="B417">
        <v>2000</v>
      </c>
      <c r="C417" t="s">
        <v>18</v>
      </c>
      <c r="D417" t="s">
        <v>19</v>
      </c>
      <c r="E417">
        <v>-225363</v>
      </c>
      <c r="F417" t="s">
        <v>41</v>
      </c>
    </row>
    <row r="418" spans="1:6">
      <c r="A418" s="2">
        <v>43497</v>
      </c>
      <c r="B418">
        <v>2505</v>
      </c>
      <c r="C418" t="s">
        <v>9</v>
      </c>
      <c r="D418" t="s">
        <v>8</v>
      </c>
      <c r="E418">
        <v>-431</v>
      </c>
      <c r="F418" t="s">
        <v>41</v>
      </c>
    </row>
    <row r="419" spans="1:6">
      <c r="A419" s="2">
        <v>43497</v>
      </c>
      <c r="B419">
        <v>2505</v>
      </c>
      <c r="C419" t="s">
        <v>9</v>
      </c>
      <c r="D419" t="s">
        <v>13</v>
      </c>
      <c r="E419">
        <v>-371</v>
      </c>
      <c r="F419" t="s">
        <v>41</v>
      </c>
    </row>
    <row r="420" spans="1:6">
      <c r="A420" s="2">
        <v>43497</v>
      </c>
      <c r="B420">
        <v>2505</v>
      </c>
      <c r="C420" t="s">
        <v>9</v>
      </c>
      <c r="D420" t="s">
        <v>8</v>
      </c>
      <c r="E420">
        <v>-765</v>
      </c>
      <c r="F420" t="s">
        <v>41</v>
      </c>
    </row>
    <row r="421" spans="1:6">
      <c r="A421" s="2">
        <v>43497</v>
      </c>
      <c r="B421">
        <v>2506</v>
      </c>
      <c r="C421" t="s">
        <v>27</v>
      </c>
      <c r="D421" t="s">
        <v>14</v>
      </c>
      <c r="E421">
        <v>-505</v>
      </c>
      <c r="F421" t="s">
        <v>41</v>
      </c>
    </row>
    <row r="422" spans="1:6">
      <c r="A422" s="2">
        <v>43497</v>
      </c>
      <c r="B422">
        <v>2507</v>
      </c>
      <c r="C422" t="s">
        <v>11</v>
      </c>
      <c r="D422" t="s">
        <v>12</v>
      </c>
      <c r="E422">
        <v>-2320</v>
      </c>
      <c r="F422" t="s">
        <v>41</v>
      </c>
    </row>
    <row r="423" spans="1:6">
      <c r="A423" s="2">
        <v>43497</v>
      </c>
      <c r="B423">
        <v>2507</v>
      </c>
      <c r="C423" t="s">
        <v>11</v>
      </c>
      <c r="D423" t="s">
        <v>13</v>
      </c>
      <c r="E423">
        <v>-2080</v>
      </c>
      <c r="F423" t="s">
        <v>41</v>
      </c>
    </row>
    <row r="424" spans="1:6">
      <c r="A424" s="2">
        <v>43497</v>
      </c>
      <c r="B424">
        <v>2507</v>
      </c>
      <c r="C424" t="s">
        <v>11</v>
      </c>
      <c r="D424" t="s">
        <v>8</v>
      </c>
      <c r="E424">
        <v>-1920</v>
      </c>
      <c r="F424" t="s">
        <v>41</v>
      </c>
    </row>
    <row r="425" spans="1:6">
      <c r="A425" s="2">
        <v>43497</v>
      </c>
      <c r="B425">
        <v>2507</v>
      </c>
      <c r="C425" t="s">
        <v>11</v>
      </c>
      <c r="D425" t="s">
        <v>10</v>
      </c>
      <c r="E425">
        <v>-1550</v>
      </c>
      <c r="F425" t="s">
        <v>41</v>
      </c>
    </row>
    <row r="426" spans="1:6">
      <c r="A426" s="2">
        <v>43497</v>
      </c>
      <c r="B426">
        <v>2507</v>
      </c>
      <c r="C426" t="s">
        <v>11</v>
      </c>
      <c r="D426" t="s">
        <v>6</v>
      </c>
      <c r="E426">
        <v>-1720</v>
      </c>
      <c r="F426" t="s">
        <v>41</v>
      </c>
    </row>
    <row r="427" spans="1:6">
      <c r="A427" s="2">
        <v>43497</v>
      </c>
      <c r="B427">
        <v>2507</v>
      </c>
      <c r="C427" t="s">
        <v>11</v>
      </c>
      <c r="D427" t="s">
        <v>14</v>
      </c>
      <c r="E427">
        <v>-1140</v>
      </c>
      <c r="F427" t="s">
        <v>41</v>
      </c>
    </row>
    <row r="428" spans="1:6">
      <c r="A428" s="2">
        <v>43497</v>
      </c>
      <c r="B428">
        <v>2514</v>
      </c>
      <c r="C428" t="s">
        <v>20</v>
      </c>
      <c r="D428" t="s">
        <v>10</v>
      </c>
      <c r="E428">
        <v>-1327</v>
      </c>
      <c r="F428" t="s">
        <v>41</v>
      </c>
    </row>
    <row r="429" spans="1:6">
      <c r="A429" s="2">
        <v>43497</v>
      </c>
      <c r="B429">
        <v>2514</v>
      </c>
      <c r="C429" t="s">
        <v>20</v>
      </c>
      <c r="D429" t="s">
        <v>14</v>
      </c>
      <c r="E429">
        <v>-1134</v>
      </c>
      <c r="F429" t="s">
        <v>41</v>
      </c>
    </row>
    <row r="430" spans="1:6">
      <c r="A430" s="2">
        <v>43497</v>
      </c>
      <c r="B430">
        <v>2510</v>
      </c>
      <c r="C430" t="s">
        <v>24</v>
      </c>
      <c r="D430" t="s">
        <v>13</v>
      </c>
      <c r="E430">
        <v>-1329</v>
      </c>
      <c r="F430" t="s">
        <v>41</v>
      </c>
    </row>
    <row r="431" spans="1:6">
      <c r="A431" s="2">
        <v>43497</v>
      </c>
      <c r="B431">
        <v>2507</v>
      </c>
      <c r="C431" t="s">
        <v>11</v>
      </c>
      <c r="D431" t="s">
        <v>19</v>
      </c>
      <c r="E431">
        <v>-2160</v>
      </c>
      <c r="F431" t="s">
        <v>41</v>
      </c>
    </row>
    <row r="432" spans="1:6">
      <c r="A432" s="2">
        <v>43497</v>
      </c>
      <c r="B432">
        <v>2504</v>
      </c>
      <c r="C432" t="s">
        <v>21</v>
      </c>
      <c r="D432" t="s">
        <v>19</v>
      </c>
      <c r="E432">
        <v>-1952</v>
      </c>
      <c r="F432" t="s">
        <v>41</v>
      </c>
    </row>
    <row r="433" spans="1:6">
      <c r="A433" s="2">
        <v>43497</v>
      </c>
      <c r="B433">
        <v>2510</v>
      </c>
      <c r="C433" t="s">
        <v>24</v>
      </c>
      <c r="D433" t="s">
        <v>19</v>
      </c>
      <c r="E433">
        <v>-1197</v>
      </c>
      <c r="F433" t="s">
        <v>41</v>
      </c>
    </row>
    <row r="434" spans="1:6">
      <c r="A434" s="2">
        <v>43497</v>
      </c>
      <c r="B434">
        <v>2510</v>
      </c>
      <c r="C434" t="s">
        <v>24</v>
      </c>
      <c r="D434" t="s">
        <v>19</v>
      </c>
      <c r="E434">
        <v>-877</v>
      </c>
      <c r="F434" t="s">
        <v>41</v>
      </c>
    </row>
    <row r="435" spans="1:6">
      <c r="A435" s="2">
        <v>43498</v>
      </c>
      <c r="B435">
        <v>2503</v>
      </c>
      <c r="C435" t="s">
        <v>22</v>
      </c>
      <c r="D435" t="s">
        <v>8</v>
      </c>
      <c r="E435">
        <v>-361</v>
      </c>
      <c r="F435" t="s">
        <v>41</v>
      </c>
    </row>
    <row r="436" spans="1:6">
      <c r="A436" s="2">
        <v>43498</v>
      </c>
      <c r="B436">
        <v>2508</v>
      </c>
      <c r="C436" t="s">
        <v>15</v>
      </c>
      <c r="D436" t="s">
        <v>13</v>
      </c>
      <c r="E436">
        <v>-53449</v>
      </c>
      <c r="F436" t="s">
        <v>41</v>
      </c>
    </row>
    <row r="437" spans="1:6">
      <c r="A437" s="2">
        <v>43498</v>
      </c>
      <c r="B437">
        <v>2512</v>
      </c>
      <c r="C437" t="s">
        <v>16</v>
      </c>
      <c r="D437" t="s">
        <v>10</v>
      </c>
      <c r="E437">
        <v>-2891</v>
      </c>
      <c r="F437" t="s">
        <v>41</v>
      </c>
    </row>
    <row r="438" spans="1:6">
      <c r="A438" s="2">
        <v>43498</v>
      </c>
      <c r="B438">
        <v>2512</v>
      </c>
      <c r="C438" t="s">
        <v>16</v>
      </c>
      <c r="D438" t="s">
        <v>14</v>
      </c>
      <c r="E438">
        <v>-2163</v>
      </c>
      <c r="F438" t="s">
        <v>41</v>
      </c>
    </row>
    <row r="439" spans="1:6">
      <c r="A439" s="2">
        <v>43498</v>
      </c>
      <c r="B439">
        <v>2513</v>
      </c>
      <c r="C439" t="s">
        <v>17</v>
      </c>
      <c r="D439" t="s">
        <v>6</v>
      </c>
      <c r="E439">
        <v>-1077</v>
      </c>
      <c r="F439" t="s">
        <v>41</v>
      </c>
    </row>
    <row r="440" spans="1:6">
      <c r="A440" s="2">
        <v>43498</v>
      </c>
      <c r="B440">
        <v>2513</v>
      </c>
      <c r="C440" t="s">
        <v>17</v>
      </c>
      <c r="D440" t="s">
        <v>12</v>
      </c>
      <c r="E440">
        <v>-1007</v>
      </c>
      <c r="F440" t="s">
        <v>41</v>
      </c>
    </row>
    <row r="441" spans="1:6">
      <c r="A441" s="2">
        <v>43498</v>
      </c>
      <c r="B441">
        <v>2513</v>
      </c>
      <c r="C441" t="s">
        <v>17</v>
      </c>
      <c r="D441" t="s">
        <v>6</v>
      </c>
      <c r="E441">
        <v>-1172</v>
      </c>
      <c r="F441" t="s">
        <v>41</v>
      </c>
    </row>
    <row r="442" spans="1:6">
      <c r="A442" s="2">
        <v>43498</v>
      </c>
      <c r="B442">
        <v>2508</v>
      </c>
      <c r="C442" t="s">
        <v>15</v>
      </c>
      <c r="D442" t="s">
        <v>19</v>
      </c>
      <c r="E442">
        <v>-48641</v>
      </c>
      <c r="F442" t="s">
        <v>41</v>
      </c>
    </row>
    <row r="443" spans="1:6">
      <c r="A443" s="2">
        <v>43498</v>
      </c>
      <c r="B443">
        <v>2502</v>
      </c>
      <c r="C443" t="s">
        <v>7</v>
      </c>
      <c r="D443" t="s">
        <v>19</v>
      </c>
      <c r="E443">
        <v>-5291</v>
      </c>
      <c r="F443" t="s">
        <v>41</v>
      </c>
    </row>
    <row r="444" spans="1:6">
      <c r="A444" s="2">
        <v>43498</v>
      </c>
      <c r="B444">
        <v>2510</v>
      </c>
      <c r="C444" t="s">
        <v>24</v>
      </c>
      <c r="D444" t="s">
        <v>19</v>
      </c>
      <c r="E444">
        <v>-1363</v>
      </c>
      <c r="F444" t="s">
        <v>41</v>
      </c>
    </row>
    <row r="445" spans="1:6">
      <c r="A445" s="2">
        <v>43498</v>
      </c>
      <c r="B445">
        <v>2513</v>
      </c>
      <c r="C445" t="s">
        <v>17</v>
      </c>
      <c r="D445" t="s">
        <v>19</v>
      </c>
      <c r="E445">
        <v>-893</v>
      </c>
      <c r="F445" t="s">
        <v>41</v>
      </c>
    </row>
    <row r="446" spans="1:6">
      <c r="A446" s="2">
        <v>43498</v>
      </c>
      <c r="B446">
        <v>2514</v>
      </c>
      <c r="C446" t="s">
        <v>20</v>
      </c>
      <c r="D446" t="s">
        <v>19</v>
      </c>
      <c r="E446">
        <v>-843</v>
      </c>
      <c r="F446" t="s">
        <v>41</v>
      </c>
    </row>
    <row r="447" spans="1:6">
      <c r="A447" s="2">
        <v>43498</v>
      </c>
      <c r="B447">
        <v>2513</v>
      </c>
      <c r="C447" t="s">
        <v>17</v>
      </c>
      <c r="D447" t="s">
        <v>19</v>
      </c>
      <c r="E447">
        <v>-824</v>
      </c>
      <c r="F447" t="s">
        <v>41</v>
      </c>
    </row>
    <row r="448" spans="1:6">
      <c r="A448" s="2">
        <v>43498</v>
      </c>
      <c r="B448">
        <v>2513</v>
      </c>
      <c r="C448" t="s">
        <v>17</v>
      </c>
      <c r="D448" t="s">
        <v>19</v>
      </c>
      <c r="E448">
        <v>-501</v>
      </c>
      <c r="F448" t="s">
        <v>41</v>
      </c>
    </row>
    <row r="449" spans="1:6">
      <c r="A449" s="2">
        <v>43499</v>
      </c>
      <c r="B449">
        <v>2508</v>
      </c>
      <c r="C449" t="s">
        <v>15</v>
      </c>
      <c r="D449" t="s">
        <v>19</v>
      </c>
      <c r="E449">
        <v>-63767</v>
      </c>
      <c r="F449" t="s">
        <v>41</v>
      </c>
    </row>
    <row r="450" spans="1:6">
      <c r="A450" s="2">
        <v>43499</v>
      </c>
      <c r="B450">
        <v>2503</v>
      </c>
      <c r="C450" t="s">
        <v>22</v>
      </c>
      <c r="D450" t="s">
        <v>12</v>
      </c>
      <c r="E450">
        <v>-400</v>
      </c>
      <c r="F450" t="s">
        <v>41</v>
      </c>
    </row>
    <row r="451" spans="1:6">
      <c r="A451" s="2">
        <v>43499</v>
      </c>
      <c r="B451">
        <v>2513</v>
      </c>
      <c r="C451" t="s">
        <v>17</v>
      </c>
      <c r="D451" t="s">
        <v>6</v>
      </c>
      <c r="E451">
        <v>-610</v>
      </c>
      <c r="F451" t="s">
        <v>41</v>
      </c>
    </row>
    <row r="452" spans="1:6">
      <c r="A452" s="2">
        <v>43499</v>
      </c>
      <c r="B452">
        <v>2510</v>
      </c>
      <c r="C452" t="s">
        <v>24</v>
      </c>
      <c r="D452" t="s">
        <v>8</v>
      </c>
      <c r="E452">
        <v>-1634</v>
      </c>
      <c r="F452" t="s">
        <v>41</v>
      </c>
    </row>
    <row r="453" spans="1:6">
      <c r="A453" s="2">
        <v>43499</v>
      </c>
      <c r="B453">
        <v>2508</v>
      </c>
      <c r="C453" t="s">
        <v>15</v>
      </c>
      <c r="D453" t="s">
        <v>19</v>
      </c>
      <c r="E453">
        <v>-42272</v>
      </c>
      <c r="F453" t="s">
        <v>41</v>
      </c>
    </row>
    <row r="454" spans="1:6">
      <c r="A454" s="2">
        <v>43499</v>
      </c>
      <c r="B454">
        <v>2500</v>
      </c>
      <c r="C454" t="s">
        <v>25</v>
      </c>
      <c r="D454" t="s">
        <v>19</v>
      </c>
      <c r="E454">
        <v>-31810</v>
      </c>
      <c r="F454" t="s">
        <v>41</v>
      </c>
    </row>
    <row r="455" spans="1:6">
      <c r="A455" s="2">
        <v>43499</v>
      </c>
      <c r="B455">
        <v>2500</v>
      </c>
      <c r="C455" t="s">
        <v>25</v>
      </c>
      <c r="D455" t="s">
        <v>19</v>
      </c>
      <c r="E455">
        <v>-21557</v>
      </c>
      <c r="F455" t="s">
        <v>41</v>
      </c>
    </row>
    <row r="456" spans="1:6">
      <c r="A456" s="2">
        <v>43499</v>
      </c>
      <c r="B456">
        <v>1500</v>
      </c>
      <c r="C456" t="s">
        <v>26</v>
      </c>
      <c r="D456" t="s">
        <v>19</v>
      </c>
      <c r="E456">
        <v>-5950</v>
      </c>
      <c r="F456" t="s">
        <v>41</v>
      </c>
    </row>
    <row r="457" spans="1:6">
      <c r="A457" s="2">
        <v>43499</v>
      </c>
      <c r="B457">
        <v>2502</v>
      </c>
      <c r="C457" t="s">
        <v>7</v>
      </c>
      <c r="D457" t="s">
        <v>19</v>
      </c>
      <c r="E457">
        <v>-5626</v>
      </c>
      <c r="F457" t="s">
        <v>41</v>
      </c>
    </row>
    <row r="458" spans="1:6">
      <c r="A458" s="2">
        <v>43499</v>
      </c>
      <c r="B458">
        <v>2513</v>
      </c>
      <c r="C458" t="s">
        <v>17</v>
      </c>
      <c r="D458" t="s">
        <v>19</v>
      </c>
      <c r="E458">
        <v>-896</v>
      </c>
      <c r="F458" t="s">
        <v>41</v>
      </c>
    </row>
    <row r="459" spans="1:6">
      <c r="A459" s="2">
        <v>43499</v>
      </c>
      <c r="B459">
        <v>2513</v>
      </c>
      <c r="C459" t="s">
        <v>17</v>
      </c>
      <c r="D459" t="s">
        <v>19</v>
      </c>
      <c r="E459">
        <v>-717</v>
      </c>
      <c r="F459" t="s">
        <v>41</v>
      </c>
    </row>
    <row r="460" spans="1:6">
      <c r="A460" s="2">
        <v>43499</v>
      </c>
      <c r="B460">
        <v>2505</v>
      </c>
      <c r="C460" t="s">
        <v>9</v>
      </c>
      <c r="D460" t="s">
        <v>19</v>
      </c>
      <c r="E460">
        <v>-375</v>
      </c>
      <c r="F460" t="s">
        <v>41</v>
      </c>
    </row>
    <row r="461" spans="1:6">
      <c r="A461" s="2">
        <v>43500</v>
      </c>
      <c r="B461">
        <v>2501</v>
      </c>
      <c r="C461" t="s">
        <v>5</v>
      </c>
      <c r="D461" t="s">
        <v>10</v>
      </c>
      <c r="E461">
        <v>-156</v>
      </c>
      <c r="F461" t="s">
        <v>41</v>
      </c>
    </row>
    <row r="462" spans="1:6">
      <c r="A462" s="2">
        <v>43500</v>
      </c>
      <c r="B462">
        <v>2502</v>
      </c>
      <c r="C462" t="s">
        <v>7</v>
      </c>
      <c r="D462" t="s">
        <v>8</v>
      </c>
      <c r="E462">
        <v>-5188</v>
      </c>
      <c r="F462" t="s">
        <v>41</v>
      </c>
    </row>
    <row r="463" spans="1:6">
      <c r="A463" s="2">
        <v>43500</v>
      </c>
      <c r="B463">
        <v>2505</v>
      </c>
      <c r="C463" t="s">
        <v>9</v>
      </c>
      <c r="D463" t="s">
        <v>10</v>
      </c>
      <c r="E463">
        <v>-446</v>
      </c>
      <c r="F463" t="s">
        <v>41</v>
      </c>
    </row>
    <row r="464" spans="1:6">
      <c r="A464" s="2">
        <v>43500</v>
      </c>
      <c r="B464">
        <v>2505</v>
      </c>
      <c r="C464" t="s">
        <v>9</v>
      </c>
      <c r="D464" t="s">
        <v>10</v>
      </c>
      <c r="E464">
        <v>-797</v>
      </c>
      <c r="F464" t="s">
        <v>41</v>
      </c>
    </row>
    <row r="465" spans="1:6">
      <c r="A465" s="2">
        <v>43500</v>
      </c>
      <c r="B465">
        <v>2514</v>
      </c>
      <c r="C465" t="s">
        <v>20</v>
      </c>
      <c r="D465" t="s">
        <v>8</v>
      </c>
      <c r="E465">
        <v>-1247</v>
      </c>
      <c r="F465" t="s">
        <v>41</v>
      </c>
    </row>
    <row r="466" spans="1:6">
      <c r="A466" s="2">
        <v>43500</v>
      </c>
      <c r="B466">
        <v>2514</v>
      </c>
      <c r="C466" t="s">
        <v>20</v>
      </c>
      <c r="D466" t="s">
        <v>8</v>
      </c>
      <c r="E466">
        <v>-1539</v>
      </c>
      <c r="F466" t="s">
        <v>41</v>
      </c>
    </row>
    <row r="467" spans="1:6">
      <c r="A467" s="2">
        <v>43500</v>
      </c>
      <c r="B467">
        <v>2514</v>
      </c>
      <c r="C467" t="s">
        <v>20</v>
      </c>
      <c r="D467" t="s">
        <v>13</v>
      </c>
      <c r="E467">
        <v>-789</v>
      </c>
      <c r="F467" t="s">
        <v>41</v>
      </c>
    </row>
    <row r="468" spans="1:6">
      <c r="A468" s="2">
        <v>43500</v>
      </c>
      <c r="B468">
        <v>2510</v>
      </c>
      <c r="C468" t="s">
        <v>24</v>
      </c>
      <c r="D468" t="s">
        <v>6</v>
      </c>
      <c r="E468">
        <v>-1773</v>
      </c>
      <c r="F468" t="s">
        <v>41</v>
      </c>
    </row>
    <row r="469" spans="1:6">
      <c r="A469" s="2">
        <v>43500</v>
      </c>
      <c r="B469">
        <v>2504</v>
      </c>
      <c r="C469" t="s">
        <v>21</v>
      </c>
      <c r="D469" t="s">
        <v>19</v>
      </c>
      <c r="E469">
        <v>-2546</v>
      </c>
      <c r="F469" t="s">
        <v>41</v>
      </c>
    </row>
    <row r="470" spans="1:6">
      <c r="A470" s="2">
        <v>43500</v>
      </c>
      <c r="B470">
        <v>2514</v>
      </c>
      <c r="C470" t="s">
        <v>20</v>
      </c>
      <c r="D470" t="s">
        <v>19</v>
      </c>
      <c r="E470">
        <v>-1141</v>
      </c>
      <c r="F470" t="s">
        <v>41</v>
      </c>
    </row>
    <row r="471" spans="1:6">
      <c r="A471" s="2">
        <v>43500</v>
      </c>
      <c r="B471">
        <v>2505</v>
      </c>
      <c r="C471" t="s">
        <v>9</v>
      </c>
      <c r="D471" t="s">
        <v>19</v>
      </c>
      <c r="E471">
        <v>-549</v>
      </c>
      <c r="F471" t="s">
        <v>41</v>
      </c>
    </row>
    <row r="472" spans="1:6">
      <c r="A472" s="2">
        <v>43500</v>
      </c>
      <c r="B472">
        <v>2505</v>
      </c>
      <c r="C472" t="s">
        <v>9</v>
      </c>
      <c r="D472" t="s">
        <v>19</v>
      </c>
      <c r="E472">
        <v>-524</v>
      </c>
      <c r="F472" t="s">
        <v>41</v>
      </c>
    </row>
    <row r="473" spans="1:6">
      <c r="A473" s="2">
        <v>43500</v>
      </c>
      <c r="B473">
        <v>2505</v>
      </c>
      <c r="C473" t="s">
        <v>9</v>
      </c>
      <c r="D473" t="s">
        <v>19</v>
      </c>
      <c r="E473">
        <v>-492</v>
      </c>
      <c r="F473" t="s">
        <v>41</v>
      </c>
    </row>
    <row r="474" spans="1:6">
      <c r="A474" s="2">
        <v>43500</v>
      </c>
      <c r="B474">
        <v>2501</v>
      </c>
      <c r="C474" t="s">
        <v>5</v>
      </c>
      <c r="D474" t="s">
        <v>19</v>
      </c>
      <c r="E474">
        <v>-140</v>
      </c>
      <c r="F474" t="s">
        <v>41</v>
      </c>
    </row>
    <row r="475" spans="1:6">
      <c r="A475" s="2">
        <v>43501</v>
      </c>
      <c r="B475">
        <v>2502</v>
      </c>
      <c r="C475" t="s">
        <v>7</v>
      </c>
      <c r="D475" t="s">
        <v>13</v>
      </c>
      <c r="E475">
        <v>-3598</v>
      </c>
      <c r="F475" t="s">
        <v>41</v>
      </c>
    </row>
    <row r="476" spans="1:6">
      <c r="A476" s="2">
        <v>43501</v>
      </c>
      <c r="B476">
        <v>2502</v>
      </c>
      <c r="C476" t="s">
        <v>7</v>
      </c>
      <c r="D476" t="s">
        <v>8</v>
      </c>
      <c r="E476">
        <v>-4717</v>
      </c>
      <c r="F476" t="s">
        <v>41</v>
      </c>
    </row>
    <row r="477" spans="1:6">
      <c r="A477" s="2">
        <v>43501</v>
      </c>
      <c r="B477">
        <v>2500</v>
      </c>
      <c r="C477" t="s">
        <v>25</v>
      </c>
      <c r="D477" t="s">
        <v>19</v>
      </c>
      <c r="E477">
        <v>-54901</v>
      </c>
      <c r="F477" t="s">
        <v>41</v>
      </c>
    </row>
    <row r="478" spans="1:6">
      <c r="A478" s="2">
        <v>43501</v>
      </c>
      <c r="B478">
        <v>2508</v>
      </c>
      <c r="C478" t="s">
        <v>15</v>
      </c>
      <c r="D478" t="s">
        <v>8</v>
      </c>
      <c r="E478">
        <v>-78694</v>
      </c>
      <c r="F478" t="s">
        <v>41</v>
      </c>
    </row>
    <row r="479" spans="1:6">
      <c r="A479" s="2">
        <v>43501</v>
      </c>
      <c r="B479">
        <v>2508</v>
      </c>
      <c r="C479" t="s">
        <v>15</v>
      </c>
      <c r="D479" t="s">
        <v>13</v>
      </c>
      <c r="E479">
        <v>-55487</v>
      </c>
      <c r="F479" t="s">
        <v>41</v>
      </c>
    </row>
    <row r="480" spans="1:6">
      <c r="A480" s="2">
        <v>43501</v>
      </c>
      <c r="B480">
        <v>2513</v>
      </c>
      <c r="C480" t="s">
        <v>17</v>
      </c>
      <c r="D480" t="s">
        <v>10</v>
      </c>
      <c r="E480">
        <v>-962</v>
      </c>
      <c r="F480" t="s">
        <v>41</v>
      </c>
    </row>
    <row r="481" spans="1:6">
      <c r="A481" s="2">
        <v>43501</v>
      </c>
      <c r="B481">
        <v>2513</v>
      </c>
      <c r="C481" t="s">
        <v>17</v>
      </c>
      <c r="D481" t="s">
        <v>8</v>
      </c>
      <c r="E481">
        <v>-962</v>
      </c>
      <c r="F481" t="s">
        <v>41</v>
      </c>
    </row>
    <row r="482" spans="1:6">
      <c r="A482" s="2">
        <v>43501</v>
      </c>
      <c r="B482">
        <v>2514</v>
      </c>
      <c r="C482" t="s">
        <v>20</v>
      </c>
      <c r="D482" t="s">
        <v>10</v>
      </c>
      <c r="E482">
        <v>-1032</v>
      </c>
      <c r="F482" t="s">
        <v>41</v>
      </c>
    </row>
    <row r="483" spans="1:6">
      <c r="A483" s="2">
        <v>43501</v>
      </c>
      <c r="B483">
        <v>2510</v>
      </c>
      <c r="C483" t="s">
        <v>24</v>
      </c>
      <c r="D483" t="s">
        <v>8</v>
      </c>
      <c r="E483">
        <v>-1718</v>
      </c>
      <c r="F483" t="s">
        <v>41</v>
      </c>
    </row>
    <row r="484" spans="1:6">
      <c r="A484" s="2">
        <v>43501</v>
      </c>
      <c r="B484">
        <v>2512</v>
      </c>
      <c r="C484" t="s">
        <v>16</v>
      </c>
      <c r="D484" t="s">
        <v>19</v>
      </c>
      <c r="E484">
        <v>-10493</v>
      </c>
      <c r="F484" t="s">
        <v>41</v>
      </c>
    </row>
    <row r="485" spans="1:6">
      <c r="A485" s="2">
        <v>43501</v>
      </c>
      <c r="B485">
        <v>2512</v>
      </c>
      <c r="C485" t="s">
        <v>16</v>
      </c>
      <c r="D485" t="s">
        <v>19</v>
      </c>
      <c r="E485">
        <v>-6695</v>
      </c>
      <c r="F485" t="s">
        <v>41</v>
      </c>
    </row>
    <row r="486" spans="1:6">
      <c r="A486" s="2">
        <v>43501</v>
      </c>
      <c r="B486">
        <v>2502</v>
      </c>
      <c r="C486" t="s">
        <v>7</v>
      </c>
      <c r="D486" t="s">
        <v>19</v>
      </c>
      <c r="E486">
        <v>-4043</v>
      </c>
      <c r="F486" t="s">
        <v>41</v>
      </c>
    </row>
    <row r="487" spans="1:6">
      <c r="A487" s="2">
        <v>43501</v>
      </c>
      <c r="B487">
        <v>1500</v>
      </c>
      <c r="C487" t="s">
        <v>26</v>
      </c>
      <c r="D487" t="s">
        <v>19</v>
      </c>
      <c r="E487">
        <v>-2696</v>
      </c>
      <c r="F487" t="s">
        <v>41</v>
      </c>
    </row>
    <row r="488" spans="1:6">
      <c r="A488" s="2">
        <v>43501</v>
      </c>
      <c r="B488">
        <v>2503</v>
      </c>
      <c r="C488" t="s">
        <v>22</v>
      </c>
      <c r="D488" t="s">
        <v>19</v>
      </c>
      <c r="E488">
        <v>-294</v>
      </c>
      <c r="F488" t="s">
        <v>41</v>
      </c>
    </row>
    <row r="489" spans="1:6">
      <c r="A489" s="2">
        <v>43502</v>
      </c>
      <c r="B489">
        <v>2501</v>
      </c>
      <c r="C489" t="s">
        <v>5</v>
      </c>
      <c r="D489" t="s">
        <v>8</v>
      </c>
      <c r="E489">
        <v>-89</v>
      </c>
      <c r="F489" t="s">
        <v>41</v>
      </c>
    </row>
    <row r="490" spans="1:6">
      <c r="A490" s="2">
        <v>43502</v>
      </c>
      <c r="B490">
        <v>2501</v>
      </c>
      <c r="C490" t="s">
        <v>5</v>
      </c>
      <c r="D490" t="s">
        <v>12</v>
      </c>
      <c r="E490">
        <v>-308</v>
      </c>
      <c r="F490" t="s">
        <v>41</v>
      </c>
    </row>
    <row r="491" spans="1:6">
      <c r="A491" s="2">
        <v>43502</v>
      </c>
      <c r="B491">
        <v>2501</v>
      </c>
      <c r="C491" t="s">
        <v>5</v>
      </c>
      <c r="D491" t="s">
        <v>13</v>
      </c>
      <c r="E491">
        <v>-78</v>
      </c>
      <c r="F491" t="s">
        <v>41</v>
      </c>
    </row>
    <row r="492" spans="1:6">
      <c r="A492" s="2">
        <v>43502</v>
      </c>
      <c r="B492">
        <v>2503</v>
      </c>
      <c r="C492" t="s">
        <v>22</v>
      </c>
      <c r="D492" t="s">
        <v>10</v>
      </c>
      <c r="E492">
        <v>-397</v>
      </c>
      <c r="F492" t="s">
        <v>41</v>
      </c>
    </row>
    <row r="493" spans="1:6">
      <c r="A493" s="2">
        <v>43502</v>
      </c>
      <c r="B493">
        <v>2503</v>
      </c>
      <c r="C493" t="s">
        <v>22</v>
      </c>
      <c r="D493" t="s">
        <v>8</v>
      </c>
      <c r="E493">
        <v>-313</v>
      </c>
      <c r="F493" t="s">
        <v>41</v>
      </c>
    </row>
    <row r="494" spans="1:6">
      <c r="A494" s="2">
        <v>43502</v>
      </c>
      <c r="B494">
        <v>2513</v>
      </c>
      <c r="C494" t="s">
        <v>17</v>
      </c>
      <c r="D494" t="s">
        <v>6</v>
      </c>
      <c r="E494">
        <v>-1057</v>
      </c>
      <c r="F494" t="s">
        <v>41</v>
      </c>
    </row>
    <row r="495" spans="1:6">
      <c r="A495" s="2">
        <v>43502</v>
      </c>
      <c r="B495">
        <v>2514</v>
      </c>
      <c r="C495" t="s">
        <v>20</v>
      </c>
      <c r="D495" t="s">
        <v>8</v>
      </c>
      <c r="E495">
        <v>-1312</v>
      </c>
      <c r="F495" t="s">
        <v>41</v>
      </c>
    </row>
    <row r="496" spans="1:6">
      <c r="A496" s="2">
        <v>43502</v>
      </c>
      <c r="B496">
        <v>1500</v>
      </c>
      <c r="C496" t="s">
        <v>26</v>
      </c>
      <c r="D496" t="s">
        <v>19</v>
      </c>
      <c r="E496">
        <v>-2978</v>
      </c>
      <c r="F496" t="s">
        <v>41</v>
      </c>
    </row>
    <row r="497" spans="1:6">
      <c r="A497" s="2">
        <v>43502</v>
      </c>
      <c r="B497">
        <v>2504</v>
      </c>
      <c r="C497" t="s">
        <v>21</v>
      </c>
      <c r="D497" t="s">
        <v>19</v>
      </c>
      <c r="E497">
        <v>-1489</v>
      </c>
      <c r="F497" t="s">
        <v>41</v>
      </c>
    </row>
    <row r="498" spans="1:6">
      <c r="A498" s="2">
        <v>43502</v>
      </c>
      <c r="B498">
        <v>2514</v>
      </c>
      <c r="C498" t="s">
        <v>20</v>
      </c>
      <c r="D498" t="s">
        <v>19</v>
      </c>
      <c r="E498">
        <v>-822</v>
      </c>
      <c r="F498" t="s">
        <v>41</v>
      </c>
    </row>
    <row r="499" spans="1:6">
      <c r="A499" s="2">
        <v>43502</v>
      </c>
      <c r="B499">
        <v>2505</v>
      </c>
      <c r="C499" t="s">
        <v>9</v>
      </c>
      <c r="D499" t="s">
        <v>19</v>
      </c>
      <c r="E499">
        <v>-507</v>
      </c>
      <c r="F499" t="s">
        <v>41</v>
      </c>
    </row>
    <row r="500" spans="1:6">
      <c r="A500" s="2">
        <v>43502</v>
      </c>
      <c r="B500">
        <v>2501</v>
      </c>
      <c r="C500" t="s">
        <v>5</v>
      </c>
      <c r="D500" t="s">
        <v>19</v>
      </c>
      <c r="E500">
        <v>-88</v>
      </c>
      <c r="F500" t="s">
        <v>41</v>
      </c>
    </row>
    <row r="501" spans="1:6">
      <c r="A501" s="2">
        <v>43503</v>
      </c>
      <c r="B501">
        <v>2512</v>
      </c>
      <c r="C501" t="s">
        <v>16</v>
      </c>
      <c r="D501" t="s">
        <v>14</v>
      </c>
      <c r="E501">
        <v>-2514</v>
      </c>
      <c r="F501" t="s">
        <v>41</v>
      </c>
    </row>
    <row r="502" spans="1:6">
      <c r="A502" s="2">
        <v>43503</v>
      </c>
      <c r="B502">
        <v>2510</v>
      </c>
      <c r="C502" t="s">
        <v>24</v>
      </c>
      <c r="D502" t="s">
        <v>12</v>
      </c>
      <c r="E502">
        <v>-1981</v>
      </c>
      <c r="F502" t="s">
        <v>41</v>
      </c>
    </row>
    <row r="503" spans="1:6">
      <c r="A503" s="2">
        <v>43503</v>
      </c>
      <c r="B503">
        <v>2510</v>
      </c>
      <c r="C503" t="s">
        <v>24</v>
      </c>
      <c r="D503" t="s">
        <v>14</v>
      </c>
      <c r="E503">
        <v>-1233</v>
      </c>
      <c r="F503" t="s">
        <v>41</v>
      </c>
    </row>
    <row r="504" spans="1:6">
      <c r="A504" s="2">
        <v>43503</v>
      </c>
      <c r="B504">
        <v>2512</v>
      </c>
      <c r="C504" t="s">
        <v>16</v>
      </c>
      <c r="D504" t="s">
        <v>19</v>
      </c>
      <c r="E504">
        <v>-4947</v>
      </c>
      <c r="F504" t="s">
        <v>41</v>
      </c>
    </row>
    <row r="505" spans="1:6">
      <c r="A505" s="2">
        <v>43503</v>
      </c>
      <c r="B505">
        <v>2505</v>
      </c>
      <c r="C505" t="s">
        <v>9</v>
      </c>
      <c r="D505" t="s">
        <v>19</v>
      </c>
      <c r="E505">
        <v>-328</v>
      </c>
      <c r="F505" t="s">
        <v>41</v>
      </c>
    </row>
    <row r="506" spans="1:6">
      <c r="A506" s="2">
        <v>43503</v>
      </c>
      <c r="B506">
        <v>2505</v>
      </c>
      <c r="C506" t="s">
        <v>9</v>
      </c>
      <c r="D506" t="s">
        <v>19</v>
      </c>
      <c r="E506">
        <v>-292</v>
      </c>
      <c r="F506" t="s">
        <v>41</v>
      </c>
    </row>
    <row r="507" spans="1:6">
      <c r="A507" s="2">
        <v>43504</v>
      </c>
      <c r="B507">
        <v>2000</v>
      </c>
      <c r="C507" t="s">
        <v>18</v>
      </c>
      <c r="D507" t="s">
        <v>19</v>
      </c>
      <c r="E507">
        <v>-167168</v>
      </c>
      <c r="F507" t="s">
        <v>41</v>
      </c>
    </row>
    <row r="508" spans="1:6">
      <c r="A508" s="2">
        <v>43504</v>
      </c>
      <c r="B508">
        <v>1500</v>
      </c>
      <c r="C508" t="s">
        <v>26</v>
      </c>
      <c r="D508" t="s">
        <v>19</v>
      </c>
      <c r="E508">
        <v>-56851</v>
      </c>
      <c r="F508" t="s">
        <v>41</v>
      </c>
    </row>
    <row r="509" spans="1:6">
      <c r="A509" s="2">
        <v>43504</v>
      </c>
      <c r="B509">
        <v>2502</v>
      </c>
      <c r="C509" t="s">
        <v>7</v>
      </c>
      <c r="D509" t="s">
        <v>12</v>
      </c>
      <c r="E509">
        <v>-10759</v>
      </c>
      <c r="F509" t="s">
        <v>41</v>
      </c>
    </row>
    <row r="510" spans="1:6">
      <c r="A510" s="2">
        <v>43504</v>
      </c>
      <c r="B510">
        <v>2502</v>
      </c>
      <c r="C510" t="s">
        <v>7</v>
      </c>
      <c r="D510" t="s">
        <v>14</v>
      </c>
      <c r="E510">
        <v>-4339</v>
      </c>
      <c r="F510" t="s">
        <v>41</v>
      </c>
    </row>
    <row r="511" spans="1:6">
      <c r="A511" s="2">
        <v>43504</v>
      </c>
      <c r="B511">
        <v>2505</v>
      </c>
      <c r="C511" t="s">
        <v>9</v>
      </c>
      <c r="D511" t="s">
        <v>14</v>
      </c>
      <c r="E511">
        <v>-596</v>
      </c>
      <c r="F511" t="s">
        <v>41</v>
      </c>
    </row>
    <row r="512" spans="1:6">
      <c r="A512" s="2">
        <v>43504</v>
      </c>
      <c r="B512">
        <v>2512</v>
      </c>
      <c r="C512" t="s">
        <v>16</v>
      </c>
      <c r="D512" t="s">
        <v>19</v>
      </c>
      <c r="E512">
        <v>-10710</v>
      </c>
      <c r="F512" t="s">
        <v>41</v>
      </c>
    </row>
    <row r="513" spans="1:6">
      <c r="A513" s="2">
        <v>43504</v>
      </c>
      <c r="B513">
        <v>2502</v>
      </c>
      <c r="C513" t="s">
        <v>7</v>
      </c>
      <c r="D513" t="s">
        <v>19</v>
      </c>
      <c r="E513">
        <v>-4515</v>
      </c>
      <c r="F513" t="s">
        <v>41</v>
      </c>
    </row>
    <row r="514" spans="1:6">
      <c r="A514" s="2">
        <v>43504</v>
      </c>
      <c r="B514">
        <v>2502</v>
      </c>
      <c r="C514" t="s">
        <v>7</v>
      </c>
      <c r="D514" t="s">
        <v>19</v>
      </c>
      <c r="E514">
        <v>-3538</v>
      </c>
      <c r="F514" t="s">
        <v>41</v>
      </c>
    </row>
    <row r="515" spans="1:6">
      <c r="A515" s="2">
        <v>43504</v>
      </c>
      <c r="B515">
        <v>2504</v>
      </c>
      <c r="C515" t="s">
        <v>21</v>
      </c>
      <c r="D515" t="s">
        <v>19</v>
      </c>
      <c r="E515">
        <v>-1017</v>
      </c>
      <c r="F515" t="s">
        <v>41</v>
      </c>
    </row>
    <row r="516" spans="1:6">
      <c r="A516" s="2">
        <v>43504</v>
      </c>
      <c r="B516">
        <v>2513</v>
      </c>
      <c r="C516" t="s">
        <v>17</v>
      </c>
      <c r="D516" t="s">
        <v>19</v>
      </c>
      <c r="E516">
        <v>-795</v>
      </c>
      <c r="F516" t="s">
        <v>41</v>
      </c>
    </row>
    <row r="517" spans="1:6">
      <c r="A517" s="2">
        <v>43504</v>
      </c>
      <c r="B517">
        <v>2510</v>
      </c>
      <c r="C517" t="s">
        <v>24</v>
      </c>
      <c r="D517" t="s">
        <v>19</v>
      </c>
      <c r="E517">
        <v>-593</v>
      </c>
      <c r="F517" t="s">
        <v>41</v>
      </c>
    </row>
    <row r="518" spans="1:6">
      <c r="A518" s="2">
        <v>43504</v>
      </c>
      <c r="B518">
        <v>2501</v>
      </c>
      <c r="C518" t="s">
        <v>5</v>
      </c>
      <c r="D518" t="s">
        <v>19</v>
      </c>
      <c r="E518">
        <v>-146</v>
      </c>
      <c r="F518" t="s">
        <v>41</v>
      </c>
    </row>
    <row r="519" spans="1:6">
      <c r="A519" s="2">
        <v>43505</v>
      </c>
      <c r="B519">
        <v>2501</v>
      </c>
      <c r="C519" t="s">
        <v>5</v>
      </c>
      <c r="D519" t="s">
        <v>6</v>
      </c>
      <c r="E519">
        <v>-124</v>
      </c>
      <c r="F519" t="s">
        <v>41</v>
      </c>
    </row>
    <row r="520" spans="1:6">
      <c r="A520" s="2">
        <v>43505</v>
      </c>
      <c r="B520">
        <v>2501</v>
      </c>
      <c r="C520" t="s">
        <v>5</v>
      </c>
      <c r="D520" t="s">
        <v>8</v>
      </c>
      <c r="E520">
        <v>-156</v>
      </c>
      <c r="F520" t="s">
        <v>41</v>
      </c>
    </row>
    <row r="521" spans="1:6">
      <c r="A521" s="2">
        <v>43505</v>
      </c>
      <c r="B521">
        <v>2502</v>
      </c>
      <c r="C521" t="s">
        <v>7</v>
      </c>
      <c r="D521" t="s">
        <v>8</v>
      </c>
      <c r="E521">
        <v>-3647</v>
      </c>
      <c r="F521" t="s">
        <v>41</v>
      </c>
    </row>
    <row r="522" spans="1:6">
      <c r="A522" s="2">
        <v>43505</v>
      </c>
      <c r="B522">
        <v>2505</v>
      </c>
      <c r="C522" t="s">
        <v>9</v>
      </c>
      <c r="D522" t="s">
        <v>13</v>
      </c>
      <c r="E522">
        <v>-385</v>
      </c>
      <c r="F522" t="s">
        <v>41</v>
      </c>
    </row>
    <row r="523" spans="1:6">
      <c r="A523" s="2">
        <v>43505</v>
      </c>
      <c r="B523">
        <v>2505</v>
      </c>
      <c r="C523" t="s">
        <v>9</v>
      </c>
      <c r="D523" t="s">
        <v>12</v>
      </c>
      <c r="E523">
        <v>-898</v>
      </c>
      <c r="F523" t="s">
        <v>41</v>
      </c>
    </row>
    <row r="524" spans="1:6">
      <c r="A524" s="2">
        <v>43505</v>
      </c>
      <c r="B524">
        <v>2505</v>
      </c>
      <c r="C524" t="s">
        <v>9</v>
      </c>
      <c r="D524" t="s">
        <v>10</v>
      </c>
      <c r="E524">
        <v>-509</v>
      </c>
      <c r="F524" t="s">
        <v>41</v>
      </c>
    </row>
    <row r="525" spans="1:6">
      <c r="A525" s="2">
        <v>43505</v>
      </c>
      <c r="B525">
        <v>2508</v>
      </c>
      <c r="C525" t="s">
        <v>15</v>
      </c>
      <c r="D525" t="s">
        <v>14</v>
      </c>
      <c r="E525">
        <v>-72048</v>
      </c>
      <c r="F525" t="s">
        <v>41</v>
      </c>
    </row>
    <row r="526" spans="1:6">
      <c r="A526" s="2">
        <v>43505</v>
      </c>
      <c r="B526">
        <v>2512</v>
      </c>
      <c r="C526" t="s">
        <v>16</v>
      </c>
      <c r="D526" t="s">
        <v>8</v>
      </c>
      <c r="E526">
        <v>-1755</v>
      </c>
      <c r="F526" t="s">
        <v>41</v>
      </c>
    </row>
    <row r="527" spans="1:6">
      <c r="A527" s="2">
        <v>43505</v>
      </c>
      <c r="B527">
        <v>2512</v>
      </c>
      <c r="C527" t="s">
        <v>16</v>
      </c>
      <c r="D527" t="s">
        <v>6</v>
      </c>
      <c r="E527">
        <v>-2657</v>
      </c>
      <c r="F527" t="s">
        <v>41</v>
      </c>
    </row>
    <row r="528" spans="1:6">
      <c r="A528" s="2">
        <v>43505</v>
      </c>
      <c r="B528">
        <v>2512</v>
      </c>
      <c r="C528" t="s">
        <v>16</v>
      </c>
      <c r="D528" t="s">
        <v>10</v>
      </c>
      <c r="E528">
        <v>-2819</v>
      </c>
      <c r="F528" t="s">
        <v>41</v>
      </c>
    </row>
    <row r="529" spans="1:6">
      <c r="A529" s="2">
        <v>43505</v>
      </c>
      <c r="B529">
        <v>2512</v>
      </c>
      <c r="C529" t="s">
        <v>16</v>
      </c>
      <c r="D529" t="s">
        <v>13</v>
      </c>
      <c r="E529">
        <v>-599</v>
      </c>
      <c r="F529" t="s">
        <v>41</v>
      </c>
    </row>
    <row r="530" spans="1:6">
      <c r="A530" s="2">
        <v>43505</v>
      </c>
      <c r="B530">
        <v>2504</v>
      </c>
      <c r="C530" t="s">
        <v>21</v>
      </c>
      <c r="D530" t="s">
        <v>19</v>
      </c>
      <c r="E530">
        <v>-2182</v>
      </c>
      <c r="F530" t="s">
        <v>41</v>
      </c>
    </row>
    <row r="531" spans="1:6">
      <c r="A531" s="2">
        <v>43505</v>
      </c>
      <c r="B531">
        <v>2514</v>
      </c>
      <c r="C531" t="s">
        <v>20</v>
      </c>
      <c r="D531" t="s">
        <v>19</v>
      </c>
      <c r="E531">
        <v>-1041</v>
      </c>
      <c r="F531" t="s">
        <v>41</v>
      </c>
    </row>
    <row r="532" spans="1:6">
      <c r="A532" s="2">
        <v>43505</v>
      </c>
      <c r="B532">
        <v>2510</v>
      </c>
      <c r="C532" t="s">
        <v>24</v>
      </c>
      <c r="D532" t="s">
        <v>19</v>
      </c>
      <c r="E532">
        <v>-590</v>
      </c>
      <c r="F532" t="s">
        <v>41</v>
      </c>
    </row>
    <row r="533" spans="1:6">
      <c r="A533" s="2">
        <v>43505</v>
      </c>
      <c r="B533">
        <v>2505</v>
      </c>
      <c r="C533" t="s">
        <v>9</v>
      </c>
      <c r="D533" t="s">
        <v>19</v>
      </c>
      <c r="E533">
        <v>-484</v>
      </c>
      <c r="F533" t="s">
        <v>41</v>
      </c>
    </row>
    <row r="534" spans="1:6">
      <c r="A534" s="2">
        <v>43505</v>
      </c>
      <c r="B534">
        <v>2505</v>
      </c>
      <c r="C534" t="s">
        <v>9</v>
      </c>
      <c r="D534" t="s">
        <v>19</v>
      </c>
      <c r="E534">
        <v>-354</v>
      </c>
      <c r="F534" t="s">
        <v>41</v>
      </c>
    </row>
    <row r="535" spans="1:6">
      <c r="A535" s="2">
        <v>43505</v>
      </c>
      <c r="B535">
        <v>2503</v>
      </c>
      <c r="C535" t="s">
        <v>22</v>
      </c>
      <c r="D535" t="s">
        <v>19</v>
      </c>
      <c r="E535">
        <v>-261</v>
      </c>
      <c r="F535" t="s">
        <v>41</v>
      </c>
    </row>
    <row r="536" spans="1:6">
      <c r="A536" s="2">
        <v>43505</v>
      </c>
      <c r="B536">
        <v>1000</v>
      </c>
      <c r="C536" t="s">
        <v>23</v>
      </c>
      <c r="D536" t="s">
        <v>19</v>
      </c>
      <c r="E536">
        <v>1200419</v>
      </c>
      <c r="F536" t="s">
        <v>41</v>
      </c>
    </row>
    <row r="537" spans="1:6">
      <c r="A537" s="2">
        <v>43506</v>
      </c>
      <c r="B537">
        <v>2000</v>
      </c>
      <c r="C537" t="s">
        <v>18</v>
      </c>
      <c r="D537" t="s">
        <v>19</v>
      </c>
      <c r="E537">
        <v>-149405</v>
      </c>
      <c r="F537" t="s">
        <v>41</v>
      </c>
    </row>
    <row r="538" spans="1:6">
      <c r="A538" s="2">
        <v>43506</v>
      </c>
      <c r="B538">
        <v>2505</v>
      </c>
      <c r="C538" t="s">
        <v>9</v>
      </c>
      <c r="D538" t="s">
        <v>8</v>
      </c>
      <c r="E538">
        <v>-648</v>
      </c>
      <c r="F538" t="s">
        <v>41</v>
      </c>
    </row>
    <row r="539" spans="1:6">
      <c r="A539" s="2">
        <v>43506</v>
      </c>
      <c r="B539">
        <v>2506</v>
      </c>
      <c r="C539" t="s">
        <v>27</v>
      </c>
      <c r="D539" t="s">
        <v>8</v>
      </c>
      <c r="E539">
        <v>-618</v>
      </c>
      <c r="F539" t="s">
        <v>41</v>
      </c>
    </row>
    <row r="540" spans="1:6">
      <c r="A540" s="2">
        <v>43506</v>
      </c>
      <c r="B540">
        <v>2508</v>
      </c>
      <c r="C540" t="s">
        <v>15</v>
      </c>
      <c r="D540" t="s">
        <v>10</v>
      </c>
      <c r="E540">
        <v>-69760</v>
      </c>
      <c r="F540" t="s">
        <v>41</v>
      </c>
    </row>
    <row r="541" spans="1:6">
      <c r="A541" s="2">
        <v>43506</v>
      </c>
      <c r="B541">
        <v>2512</v>
      </c>
      <c r="C541" t="s">
        <v>16</v>
      </c>
      <c r="D541" t="s">
        <v>10</v>
      </c>
      <c r="E541">
        <v>-3190</v>
      </c>
      <c r="F541" t="s">
        <v>41</v>
      </c>
    </row>
    <row r="542" spans="1:6">
      <c r="A542" s="2">
        <v>43506</v>
      </c>
      <c r="B542">
        <v>2513</v>
      </c>
      <c r="C542" t="s">
        <v>17</v>
      </c>
      <c r="D542" t="s">
        <v>14</v>
      </c>
      <c r="E542">
        <v>-1319</v>
      </c>
      <c r="F542" t="s">
        <v>41</v>
      </c>
    </row>
    <row r="543" spans="1:6">
      <c r="A543" s="2">
        <v>43506</v>
      </c>
      <c r="B543">
        <v>2514</v>
      </c>
      <c r="C543" t="s">
        <v>20</v>
      </c>
      <c r="D543" t="s">
        <v>13</v>
      </c>
      <c r="E543">
        <v>-1035</v>
      </c>
      <c r="F543" t="s">
        <v>41</v>
      </c>
    </row>
    <row r="544" spans="1:6">
      <c r="A544" s="2">
        <v>43506</v>
      </c>
      <c r="B544">
        <v>2514</v>
      </c>
      <c r="C544" t="s">
        <v>20</v>
      </c>
      <c r="D544" t="s">
        <v>14</v>
      </c>
      <c r="E544">
        <v>-1517</v>
      </c>
      <c r="F544" t="s">
        <v>41</v>
      </c>
    </row>
    <row r="545" spans="1:6">
      <c r="A545" s="2">
        <v>43506</v>
      </c>
      <c r="B545">
        <v>2510</v>
      </c>
      <c r="C545" t="s">
        <v>24</v>
      </c>
      <c r="D545" t="s">
        <v>12</v>
      </c>
      <c r="E545">
        <v>-2702</v>
      </c>
      <c r="F545" t="s">
        <v>41</v>
      </c>
    </row>
    <row r="546" spans="1:6">
      <c r="A546" s="2">
        <v>43506</v>
      </c>
      <c r="B546">
        <v>2500</v>
      </c>
      <c r="C546" t="s">
        <v>25</v>
      </c>
      <c r="D546" t="s">
        <v>19</v>
      </c>
      <c r="E546">
        <v>-45451</v>
      </c>
      <c r="F546" t="s">
        <v>41</v>
      </c>
    </row>
    <row r="547" spans="1:6">
      <c r="A547" s="2">
        <v>43506</v>
      </c>
      <c r="B547">
        <v>2512</v>
      </c>
      <c r="C547" t="s">
        <v>16</v>
      </c>
      <c r="D547" t="s">
        <v>19</v>
      </c>
      <c r="E547">
        <v>-12102</v>
      </c>
      <c r="F547" t="s">
        <v>41</v>
      </c>
    </row>
    <row r="548" spans="1:6">
      <c r="A548" s="2">
        <v>43506</v>
      </c>
      <c r="B548">
        <v>2513</v>
      </c>
      <c r="C548" t="s">
        <v>17</v>
      </c>
      <c r="D548" t="s">
        <v>19</v>
      </c>
      <c r="E548">
        <v>-892</v>
      </c>
      <c r="F548" t="s">
        <v>41</v>
      </c>
    </row>
    <row r="549" spans="1:6">
      <c r="A549" s="2">
        <v>43506</v>
      </c>
      <c r="B549">
        <v>2501</v>
      </c>
      <c r="C549" t="s">
        <v>5</v>
      </c>
      <c r="D549" t="s">
        <v>19</v>
      </c>
      <c r="E549">
        <v>-89</v>
      </c>
      <c r="F549" t="s">
        <v>41</v>
      </c>
    </row>
    <row r="550" spans="1:6">
      <c r="A550" s="2">
        <v>43506</v>
      </c>
      <c r="B550">
        <v>2501</v>
      </c>
      <c r="C550" t="s">
        <v>5</v>
      </c>
      <c r="D550" t="s">
        <v>19</v>
      </c>
      <c r="E550">
        <v>-59</v>
      </c>
      <c r="F550" t="s">
        <v>41</v>
      </c>
    </row>
    <row r="551" spans="1:6">
      <c r="A551" s="2">
        <v>43507</v>
      </c>
      <c r="B551">
        <v>2501</v>
      </c>
      <c r="C551" t="s">
        <v>5</v>
      </c>
      <c r="D551" t="s">
        <v>8</v>
      </c>
      <c r="E551">
        <v>-163</v>
      </c>
      <c r="F551" t="s">
        <v>41</v>
      </c>
    </row>
    <row r="552" spans="1:6">
      <c r="A552" s="2">
        <v>43507</v>
      </c>
      <c r="B552">
        <v>2505</v>
      </c>
      <c r="C552" t="s">
        <v>9</v>
      </c>
      <c r="D552" t="s">
        <v>8</v>
      </c>
      <c r="E552">
        <v>-693</v>
      </c>
      <c r="F552" t="s">
        <v>41</v>
      </c>
    </row>
    <row r="553" spans="1:6">
      <c r="A553" s="2">
        <v>43507</v>
      </c>
      <c r="B553">
        <v>2508</v>
      </c>
      <c r="C553" t="s">
        <v>15</v>
      </c>
      <c r="D553" t="s">
        <v>10</v>
      </c>
      <c r="E553">
        <v>-64845</v>
      </c>
      <c r="F553" t="s">
        <v>41</v>
      </c>
    </row>
    <row r="554" spans="1:6">
      <c r="A554" s="2">
        <v>43507</v>
      </c>
      <c r="B554">
        <v>2514</v>
      </c>
      <c r="C554" t="s">
        <v>20</v>
      </c>
      <c r="D554" t="s">
        <v>12</v>
      </c>
      <c r="E554">
        <v>-1828</v>
      </c>
      <c r="F554" t="s">
        <v>41</v>
      </c>
    </row>
    <row r="555" spans="1:6">
      <c r="A555" s="2">
        <v>43507</v>
      </c>
      <c r="B555">
        <v>2510</v>
      </c>
      <c r="C555" t="s">
        <v>24</v>
      </c>
      <c r="D555" t="s">
        <v>13</v>
      </c>
      <c r="E555">
        <v>-1462</v>
      </c>
      <c r="F555" t="s">
        <v>41</v>
      </c>
    </row>
    <row r="556" spans="1:6">
      <c r="A556" s="2">
        <v>43507</v>
      </c>
      <c r="B556">
        <v>2510</v>
      </c>
      <c r="C556" t="s">
        <v>24</v>
      </c>
      <c r="D556" t="s">
        <v>13</v>
      </c>
      <c r="E556">
        <v>-1243</v>
      </c>
      <c r="F556" t="s">
        <v>41</v>
      </c>
    </row>
    <row r="557" spans="1:6">
      <c r="A557" s="2">
        <v>43507</v>
      </c>
      <c r="B557">
        <v>2504</v>
      </c>
      <c r="C557" t="s">
        <v>21</v>
      </c>
      <c r="D557" t="s">
        <v>19</v>
      </c>
      <c r="E557">
        <v>-852</v>
      </c>
      <c r="F557" t="s">
        <v>41</v>
      </c>
    </row>
    <row r="558" spans="1:6">
      <c r="A558" s="2">
        <v>43507</v>
      </c>
      <c r="B558">
        <v>2503</v>
      </c>
      <c r="C558" t="s">
        <v>22</v>
      </c>
      <c r="D558" t="s">
        <v>19</v>
      </c>
      <c r="E558">
        <v>-292</v>
      </c>
      <c r="F558" t="s">
        <v>41</v>
      </c>
    </row>
    <row r="559" spans="1:6">
      <c r="A559" s="2">
        <v>43507</v>
      </c>
      <c r="B559">
        <v>2501</v>
      </c>
      <c r="C559" t="s">
        <v>5</v>
      </c>
      <c r="D559" t="s">
        <v>19</v>
      </c>
      <c r="E559">
        <v>-83</v>
      </c>
      <c r="F559" t="s">
        <v>41</v>
      </c>
    </row>
    <row r="560" spans="1:6">
      <c r="A560" s="2">
        <v>43508</v>
      </c>
      <c r="B560">
        <v>2501</v>
      </c>
      <c r="C560" t="s">
        <v>5</v>
      </c>
      <c r="D560" t="s">
        <v>8</v>
      </c>
      <c r="E560">
        <v>-135</v>
      </c>
      <c r="F560" t="s">
        <v>41</v>
      </c>
    </row>
    <row r="561" spans="1:6">
      <c r="A561" s="2">
        <v>43508</v>
      </c>
      <c r="B561">
        <v>2501</v>
      </c>
      <c r="C561" t="s">
        <v>5</v>
      </c>
      <c r="D561" t="s">
        <v>13</v>
      </c>
      <c r="E561">
        <v>-109</v>
      </c>
      <c r="F561" t="s">
        <v>41</v>
      </c>
    </row>
    <row r="562" spans="1:6">
      <c r="A562" s="2">
        <v>43508</v>
      </c>
      <c r="B562">
        <v>2505</v>
      </c>
      <c r="C562" t="s">
        <v>9</v>
      </c>
      <c r="D562" t="s">
        <v>10</v>
      </c>
      <c r="E562">
        <v>-696</v>
      </c>
      <c r="F562" t="s">
        <v>41</v>
      </c>
    </row>
    <row r="563" spans="1:6">
      <c r="A563" s="2">
        <v>43508</v>
      </c>
      <c r="B563">
        <v>2505</v>
      </c>
      <c r="C563" t="s">
        <v>9</v>
      </c>
      <c r="D563" t="s">
        <v>6</v>
      </c>
      <c r="E563">
        <v>-796</v>
      </c>
      <c r="F563" t="s">
        <v>41</v>
      </c>
    </row>
    <row r="564" spans="1:6">
      <c r="A564" s="2">
        <v>43508</v>
      </c>
      <c r="B564">
        <v>2505</v>
      </c>
      <c r="C564" t="s">
        <v>9</v>
      </c>
      <c r="D564" t="s">
        <v>6</v>
      </c>
      <c r="E564">
        <v>-765</v>
      </c>
      <c r="F564" t="s">
        <v>41</v>
      </c>
    </row>
    <row r="565" spans="1:6">
      <c r="A565" s="2">
        <v>43508</v>
      </c>
      <c r="B565">
        <v>2512</v>
      </c>
      <c r="C565" t="s">
        <v>16</v>
      </c>
      <c r="D565" t="s">
        <v>13</v>
      </c>
      <c r="E565">
        <v>-582</v>
      </c>
      <c r="F565" t="s">
        <v>41</v>
      </c>
    </row>
    <row r="566" spans="1:6">
      <c r="A566" s="2">
        <v>43508</v>
      </c>
      <c r="B566">
        <v>2514</v>
      </c>
      <c r="C566" t="s">
        <v>20</v>
      </c>
      <c r="D566" t="s">
        <v>12</v>
      </c>
      <c r="E566">
        <v>-2095</v>
      </c>
      <c r="F566" t="s">
        <v>41</v>
      </c>
    </row>
    <row r="567" spans="1:6">
      <c r="A567" s="2">
        <v>43508</v>
      </c>
      <c r="B567">
        <v>1500</v>
      </c>
      <c r="C567" t="s">
        <v>26</v>
      </c>
      <c r="D567" t="s">
        <v>19</v>
      </c>
      <c r="E567">
        <v>-39045</v>
      </c>
      <c r="F567" t="s">
        <v>41</v>
      </c>
    </row>
    <row r="568" spans="1:6">
      <c r="A568" s="2">
        <v>43508</v>
      </c>
      <c r="B568">
        <v>2512</v>
      </c>
      <c r="C568" t="s">
        <v>16</v>
      </c>
      <c r="D568" t="s">
        <v>19</v>
      </c>
      <c r="E568">
        <v>-5726</v>
      </c>
      <c r="F568" t="s">
        <v>41</v>
      </c>
    </row>
    <row r="569" spans="1:6">
      <c r="A569" s="2">
        <v>43508</v>
      </c>
      <c r="B569">
        <v>2510</v>
      </c>
      <c r="C569" t="s">
        <v>24</v>
      </c>
      <c r="D569" t="s">
        <v>19</v>
      </c>
      <c r="E569">
        <v>-1031</v>
      </c>
      <c r="F569" t="s">
        <v>41</v>
      </c>
    </row>
    <row r="570" spans="1:6">
      <c r="A570" s="2">
        <v>43508</v>
      </c>
      <c r="B570">
        <v>2513</v>
      </c>
      <c r="C570" t="s">
        <v>17</v>
      </c>
      <c r="D570" t="s">
        <v>19</v>
      </c>
      <c r="E570">
        <v>-842</v>
      </c>
      <c r="F570" t="s">
        <v>41</v>
      </c>
    </row>
    <row r="571" spans="1:6">
      <c r="A571" s="2">
        <v>43508</v>
      </c>
      <c r="B571">
        <v>2501</v>
      </c>
      <c r="C571" t="s">
        <v>5</v>
      </c>
      <c r="D571" t="s">
        <v>19</v>
      </c>
      <c r="E571">
        <v>-86</v>
      </c>
      <c r="F571" t="s">
        <v>41</v>
      </c>
    </row>
    <row r="572" spans="1:6">
      <c r="A572" s="2">
        <v>43509</v>
      </c>
      <c r="B572">
        <v>2000</v>
      </c>
      <c r="C572" t="s">
        <v>18</v>
      </c>
      <c r="D572" t="s">
        <v>19</v>
      </c>
      <c r="E572">
        <v>-223188</v>
      </c>
      <c r="F572" t="s">
        <v>41</v>
      </c>
    </row>
    <row r="573" spans="1:6">
      <c r="A573" s="2">
        <v>43509</v>
      </c>
      <c r="B573">
        <v>2508</v>
      </c>
      <c r="C573" t="s">
        <v>15</v>
      </c>
      <c r="D573" t="s">
        <v>19</v>
      </c>
      <c r="E573">
        <v>-53091</v>
      </c>
      <c r="F573" t="s">
        <v>41</v>
      </c>
    </row>
    <row r="574" spans="1:6">
      <c r="A574" s="2">
        <v>43509</v>
      </c>
      <c r="B574">
        <v>2503</v>
      </c>
      <c r="C574" t="s">
        <v>22</v>
      </c>
      <c r="D574" t="s">
        <v>10</v>
      </c>
      <c r="E574">
        <v>-267</v>
      </c>
      <c r="F574" t="s">
        <v>41</v>
      </c>
    </row>
    <row r="575" spans="1:6">
      <c r="A575" s="2">
        <v>43509</v>
      </c>
      <c r="B575">
        <v>2505</v>
      </c>
      <c r="C575" t="s">
        <v>9</v>
      </c>
      <c r="D575" t="s">
        <v>8</v>
      </c>
      <c r="E575">
        <v>-662</v>
      </c>
      <c r="F575" t="s">
        <v>41</v>
      </c>
    </row>
    <row r="576" spans="1:6">
      <c r="A576" s="2">
        <v>43509</v>
      </c>
      <c r="B576">
        <v>2506</v>
      </c>
      <c r="C576" t="s">
        <v>27</v>
      </c>
      <c r="D576" t="s">
        <v>8</v>
      </c>
      <c r="E576">
        <v>-634</v>
      </c>
      <c r="F576" t="s">
        <v>41</v>
      </c>
    </row>
    <row r="577" spans="1:6">
      <c r="A577" s="2">
        <v>43509</v>
      </c>
      <c r="B577">
        <v>2513</v>
      </c>
      <c r="C577" t="s">
        <v>17</v>
      </c>
      <c r="D577" t="s">
        <v>10</v>
      </c>
      <c r="E577">
        <v>-1131</v>
      </c>
      <c r="F577" t="s">
        <v>41</v>
      </c>
    </row>
    <row r="578" spans="1:6">
      <c r="A578" s="2">
        <v>43509</v>
      </c>
      <c r="B578">
        <v>2514</v>
      </c>
      <c r="C578" t="s">
        <v>20</v>
      </c>
      <c r="D578" t="s">
        <v>13</v>
      </c>
      <c r="E578">
        <v>-852</v>
      </c>
      <c r="F578" t="s">
        <v>41</v>
      </c>
    </row>
    <row r="579" spans="1:6">
      <c r="A579" s="2">
        <v>43509</v>
      </c>
      <c r="B579">
        <v>2510</v>
      </c>
      <c r="C579" t="s">
        <v>24</v>
      </c>
      <c r="D579" t="s">
        <v>10</v>
      </c>
      <c r="E579">
        <v>-1355</v>
      </c>
      <c r="F579" t="s">
        <v>41</v>
      </c>
    </row>
    <row r="580" spans="1:6">
      <c r="A580" s="2">
        <v>43509</v>
      </c>
      <c r="B580">
        <v>2512</v>
      </c>
      <c r="C580" t="s">
        <v>16</v>
      </c>
      <c r="D580" t="s">
        <v>19</v>
      </c>
      <c r="E580">
        <v>-9079</v>
      </c>
      <c r="F580" t="s">
        <v>41</v>
      </c>
    </row>
    <row r="581" spans="1:6">
      <c r="A581" s="2">
        <v>43509</v>
      </c>
      <c r="B581">
        <v>2512</v>
      </c>
      <c r="C581" t="s">
        <v>16</v>
      </c>
      <c r="D581" t="s">
        <v>19</v>
      </c>
      <c r="E581">
        <v>-3940</v>
      </c>
      <c r="F581" t="s">
        <v>41</v>
      </c>
    </row>
    <row r="582" spans="1:6">
      <c r="A582" s="2">
        <v>43509</v>
      </c>
      <c r="B582">
        <v>2510</v>
      </c>
      <c r="C582" t="s">
        <v>24</v>
      </c>
      <c r="D582" t="s">
        <v>19</v>
      </c>
      <c r="E582">
        <v>-965</v>
      </c>
      <c r="F582" t="s">
        <v>41</v>
      </c>
    </row>
    <row r="583" spans="1:6">
      <c r="A583" s="2">
        <v>43509</v>
      </c>
      <c r="B583">
        <v>2513</v>
      </c>
      <c r="C583" t="s">
        <v>17</v>
      </c>
      <c r="D583" t="s">
        <v>19</v>
      </c>
      <c r="E583">
        <v>-366</v>
      </c>
      <c r="F583" t="s">
        <v>41</v>
      </c>
    </row>
    <row r="584" spans="1:6">
      <c r="A584" s="2">
        <v>43509</v>
      </c>
      <c r="B584">
        <v>1000</v>
      </c>
      <c r="C584" t="s">
        <v>23</v>
      </c>
      <c r="D584" t="s">
        <v>19</v>
      </c>
      <c r="E584">
        <v>991906</v>
      </c>
      <c r="F584" t="s">
        <v>41</v>
      </c>
    </row>
    <row r="585" spans="1:6">
      <c r="A585" s="2">
        <v>43509</v>
      </c>
      <c r="B585">
        <v>1000</v>
      </c>
      <c r="C585" t="s">
        <v>23</v>
      </c>
      <c r="D585" t="s">
        <v>19</v>
      </c>
      <c r="E585">
        <v>1080357</v>
      </c>
      <c r="F585" t="s">
        <v>41</v>
      </c>
    </row>
    <row r="586" spans="1:6">
      <c r="A586" s="2">
        <v>43509</v>
      </c>
      <c r="B586">
        <v>1000</v>
      </c>
      <c r="C586" t="s">
        <v>23</v>
      </c>
      <c r="D586" t="s">
        <v>19</v>
      </c>
      <c r="E586">
        <v>1175061</v>
      </c>
      <c r="F586" t="s">
        <v>41</v>
      </c>
    </row>
    <row r="587" spans="1:6">
      <c r="A587" s="2">
        <v>43510</v>
      </c>
      <c r="B587">
        <v>2000</v>
      </c>
      <c r="C587" t="s">
        <v>18</v>
      </c>
      <c r="D587" t="s">
        <v>19</v>
      </c>
      <c r="E587">
        <v>-270044</v>
      </c>
      <c r="F587" t="s">
        <v>41</v>
      </c>
    </row>
    <row r="588" spans="1:6">
      <c r="A588" s="2">
        <v>43510</v>
      </c>
      <c r="B588">
        <v>2502</v>
      </c>
      <c r="C588" t="s">
        <v>7</v>
      </c>
      <c r="D588" t="s">
        <v>10</v>
      </c>
      <c r="E588">
        <v>-2983</v>
      </c>
      <c r="F588" t="s">
        <v>41</v>
      </c>
    </row>
    <row r="589" spans="1:6">
      <c r="A589" s="2">
        <v>43510</v>
      </c>
      <c r="B589">
        <v>2502</v>
      </c>
      <c r="C589" t="s">
        <v>7</v>
      </c>
      <c r="D589" t="s">
        <v>8</v>
      </c>
      <c r="E589">
        <v>-7448</v>
      </c>
      <c r="F589" t="s">
        <v>41</v>
      </c>
    </row>
    <row r="590" spans="1:6">
      <c r="A590" s="2">
        <v>43510</v>
      </c>
      <c r="B590">
        <v>2503</v>
      </c>
      <c r="C590" t="s">
        <v>22</v>
      </c>
      <c r="D590" t="s">
        <v>13</v>
      </c>
      <c r="E590">
        <v>-218</v>
      </c>
      <c r="F590" t="s">
        <v>41</v>
      </c>
    </row>
    <row r="591" spans="1:6">
      <c r="A591" s="2">
        <v>43510</v>
      </c>
      <c r="B591">
        <v>2503</v>
      </c>
      <c r="C591" t="s">
        <v>22</v>
      </c>
      <c r="D591" t="s">
        <v>13</v>
      </c>
      <c r="E591">
        <v>-214</v>
      </c>
      <c r="F591" t="s">
        <v>41</v>
      </c>
    </row>
    <row r="592" spans="1:6">
      <c r="A592" s="2">
        <v>43510</v>
      </c>
      <c r="B592">
        <v>2505</v>
      </c>
      <c r="C592" t="s">
        <v>9</v>
      </c>
      <c r="D592" t="s">
        <v>14</v>
      </c>
      <c r="E592">
        <v>-604</v>
      </c>
      <c r="F592" t="s">
        <v>41</v>
      </c>
    </row>
    <row r="593" spans="1:6">
      <c r="A593" s="2">
        <v>43510</v>
      </c>
      <c r="B593">
        <v>2508</v>
      </c>
      <c r="C593" t="s">
        <v>15</v>
      </c>
      <c r="D593" t="s">
        <v>13</v>
      </c>
      <c r="E593">
        <v>-48501</v>
      </c>
      <c r="F593" t="s">
        <v>41</v>
      </c>
    </row>
    <row r="594" spans="1:6">
      <c r="A594" s="2">
        <v>43510</v>
      </c>
      <c r="B594">
        <v>2513</v>
      </c>
      <c r="C594" t="s">
        <v>17</v>
      </c>
      <c r="D594" t="s">
        <v>8</v>
      </c>
      <c r="E594">
        <v>-579</v>
      </c>
      <c r="F594" t="s">
        <v>41</v>
      </c>
    </row>
    <row r="595" spans="1:6">
      <c r="A595" s="2">
        <v>43510</v>
      </c>
      <c r="B595">
        <v>2514</v>
      </c>
      <c r="C595" t="s">
        <v>20</v>
      </c>
      <c r="D595" t="s">
        <v>13</v>
      </c>
      <c r="E595">
        <v>-816</v>
      </c>
      <c r="F595" t="s">
        <v>41</v>
      </c>
    </row>
    <row r="596" spans="1:6">
      <c r="A596" s="2">
        <v>43510</v>
      </c>
      <c r="B596">
        <v>2510</v>
      </c>
      <c r="C596" t="s">
        <v>24</v>
      </c>
      <c r="D596" t="s">
        <v>13</v>
      </c>
      <c r="E596">
        <v>-1557</v>
      </c>
      <c r="F596" t="s">
        <v>41</v>
      </c>
    </row>
    <row r="597" spans="1:6">
      <c r="A597" s="2">
        <v>43510</v>
      </c>
      <c r="B597">
        <v>1500</v>
      </c>
      <c r="C597" t="s">
        <v>26</v>
      </c>
      <c r="D597" t="s">
        <v>19</v>
      </c>
      <c r="E597">
        <v>-34498</v>
      </c>
      <c r="F597" t="s">
        <v>41</v>
      </c>
    </row>
    <row r="598" spans="1:6">
      <c r="A598" s="2">
        <v>43510</v>
      </c>
      <c r="B598">
        <v>2500</v>
      </c>
      <c r="C598" t="s">
        <v>25</v>
      </c>
      <c r="D598" t="s">
        <v>19</v>
      </c>
      <c r="E598">
        <v>-22310</v>
      </c>
      <c r="F598" t="s">
        <v>41</v>
      </c>
    </row>
    <row r="599" spans="1:6">
      <c r="A599" s="2">
        <v>43511</v>
      </c>
      <c r="B599">
        <v>2000</v>
      </c>
      <c r="C599" t="s">
        <v>18</v>
      </c>
      <c r="D599" t="s">
        <v>19</v>
      </c>
      <c r="E599">
        <v>-241595</v>
      </c>
      <c r="F599" t="s">
        <v>41</v>
      </c>
    </row>
    <row r="600" spans="1:6">
      <c r="A600" s="2">
        <v>43511</v>
      </c>
      <c r="B600">
        <v>2501</v>
      </c>
      <c r="C600" t="s">
        <v>5</v>
      </c>
      <c r="D600" t="s">
        <v>10</v>
      </c>
      <c r="E600">
        <v>-86</v>
      </c>
      <c r="F600" t="s">
        <v>41</v>
      </c>
    </row>
    <row r="601" spans="1:6">
      <c r="A601" s="2">
        <v>43511</v>
      </c>
      <c r="B601">
        <v>2502</v>
      </c>
      <c r="C601" t="s">
        <v>7</v>
      </c>
      <c r="D601" t="s">
        <v>13</v>
      </c>
      <c r="E601">
        <v>-3882</v>
      </c>
      <c r="F601" t="s">
        <v>41</v>
      </c>
    </row>
    <row r="602" spans="1:6">
      <c r="A602" s="2">
        <v>43511</v>
      </c>
      <c r="B602">
        <v>2503</v>
      </c>
      <c r="C602" t="s">
        <v>22</v>
      </c>
      <c r="D602" t="s">
        <v>13</v>
      </c>
      <c r="E602">
        <v>-267</v>
      </c>
      <c r="F602" t="s">
        <v>41</v>
      </c>
    </row>
    <row r="603" spans="1:6">
      <c r="A603" s="2">
        <v>43511</v>
      </c>
      <c r="B603">
        <v>2512</v>
      </c>
      <c r="C603" t="s">
        <v>16</v>
      </c>
      <c r="D603" t="s">
        <v>12</v>
      </c>
      <c r="E603">
        <v>-1153</v>
      </c>
      <c r="F603" t="s">
        <v>41</v>
      </c>
    </row>
    <row r="604" spans="1:6">
      <c r="A604" s="2">
        <v>43511</v>
      </c>
      <c r="B604">
        <v>2514</v>
      </c>
      <c r="C604" t="s">
        <v>20</v>
      </c>
      <c r="D604" t="s">
        <v>13</v>
      </c>
      <c r="E604">
        <v>-1136</v>
      </c>
      <c r="F604" t="s">
        <v>41</v>
      </c>
    </row>
    <row r="605" spans="1:6">
      <c r="A605" s="2">
        <v>43511</v>
      </c>
      <c r="B605">
        <v>1500</v>
      </c>
      <c r="C605" t="s">
        <v>26</v>
      </c>
      <c r="D605" t="s">
        <v>19</v>
      </c>
      <c r="E605">
        <v>-41416</v>
      </c>
      <c r="F605" t="s">
        <v>41</v>
      </c>
    </row>
    <row r="606" spans="1:6">
      <c r="A606" s="2">
        <v>43511</v>
      </c>
      <c r="B606">
        <v>2500</v>
      </c>
      <c r="C606" t="s">
        <v>25</v>
      </c>
      <c r="D606" t="s">
        <v>19</v>
      </c>
      <c r="E606">
        <v>-29897</v>
      </c>
      <c r="F606" t="s">
        <v>41</v>
      </c>
    </row>
    <row r="607" spans="1:6">
      <c r="A607" s="2">
        <v>43511</v>
      </c>
      <c r="B607">
        <v>1500</v>
      </c>
      <c r="C607" t="s">
        <v>26</v>
      </c>
      <c r="D607" t="s">
        <v>19</v>
      </c>
      <c r="E607">
        <v>-23031</v>
      </c>
      <c r="F607" t="s">
        <v>41</v>
      </c>
    </row>
    <row r="608" spans="1:6">
      <c r="A608" s="2">
        <v>43511</v>
      </c>
      <c r="B608">
        <v>2510</v>
      </c>
      <c r="C608" t="s">
        <v>24</v>
      </c>
      <c r="D608" t="s">
        <v>19</v>
      </c>
      <c r="E608">
        <v>-1117</v>
      </c>
      <c r="F608" t="s">
        <v>41</v>
      </c>
    </row>
    <row r="609" spans="1:6">
      <c r="A609" s="2">
        <v>43511</v>
      </c>
      <c r="B609">
        <v>2504</v>
      </c>
      <c r="C609" t="s">
        <v>21</v>
      </c>
      <c r="D609" t="s">
        <v>19</v>
      </c>
      <c r="E609">
        <v>-1020</v>
      </c>
      <c r="F609" t="s">
        <v>41</v>
      </c>
    </row>
    <row r="610" spans="1:6">
      <c r="A610" s="2">
        <v>43511</v>
      </c>
      <c r="B610">
        <v>2510</v>
      </c>
      <c r="C610" t="s">
        <v>24</v>
      </c>
      <c r="D610" t="s">
        <v>19</v>
      </c>
      <c r="E610">
        <v>-926</v>
      </c>
      <c r="F610" t="s">
        <v>41</v>
      </c>
    </row>
    <row r="611" spans="1:6">
      <c r="A611" s="2">
        <v>43512</v>
      </c>
      <c r="B611">
        <v>2000</v>
      </c>
      <c r="C611" t="s">
        <v>18</v>
      </c>
      <c r="D611" t="s">
        <v>19</v>
      </c>
      <c r="E611">
        <v>-220641</v>
      </c>
      <c r="F611" t="s">
        <v>41</v>
      </c>
    </row>
    <row r="612" spans="1:6">
      <c r="A612" s="2">
        <v>43512</v>
      </c>
      <c r="B612">
        <v>2505</v>
      </c>
      <c r="C612" t="s">
        <v>9</v>
      </c>
      <c r="D612" t="s">
        <v>12</v>
      </c>
      <c r="E612">
        <v>-652</v>
      </c>
      <c r="F612" t="s">
        <v>41</v>
      </c>
    </row>
    <row r="613" spans="1:6">
      <c r="A613" s="2">
        <v>43512</v>
      </c>
      <c r="B613">
        <v>2506</v>
      </c>
      <c r="C613" t="s">
        <v>27</v>
      </c>
      <c r="D613" t="s">
        <v>14</v>
      </c>
      <c r="E613">
        <v>-491</v>
      </c>
      <c r="F613" t="s">
        <v>41</v>
      </c>
    </row>
    <row r="614" spans="1:6">
      <c r="A614" s="2">
        <v>43512</v>
      </c>
      <c r="B614">
        <v>2508</v>
      </c>
      <c r="C614" t="s">
        <v>15</v>
      </c>
      <c r="D614" t="s">
        <v>10</v>
      </c>
      <c r="E614">
        <v>-71074</v>
      </c>
      <c r="F614" t="s">
        <v>41</v>
      </c>
    </row>
    <row r="615" spans="1:6">
      <c r="A615" s="2">
        <v>43512</v>
      </c>
      <c r="B615">
        <v>2500</v>
      </c>
      <c r="C615" t="s">
        <v>25</v>
      </c>
      <c r="D615" t="s">
        <v>19</v>
      </c>
      <c r="E615">
        <v>-48069</v>
      </c>
      <c r="F615" t="s">
        <v>41</v>
      </c>
    </row>
    <row r="616" spans="1:6">
      <c r="A616" s="2">
        <v>43512</v>
      </c>
      <c r="B616">
        <v>2513</v>
      </c>
      <c r="C616" t="s">
        <v>17</v>
      </c>
      <c r="D616" t="s">
        <v>19</v>
      </c>
      <c r="E616">
        <v>-965</v>
      </c>
      <c r="F616" t="s">
        <v>41</v>
      </c>
    </row>
    <row r="617" spans="1:6">
      <c r="A617" s="2">
        <v>43512</v>
      </c>
      <c r="B617">
        <v>2513</v>
      </c>
      <c r="C617" t="s">
        <v>17</v>
      </c>
      <c r="D617" t="s">
        <v>19</v>
      </c>
      <c r="E617">
        <v>-682</v>
      </c>
      <c r="F617" t="s">
        <v>41</v>
      </c>
    </row>
    <row r="618" spans="1:6">
      <c r="A618" s="2">
        <v>43512</v>
      </c>
      <c r="B618">
        <v>2513</v>
      </c>
      <c r="C618" t="s">
        <v>17</v>
      </c>
      <c r="D618" t="s">
        <v>19</v>
      </c>
      <c r="E618">
        <v>-353</v>
      </c>
      <c r="F618" t="s">
        <v>41</v>
      </c>
    </row>
    <row r="619" spans="1:6">
      <c r="A619" s="2">
        <v>43513</v>
      </c>
      <c r="B619">
        <v>2501</v>
      </c>
      <c r="C619" t="s">
        <v>5</v>
      </c>
      <c r="D619" t="s">
        <v>13</v>
      </c>
      <c r="E619">
        <v>-83</v>
      </c>
      <c r="F619" t="s">
        <v>41</v>
      </c>
    </row>
    <row r="620" spans="1:6">
      <c r="A620" s="2">
        <v>43513</v>
      </c>
      <c r="B620">
        <v>2501</v>
      </c>
      <c r="C620" t="s">
        <v>5</v>
      </c>
      <c r="D620" t="s">
        <v>12</v>
      </c>
      <c r="E620">
        <v>-240</v>
      </c>
      <c r="F620" t="s">
        <v>41</v>
      </c>
    </row>
    <row r="621" spans="1:6">
      <c r="A621" s="2">
        <v>43513</v>
      </c>
      <c r="B621">
        <v>2503</v>
      </c>
      <c r="C621" t="s">
        <v>22</v>
      </c>
      <c r="D621" t="s">
        <v>13</v>
      </c>
      <c r="E621">
        <v>-297</v>
      </c>
      <c r="F621" t="s">
        <v>41</v>
      </c>
    </row>
    <row r="622" spans="1:6">
      <c r="A622" s="2">
        <v>43513</v>
      </c>
      <c r="B622">
        <v>2505</v>
      </c>
      <c r="C622" t="s">
        <v>9</v>
      </c>
      <c r="D622" t="s">
        <v>14</v>
      </c>
      <c r="E622">
        <v>-605</v>
      </c>
      <c r="F622" t="s">
        <v>41</v>
      </c>
    </row>
    <row r="623" spans="1:6">
      <c r="A623" s="2">
        <v>43513</v>
      </c>
      <c r="B623">
        <v>2513</v>
      </c>
      <c r="C623" t="s">
        <v>17</v>
      </c>
      <c r="D623" t="s">
        <v>8</v>
      </c>
      <c r="E623">
        <v>-843</v>
      </c>
      <c r="F623" t="s">
        <v>41</v>
      </c>
    </row>
    <row r="624" spans="1:6">
      <c r="A624" s="2">
        <v>43513</v>
      </c>
      <c r="B624">
        <v>2514</v>
      </c>
      <c r="C624" t="s">
        <v>20</v>
      </c>
      <c r="D624" t="s">
        <v>6</v>
      </c>
      <c r="E624">
        <v>-1221</v>
      </c>
      <c r="F624" t="s">
        <v>41</v>
      </c>
    </row>
    <row r="625" spans="1:6">
      <c r="A625" s="2">
        <v>43513</v>
      </c>
      <c r="B625">
        <v>2514</v>
      </c>
      <c r="C625" t="s">
        <v>20</v>
      </c>
      <c r="D625" t="s">
        <v>12</v>
      </c>
      <c r="E625">
        <v>-2418</v>
      </c>
      <c r="F625" t="s">
        <v>41</v>
      </c>
    </row>
    <row r="626" spans="1:6">
      <c r="A626" s="2">
        <v>43513</v>
      </c>
      <c r="B626">
        <v>2510</v>
      </c>
      <c r="C626" t="s">
        <v>24</v>
      </c>
      <c r="D626" t="s">
        <v>14</v>
      </c>
      <c r="E626">
        <v>-1455</v>
      </c>
      <c r="F626" t="s">
        <v>41</v>
      </c>
    </row>
    <row r="627" spans="1:6">
      <c r="A627" s="2">
        <v>43513</v>
      </c>
      <c r="B627">
        <v>2500</v>
      </c>
      <c r="C627" t="s">
        <v>25</v>
      </c>
      <c r="D627" t="s">
        <v>19</v>
      </c>
      <c r="E627">
        <v>-36581</v>
      </c>
      <c r="F627" t="s">
        <v>41</v>
      </c>
    </row>
    <row r="628" spans="1:6">
      <c r="A628" s="2">
        <v>43513</v>
      </c>
      <c r="B628">
        <v>2504</v>
      </c>
      <c r="C628" t="s">
        <v>21</v>
      </c>
      <c r="D628" t="s">
        <v>19</v>
      </c>
      <c r="E628">
        <v>-1640</v>
      </c>
      <c r="F628" t="s">
        <v>41</v>
      </c>
    </row>
    <row r="629" spans="1:6">
      <c r="A629" s="2">
        <v>43513</v>
      </c>
      <c r="B629">
        <v>2514</v>
      </c>
      <c r="C629" t="s">
        <v>20</v>
      </c>
      <c r="D629" t="s">
        <v>19</v>
      </c>
      <c r="E629">
        <v>-958</v>
      </c>
      <c r="F629" t="s">
        <v>41</v>
      </c>
    </row>
    <row r="630" spans="1:6">
      <c r="A630" s="2">
        <v>43513</v>
      </c>
      <c r="B630">
        <v>2514</v>
      </c>
      <c r="C630" t="s">
        <v>20</v>
      </c>
      <c r="D630" t="s">
        <v>19</v>
      </c>
      <c r="E630">
        <v>-846</v>
      </c>
      <c r="F630" t="s">
        <v>41</v>
      </c>
    </row>
    <row r="631" spans="1:6">
      <c r="A631" s="2">
        <v>43513</v>
      </c>
      <c r="B631">
        <v>2510</v>
      </c>
      <c r="C631" t="s">
        <v>24</v>
      </c>
      <c r="D631" t="s">
        <v>19</v>
      </c>
      <c r="E631">
        <v>-791</v>
      </c>
      <c r="F631" t="s">
        <v>41</v>
      </c>
    </row>
    <row r="632" spans="1:6">
      <c r="A632" s="2">
        <v>43513</v>
      </c>
      <c r="B632">
        <v>2505</v>
      </c>
      <c r="C632" t="s">
        <v>9</v>
      </c>
      <c r="D632" t="s">
        <v>19</v>
      </c>
      <c r="E632">
        <v>-610</v>
      </c>
      <c r="F632" t="s">
        <v>41</v>
      </c>
    </row>
    <row r="633" spans="1:6">
      <c r="A633" s="2">
        <v>43513</v>
      </c>
      <c r="B633">
        <v>2503</v>
      </c>
      <c r="C633" t="s">
        <v>22</v>
      </c>
      <c r="D633" t="s">
        <v>19</v>
      </c>
      <c r="E633">
        <v>-257</v>
      </c>
      <c r="F633" t="s">
        <v>41</v>
      </c>
    </row>
    <row r="634" spans="1:6">
      <c r="A634" s="2">
        <v>43513</v>
      </c>
      <c r="B634">
        <v>1000</v>
      </c>
      <c r="C634" t="s">
        <v>23</v>
      </c>
      <c r="D634" t="s">
        <v>19</v>
      </c>
      <c r="E634">
        <v>921296</v>
      </c>
      <c r="F634" t="s">
        <v>41</v>
      </c>
    </row>
    <row r="635" spans="1:6">
      <c r="A635" s="2">
        <v>43514</v>
      </c>
      <c r="B635">
        <v>2000</v>
      </c>
      <c r="C635" t="s">
        <v>18</v>
      </c>
      <c r="D635" t="s">
        <v>19</v>
      </c>
      <c r="E635">
        <v>-173434</v>
      </c>
      <c r="F635" t="s">
        <v>41</v>
      </c>
    </row>
    <row r="636" spans="1:6">
      <c r="A636" s="2">
        <v>43514</v>
      </c>
      <c r="B636">
        <v>2501</v>
      </c>
      <c r="C636" t="s">
        <v>5</v>
      </c>
      <c r="D636" t="s">
        <v>10</v>
      </c>
      <c r="E636">
        <v>-190</v>
      </c>
      <c r="F636" t="s">
        <v>41</v>
      </c>
    </row>
    <row r="637" spans="1:6">
      <c r="A637" s="2">
        <v>43514</v>
      </c>
      <c r="B637">
        <v>2505</v>
      </c>
      <c r="C637" t="s">
        <v>9</v>
      </c>
      <c r="D637" t="s">
        <v>8</v>
      </c>
      <c r="E637">
        <v>-699</v>
      </c>
      <c r="F637" t="s">
        <v>41</v>
      </c>
    </row>
    <row r="638" spans="1:6">
      <c r="A638" s="2">
        <v>43514</v>
      </c>
      <c r="B638">
        <v>2508</v>
      </c>
      <c r="C638" t="s">
        <v>15</v>
      </c>
      <c r="D638" t="s">
        <v>8</v>
      </c>
      <c r="E638">
        <v>-78901</v>
      </c>
      <c r="F638" t="s">
        <v>41</v>
      </c>
    </row>
    <row r="639" spans="1:6">
      <c r="A639" s="2">
        <v>43514</v>
      </c>
      <c r="B639">
        <v>2508</v>
      </c>
      <c r="C639" t="s">
        <v>15</v>
      </c>
      <c r="D639" t="s">
        <v>12</v>
      </c>
      <c r="E639">
        <v>-105809</v>
      </c>
      <c r="F639" t="s">
        <v>41</v>
      </c>
    </row>
    <row r="640" spans="1:6">
      <c r="A640" s="2">
        <v>43514</v>
      </c>
      <c r="B640">
        <v>2514</v>
      </c>
      <c r="C640" t="s">
        <v>20</v>
      </c>
      <c r="D640" t="s">
        <v>6</v>
      </c>
      <c r="E640">
        <v>-1587</v>
      </c>
      <c r="F640" t="s">
        <v>41</v>
      </c>
    </row>
    <row r="641" spans="1:6">
      <c r="A641" s="2">
        <v>43514</v>
      </c>
      <c r="B641">
        <v>2514</v>
      </c>
      <c r="C641" t="s">
        <v>20</v>
      </c>
      <c r="D641" t="s">
        <v>13</v>
      </c>
      <c r="E641">
        <v>-889</v>
      </c>
      <c r="F641" t="s">
        <v>41</v>
      </c>
    </row>
    <row r="642" spans="1:6">
      <c r="A642" s="2">
        <v>43514</v>
      </c>
      <c r="B642">
        <v>2514</v>
      </c>
      <c r="C642" t="s">
        <v>20</v>
      </c>
      <c r="D642" t="s">
        <v>13</v>
      </c>
      <c r="E642">
        <v>-875</v>
      </c>
      <c r="F642" t="s">
        <v>41</v>
      </c>
    </row>
    <row r="643" spans="1:6">
      <c r="A643" s="2">
        <v>43514</v>
      </c>
      <c r="B643">
        <v>1500</v>
      </c>
      <c r="C643" t="s">
        <v>26</v>
      </c>
      <c r="D643" t="s">
        <v>19</v>
      </c>
      <c r="E643">
        <v>-22322</v>
      </c>
      <c r="F643" t="s">
        <v>41</v>
      </c>
    </row>
    <row r="644" spans="1:6">
      <c r="A644" s="2">
        <v>43514</v>
      </c>
      <c r="B644">
        <v>2512</v>
      </c>
      <c r="C644" t="s">
        <v>16</v>
      </c>
      <c r="D644" t="s">
        <v>19</v>
      </c>
      <c r="E644">
        <v>-11664</v>
      </c>
      <c r="F644" t="s">
        <v>41</v>
      </c>
    </row>
    <row r="645" spans="1:6">
      <c r="A645" s="2">
        <v>43514</v>
      </c>
      <c r="B645">
        <v>2510</v>
      </c>
      <c r="C645" t="s">
        <v>24</v>
      </c>
      <c r="D645" t="s">
        <v>19</v>
      </c>
      <c r="E645">
        <v>-572</v>
      </c>
      <c r="F645" t="s">
        <v>41</v>
      </c>
    </row>
    <row r="646" spans="1:6">
      <c r="A646" s="2">
        <v>43514</v>
      </c>
      <c r="B646">
        <v>2513</v>
      </c>
      <c r="C646" t="s">
        <v>17</v>
      </c>
      <c r="D646" t="s">
        <v>19</v>
      </c>
      <c r="E646">
        <v>-415</v>
      </c>
      <c r="F646" t="s">
        <v>41</v>
      </c>
    </row>
    <row r="647" spans="1:6">
      <c r="A647" s="2">
        <v>43514</v>
      </c>
      <c r="B647">
        <v>2501</v>
      </c>
      <c r="C647" t="s">
        <v>5</v>
      </c>
      <c r="D647" t="s">
        <v>19</v>
      </c>
      <c r="E647">
        <v>-155</v>
      </c>
      <c r="F647" t="s">
        <v>41</v>
      </c>
    </row>
    <row r="648" spans="1:6">
      <c r="A648" s="2">
        <v>43515</v>
      </c>
      <c r="B648">
        <v>1500</v>
      </c>
      <c r="C648" t="s">
        <v>26</v>
      </c>
      <c r="D648" t="s">
        <v>19</v>
      </c>
      <c r="E648">
        <v>-59621</v>
      </c>
      <c r="F648" t="s">
        <v>41</v>
      </c>
    </row>
    <row r="649" spans="1:6">
      <c r="A649" s="2">
        <v>43515</v>
      </c>
      <c r="B649">
        <v>2501</v>
      </c>
      <c r="C649" t="s">
        <v>5</v>
      </c>
      <c r="D649" t="s">
        <v>14</v>
      </c>
      <c r="E649">
        <v>-153</v>
      </c>
      <c r="F649" t="s">
        <v>41</v>
      </c>
    </row>
    <row r="650" spans="1:6">
      <c r="A650" s="2">
        <v>43515</v>
      </c>
      <c r="B650">
        <v>2502</v>
      </c>
      <c r="C650" t="s">
        <v>7</v>
      </c>
      <c r="D650" t="s">
        <v>6</v>
      </c>
      <c r="E650">
        <v>-3574</v>
      </c>
      <c r="F650" t="s">
        <v>41</v>
      </c>
    </row>
    <row r="651" spans="1:6">
      <c r="A651" s="2">
        <v>43515</v>
      </c>
      <c r="B651">
        <v>2508</v>
      </c>
      <c r="C651" t="s">
        <v>15</v>
      </c>
      <c r="D651" t="s">
        <v>12</v>
      </c>
      <c r="E651">
        <v>-104368</v>
      </c>
      <c r="F651" t="s">
        <v>41</v>
      </c>
    </row>
    <row r="652" spans="1:6">
      <c r="A652" s="2">
        <v>43515</v>
      </c>
      <c r="B652">
        <v>2508</v>
      </c>
      <c r="C652" t="s">
        <v>15</v>
      </c>
      <c r="D652" t="s">
        <v>12</v>
      </c>
      <c r="E652">
        <v>-98502</v>
      </c>
      <c r="F652" t="s">
        <v>41</v>
      </c>
    </row>
    <row r="653" spans="1:6">
      <c r="A653" s="2">
        <v>43515</v>
      </c>
      <c r="B653">
        <v>2508</v>
      </c>
      <c r="C653" t="s">
        <v>15</v>
      </c>
      <c r="D653" t="s">
        <v>13</v>
      </c>
      <c r="E653">
        <v>-40146</v>
      </c>
      <c r="F653" t="s">
        <v>41</v>
      </c>
    </row>
    <row r="654" spans="1:6">
      <c r="A654" s="2">
        <v>43515</v>
      </c>
      <c r="B654">
        <v>2512</v>
      </c>
      <c r="C654" t="s">
        <v>16</v>
      </c>
      <c r="D654" t="s">
        <v>14</v>
      </c>
      <c r="E654">
        <v>-3818</v>
      </c>
      <c r="F654" t="s">
        <v>41</v>
      </c>
    </row>
    <row r="655" spans="1:6">
      <c r="A655" s="2">
        <v>43515</v>
      </c>
      <c r="B655">
        <v>2512</v>
      </c>
      <c r="C655" t="s">
        <v>16</v>
      </c>
      <c r="D655" t="s">
        <v>8</v>
      </c>
      <c r="E655">
        <v>-3445</v>
      </c>
      <c r="F655" t="s">
        <v>41</v>
      </c>
    </row>
    <row r="656" spans="1:6">
      <c r="A656" s="2">
        <v>43515</v>
      </c>
      <c r="B656">
        <v>2513</v>
      </c>
      <c r="C656" t="s">
        <v>17</v>
      </c>
      <c r="D656" t="s">
        <v>12</v>
      </c>
      <c r="E656">
        <v>-1060</v>
      </c>
      <c r="F656" t="s">
        <v>41</v>
      </c>
    </row>
    <row r="657" spans="1:6">
      <c r="A657" s="2">
        <v>43515</v>
      </c>
      <c r="B657">
        <v>2508</v>
      </c>
      <c r="C657" t="s">
        <v>15</v>
      </c>
      <c r="D657" t="s">
        <v>19</v>
      </c>
      <c r="E657">
        <v>-47780</v>
      </c>
      <c r="F657" t="s">
        <v>41</v>
      </c>
    </row>
    <row r="658" spans="1:6">
      <c r="A658" s="2">
        <v>43515</v>
      </c>
      <c r="B658">
        <v>1500</v>
      </c>
      <c r="C658" t="s">
        <v>26</v>
      </c>
      <c r="D658" t="s">
        <v>19</v>
      </c>
      <c r="E658">
        <v>-20650</v>
      </c>
      <c r="F658" t="s">
        <v>41</v>
      </c>
    </row>
    <row r="659" spans="1:6">
      <c r="A659" s="2">
        <v>43515</v>
      </c>
      <c r="B659">
        <v>2504</v>
      </c>
      <c r="C659" t="s">
        <v>21</v>
      </c>
      <c r="D659" t="s">
        <v>19</v>
      </c>
      <c r="E659">
        <v>-1281</v>
      </c>
      <c r="F659" t="s">
        <v>41</v>
      </c>
    </row>
    <row r="660" spans="1:6">
      <c r="A660" s="2">
        <v>43515</v>
      </c>
      <c r="B660">
        <v>2514</v>
      </c>
      <c r="C660" t="s">
        <v>20</v>
      </c>
      <c r="D660" t="s">
        <v>19</v>
      </c>
      <c r="E660">
        <v>-1186</v>
      </c>
      <c r="F660" t="s">
        <v>41</v>
      </c>
    </row>
    <row r="661" spans="1:6">
      <c r="A661" s="2">
        <v>43515</v>
      </c>
      <c r="B661">
        <v>2514</v>
      </c>
      <c r="C661" t="s">
        <v>20</v>
      </c>
      <c r="D661" t="s">
        <v>19</v>
      </c>
      <c r="E661">
        <v>-833</v>
      </c>
      <c r="F661" t="s">
        <v>41</v>
      </c>
    </row>
    <row r="662" spans="1:6">
      <c r="A662" s="2">
        <v>43516</v>
      </c>
      <c r="B662">
        <v>2506</v>
      </c>
      <c r="C662" t="s">
        <v>27</v>
      </c>
      <c r="D662" t="s">
        <v>14</v>
      </c>
      <c r="E662">
        <v>-548</v>
      </c>
      <c r="F662" t="s">
        <v>41</v>
      </c>
    </row>
    <row r="663" spans="1:6">
      <c r="A663" s="2">
        <v>43516</v>
      </c>
      <c r="B663">
        <v>2508</v>
      </c>
      <c r="C663" t="s">
        <v>15</v>
      </c>
      <c r="D663" t="s">
        <v>10</v>
      </c>
      <c r="E663">
        <v>-76163</v>
      </c>
      <c r="F663" t="s">
        <v>41</v>
      </c>
    </row>
    <row r="664" spans="1:6">
      <c r="A664" s="2">
        <v>43516</v>
      </c>
      <c r="B664">
        <v>2512</v>
      </c>
      <c r="C664" t="s">
        <v>16</v>
      </c>
      <c r="D664" t="s">
        <v>8</v>
      </c>
      <c r="E664">
        <v>-2096</v>
      </c>
      <c r="F664" t="s">
        <v>41</v>
      </c>
    </row>
    <row r="665" spans="1:6">
      <c r="A665" s="2">
        <v>43516</v>
      </c>
      <c r="B665">
        <v>2512</v>
      </c>
      <c r="C665" t="s">
        <v>16</v>
      </c>
      <c r="D665" t="s">
        <v>6</v>
      </c>
      <c r="E665">
        <v>-2170</v>
      </c>
      <c r="F665" t="s">
        <v>41</v>
      </c>
    </row>
    <row r="666" spans="1:6">
      <c r="A666" s="2">
        <v>43516</v>
      </c>
      <c r="B666">
        <v>2513</v>
      </c>
      <c r="C666" t="s">
        <v>17</v>
      </c>
      <c r="D666" t="s">
        <v>13</v>
      </c>
      <c r="E666">
        <v>-765</v>
      </c>
      <c r="F666" t="s">
        <v>41</v>
      </c>
    </row>
    <row r="667" spans="1:6">
      <c r="A667" s="2">
        <v>43516</v>
      </c>
      <c r="B667">
        <v>2514</v>
      </c>
      <c r="C667" t="s">
        <v>20</v>
      </c>
      <c r="D667" t="s">
        <v>6</v>
      </c>
      <c r="E667">
        <v>-1210</v>
      </c>
      <c r="F667" t="s">
        <v>41</v>
      </c>
    </row>
    <row r="668" spans="1:6">
      <c r="A668" s="2">
        <v>43516</v>
      </c>
      <c r="B668">
        <v>2510</v>
      </c>
      <c r="C668" t="s">
        <v>24</v>
      </c>
      <c r="D668" t="s">
        <v>13</v>
      </c>
      <c r="E668">
        <v>-1509</v>
      </c>
      <c r="F668" t="s">
        <v>41</v>
      </c>
    </row>
    <row r="669" spans="1:6">
      <c r="A669" s="2">
        <v>43516</v>
      </c>
      <c r="B669">
        <v>1500</v>
      </c>
      <c r="C669" t="s">
        <v>26</v>
      </c>
      <c r="D669" t="s">
        <v>19</v>
      </c>
      <c r="E669">
        <v>-31416</v>
      </c>
      <c r="F669" t="s">
        <v>41</v>
      </c>
    </row>
    <row r="670" spans="1:6">
      <c r="A670" s="2">
        <v>43516</v>
      </c>
      <c r="B670">
        <v>2500</v>
      </c>
      <c r="C670" t="s">
        <v>25</v>
      </c>
      <c r="D670" t="s">
        <v>19</v>
      </c>
      <c r="E670">
        <v>-24066</v>
      </c>
      <c r="F670" t="s">
        <v>41</v>
      </c>
    </row>
    <row r="671" spans="1:6">
      <c r="A671" s="2">
        <v>43516</v>
      </c>
      <c r="B671">
        <v>2502</v>
      </c>
      <c r="C671" t="s">
        <v>7</v>
      </c>
      <c r="D671" t="s">
        <v>19</v>
      </c>
      <c r="E671">
        <v>-5257</v>
      </c>
      <c r="F671" t="s">
        <v>41</v>
      </c>
    </row>
    <row r="672" spans="1:6">
      <c r="A672" s="2">
        <v>43516</v>
      </c>
      <c r="B672">
        <v>2504</v>
      </c>
      <c r="C672" t="s">
        <v>21</v>
      </c>
      <c r="D672" t="s">
        <v>19</v>
      </c>
      <c r="E672">
        <v>-2314</v>
      </c>
      <c r="F672" t="s">
        <v>41</v>
      </c>
    </row>
    <row r="673" spans="1:6">
      <c r="A673" s="2">
        <v>43516</v>
      </c>
      <c r="B673">
        <v>2504</v>
      </c>
      <c r="C673" t="s">
        <v>21</v>
      </c>
      <c r="D673" t="s">
        <v>19</v>
      </c>
      <c r="E673">
        <v>-2160</v>
      </c>
      <c r="F673" t="s">
        <v>41</v>
      </c>
    </row>
    <row r="674" spans="1:6">
      <c r="A674" s="2">
        <v>43516</v>
      </c>
      <c r="B674">
        <v>2504</v>
      </c>
      <c r="C674" t="s">
        <v>21</v>
      </c>
      <c r="D674" t="s">
        <v>19</v>
      </c>
      <c r="E674">
        <v>-1528</v>
      </c>
      <c r="F674" t="s">
        <v>41</v>
      </c>
    </row>
    <row r="675" spans="1:6">
      <c r="A675" s="2">
        <v>43516</v>
      </c>
      <c r="B675">
        <v>2510</v>
      </c>
      <c r="C675" t="s">
        <v>24</v>
      </c>
      <c r="D675" t="s">
        <v>19</v>
      </c>
      <c r="E675">
        <v>-1426</v>
      </c>
      <c r="F675" t="s">
        <v>41</v>
      </c>
    </row>
    <row r="676" spans="1:6">
      <c r="A676" s="2">
        <v>43516</v>
      </c>
      <c r="B676">
        <v>2501</v>
      </c>
      <c r="C676" t="s">
        <v>5</v>
      </c>
      <c r="D676" t="s">
        <v>19</v>
      </c>
      <c r="E676">
        <v>-130</v>
      </c>
      <c r="F676" t="s">
        <v>41</v>
      </c>
    </row>
    <row r="677" spans="1:6">
      <c r="A677" s="2">
        <v>43517</v>
      </c>
      <c r="B677">
        <v>2501</v>
      </c>
      <c r="C677" t="s">
        <v>5</v>
      </c>
      <c r="D677" t="s">
        <v>12</v>
      </c>
      <c r="E677">
        <v>-177</v>
      </c>
      <c r="F677" t="s">
        <v>41</v>
      </c>
    </row>
    <row r="678" spans="1:6">
      <c r="A678" s="2">
        <v>43517</v>
      </c>
      <c r="B678">
        <v>2501</v>
      </c>
      <c r="C678" t="s">
        <v>5</v>
      </c>
      <c r="D678" t="s">
        <v>8</v>
      </c>
      <c r="E678">
        <v>-96</v>
      </c>
      <c r="F678" t="s">
        <v>41</v>
      </c>
    </row>
    <row r="679" spans="1:6">
      <c r="A679" s="2">
        <v>43517</v>
      </c>
      <c r="B679">
        <v>2502</v>
      </c>
      <c r="C679" t="s">
        <v>7</v>
      </c>
      <c r="D679" t="s">
        <v>6</v>
      </c>
      <c r="E679">
        <v>-5368</v>
      </c>
      <c r="F679" t="s">
        <v>41</v>
      </c>
    </row>
    <row r="680" spans="1:6">
      <c r="A680" s="2">
        <v>43517</v>
      </c>
      <c r="B680">
        <v>2503</v>
      </c>
      <c r="C680" t="s">
        <v>22</v>
      </c>
      <c r="D680" t="s">
        <v>14</v>
      </c>
      <c r="E680">
        <v>-396</v>
      </c>
      <c r="F680" t="s">
        <v>41</v>
      </c>
    </row>
    <row r="681" spans="1:6">
      <c r="A681" s="2">
        <v>43517</v>
      </c>
      <c r="B681">
        <v>2503</v>
      </c>
      <c r="C681" t="s">
        <v>22</v>
      </c>
      <c r="D681" t="s">
        <v>8</v>
      </c>
      <c r="E681">
        <v>-380</v>
      </c>
      <c r="F681" t="s">
        <v>41</v>
      </c>
    </row>
    <row r="682" spans="1:6">
      <c r="A682" s="2">
        <v>43517</v>
      </c>
      <c r="B682">
        <v>2503</v>
      </c>
      <c r="C682" t="s">
        <v>22</v>
      </c>
      <c r="D682" t="s">
        <v>6</v>
      </c>
      <c r="E682">
        <v>-283</v>
      </c>
      <c r="F682" t="s">
        <v>41</v>
      </c>
    </row>
    <row r="683" spans="1:6">
      <c r="A683" s="2">
        <v>43517</v>
      </c>
      <c r="B683">
        <v>2513</v>
      </c>
      <c r="C683" t="s">
        <v>17</v>
      </c>
      <c r="D683" t="s">
        <v>13</v>
      </c>
      <c r="E683">
        <v>-582</v>
      </c>
      <c r="F683" t="s">
        <v>41</v>
      </c>
    </row>
    <row r="684" spans="1:6">
      <c r="A684" s="2">
        <v>43517</v>
      </c>
      <c r="B684">
        <v>2510</v>
      </c>
      <c r="C684" t="s">
        <v>24</v>
      </c>
      <c r="D684" t="s">
        <v>6</v>
      </c>
      <c r="E684">
        <v>-1326</v>
      </c>
      <c r="F684" t="s">
        <v>41</v>
      </c>
    </row>
    <row r="685" spans="1:6">
      <c r="A685" s="2">
        <v>43517</v>
      </c>
      <c r="B685">
        <v>2510</v>
      </c>
      <c r="C685" t="s">
        <v>24</v>
      </c>
      <c r="D685" t="s">
        <v>8</v>
      </c>
      <c r="E685">
        <v>-1895</v>
      </c>
      <c r="F685" t="s">
        <v>41</v>
      </c>
    </row>
    <row r="686" spans="1:6">
      <c r="A686" s="2">
        <v>43517</v>
      </c>
      <c r="B686">
        <v>2500</v>
      </c>
      <c r="C686" t="s">
        <v>25</v>
      </c>
      <c r="D686" t="s">
        <v>19</v>
      </c>
      <c r="E686">
        <v>-26430</v>
      </c>
      <c r="F686" t="s">
        <v>41</v>
      </c>
    </row>
    <row r="687" spans="1:6">
      <c r="A687" s="2">
        <v>43517</v>
      </c>
      <c r="B687">
        <v>2505</v>
      </c>
      <c r="C687" t="s">
        <v>9</v>
      </c>
      <c r="D687" t="s">
        <v>19</v>
      </c>
      <c r="E687">
        <v>-609</v>
      </c>
      <c r="F687" t="s">
        <v>41</v>
      </c>
    </row>
    <row r="688" spans="1:6">
      <c r="A688" s="2">
        <v>43517</v>
      </c>
      <c r="B688">
        <v>2513</v>
      </c>
      <c r="C688" t="s">
        <v>17</v>
      </c>
      <c r="D688" t="s">
        <v>19</v>
      </c>
      <c r="E688">
        <v>-499</v>
      </c>
      <c r="F688" t="s">
        <v>41</v>
      </c>
    </row>
    <row r="689" spans="1:6">
      <c r="A689" s="2">
        <v>43517</v>
      </c>
      <c r="B689">
        <v>2505</v>
      </c>
      <c r="C689" t="s">
        <v>9</v>
      </c>
      <c r="D689" t="s">
        <v>19</v>
      </c>
      <c r="E689">
        <v>-432</v>
      </c>
      <c r="F689" t="s">
        <v>41</v>
      </c>
    </row>
    <row r="690" spans="1:6">
      <c r="A690" s="2">
        <v>43517</v>
      </c>
      <c r="B690">
        <v>1000</v>
      </c>
      <c r="C690" t="s">
        <v>23</v>
      </c>
      <c r="D690" t="s">
        <v>19</v>
      </c>
      <c r="E690">
        <v>818864</v>
      </c>
      <c r="F690" t="s">
        <v>41</v>
      </c>
    </row>
    <row r="691" spans="1:6">
      <c r="A691" s="2">
        <v>43518</v>
      </c>
      <c r="B691">
        <v>2500</v>
      </c>
      <c r="C691" t="s">
        <v>25</v>
      </c>
      <c r="D691" t="s">
        <v>19</v>
      </c>
      <c r="E691">
        <v>-54527</v>
      </c>
      <c r="F691" t="s">
        <v>41</v>
      </c>
    </row>
    <row r="692" spans="1:6">
      <c r="A692" s="2">
        <v>43518</v>
      </c>
      <c r="B692">
        <v>2503</v>
      </c>
      <c r="C692" t="s">
        <v>22</v>
      </c>
      <c r="D692" t="s">
        <v>13</v>
      </c>
      <c r="E692">
        <v>-248</v>
      </c>
      <c r="F692" t="s">
        <v>41</v>
      </c>
    </row>
    <row r="693" spans="1:6">
      <c r="A693" s="2">
        <v>43518</v>
      </c>
      <c r="B693">
        <v>2505</v>
      </c>
      <c r="C693" t="s">
        <v>9</v>
      </c>
      <c r="D693" t="s">
        <v>6</v>
      </c>
      <c r="E693">
        <v>-527</v>
      </c>
      <c r="F693" t="s">
        <v>41</v>
      </c>
    </row>
    <row r="694" spans="1:6">
      <c r="A694" s="2">
        <v>43518</v>
      </c>
      <c r="B694">
        <v>2508</v>
      </c>
      <c r="C694" t="s">
        <v>15</v>
      </c>
      <c r="D694" t="s">
        <v>14</v>
      </c>
      <c r="E694">
        <v>-66031</v>
      </c>
      <c r="F694" t="s">
        <v>41</v>
      </c>
    </row>
    <row r="695" spans="1:6">
      <c r="A695" s="2">
        <v>43518</v>
      </c>
      <c r="B695">
        <v>2508</v>
      </c>
      <c r="C695" t="s">
        <v>15</v>
      </c>
      <c r="D695" t="s">
        <v>8</v>
      </c>
      <c r="E695">
        <v>-64089</v>
      </c>
      <c r="F695" t="s">
        <v>41</v>
      </c>
    </row>
    <row r="696" spans="1:6">
      <c r="A696" s="2">
        <v>43518</v>
      </c>
      <c r="B696">
        <v>2512</v>
      </c>
      <c r="C696" t="s">
        <v>16</v>
      </c>
      <c r="D696" t="s">
        <v>12</v>
      </c>
      <c r="E696">
        <v>-1102</v>
      </c>
      <c r="F696" t="s">
        <v>41</v>
      </c>
    </row>
    <row r="697" spans="1:6">
      <c r="A697" s="2">
        <v>43518</v>
      </c>
      <c r="B697">
        <v>2513</v>
      </c>
      <c r="C697" t="s">
        <v>17</v>
      </c>
      <c r="D697" t="s">
        <v>10</v>
      </c>
      <c r="E697">
        <v>-981</v>
      </c>
      <c r="F697" t="s">
        <v>41</v>
      </c>
    </row>
    <row r="698" spans="1:6">
      <c r="A698" s="2">
        <v>43518</v>
      </c>
      <c r="B698">
        <v>2510</v>
      </c>
      <c r="C698" t="s">
        <v>24</v>
      </c>
      <c r="D698" t="s">
        <v>6</v>
      </c>
      <c r="E698">
        <v>-1122</v>
      </c>
      <c r="F698" t="s">
        <v>41</v>
      </c>
    </row>
    <row r="699" spans="1:6">
      <c r="A699" s="2">
        <v>43518</v>
      </c>
      <c r="B699">
        <v>1500</v>
      </c>
      <c r="C699" t="s">
        <v>26</v>
      </c>
      <c r="D699" t="s">
        <v>19</v>
      </c>
      <c r="E699">
        <v>-45401</v>
      </c>
      <c r="F699" t="s">
        <v>41</v>
      </c>
    </row>
    <row r="700" spans="1:6">
      <c r="A700" s="2">
        <v>43518</v>
      </c>
      <c r="B700">
        <v>2504</v>
      </c>
      <c r="C700" t="s">
        <v>21</v>
      </c>
      <c r="D700" t="s">
        <v>19</v>
      </c>
      <c r="E700">
        <v>-1661</v>
      </c>
      <c r="F700" t="s">
        <v>41</v>
      </c>
    </row>
    <row r="701" spans="1:6">
      <c r="A701" s="2">
        <v>43518</v>
      </c>
      <c r="B701">
        <v>2505</v>
      </c>
      <c r="C701" t="s">
        <v>9</v>
      </c>
      <c r="D701" t="s">
        <v>19</v>
      </c>
      <c r="E701">
        <v>-518</v>
      </c>
      <c r="F701" t="s">
        <v>41</v>
      </c>
    </row>
    <row r="702" spans="1:6">
      <c r="A702" s="2">
        <v>43518</v>
      </c>
      <c r="B702">
        <v>2501</v>
      </c>
      <c r="C702" t="s">
        <v>5</v>
      </c>
      <c r="D702" t="s">
        <v>19</v>
      </c>
      <c r="E702">
        <v>-70</v>
      </c>
      <c r="F702" t="s">
        <v>41</v>
      </c>
    </row>
    <row r="703" spans="1:6">
      <c r="A703" s="2">
        <v>43519</v>
      </c>
      <c r="B703">
        <v>2508</v>
      </c>
      <c r="C703" t="s">
        <v>15</v>
      </c>
      <c r="D703" t="s">
        <v>19</v>
      </c>
      <c r="E703">
        <v>-54482</v>
      </c>
      <c r="F703" t="s">
        <v>41</v>
      </c>
    </row>
    <row r="704" spans="1:6">
      <c r="A704" s="2">
        <v>43519</v>
      </c>
      <c r="B704">
        <v>2502</v>
      </c>
      <c r="C704" t="s">
        <v>7</v>
      </c>
      <c r="D704" t="s">
        <v>10</v>
      </c>
      <c r="E704">
        <v>-7408</v>
      </c>
      <c r="F704" t="s">
        <v>41</v>
      </c>
    </row>
    <row r="705" spans="1:6">
      <c r="A705" s="2">
        <v>43519</v>
      </c>
      <c r="B705">
        <v>2508</v>
      </c>
      <c r="C705" t="s">
        <v>15</v>
      </c>
      <c r="D705" t="s">
        <v>13</v>
      </c>
      <c r="E705">
        <v>-57874</v>
      </c>
      <c r="F705" t="s">
        <v>41</v>
      </c>
    </row>
    <row r="706" spans="1:6">
      <c r="A706" s="2">
        <v>43519</v>
      </c>
      <c r="B706">
        <v>2512</v>
      </c>
      <c r="C706" t="s">
        <v>16</v>
      </c>
      <c r="D706" t="s">
        <v>10</v>
      </c>
      <c r="E706">
        <v>-3906</v>
      </c>
      <c r="F706" t="s">
        <v>41</v>
      </c>
    </row>
    <row r="707" spans="1:6">
      <c r="A707" s="2">
        <v>43519</v>
      </c>
      <c r="B707">
        <v>2513</v>
      </c>
      <c r="C707" t="s">
        <v>17</v>
      </c>
      <c r="D707" t="s">
        <v>6</v>
      </c>
      <c r="E707">
        <v>-525</v>
      </c>
      <c r="F707" t="s">
        <v>41</v>
      </c>
    </row>
    <row r="708" spans="1:6">
      <c r="A708" s="2">
        <v>43519</v>
      </c>
      <c r="B708">
        <v>2513</v>
      </c>
      <c r="C708" t="s">
        <v>17</v>
      </c>
      <c r="D708" t="s">
        <v>10</v>
      </c>
      <c r="E708">
        <v>-1137</v>
      </c>
      <c r="F708" t="s">
        <v>41</v>
      </c>
    </row>
    <row r="709" spans="1:6">
      <c r="A709" s="2">
        <v>43519</v>
      </c>
      <c r="B709">
        <v>2510</v>
      </c>
      <c r="C709" t="s">
        <v>24</v>
      </c>
      <c r="D709" t="s">
        <v>8</v>
      </c>
      <c r="E709">
        <v>-1473</v>
      </c>
      <c r="F709" t="s">
        <v>41</v>
      </c>
    </row>
    <row r="710" spans="1:6">
      <c r="A710" s="2">
        <v>43519</v>
      </c>
      <c r="B710">
        <v>2510</v>
      </c>
      <c r="C710" t="s">
        <v>24</v>
      </c>
      <c r="D710" t="s">
        <v>8</v>
      </c>
      <c r="E710">
        <v>-1979</v>
      </c>
      <c r="F710" t="s">
        <v>41</v>
      </c>
    </row>
    <row r="711" spans="1:6">
      <c r="A711" s="2">
        <v>43519</v>
      </c>
      <c r="B711">
        <v>2500</v>
      </c>
      <c r="C711" t="s">
        <v>25</v>
      </c>
      <c r="D711" t="s">
        <v>19</v>
      </c>
      <c r="E711">
        <v>-21259</v>
      </c>
      <c r="F711" t="s">
        <v>41</v>
      </c>
    </row>
    <row r="712" spans="1:6">
      <c r="A712" s="2">
        <v>43519</v>
      </c>
      <c r="B712">
        <v>2502</v>
      </c>
      <c r="C712" t="s">
        <v>7</v>
      </c>
      <c r="D712" t="s">
        <v>19</v>
      </c>
      <c r="E712">
        <v>-4419</v>
      </c>
      <c r="F712" t="s">
        <v>41</v>
      </c>
    </row>
    <row r="713" spans="1:6">
      <c r="A713" s="2">
        <v>43519</v>
      </c>
      <c r="B713">
        <v>2502</v>
      </c>
      <c r="C713" t="s">
        <v>7</v>
      </c>
      <c r="D713" t="s">
        <v>19</v>
      </c>
      <c r="E713">
        <v>-4033</v>
      </c>
      <c r="F713" t="s">
        <v>41</v>
      </c>
    </row>
    <row r="714" spans="1:6">
      <c r="A714" s="2">
        <v>43519</v>
      </c>
      <c r="B714">
        <v>2505</v>
      </c>
      <c r="C714" t="s">
        <v>9</v>
      </c>
      <c r="D714" t="s">
        <v>19</v>
      </c>
      <c r="E714">
        <v>-430</v>
      </c>
      <c r="F714" t="s">
        <v>41</v>
      </c>
    </row>
    <row r="715" spans="1:6">
      <c r="A715" s="2">
        <v>43519</v>
      </c>
      <c r="B715">
        <v>2503</v>
      </c>
      <c r="C715" t="s">
        <v>22</v>
      </c>
      <c r="D715" t="s">
        <v>19</v>
      </c>
      <c r="E715">
        <v>-279</v>
      </c>
      <c r="F715" t="s">
        <v>41</v>
      </c>
    </row>
    <row r="716" spans="1:6">
      <c r="A716" s="2">
        <v>43519</v>
      </c>
      <c r="B716">
        <v>2501</v>
      </c>
      <c r="C716" t="s">
        <v>5</v>
      </c>
      <c r="D716" t="s">
        <v>19</v>
      </c>
      <c r="E716">
        <v>-78</v>
      </c>
      <c r="F716" t="s">
        <v>41</v>
      </c>
    </row>
    <row r="717" spans="1:6">
      <c r="A717" s="2">
        <v>43520</v>
      </c>
      <c r="B717">
        <v>2501</v>
      </c>
      <c r="C717" t="s">
        <v>5</v>
      </c>
      <c r="D717" t="s">
        <v>13</v>
      </c>
      <c r="E717">
        <v>-97</v>
      </c>
      <c r="F717" t="s">
        <v>41</v>
      </c>
    </row>
    <row r="718" spans="1:6">
      <c r="A718" s="2">
        <v>43520</v>
      </c>
      <c r="B718">
        <v>2505</v>
      </c>
      <c r="C718" t="s">
        <v>9</v>
      </c>
      <c r="D718" t="s">
        <v>6</v>
      </c>
      <c r="E718">
        <v>-623</v>
      </c>
      <c r="F718" t="s">
        <v>41</v>
      </c>
    </row>
    <row r="719" spans="1:6">
      <c r="A719" s="2">
        <v>43520</v>
      </c>
      <c r="B719">
        <v>2505</v>
      </c>
      <c r="C719" t="s">
        <v>9</v>
      </c>
      <c r="D719" t="s">
        <v>13</v>
      </c>
      <c r="E719">
        <v>-512</v>
      </c>
      <c r="F719" t="s">
        <v>41</v>
      </c>
    </row>
    <row r="720" spans="1:6">
      <c r="A720" s="2">
        <v>43520</v>
      </c>
      <c r="B720">
        <v>2505</v>
      </c>
      <c r="C720" t="s">
        <v>9</v>
      </c>
      <c r="D720" t="s">
        <v>14</v>
      </c>
      <c r="E720">
        <v>-519</v>
      </c>
      <c r="F720" t="s">
        <v>41</v>
      </c>
    </row>
    <row r="721" spans="1:6">
      <c r="A721" s="2">
        <v>43520</v>
      </c>
      <c r="B721">
        <v>2505</v>
      </c>
      <c r="C721" t="s">
        <v>9</v>
      </c>
      <c r="D721" t="s">
        <v>14</v>
      </c>
      <c r="E721">
        <v>-557</v>
      </c>
      <c r="F721" t="s">
        <v>41</v>
      </c>
    </row>
    <row r="722" spans="1:6">
      <c r="A722" s="2">
        <v>43520</v>
      </c>
      <c r="B722">
        <v>2512</v>
      </c>
      <c r="C722" t="s">
        <v>16</v>
      </c>
      <c r="D722" t="s">
        <v>14</v>
      </c>
      <c r="E722">
        <v>-4705</v>
      </c>
      <c r="F722" t="s">
        <v>41</v>
      </c>
    </row>
    <row r="723" spans="1:6">
      <c r="A723" s="2">
        <v>43520</v>
      </c>
      <c r="B723">
        <v>2512</v>
      </c>
      <c r="C723" t="s">
        <v>16</v>
      </c>
      <c r="D723" t="s">
        <v>12</v>
      </c>
      <c r="E723">
        <v>-975</v>
      </c>
      <c r="F723" t="s">
        <v>41</v>
      </c>
    </row>
    <row r="724" spans="1:6">
      <c r="A724" s="2">
        <v>43520</v>
      </c>
      <c r="B724">
        <v>2508</v>
      </c>
      <c r="C724" t="s">
        <v>15</v>
      </c>
      <c r="D724" t="s">
        <v>19</v>
      </c>
      <c r="E724">
        <v>-42430</v>
      </c>
      <c r="F724" t="s">
        <v>41</v>
      </c>
    </row>
    <row r="725" spans="1:6">
      <c r="A725" s="2">
        <v>43520</v>
      </c>
      <c r="B725">
        <v>2513</v>
      </c>
      <c r="C725" t="s">
        <v>17</v>
      </c>
      <c r="D725" t="s">
        <v>19</v>
      </c>
      <c r="E725">
        <v>-1021</v>
      </c>
      <c r="F725" t="s">
        <v>41</v>
      </c>
    </row>
    <row r="726" spans="1:6">
      <c r="A726" s="2">
        <v>43520</v>
      </c>
      <c r="B726">
        <v>2510</v>
      </c>
      <c r="C726" t="s">
        <v>24</v>
      </c>
      <c r="D726" t="s">
        <v>19</v>
      </c>
      <c r="E726">
        <v>-601</v>
      </c>
      <c r="F726" t="s">
        <v>41</v>
      </c>
    </row>
    <row r="727" spans="1:6">
      <c r="A727" s="2">
        <v>43520</v>
      </c>
      <c r="B727">
        <v>2501</v>
      </c>
      <c r="C727" t="s">
        <v>5</v>
      </c>
      <c r="D727" t="s">
        <v>19</v>
      </c>
      <c r="E727">
        <v>-126</v>
      </c>
      <c r="F727" t="s">
        <v>41</v>
      </c>
    </row>
    <row r="728" spans="1:6">
      <c r="A728" s="2">
        <v>43520</v>
      </c>
      <c r="B728">
        <v>2501</v>
      </c>
      <c r="C728" t="s">
        <v>5</v>
      </c>
      <c r="D728" t="s">
        <v>19</v>
      </c>
      <c r="E728">
        <v>-86</v>
      </c>
      <c r="F728" t="s">
        <v>41</v>
      </c>
    </row>
    <row r="729" spans="1:6">
      <c r="A729" s="2">
        <v>43520</v>
      </c>
      <c r="B729">
        <v>1000</v>
      </c>
      <c r="C729" t="s">
        <v>23</v>
      </c>
      <c r="D729" t="s">
        <v>19</v>
      </c>
      <c r="E729">
        <v>1342882</v>
      </c>
      <c r="F729" t="s">
        <v>41</v>
      </c>
    </row>
    <row r="730" spans="1:6">
      <c r="A730" s="2">
        <v>43521</v>
      </c>
      <c r="B730">
        <v>1500</v>
      </c>
      <c r="C730" t="s">
        <v>26</v>
      </c>
      <c r="D730" t="s">
        <v>19</v>
      </c>
      <c r="E730">
        <v>-54261</v>
      </c>
      <c r="F730" t="s">
        <v>41</v>
      </c>
    </row>
    <row r="731" spans="1:6">
      <c r="A731" s="2">
        <v>43521</v>
      </c>
      <c r="B731">
        <v>2505</v>
      </c>
      <c r="C731" t="s">
        <v>9</v>
      </c>
      <c r="D731" t="s">
        <v>12</v>
      </c>
      <c r="E731">
        <v>-985</v>
      </c>
      <c r="F731" t="s">
        <v>41</v>
      </c>
    </row>
    <row r="732" spans="1:6">
      <c r="A732" s="2">
        <v>43521</v>
      </c>
      <c r="B732">
        <v>2512</v>
      </c>
      <c r="C732" t="s">
        <v>16</v>
      </c>
      <c r="D732" t="s">
        <v>6</v>
      </c>
      <c r="E732">
        <v>-4344</v>
      </c>
      <c r="F732" t="s">
        <v>41</v>
      </c>
    </row>
    <row r="733" spans="1:6">
      <c r="A733" s="2">
        <v>43521</v>
      </c>
      <c r="B733">
        <v>2513</v>
      </c>
      <c r="C733" t="s">
        <v>17</v>
      </c>
      <c r="D733" t="s">
        <v>14</v>
      </c>
      <c r="E733">
        <v>-1256</v>
      </c>
      <c r="F733" t="s">
        <v>41</v>
      </c>
    </row>
    <row r="734" spans="1:6">
      <c r="A734" s="2">
        <v>43521</v>
      </c>
      <c r="B734">
        <v>2514</v>
      </c>
      <c r="C734" t="s">
        <v>20</v>
      </c>
      <c r="D734" t="s">
        <v>6</v>
      </c>
      <c r="E734">
        <v>-1370</v>
      </c>
      <c r="F734" t="s">
        <v>41</v>
      </c>
    </row>
    <row r="735" spans="1:6">
      <c r="A735" s="2">
        <v>43521</v>
      </c>
      <c r="B735">
        <v>2514</v>
      </c>
      <c r="C735" t="s">
        <v>20</v>
      </c>
      <c r="D735" t="s">
        <v>12</v>
      </c>
      <c r="E735">
        <v>-2248</v>
      </c>
      <c r="F735" t="s">
        <v>41</v>
      </c>
    </row>
    <row r="736" spans="1:6">
      <c r="A736" s="2">
        <v>43521</v>
      </c>
      <c r="B736">
        <v>2514</v>
      </c>
      <c r="C736" t="s">
        <v>20</v>
      </c>
      <c r="D736" t="s">
        <v>10</v>
      </c>
      <c r="E736">
        <v>-1465</v>
      </c>
      <c r="F736" t="s">
        <v>41</v>
      </c>
    </row>
    <row r="737" spans="1:6">
      <c r="A737" s="2">
        <v>43521</v>
      </c>
      <c r="B737">
        <v>2510</v>
      </c>
      <c r="C737" t="s">
        <v>24</v>
      </c>
      <c r="D737" t="s">
        <v>6</v>
      </c>
      <c r="E737">
        <v>-1844</v>
      </c>
      <c r="F737" t="s">
        <v>41</v>
      </c>
    </row>
    <row r="738" spans="1:6">
      <c r="A738" s="2">
        <v>43521</v>
      </c>
      <c r="B738">
        <v>1500</v>
      </c>
      <c r="C738" t="s">
        <v>26</v>
      </c>
      <c r="D738" t="s">
        <v>19</v>
      </c>
      <c r="E738">
        <v>-17832</v>
      </c>
      <c r="F738" t="s">
        <v>41</v>
      </c>
    </row>
    <row r="739" spans="1:6">
      <c r="A739" s="2">
        <v>43521</v>
      </c>
      <c r="B739">
        <v>2510</v>
      </c>
      <c r="C739" t="s">
        <v>24</v>
      </c>
      <c r="D739" t="s">
        <v>19</v>
      </c>
      <c r="E739">
        <v>-951</v>
      </c>
      <c r="F739" t="s">
        <v>41</v>
      </c>
    </row>
    <row r="740" spans="1:6">
      <c r="A740" s="2">
        <v>43521</v>
      </c>
      <c r="B740">
        <v>2501</v>
      </c>
      <c r="C740" t="s">
        <v>5</v>
      </c>
      <c r="D740" t="s">
        <v>19</v>
      </c>
      <c r="E740">
        <v>-97</v>
      </c>
      <c r="F740" t="s">
        <v>41</v>
      </c>
    </row>
    <row r="741" spans="1:6">
      <c r="A741" s="2">
        <v>43522</v>
      </c>
      <c r="B741">
        <v>2501</v>
      </c>
      <c r="C741" t="s">
        <v>5</v>
      </c>
      <c r="D741" t="s">
        <v>6</v>
      </c>
      <c r="E741">
        <v>-195</v>
      </c>
      <c r="F741" t="s">
        <v>41</v>
      </c>
    </row>
    <row r="742" spans="1:6">
      <c r="A742" s="2">
        <v>43522</v>
      </c>
      <c r="B742">
        <v>2506</v>
      </c>
      <c r="C742" t="s">
        <v>27</v>
      </c>
      <c r="D742" t="s">
        <v>14</v>
      </c>
      <c r="E742">
        <v>-709</v>
      </c>
      <c r="F742" t="s">
        <v>41</v>
      </c>
    </row>
    <row r="743" spans="1:6">
      <c r="A743" s="2">
        <v>43522</v>
      </c>
      <c r="B743">
        <v>2513</v>
      </c>
      <c r="C743" t="s">
        <v>17</v>
      </c>
      <c r="D743" t="s">
        <v>12</v>
      </c>
      <c r="E743">
        <v>-1928</v>
      </c>
      <c r="F743" t="s">
        <v>41</v>
      </c>
    </row>
    <row r="744" spans="1:6">
      <c r="A744" s="2">
        <v>43522</v>
      </c>
      <c r="B744">
        <v>2514</v>
      </c>
      <c r="C744" t="s">
        <v>20</v>
      </c>
      <c r="D744" t="s">
        <v>6</v>
      </c>
      <c r="E744">
        <v>-1596</v>
      </c>
      <c r="F744" t="s">
        <v>41</v>
      </c>
    </row>
    <row r="745" spans="1:6">
      <c r="A745" s="2">
        <v>43522</v>
      </c>
      <c r="B745">
        <v>2510</v>
      </c>
      <c r="C745" t="s">
        <v>24</v>
      </c>
      <c r="D745" t="s">
        <v>12</v>
      </c>
      <c r="E745">
        <v>-1970</v>
      </c>
      <c r="F745" t="s">
        <v>41</v>
      </c>
    </row>
    <row r="746" spans="1:6">
      <c r="A746" s="2">
        <v>43522</v>
      </c>
      <c r="B746">
        <v>2512</v>
      </c>
      <c r="C746" t="s">
        <v>16</v>
      </c>
      <c r="D746" t="s">
        <v>19</v>
      </c>
      <c r="E746">
        <v>-12056</v>
      </c>
      <c r="F746" t="s">
        <v>41</v>
      </c>
    </row>
    <row r="747" spans="1:6">
      <c r="A747" s="2">
        <v>43522</v>
      </c>
      <c r="B747">
        <v>2510</v>
      </c>
      <c r="C747" t="s">
        <v>24</v>
      </c>
      <c r="D747" t="s">
        <v>19</v>
      </c>
      <c r="E747">
        <v>-1060</v>
      </c>
      <c r="F747" t="s">
        <v>41</v>
      </c>
    </row>
    <row r="748" spans="1:6">
      <c r="A748" s="2">
        <v>43522</v>
      </c>
      <c r="B748">
        <v>2514</v>
      </c>
      <c r="C748" t="s">
        <v>20</v>
      </c>
      <c r="D748" t="s">
        <v>19</v>
      </c>
      <c r="E748">
        <v>-973</v>
      </c>
      <c r="F748" t="s">
        <v>41</v>
      </c>
    </row>
    <row r="749" spans="1:6">
      <c r="A749" s="2">
        <v>43522</v>
      </c>
      <c r="B749">
        <v>2513</v>
      </c>
      <c r="C749" t="s">
        <v>17</v>
      </c>
      <c r="D749" t="s">
        <v>19</v>
      </c>
      <c r="E749">
        <v>-350</v>
      </c>
      <c r="F749" t="s">
        <v>41</v>
      </c>
    </row>
    <row r="750" spans="1:6">
      <c r="A750" s="2">
        <v>43522</v>
      </c>
      <c r="B750">
        <v>2505</v>
      </c>
      <c r="C750" t="s">
        <v>9</v>
      </c>
      <c r="D750" t="s">
        <v>19</v>
      </c>
      <c r="E750">
        <v>-285</v>
      </c>
      <c r="F750" t="s">
        <v>41</v>
      </c>
    </row>
    <row r="751" spans="1:6">
      <c r="A751" s="2">
        <v>43522</v>
      </c>
      <c r="B751">
        <v>2501</v>
      </c>
      <c r="C751" t="s">
        <v>5</v>
      </c>
      <c r="D751" t="s">
        <v>19</v>
      </c>
      <c r="E751">
        <v>-129</v>
      </c>
      <c r="F751" t="s">
        <v>41</v>
      </c>
    </row>
    <row r="752" spans="1:6">
      <c r="A752" s="2">
        <v>43522</v>
      </c>
      <c r="B752">
        <v>2501</v>
      </c>
      <c r="C752" t="s">
        <v>5</v>
      </c>
      <c r="D752" t="s">
        <v>19</v>
      </c>
      <c r="E752">
        <v>-70</v>
      </c>
      <c r="F752" t="s">
        <v>41</v>
      </c>
    </row>
    <row r="753" spans="1:6">
      <c r="A753" s="2">
        <v>43523</v>
      </c>
      <c r="B753">
        <v>2501</v>
      </c>
      <c r="C753" t="s">
        <v>5</v>
      </c>
      <c r="D753" t="s">
        <v>14</v>
      </c>
      <c r="E753">
        <v>-136</v>
      </c>
      <c r="F753" t="s">
        <v>41</v>
      </c>
    </row>
    <row r="754" spans="1:6">
      <c r="A754" s="2">
        <v>43523</v>
      </c>
      <c r="B754">
        <v>2501</v>
      </c>
      <c r="C754" t="s">
        <v>5</v>
      </c>
      <c r="D754" t="s">
        <v>12</v>
      </c>
      <c r="E754">
        <v>-139</v>
      </c>
      <c r="F754" t="s">
        <v>41</v>
      </c>
    </row>
    <row r="755" spans="1:6">
      <c r="A755" s="2">
        <v>43523</v>
      </c>
      <c r="B755">
        <v>2501</v>
      </c>
      <c r="C755" t="s">
        <v>5</v>
      </c>
      <c r="D755" t="s">
        <v>14</v>
      </c>
      <c r="E755">
        <v>-189</v>
      </c>
      <c r="F755" t="s">
        <v>41</v>
      </c>
    </row>
    <row r="756" spans="1:6">
      <c r="A756" s="2">
        <v>43523</v>
      </c>
      <c r="B756">
        <v>2501</v>
      </c>
      <c r="C756" t="s">
        <v>5</v>
      </c>
      <c r="D756" t="s">
        <v>14</v>
      </c>
      <c r="E756">
        <v>-140</v>
      </c>
      <c r="F756" t="s">
        <v>41</v>
      </c>
    </row>
    <row r="757" spans="1:6">
      <c r="A757" s="2">
        <v>43523</v>
      </c>
      <c r="B757">
        <v>2503</v>
      </c>
      <c r="C757" t="s">
        <v>22</v>
      </c>
      <c r="D757" t="s">
        <v>12</v>
      </c>
      <c r="E757">
        <v>-563</v>
      </c>
      <c r="F757" t="s">
        <v>41</v>
      </c>
    </row>
    <row r="758" spans="1:6">
      <c r="A758" s="2">
        <v>43523</v>
      </c>
      <c r="B758">
        <v>2503</v>
      </c>
      <c r="C758" t="s">
        <v>22</v>
      </c>
      <c r="D758" t="s">
        <v>6</v>
      </c>
      <c r="E758">
        <v>-307</v>
      </c>
      <c r="F758" t="s">
        <v>41</v>
      </c>
    </row>
    <row r="759" spans="1:6">
      <c r="A759" s="2">
        <v>43523</v>
      </c>
      <c r="B759">
        <v>2506</v>
      </c>
      <c r="C759" t="s">
        <v>27</v>
      </c>
      <c r="D759" t="s">
        <v>14</v>
      </c>
      <c r="E759">
        <v>-645</v>
      </c>
      <c r="F759" t="s">
        <v>41</v>
      </c>
    </row>
    <row r="760" spans="1:6">
      <c r="A760" s="2">
        <v>43523</v>
      </c>
      <c r="B760">
        <v>2508</v>
      </c>
      <c r="C760" t="s">
        <v>15</v>
      </c>
      <c r="D760" t="s">
        <v>14</v>
      </c>
      <c r="E760">
        <v>-61815</v>
      </c>
      <c r="F760" t="s">
        <v>41</v>
      </c>
    </row>
    <row r="761" spans="1:6">
      <c r="A761" s="2">
        <v>43523</v>
      </c>
      <c r="B761">
        <v>2500</v>
      </c>
      <c r="C761" t="s">
        <v>25</v>
      </c>
      <c r="D761" t="s">
        <v>19</v>
      </c>
      <c r="E761">
        <v>-43283</v>
      </c>
      <c r="F761" t="s">
        <v>41</v>
      </c>
    </row>
    <row r="762" spans="1:6">
      <c r="A762" s="2">
        <v>43523</v>
      </c>
      <c r="B762">
        <v>2512</v>
      </c>
      <c r="C762" t="s">
        <v>16</v>
      </c>
      <c r="D762" t="s">
        <v>19</v>
      </c>
      <c r="E762">
        <v>-6312</v>
      </c>
      <c r="F762" t="s">
        <v>41</v>
      </c>
    </row>
    <row r="763" spans="1:6">
      <c r="A763" s="2">
        <v>43523</v>
      </c>
      <c r="B763">
        <v>2510</v>
      </c>
      <c r="C763" t="s">
        <v>24</v>
      </c>
      <c r="D763" t="s">
        <v>19</v>
      </c>
      <c r="E763">
        <v>-1226</v>
      </c>
      <c r="F763" t="s">
        <v>41</v>
      </c>
    </row>
    <row r="764" spans="1:6">
      <c r="A764" s="2">
        <v>43523</v>
      </c>
      <c r="B764">
        <v>2505</v>
      </c>
      <c r="C764" t="s">
        <v>9</v>
      </c>
      <c r="D764" t="s">
        <v>19</v>
      </c>
      <c r="E764">
        <v>-517</v>
      </c>
      <c r="F764" t="s">
        <v>41</v>
      </c>
    </row>
    <row r="765" spans="1:6">
      <c r="A765" s="2">
        <v>43523</v>
      </c>
      <c r="B765">
        <v>2501</v>
      </c>
      <c r="C765" t="s">
        <v>5</v>
      </c>
      <c r="D765" t="s">
        <v>19</v>
      </c>
      <c r="E765">
        <v>-121</v>
      </c>
      <c r="F765" t="s">
        <v>41</v>
      </c>
    </row>
    <row r="766" spans="1:6">
      <c r="A766" s="2">
        <v>43523</v>
      </c>
      <c r="B766">
        <v>1000</v>
      </c>
      <c r="C766" t="s">
        <v>23</v>
      </c>
      <c r="D766" t="s">
        <v>19</v>
      </c>
      <c r="E766">
        <v>965991</v>
      </c>
      <c r="F766" t="s">
        <v>41</v>
      </c>
    </row>
    <row r="767" spans="1:6">
      <c r="A767" s="2">
        <v>43524</v>
      </c>
      <c r="B767">
        <v>2000</v>
      </c>
      <c r="C767" t="s">
        <v>18</v>
      </c>
      <c r="D767" t="s">
        <v>19</v>
      </c>
      <c r="E767">
        <v>-325631</v>
      </c>
      <c r="F767" t="s">
        <v>41</v>
      </c>
    </row>
    <row r="768" spans="1:6">
      <c r="A768" s="2">
        <v>43524</v>
      </c>
      <c r="B768">
        <v>2000</v>
      </c>
      <c r="C768" t="s">
        <v>18</v>
      </c>
      <c r="D768" t="s">
        <v>19</v>
      </c>
      <c r="E768">
        <v>-142470</v>
      </c>
      <c r="F768" t="s">
        <v>41</v>
      </c>
    </row>
    <row r="769" spans="1:6">
      <c r="A769" s="2">
        <v>43524</v>
      </c>
      <c r="B769">
        <v>2501</v>
      </c>
      <c r="C769" t="s">
        <v>5</v>
      </c>
      <c r="D769" t="s">
        <v>10</v>
      </c>
      <c r="E769">
        <v>-82</v>
      </c>
      <c r="F769" t="s">
        <v>41</v>
      </c>
    </row>
    <row r="770" spans="1:6">
      <c r="A770" s="2">
        <v>43524</v>
      </c>
      <c r="B770">
        <v>2501</v>
      </c>
      <c r="C770" t="s">
        <v>5</v>
      </c>
      <c r="D770" t="s">
        <v>10</v>
      </c>
      <c r="E770">
        <v>-83</v>
      </c>
      <c r="F770" t="s">
        <v>41</v>
      </c>
    </row>
    <row r="771" spans="1:6">
      <c r="A771" s="2">
        <v>43524</v>
      </c>
      <c r="B771">
        <v>2502</v>
      </c>
      <c r="C771" t="s">
        <v>7</v>
      </c>
      <c r="D771" t="s">
        <v>12</v>
      </c>
      <c r="E771">
        <v>-7364</v>
      </c>
      <c r="F771" t="s">
        <v>41</v>
      </c>
    </row>
    <row r="772" spans="1:6">
      <c r="A772" s="2">
        <v>43524</v>
      </c>
      <c r="B772">
        <v>2502</v>
      </c>
      <c r="C772" t="s">
        <v>7</v>
      </c>
      <c r="D772" t="s">
        <v>12</v>
      </c>
      <c r="E772">
        <v>-5847</v>
      </c>
      <c r="F772" t="s">
        <v>41</v>
      </c>
    </row>
    <row r="773" spans="1:6">
      <c r="A773" s="2">
        <v>43524</v>
      </c>
      <c r="B773">
        <v>2512</v>
      </c>
      <c r="C773" t="s">
        <v>16</v>
      </c>
      <c r="D773" t="s">
        <v>6</v>
      </c>
      <c r="E773">
        <v>-3551</v>
      </c>
      <c r="F773" t="s">
        <v>41</v>
      </c>
    </row>
    <row r="774" spans="1:6">
      <c r="A774" s="2">
        <v>43524</v>
      </c>
      <c r="B774">
        <v>2512</v>
      </c>
      <c r="C774" t="s">
        <v>16</v>
      </c>
      <c r="D774" t="s">
        <v>13</v>
      </c>
      <c r="E774">
        <v>-624</v>
      </c>
      <c r="F774" t="s">
        <v>41</v>
      </c>
    </row>
    <row r="775" spans="1:6">
      <c r="A775" s="2">
        <v>43524</v>
      </c>
      <c r="B775">
        <v>2510</v>
      </c>
      <c r="C775" t="s">
        <v>24</v>
      </c>
      <c r="D775" t="s">
        <v>12</v>
      </c>
      <c r="E775">
        <v>-2286</v>
      </c>
      <c r="F775" t="s">
        <v>41</v>
      </c>
    </row>
    <row r="776" spans="1:6">
      <c r="A776" s="2">
        <v>43524</v>
      </c>
      <c r="B776">
        <v>2512</v>
      </c>
      <c r="C776" t="s">
        <v>16</v>
      </c>
      <c r="D776" t="s">
        <v>19</v>
      </c>
      <c r="E776">
        <v>-7002</v>
      </c>
      <c r="F776" t="s">
        <v>41</v>
      </c>
    </row>
    <row r="777" spans="1:6">
      <c r="A777" s="2">
        <v>43524</v>
      </c>
      <c r="B777">
        <v>2502</v>
      </c>
      <c r="C777" t="s">
        <v>7</v>
      </c>
      <c r="D777" t="s">
        <v>19</v>
      </c>
      <c r="E777">
        <v>-4232</v>
      </c>
      <c r="F777" t="s">
        <v>41</v>
      </c>
    </row>
    <row r="778" spans="1:6">
      <c r="A778" s="2">
        <v>43524</v>
      </c>
      <c r="B778">
        <v>2514</v>
      </c>
      <c r="C778" t="s">
        <v>20</v>
      </c>
      <c r="D778" t="s">
        <v>19</v>
      </c>
      <c r="E778">
        <v>-1212</v>
      </c>
      <c r="F778" t="s">
        <v>41</v>
      </c>
    </row>
    <row r="779" spans="1:6">
      <c r="A779" s="2">
        <v>43524</v>
      </c>
      <c r="B779">
        <v>2514</v>
      </c>
      <c r="C779" t="s">
        <v>20</v>
      </c>
      <c r="D779" t="s">
        <v>19</v>
      </c>
      <c r="E779">
        <v>-1041</v>
      </c>
      <c r="F779" t="s">
        <v>41</v>
      </c>
    </row>
    <row r="780" spans="1:6">
      <c r="A780" s="2">
        <v>43524</v>
      </c>
      <c r="B780">
        <v>2503</v>
      </c>
      <c r="C780" t="s">
        <v>22</v>
      </c>
      <c r="D780" t="s">
        <v>19</v>
      </c>
      <c r="E780">
        <v>-207</v>
      </c>
      <c r="F780" t="s">
        <v>41</v>
      </c>
    </row>
    <row r="781" spans="1:6">
      <c r="A781" s="2">
        <v>43524</v>
      </c>
      <c r="B781">
        <v>1000</v>
      </c>
      <c r="C781" t="s">
        <v>23</v>
      </c>
      <c r="D781" t="s">
        <v>19</v>
      </c>
      <c r="E781">
        <v>650324</v>
      </c>
      <c r="F781" t="s">
        <v>41</v>
      </c>
    </row>
    <row r="782" spans="1:6">
      <c r="A782" s="2">
        <v>43524</v>
      </c>
      <c r="B782">
        <v>1000</v>
      </c>
      <c r="C782" t="s">
        <v>23</v>
      </c>
      <c r="D782" t="s">
        <v>19</v>
      </c>
      <c r="E782">
        <v>970260</v>
      </c>
      <c r="F782" t="s">
        <v>41</v>
      </c>
    </row>
    <row r="783" spans="1:6">
      <c r="A783" s="2">
        <v>43524</v>
      </c>
      <c r="B783">
        <v>1000</v>
      </c>
      <c r="C783" t="s">
        <v>23</v>
      </c>
      <c r="D783" t="s">
        <v>19</v>
      </c>
      <c r="E783">
        <v>1097900</v>
      </c>
      <c r="F783" t="s">
        <v>41</v>
      </c>
    </row>
    <row r="784" spans="1:6">
      <c r="A784" s="2">
        <v>43525</v>
      </c>
      <c r="B784">
        <v>2508</v>
      </c>
      <c r="C784" t="s">
        <v>15</v>
      </c>
      <c r="D784" t="s">
        <v>19</v>
      </c>
      <c r="E784">
        <v>-46626</v>
      </c>
      <c r="F784" t="s">
        <v>41</v>
      </c>
    </row>
    <row r="785" spans="1:6">
      <c r="A785" s="2">
        <v>43525</v>
      </c>
      <c r="B785">
        <v>2503</v>
      </c>
      <c r="C785" t="s">
        <v>22</v>
      </c>
      <c r="D785" t="s">
        <v>10</v>
      </c>
      <c r="E785">
        <v>-285</v>
      </c>
      <c r="F785" t="s">
        <v>41</v>
      </c>
    </row>
    <row r="786" spans="1:6">
      <c r="A786" s="2">
        <v>43525</v>
      </c>
      <c r="B786">
        <v>2505</v>
      </c>
      <c r="C786" t="s">
        <v>9</v>
      </c>
      <c r="D786" t="s">
        <v>13</v>
      </c>
      <c r="E786">
        <v>-519</v>
      </c>
      <c r="F786" t="s">
        <v>41</v>
      </c>
    </row>
    <row r="787" spans="1:6">
      <c r="A787" s="2">
        <v>43525</v>
      </c>
      <c r="B787">
        <v>2505</v>
      </c>
      <c r="C787" t="s">
        <v>9</v>
      </c>
      <c r="D787" t="s">
        <v>14</v>
      </c>
      <c r="E787">
        <v>-638</v>
      </c>
      <c r="F787" t="s">
        <v>41</v>
      </c>
    </row>
    <row r="788" spans="1:6">
      <c r="A788" s="2">
        <v>43525</v>
      </c>
      <c r="B788">
        <v>2507</v>
      </c>
      <c r="C788" t="s">
        <v>11</v>
      </c>
      <c r="D788" t="s">
        <v>12</v>
      </c>
      <c r="E788">
        <v>-2320</v>
      </c>
      <c r="F788" t="s">
        <v>41</v>
      </c>
    </row>
    <row r="789" spans="1:6">
      <c r="A789" s="2">
        <v>43525</v>
      </c>
      <c r="B789">
        <v>2507</v>
      </c>
      <c r="C789" t="s">
        <v>11</v>
      </c>
      <c r="D789" t="s">
        <v>13</v>
      </c>
      <c r="E789">
        <v>-2040</v>
      </c>
      <c r="F789" t="s">
        <v>41</v>
      </c>
    </row>
    <row r="790" spans="1:6">
      <c r="A790" s="2">
        <v>43525</v>
      </c>
      <c r="B790">
        <v>2507</v>
      </c>
      <c r="C790" t="s">
        <v>11</v>
      </c>
      <c r="D790" t="s">
        <v>8</v>
      </c>
      <c r="E790">
        <v>-1940</v>
      </c>
      <c r="F790" t="s">
        <v>41</v>
      </c>
    </row>
    <row r="791" spans="1:6">
      <c r="A791" s="2">
        <v>43525</v>
      </c>
      <c r="B791">
        <v>2507</v>
      </c>
      <c r="C791" t="s">
        <v>11</v>
      </c>
      <c r="D791" t="s">
        <v>10</v>
      </c>
      <c r="E791">
        <v>-1520</v>
      </c>
      <c r="F791" t="s">
        <v>41</v>
      </c>
    </row>
    <row r="792" spans="1:6">
      <c r="A792" s="2">
        <v>43525</v>
      </c>
      <c r="B792">
        <v>2507</v>
      </c>
      <c r="C792" t="s">
        <v>11</v>
      </c>
      <c r="D792" t="s">
        <v>6</v>
      </c>
      <c r="E792">
        <v>-1720</v>
      </c>
      <c r="F792" t="s">
        <v>41</v>
      </c>
    </row>
    <row r="793" spans="1:6">
      <c r="A793" s="2">
        <v>43525</v>
      </c>
      <c r="B793">
        <v>2507</v>
      </c>
      <c r="C793" t="s">
        <v>11</v>
      </c>
      <c r="D793" t="s">
        <v>14</v>
      </c>
      <c r="E793">
        <v>-1140</v>
      </c>
      <c r="F793" t="s">
        <v>41</v>
      </c>
    </row>
    <row r="794" spans="1:6">
      <c r="A794" s="2">
        <v>43525</v>
      </c>
      <c r="B794">
        <v>2508</v>
      </c>
      <c r="C794" t="s">
        <v>15</v>
      </c>
      <c r="D794" t="s">
        <v>14</v>
      </c>
      <c r="E794">
        <v>-54160</v>
      </c>
      <c r="F794" t="s">
        <v>41</v>
      </c>
    </row>
    <row r="795" spans="1:6">
      <c r="A795" s="2">
        <v>43525</v>
      </c>
      <c r="B795">
        <v>2512</v>
      </c>
      <c r="C795" t="s">
        <v>16</v>
      </c>
      <c r="D795" t="s">
        <v>10</v>
      </c>
      <c r="E795">
        <v>-3601</v>
      </c>
      <c r="F795" t="s">
        <v>41</v>
      </c>
    </row>
    <row r="796" spans="1:6">
      <c r="A796" s="2">
        <v>43525</v>
      </c>
      <c r="B796">
        <v>2513</v>
      </c>
      <c r="C796" t="s">
        <v>17</v>
      </c>
      <c r="D796" t="s">
        <v>6</v>
      </c>
      <c r="E796">
        <v>-1209</v>
      </c>
      <c r="F796" t="s">
        <v>41</v>
      </c>
    </row>
    <row r="797" spans="1:6">
      <c r="A797" s="2">
        <v>43525</v>
      </c>
      <c r="B797">
        <v>2513</v>
      </c>
      <c r="C797" t="s">
        <v>17</v>
      </c>
      <c r="D797" t="s">
        <v>12</v>
      </c>
      <c r="E797">
        <v>-1960</v>
      </c>
      <c r="F797" t="s">
        <v>41</v>
      </c>
    </row>
    <row r="798" spans="1:6">
      <c r="A798" s="2">
        <v>43525</v>
      </c>
      <c r="B798">
        <v>2514</v>
      </c>
      <c r="C798" t="s">
        <v>20</v>
      </c>
      <c r="D798" t="s">
        <v>8</v>
      </c>
      <c r="E798">
        <v>-1082</v>
      </c>
      <c r="F798" t="s">
        <v>41</v>
      </c>
    </row>
    <row r="799" spans="1:6">
      <c r="A799" s="2">
        <v>43525</v>
      </c>
      <c r="B799">
        <v>2502</v>
      </c>
      <c r="C799" t="s">
        <v>7</v>
      </c>
      <c r="D799" t="s">
        <v>19</v>
      </c>
      <c r="E799">
        <v>-3427</v>
      </c>
      <c r="F799" t="s">
        <v>41</v>
      </c>
    </row>
    <row r="800" spans="1:6">
      <c r="A800" s="2">
        <v>43525</v>
      </c>
      <c r="B800">
        <v>2504</v>
      </c>
      <c r="C800" t="s">
        <v>21</v>
      </c>
      <c r="D800" t="s">
        <v>19</v>
      </c>
      <c r="E800">
        <v>-2284</v>
      </c>
      <c r="F800" t="s">
        <v>41</v>
      </c>
    </row>
    <row r="801" spans="1:6">
      <c r="A801" s="2">
        <v>43525</v>
      </c>
      <c r="B801">
        <v>2507</v>
      </c>
      <c r="C801" t="s">
        <v>11</v>
      </c>
      <c r="D801" t="s">
        <v>19</v>
      </c>
      <c r="E801">
        <v>-2180</v>
      </c>
      <c r="F801" t="s">
        <v>41</v>
      </c>
    </row>
    <row r="802" spans="1:6">
      <c r="A802" s="2">
        <v>43525</v>
      </c>
      <c r="B802">
        <v>2513</v>
      </c>
      <c r="C802" t="s">
        <v>17</v>
      </c>
      <c r="D802" t="s">
        <v>19</v>
      </c>
      <c r="E802">
        <v>-946</v>
      </c>
      <c r="F802" t="s">
        <v>41</v>
      </c>
    </row>
    <row r="803" spans="1:6">
      <c r="A803" s="2">
        <v>43525</v>
      </c>
      <c r="B803">
        <v>2513</v>
      </c>
      <c r="C803" t="s">
        <v>17</v>
      </c>
      <c r="D803" t="s">
        <v>19</v>
      </c>
      <c r="E803">
        <v>-563</v>
      </c>
      <c r="F803" t="s">
        <v>41</v>
      </c>
    </row>
    <row r="804" spans="1:6">
      <c r="A804" s="2">
        <v>43525</v>
      </c>
      <c r="B804">
        <v>2503</v>
      </c>
      <c r="C804" t="s">
        <v>22</v>
      </c>
      <c r="D804" t="s">
        <v>19</v>
      </c>
      <c r="E804">
        <v>-206</v>
      </c>
      <c r="F804" t="s">
        <v>41</v>
      </c>
    </row>
    <row r="805" spans="1:6">
      <c r="A805" s="2">
        <v>43525</v>
      </c>
      <c r="B805">
        <v>2501</v>
      </c>
      <c r="C805" t="s">
        <v>5</v>
      </c>
      <c r="D805" t="s">
        <v>19</v>
      </c>
      <c r="E805">
        <v>-91</v>
      </c>
      <c r="F805" t="s">
        <v>41</v>
      </c>
    </row>
    <row r="806" spans="1:6">
      <c r="A806" s="2">
        <v>43525</v>
      </c>
      <c r="B806">
        <v>1000</v>
      </c>
      <c r="C806" t="s">
        <v>23</v>
      </c>
      <c r="D806" t="s">
        <v>19</v>
      </c>
      <c r="E806">
        <v>693937</v>
      </c>
      <c r="F806" t="s">
        <v>41</v>
      </c>
    </row>
    <row r="807" spans="1:6">
      <c r="A807" s="2">
        <v>43525</v>
      </c>
      <c r="B807">
        <v>1000</v>
      </c>
      <c r="C807" t="s">
        <v>23</v>
      </c>
      <c r="D807" t="s">
        <v>19</v>
      </c>
      <c r="E807">
        <v>1070622</v>
      </c>
      <c r="F807" t="s">
        <v>41</v>
      </c>
    </row>
    <row r="808" spans="1:6">
      <c r="A808" s="2">
        <v>43525</v>
      </c>
      <c r="B808">
        <v>1000</v>
      </c>
      <c r="C808" t="s">
        <v>23</v>
      </c>
      <c r="D808" t="s">
        <v>19</v>
      </c>
      <c r="E808">
        <v>1170062</v>
      </c>
      <c r="F808" t="s">
        <v>41</v>
      </c>
    </row>
    <row r="809" spans="1:6">
      <c r="A809" s="2">
        <v>43525</v>
      </c>
      <c r="B809">
        <v>1000</v>
      </c>
      <c r="C809" t="s">
        <v>23</v>
      </c>
      <c r="D809" t="s">
        <v>19</v>
      </c>
      <c r="E809">
        <v>1197037</v>
      </c>
      <c r="F809" t="s">
        <v>41</v>
      </c>
    </row>
    <row r="810" spans="1:6">
      <c r="A810" s="2">
        <v>43526</v>
      </c>
      <c r="B810">
        <v>2502</v>
      </c>
      <c r="C810" t="s">
        <v>7</v>
      </c>
      <c r="D810" t="s">
        <v>10</v>
      </c>
      <c r="E810">
        <v>-3271</v>
      </c>
      <c r="F810" t="s">
        <v>41</v>
      </c>
    </row>
    <row r="811" spans="1:6">
      <c r="A811" s="2">
        <v>43526</v>
      </c>
      <c r="B811">
        <v>2502</v>
      </c>
      <c r="C811" t="s">
        <v>7</v>
      </c>
      <c r="D811" t="s">
        <v>12</v>
      </c>
      <c r="E811">
        <v>-7036</v>
      </c>
      <c r="F811" t="s">
        <v>41</v>
      </c>
    </row>
    <row r="812" spans="1:6">
      <c r="A812" s="2">
        <v>43526</v>
      </c>
      <c r="B812">
        <v>2506</v>
      </c>
      <c r="C812" t="s">
        <v>27</v>
      </c>
      <c r="D812" t="s">
        <v>14</v>
      </c>
      <c r="E812">
        <v>-724</v>
      </c>
      <c r="F812" t="s">
        <v>41</v>
      </c>
    </row>
    <row r="813" spans="1:6">
      <c r="A813" s="2">
        <v>43526</v>
      </c>
      <c r="B813">
        <v>2508</v>
      </c>
      <c r="C813" t="s">
        <v>15</v>
      </c>
      <c r="D813" t="s">
        <v>14</v>
      </c>
      <c r="E813">
        <v>-61231</v>
      </c>
      <c r="F813" t="s">
        <v>41</v>
      </c>
    </row>
    <row r="814" spans="1:6">
      <c r="A814" s="2">
        <v>43526</v>
      </c>
      <c r="B814">
        <v>2508</v>
      </c>
      <c r="C814" t="s">
        <v>15</v>
      </c>
      <c r="D814" t="s">
        <v>10</v>
      </c>
      <c r="E814">
        <v>-72915</v>
      </c>
      <c r="F814" t="s">
        <v>41</v>
      </c>
    </row>
    <row r="815" spans="1:6">
      <c r="A815" s="2">
        <v>43526</v>
      </c>
      <c r="B815">
        <v>2513</v>
      </c>
      <c r="C815" t="s">
        <v>17</v>
      </c>
      <c r="D815" t="s">
        <v>13</v>
      </c>
      <c r="E815">
        <v>-606</v>
      </c>
      <c r="F815" t="s">
        <v>41</v>
      </c>
    </row>
    <row r="816" spans="1:6">
      <c r="A816" s="2">
        <v>43526</v>
      </c>
      <c r="B816">
        <v>2510</v>
      </c>
      <c r="C816" t="s">
        <v>24</v>
      </c>
      <c r="D816" t="s">
        <v>13</v>
      </c>
      <c r="E816">
        <v>-1035</v>
      </c>
      <c r="F816" t="s">
        <v>41</v>
      </c>
    </row>
    <row r="817" spans="1:6">
      <c r="A817" s="2">
        <v>43526</v>
      </c>
      <c r="B817">
        <v>2510</v>
      </c>
      <c r="C817" t="s">
        <v>24</v>
      </c>
      <c r="D817" t="s">
        <v>13</v>
      </c>
      <c r="E817">
        <v>-1499</v>
      </c>
      <c r="F817" t="s">
        <v>41</v>
      </c>
    </row>
    <row r="818" spans="1:6">
      <c r="A818" s="2">
        <v>43526</v>
      </c>
      <c r="B818">
        <v>2512</v>
      </c>
      <c r="C818" t="s">
        <v>16</v>
      </c>
      <c r="D818" t="s">
        <v>19</v>
      </c>
      <c r="E818">
        <v>-10632</v>
      </c>
      <c r="F818" t="s">
        <v>41</v>
      </c>
    </row>
    <row r="819" spans="1:6">
      <c r="A819" s="2">
        <v>43526</v>
      </c>
      <c r="B819">
        <v>2513</v>
      </c>
      <c r="C819" t="s">
        <v>17</v>
      </c>
      <c r="D819" t="s">
        <v>19</v>
      </c>
      <c r="E819">
        <v>-736</v>
      </c>
      <c r="F819" t="s">
        <v>41</v>
      </c>
    </row>
    <row r="820" spans="1:6">
      <c r="A820" s="2">
        <v>43526</v>
      </c>
      <c r="B820">
        <v>2510</v>
      </c>
      <c r="C820" t="s">
        <v>24</v>
      </c>
      <c r="D820" t="s">
        <v>19</v>
      </c>
      <c r="E820">
        <v>-650</v>
      </c>
      <c r="F820" t="s">
        <v>41</v>
      </c>
    </row>
    <row r="821" spans="1:6">
      <c r="A821" s="2">
        <v>43526</v>
      </c>
      <c r="B821">
        <v>2510</v>
      </c>
      <c r="C821" t="s">
        <v>24</v>
      </c>
      <c r="D821" t="s">
        <v>19</v>
      </c>
      <c r="E821">
        <v>-598</v>
      </c>
      <c r="F821" t="s">
        <v>41</v>
      </c>
    </row>
    <row r="822" spans="1:6">
      <c r="A822" s="2">
        <v>43526</v>
      </c>
      <c r="B822">
        <v>2503</v>
      </c>
      <c r="C822" t="s">
        <v>22</v>
      </c>
      <c r="D822" t="s">
        <v>19</v>
      </c>
      <c r="E822">
        <v>-262</v>
      </c>
      <c r="F822" t="s">
        <v>41</v>
      </c>
    </row>
    <row r="823" spans="1:6">
      <c r="A823" s="2">
        <v>43527</v>
      </c>
      <c r="B823">
        <v>2501</v>
      </c>
      <c r="C823" t="s">
        <v>5</v>
      </c>
      <c r="D823" t="s">
        <v>8</v>
      </c>
      <c r="E823">
        <v>-100</v>
      </c>
      <c r="F823" t="s">
        <v>41</v>
      </c>
    </row>
    <row r="824" spans="1:6">
      <c r="A824" s="2">
        <v>43527</v>
      </c>
      <c r="B824">
        <v>2503</v>
      </c>
      <c r="C824" t="s">
        <v>22</v>
      </c>
      <c r="D824" t="s">
        <v>8</v>
      </c>
      <c r="E824">
        <v>-295</v>
      </c>
      <c r="F824" t="s">
        <v>41</v>
      </c>
    </row>
    <row r="825" spans="1:6">
      <c r="A825" s="2">
        <v>43527</v>
      </c>
      <c r="B825">
        <v>2508</v>
      </c>
      <c r="C825" t="s">
        <v>15</v>
      </c>
      <c r="D825" t="s">
        <v>14</v>
      </c>
      <c r="E825">
        <v>-64467</v>
      </c>
      <c r="F825" t="s">
        <v>41</v>
      </c>
    </row>
    <row r="826" spans="1:6">
      <c r="A826" s="2">
        <v>43527</v>
      </c>
      <c r="B826">
        <v>2513</v>
      </c>
      <c r="C826" t="s">
        <v>17</v>
      </c>
      <c r="D826" t="s">
        <v>14</v>
      </c>
      <c r="E826">
        <v>-917</v>
      </c>
      <c r="F826" t="s">
        <v>41</v>
      </c>
    </row>
    <row r="827" spans="1:6">
      <c r="A827" s="2">
        <v>43527</v>
      </c>
      <c r="B827">
        <v>2514</v>
      </c>
      <c r="C827" t="s">
        <v>20</v>
      </c>
      <c r="D827" t="s">
        <v>8</v>
      </c>
      <c r="E827">
        <v>-1295</v>
      </c>
      <c r="F827" t="s">
        <v>41</v>
      </c>
    </row>
    <row r="828" spans="1:6">
      <c r="A828" s="2">
        <v>43527</v>
      </c>
      <c r="B828">
        <v>2510</v>
      </c>
      <c r="C828" t="s">
        <v>24</v>
      </c>
      <c r="D828" t="s">
        <v>12</v>
      </c>
      <c r="E828">
        <v>-2877</v>
      </c>
      <c r="F828" t="s">
        <v>41</v>
      </c>
    </row>
    <row r="829" spans="1:6">
      <c r="A829" s="2">
        <v>43527</v>
      </c>
      <c r="B829">
        <v>2514</v>
      </c>
      <c r="C829" t="s">
        <v>20</v>
      </c>
      <c r="D829" t="s">
        <v>19</v>
      </c>
      <c r="E829">
        <v>-978</v>
      </c>
      <c r="F829" t="s">
        <v>41</v>
      </c>
    </row>
    <row r="830" spans="1:6">
      <c r="A830" s="2">
        <v>43527</v>
      </c>
      <c r="B830">
        <v>2510</v>
      </c>
      <c r="C830" t="s">
        <v>24</v>
      </c>
      <c r="D830" t="s">
        <v>19</v>
      </c>
      <c r="E830">
        <v>-618</v>
      </c>
      <c r="F830" t="s">
        <v>41</v>
      </c>
    </row>
    <row r="831" spans="1:6">
      <c r="A831" s="2">
        <v>43527</v>
      </c>
      <c r="B831">
        <v>2505</v>
      </c>
      <c r="C831" t="s">
        <v>9</v>
      </c>
      <c r="D831" t="s">
        <v>19</v>
      </c>
      <c r="E831">
        <v>-450</v>
      </c>
      <c r="F831" t="s">
        <v>41</v>
      </c>
    </row>
    <row r="832" spans="1:6">
      <c r="A832" s="2">
        <v>43528</v>
      </c>
      <c r="B832">
        <v>2000</v>
      </c>
      <c r="C832" t="s">
        <v>18</v>
      </c>
      <c r="D832" t="s">
        <v>19</v>
      </c>
      <c r="E832">
        <v>-149301</v>
      </c>
      <c r="F832" t="s">
        <v>41</v>
      </c>
    </row>
    <row r="833" spans="1:6">
      <c r="A833" s="2">
        <v>43528</v>
      </c>
      <c r="B833">
        <v>2502</v>
      </c>
      <c r="C833" t="s">
        <v>7</v>
      </c>
      <c r="D833" t="s">
        <v>8</v>
      </c>
      <c r="E833">
        <v>-4594</v>
      </c>
      <c r="F833" t="s">
        <v>41</v>
      </c>
    </row>
    <row r="834" spans="1:6">
      <c r="A834" s="2">
        <v>43528</v>
      </c>
      <c r="B834">
        <v>2512</v>
      </c>
      <c r="C834" t="s">
        <v>16</v>
      </c>
      <c r="D834" t="s">
        <v>6</v>
      </c>
      <c r="E834">
        <v>-4092</v>
      </c>
      <c r="F834" t="s">
        <v>41</v>
      </c>
    </row>
    <row r="835" spans="1:6">
      <c r="A835" s="2">
        <v>43528</v>
      </c>
      <c r="B835">
        <v>2512</v>
      </c>
      <c r="C835" t="s">
        <v>16</v>
      </c>
      <c r="D835" t="s">
        <v>8</v>
      </c>
      <c r="E835">
        <v>-2118</v>
      </c>
      <c r="F835" t="s">
        <v>41</v>
      </c>
    </row>
    <row r="836" spans="1:6">
      <c r="A836" s="2">
        <v>43528</v>
      </c>
      <c r="B836">
        <v>2514</v>
      </c>
      <c r="C836" t="s">
        <v>20</v>
      </c>
      <c r="D836" t="s">
        <v>12</v>
      </c>
      <c r="E836">
        <v>-1896</v>
      </c>
      <c r="F836" t="s">
        <v>41</v>
      </c>
    </row>
    <row r="837" spans="1:6">
      <c r="A837" s="2">
        <v>43528</v>
      </c>
      <c r="B837">
        <v>2510</v>
      </c>
      <c r="C837" t="s">
        <v>24</v>
      </c>
      <c r="D837" t="s">
        <v>10</v>
      </c>
      <c r="E837">
        <v>-778</v>
      </c>
      <c r="F837" t="s">
        <v>41</v>
      </c>
    </row>
    <row r="838" spans="1:6">
      <c r="A838" s="2">
        <v>43528</v>
      </c>
      <c r="B838">
        <v>2510</v>
      </c>
      <c r="C838" t="s">
        <v>24</v>
      </c>
      <c r="D838" t="s">
        <v>6</v>
      </c>
      <c r="E838">
        <v>-1143</v>
      </c>
      <c r="F838" t="s">
        <v>41</v>
      </c>
    </row>
    <row r="839" spans="1:6">
      <c r="A839" s="2">
        <v>43528</v>
      </c>
      <c r="B839">
        <v>2512</v>
      </c>
      <c r="C839" t="s">
        <v>16</v>
      </c>
      <c r="D839" t="s">
        <v>19</v>
      </c>
      <c r="E839">
        <v>-9960</v>
      </c>
      <c r="F839" t="s">
        <v>41</v>
      </c>
    </row>
    <row r="840" spans="1:6">
      <c r="A840" s="2">
        <v>43528</v>
      </c>
      <c r="B840">
        <v>2512</v>
      </c>
      <c r="C840" t="s">
        <v>16</v>
      </c>
      <c r="D840" t="s">
        <v>19</v>
      </c>
      <c r="E840">
        <v>-6778</v>
      </c>
      <c r="F840" t="s">
        <v>41</v>
      </c>
    </row>
    <row r="841" spans="1:6">
      <c r="A841" s="2">
        <v>43528</v>
      </c>
      <c r="B841">
        <v>2502</v>
      </c>
      <c r="C841" t="s">
        <v>7</v>
      </c>
      <c r="D841" t="s">
        <v>19</v>
      </c>
      <c r="E841">
        <v>-5355</v>
      </c>
      <c r="F841" t="s">
        <v>41</v>
      </c>
    </row>
    <row r="842" spans="1:6">
      <c r="A842" s="2">
        <v>43528</v>
      </c>
      <c r="B842">
        <v>2510</v>
      </c>
      <c r="C842" t="s">
        <v>24</v>
      </c>
      <c r="D842" t="s">
        <v>19</v>
      </c>
      <c r="E842">
        <v>-1271</v>
      </c>
      <c r="F842" t="s">
        <v>41</v>
      </c>
    </row>
    <row r="843" spans="1:6">
      <c r="A843" s="2">
        <v>43528</v>
      </c>
      <c r="B843">
        <v>2504</v>
      </c>
      <c r="C843" t="s">
        <v>21</v>
      </c>
      <c r="D843" t="s">
        <v>19</v>
      </c>
      <c r="E843">
        <v>-1173</v>
      </c>
      <c r="F843" t="s">
        <v>41</v>
      </c>
    </row>
    <row r="844" spans="1:6">
      <c r="A844" s="2">
        <v>43528</v>
      </c>
      <c r="B844">
        <v>2504</v>
      </c>
      <c r="C844" t="s">
        <v>21</v>
      </c>
      <c r="D844" t="s">
        <v>19</v>
      </c>
      <c r="E844">
        <v>-972</v>
      </c>
      <c r="F844" t="s">
        <v>41</v>
      </c>
    </row>
    <row r="845" spans="1:6">
      <c r="A845" s="2">
        <v>43528</v>
      </c>
      <c r="B845">
        <v>2513</v>
      </c>
      <c r="C845" t="s">
        <v>17</v>
      </c>
      <c r="D845" t="s">
        <v>19</v>
      </c>
      <c r="E845">
        <v>-525</v>
      </c>
      <c r="F845" t="s">
        <v>41</v>
      </c>
    </row>
    <row r="846" spans="1:6">
      <c r="A846" s="2">
        <v>43528</v>
      </c>
      <c r="B846">
        <v>2501</v>
      </c>
      <c r="C846" t="s">
        <v>5</v>
      </c>
      <c r="D846" t="s">
        <v>19</v>
      </c>
      <c r="E846">
        <v>-114</v>
      </c>
      <c r="F846" t="s">
        <v>41</v>
      </c>
    </row>
    <row r="847" spans="1:6">
      <c r="A847" s="2">
        <v>43529</v>
      </c>
      <c r="B847">
        <v>2500</v>
      </c>
      <c r="C847" t="s">
        <v>25</v>
      </c>
      <c r="D847" t="s">
        <v>19</v>
      </c>
      <c r="E847">
        <v>-50668</v>
      </c>
      <c r="F847" t="s">
        <v>41</v>
      </c>
    </row>
    <row r="848" spans="1:6">
      <c r="A848" s="2">
        <v>43529</v>
      </c>
      <c r="B848">
        <v>2501</v>
      </c>
      <c r="C848" t="s">
        <v>5</v>
      </c>
      <c r="D848" t="s">
        <v>6</v>
      </c>
      <c r="E848">
        <v>-184</v>
      </c>
      <c r="F848" t="s">
        <v>41</v>
      </c>
    </row>
    <row r="849" spans="1:6">
      <c r="A849" s="2">
        <v>43529</v>
      </c>
      <c r="B849">
        <v>2508</v>
      </c>
      <c r="C849" t="s">
        <v>15</v>
      </c>
      <c r="D849" t="s">
        <v>13</v>
      </c>
      <c r="E849">
        <v>-58190</v>
      </c>
      <c r="F849" t="s">
        <v>41</v>
      </c>
    </row>
    <row r="850" spans="1:6">
      <c r="A850" s="2">
        <v>43529</v>
      </c>
      <c r="B850">
        <v>2508</v>
      </c>
      <c r="C850" t="s">
        <v>15</v>
      </c>
      <c r="D850" t="s">
        <v>10</v>
      </c>
      <c r="E850">
        <v>-79760</v>
      </c>
      <c r="F850" t="s">
        <v>41</v>
      </c>
    </row>
    <row r="851" spans="1:6">
      <c r="A851" s="2">
        <v>43529</v>
      </c>
      <c r="B851">
        <v>2508</v>
      </c>
      <c r="C851" t="s">
        <v>15</v>
      </c>
      <c r="D851" t="s">
        <v>14</v>
      </c>
      <c r="E851">
        <v>-78780</v>
      </c>
      <c r="F851" t="s">
        <v>41</v>
      </c>
    </row>
    <row r="852" spans="1:6">
      <c r="A852" s="2">
        <v>43529</v>
      </c>
      <c r="B852">
        <v>2512</v>
      </c>
      <c r="C852" t="s">
        <v>16</v>
      </c>
      <c r="D852" t="s">
        <v>10</v>
      </c>
      <c r="E852">
        <v>-4360</v>
      </c>
      <c r="F852" t="s">
        <v>41</v>
      </c>
    </row>
    <row r="853" spans="1:6">
      <c r="A853" s="2">
        <v>43529</v>
      </c>
      <c r="B853">
        <v>2512</v>
      </c>
      <c r="C853" t="s">
        <v>16</v>
      </c>
      <c r="D853" t="s">
        <v>10</v>
      </c>
      <c r="E853">
        <v>-3996</v>
      </c>
      <c r="F853" t="s">
        <v>41</v>
      </c>
    </row>
    <row r="854" spans="1:6">
      <c r="A854" s="2">
        <v>43529</v>
      </c>
      <c r="B854">
        <v>2514</v>
      </c>
      <c r="C854" t="s">
        <v>20</v>
      </c>
      <c r="D854" t="s">
        <v>14</v>
      </c>
      <c r="E854">
        <v>-1176</v>
      </c>
      <c r="F854" t="s">
        <v>41</v>
      </c>
    </row>
    <row r="855" spans="1:6">
      <c r="A855" s="2">
        <v>43529</v>
      </c>
      <c r="B855">
        <v>2512</v>
      </c>
      <c r="C855" t="s">
        <v>16</v>
      </c>
      <c r="D855" t="s">
        <v>19</v>
      </c>
      <c r="E855">
        <v>-12441</v>
      </c>
      <c r="F855" t="s">
        <v>41</v>
      </c>
    </row>
    <row r="856" spans="1:6">
      <c r="A856" s="2">
        <v>43529</v>
      </c>
      <c r="B856">
        <v>2512</v>
      </c>
      <c r="C856" t="s">
        <v>16</v>
      </c>
      <c r="D856" t="s">
        <v>19</v>
      </c>
      <c r="E856">
        <v>-10346</v>
      </c>
      <c r="F856" t="s">
        <v>41</v>
      </c>
    </row>
    <row r="857" spans="1:6">
      <c r="A857" s="2">
        <v>43529</v>
      </c>
      <c r="B857">
        <v>2513</v>
      </c>
      <c r="C857" t="s">
        <v>17</v>
      </c>
      <c r="D857" t="s">
        <v>19</v>
      </c>
      <c r="E857">
        <v>-903</v>
      </c>
      <c r="F857" t="s">
        <v>41</v>
      </c>
    </row>
    <row r="858" spans="1:6">
      <c r="A858" s="2">
        <v>43529</v>
      </c>
      <c r="B858">
        <v>2503</v>
      </c>
      <c r="C858" t="s">
        <v>22</v>
      </c>
      <c r="D858" t="s">
        <v>19</v>
      </c>
      <c r="E858">
        <v>-250</v>
      </c>
      <c r="F858" t="s">
        <v>41</v>
      </c>
    </row>
    <row r="859" spans="1:6">
      <c r="A859" s="2">
        <v>43530</v>
      </c>
      <c r="B859">
        <v>2508</v>
      </c>
      <c r="C859" t="s">
        <v>15</v>
      </c>
      <c r="D859" t="s">
        <v>19</v>
      </c>
      <c r="E859">
        <v>-42135</v>
      </c>
      <c r="F859" t="s">
        <v>41</v>
      </c>
    </row>
    <row r="860" spans="1:6">
      <c r="A860" s="2">
        <v>43530</v>
      </c>
      <c r="B860">
        <v>2502</v>
      </c>
      <c r="C860" t="s">
        <v>7</v>
      </c>
      <c r="D860" t="s">
        <v>13</v>
      </c>
      <c r="E860">
        <v>-3863</v>
      </c>
      <c r="F860" t="s">
        <v>41</v>
      </c>
    </row>
    <row r="861" spans="1:6">
      <c r="A861" s="2">
        <v>43530</v>
      </c>
      <c r="B861">
        <v>2512</v>
      </c>
      <c r="C861" t="s">
        <v>16</v>
      </c>
      <c r="D861" t="s">
        <v>14</v>
      </c>
      <c r="E861">
        <v>-4852</v>
      </c>
      <c r="F861" t="s">
        <v>41</v>
      </c>
    </row>
    <row r="862" spans="1:6">
      <c r="A862" s="2">
        <v>43530</v>
      </c>
      <c r="B862">
        <v>2512</v>
      </c>
      <c r="C862" t="s">
        <v>16</v>
      </c>
      <c r="D862" t="s">
        <v>13</v>
      </c>
      <c r="E862">
        <v>-474</v>
      </c>
      <c r="F862" t="s">
        <v>41</v>
      </c>
    </row>
    <row r="863" spans="1:6">
      <c r="A863" s="2">
        <v>43530</v>
      </c>
      <c r="B863">
        <v>2514</v>
      </c>
      <c r="C863" t="s">
        <v>20</v>
      </c>
      <c r="D863" t="s">
        <v>8</v>
      </c>
      <c r="E863">
        <v>-1169</v>
      </c>
      <c r="F863" t="s">
        <v>41</v>
      </c>
    </row>
    <row r="864" spans="1:6">
      <c r="A864" s="2">
        <v>43530</v>
      </c>
      <c r="B864">
        <v>2512</v>
      </c>
      <c r="C864" t="s">
        <v>16</v>
      </c>
      <c r="D864" t="s">
        <v>19</v>
      </c>
      <c r="E864">
        <v>-9810</v>
      </c>
      <c r="F864" t="s">
        <v>41</v>
      </c>
    </row>
    <row r="865" spans="1:6">
      <c r="A865" s="2">
        <v>43530</v>
      </c>
      <c r="B865">
        <v>2502</v>
      </c>
      <c r="C865" t="s">
        <v>7</v>
      </c>
      <c r="D865" t="s">
        <v>19</v>
      </c>
      <c r="E865">
        <v>-4376</v>
      </c>
      <c r="F865" t="s">
        <v>41</v>
      </c>
    </row>
    <row r="866" spans="1:6">
      <c r="A866" s="2">
        <v>43530</v>
      </c>
      <c r="B866">
        <v>2502</v>
      </c>
      <c r="C866" t="s">
        <v>7</v>
      </c>
      <c r="D866" t="s">
        <v>19</v>
      </c>
      <c r="E866">
        <v>-4133</v>
      </c>
      <c r="F866" t="s">
        <v>41</v>
      </c>
    </row>
    <row r="867" spans="1:6">
      <c r="A867" s="2">
        <v>43530</v>
      </c>
      <c r="B867">
        <v>2510</v>
      </c>
      <c r="C867" t="s">
        <v>24</v>
      </c>
      <c r="D867" t="s">
        <v>19</v>
      </c>
      <c r="E867">
        <v>-955</v>
      </c>
      <c r="F867" t="s">
        <v>41</v>
      </c>
    </row>
    <row r="868" spans="1:6">
      <c r="A868" s="2">
        <v>43530</v>
      </c>
      <c r="B868">
        <v>2514</v>
      </c>
      <c r="C868" t="s">
        <v>20</v>
      </c>
      <c r="D868" t="s">
        <v>19</v>
      </c>
      <c r="E868">
        <v>-936</v>
      </c>
      <c r="F868" t="s">
        <v>41</v>
      </c>
    </row>
    <row r="869" spans="1:6">
      <c r="A869" s="2">
        <v>43530</v>
      </c>
      <c r="B869">
        <v>2513</v>
      </c>
      <c r="C869" t="s">
        <v>17</v>
      </c>
      <c r="D869" t="s">
        <v>19</v>
      </c>
      <c r="E869">
        <v>-395</v>
      </c>
      <c r="F869" t="s">
        <v>41</v>
      </c>
    </row>
    <row r="870" spans="1:6">
      <c r="A870" s="2">
        <v>43530</v>
      </c>
      <c r="B870">
        <v>2503</v>
      </c>
      <c r="C870" t="s">
        <v>22</v>
      </c>
      <c r="D870" t="s">
        <v>19</v>
      </c>
      <c r="E870">
        <v>-261</v>
      </c>
      <c r="F870" t="s">
        <v>41</v>
      </c>
    </row>
    <row r="871" spans="1:6">
      <c r="A871" s="2">
        <v>43531</v>
      </c>
      <c r="B871">
        <v>2000</v>
      </c>
      <c r="C871" t="s">
        <v>18</v>
      </c>
      <c r="D871" t="s">
        <v>19</v>
      </c>
      <c r="E871">
        <v>-316565</v>
      </c>
      <c r="F871" t="s">
        <v>41</v>
      </c>
    </row>
    <row r="872" spans="1:6">
      <c r="A872" s="2">
        <v>43531</v>
      </c>
      <c r="B872">
        <v>2508</v>
      </c>
      <c r="C872" t="s">
        <v>15</v>
      </c>
      <c r="D872" t="s">
        <v>19</v>
      </c>
      <c r="E872">
        <v>-53561</v>
      </c>
      <c r="F872" t="s">
        <v>41</v>
      </c>
    </row>
    <row r="873" spans="1:6">
      <c r="A873" s="2">
        <v>43531</v>
      </c>
      <c r="B873">
        <v>2501</v>
      </c>
      <c r="C873" t="s">
        <v>5</v>
      </c>
      <c r="D873" t="s">
        <v>14</v>
      </c>
      <c r="E873">
        <v>-112</v>
      </c>
      <c r="F873" t="s">
        <v>41</v>
      </c>
    </row>
    <row r="874" spans="1:6">
      <c r="A874" s="2">
        <v>43531</v>
      </c>
      <c r="B874">
        <v>2501</v>
      </c>
      <c r="C874" t="s">
        <v>5</v>
      </c>
      <c r="D874" t="s">
        <v>12</v>
      </c>
      <c r="E874">
        <v>-226</v>
      </c>
      <c r="F874" t="s">
        <v>41</v>
      </c>
    </row>
    <row r="875" spans="1:6">
      <c r="A875" s="2">
        <v>43531</v>
      </c>
      <c r="B875">
        <v>2502</v>
      </c>
      <c r="C875" t="s">
        <v>7</v>
      </c>
      <c r="D875" t="s">
        <v>10</v>
      </c>
      <c r="E875">
        <v>-4743</v>
      </c>
      <c r="F875" t="s">
        <v>41</v>
      </c>
    </row>
    <row r="876" spans="1:6">
      <c r="A876" s="2">
        <v>43531</v>
      </c>
      <c r="B876">
        <v>2503</v>
      </c>
      <c r="C876" t="s">
        <v>22</v>
      </c>
      <c r="D876" t="s">
        <v>14</v>
      </c>
      <c r="E876">
        <v>-377</v>
      </c>
      <c r="F876" t="s">
        <v>41</v>
      </c>
    </row>
    <row r="877" spans="1:6">
      <c r="A877" s="2">
        <v>43531</v>
      </c>
      <c r="B877">
        <v>2512</v>
      </c>
      <c r="C877" t="s">
        <v>16</v>
      </c>
      <c r="D877" t="s">
        <v>13</v>
      </c>
      <c r="E877">
        <v>-548</v>
      </c>
      <c r="F877" t="s">
        <v>41</v>
      </c>
    </row>
    <row r="878" spans="1:6">
      <c r="A878" s="2">
        <v>43531</v>
      </c>
      <c r="B878">
        <v>2514</v>
      </c>
      <c r="C878" t="s">
        <v>20</v>
      </c>
      <c r="D878" t="s">
        <v>19</v>
      </c>
      <c r="E878">
        <v>-1101</v>
      </c>
      <c r="F878" t="s">
        <v>41</v>
      </c>
    </row>
    <row r="879" spans="1:6">
      <c r="A879" s="2">
        <v>43531</v>
      </c>
      <c r="B879">
        <v>1000</v>
      </c>
      <c r="C879" t="s">
        <v>23</v>
      </c>
      <c r="D879" t="s">
        <v>19</v>
      </c>
      <c r="E879">
        <v>545623</v>
      </c>
      <c r="F879" t="s">
        <v>41</v>
      </c>
    </row>
    <row r="880" spans="1:6">
      <c r="A880" s="2">
        <v>43532</v>
      </c>
      <c r="B880">
        <v>2506</v>
      </c>
      <c r="C880" t="s">
        <v>27</v>
      </c>
      <c r="D880" t="s">
        <v>8</v>
      </c>
      <c r="E880">
        <v>-623</v>
      </c>
      <c r="F880" t="s">
        <v>41</v>
      </c>
    </row>
    <row r="881" spans="1:6">
      <c r="A881" s="2">
        <v>43532</v>
      </c>
      <c r="B881">
        <v>2513</v>
      </c>
      <c r="C881" t="s">
        <v>17</v>
      </c>
      <c r="D881" t="s">
        <v>13</v>
      </c>
      <c r="E881">
        <v>-752</v>
      </c>
      <c r="F881" t="s">
        <v>41</v>
      </c>
    </row>
    <row r="882" spans="1:6">
      <c r="A882" s="2">
        <v>43532</v>
      </c>
      <c r="B882">
        <v>2513</v>
      </c>
      <c r="C882" t="s">
        <v>17</v>
      </c>
      <c r="D882" t="s">
        <v>12</v>
      </c>
      <c r="E882">
        <v>-887</v>
      </c>
      <c r="F882" t="s">
        <v>41</v>
      </c>
    </row>
    <row r="883" spans="1:6">
      <c r="A883" s="2">
        <v>43532</v>
      </c>
      <c r="B883">
        <v>2513</v>
      </c>
      <c r="C883" t="s">
        <v>17</v>
      </c>
      <c r="D883" t="s">
        <v>6</v>
      </c>
      <c r="E883">
        <v>-774</v>
      </c>
      <c r="F883" t="s">
        <v>41</v>
      </c>
    </row>
    <row r="884" spans="1:6">
      <c r="A884" s="2">
        <v>43532</v>
      </c>
      <c r="B884">
        <v>2514</v>
      </c>
      <c r="C884" t="s">
        <v>20</v>
      </c>
      <c r="D884" t="s">
        <v>14</v>
      </c>
      <c r="E884">
        <v>-1587</v>
      </c>
      <c r="F884" t="s">
        <v>41</v>
      </c>
    </row>
    <row r="885" spans="1:6">
      <c r="A885" s="2">
        <v>43532</v>
      </c>
      <c r="B885">
        <v>2510</v>
      </c>
      <c r="C885" t="s">
        <v>24</v>
      </c>
      <c r="D885" t="s">
        <v>13</v>
      </c>
      <c r="E885">
        <v>-1392</v>
      </c>
      <c r="F885" t="s">
        <v>41</v>
      </c>
    </row>
    <row r="886" spans="1:6">
      <c r="A886" s="2">
        <v>43532</v>
      </c>
      <c r="B886">
        <v>2504</v>
      </c>
      <c r="C886" t="s">
        <v>21</v>
      </c>
      <c r="D886" t="s">
        <v>19</v>
      </c>
      <c r="E886">
        <v>-1075</v>
      </c>
      <c r="F886" t="s">
        <v>41</v>
      </c>
    </row>
    <row r="887" spans="1:6">
      <c r="A887" s="2">
        <v>43532</v>
      </c>
      <c r="B887">
        <v>2510</v>
      </c>
      <c r="C887" t="s">
        <v>24</v>
      </c>
      <c r="D887" t="s">
        <v>19</v>
      </c>
      <c r="E887">
        <v>-1020</v>
      </c>
      <c r="F887" t="s">
        <v>41</v>
      </c>
    </row>
    <row r="888" spans="1:6">
      <c r="A888" s="2">
        <v>43532</v>
      </c>
      <c r="B888">
        <v>2514</v>
      </c>
      <c r="C888" t="s">
        <v>20</v>
      </c>
      <c r="D888" t="s">
        <v>19</v>
      </c>
      <c r="E888">
        <v>-917</v>
      </c>
      <c r="F888" t="s">
        <v>41</v>
      </c>
    </row>
    <row r="889" spans="1:6">
      <c r="A889" s="2">
        <v>43532</v>
      </c>
      <c r="B889">
        <v>2505</v>
      </c>
      <c r="C889" t="s">
        <v>9</v>
      </c>
      <c r="D889" t="s">
        <v>19</v>
      </c>
      <c r="E889">
        <v>-604</v>
      </c>
      <c r="F889" t="s">
        <v>41</v>
      </c>
    </row>
    <row r="890" spans="1:6">
      <c r="A890" s="2">
        <v>43532</v>
      </c>
      <c r="B890">
        <v>2501</v>
      </c>
      <c r="C890" t="s">
        <v>5</v>
      </c>
      <c r="D890" t="s">
        <v>19</v>
      </c>
      <c r="E890">
        <v>-60</v>
      </c>
      <c r="F890" t="s">
        <v>41</v>
      </c>
    </row>
    <row r="891" spans="1:6">
      <c r="A891" s="2">
        <v>43533</v>
      </c>
      <c r="B891">
        <v>2000</v>
      </c>
      <c r="C891" t="s">
        <v>18</v>
      </c>
      <c r="D891" t="s">
        <v>19</v>
      </c>
      <c r="E891">
        <v>-144522</v>
      </c>
      <c r="F891" t="s">
        <v>41</v>
      </c>
    </row>
    <row r="892" spans="1:6">
      <c r="A892" s="2">
        <v>43533</v>
      </c>
      <c r="B892">
        <v>2508</v>
      </c>
      <c r="C892" t="s">
        <v>15</v>
      </c>
      <c r="D892" t="s">
        <v>19</v>
      </c>
      <c r="E892">
        <v>-51018</v>
      </c>
      <c r="F892" t="s">
        <v>41</v>
      </c>
    </row>
    <row r="893" spans="1:6">
      <c r="A893" s="2">
        <v>43533</v>
      </c>
      <c r="B893">
        <v>2501</v>
      </c>
      <c r="C893" t="s">
        <v>5</v>
      </c>
      <c r="D893" t="s">
        <v>12</v>
      </c>
      <c r="E893">
        <v>-201</v>
      </c>
      <c r="F893" t="s">
        <v>41</v>
      </c>
    </row>
    <row r="894" spans="1:6">
      <c r="A894" s="2">
        <v>43533</v>
      </c>
      <c r="B894">
        <v>2502</v>
      </c>
      <c r="C894" t="s">
        <v>7</v>
      </c>
      <c r="D894" t="s">
        <v>8</v>
      </c>
      <c r="E894">
        <v>-4194</v>
      </c>
      <c r="F894" t="s">
        <v>41</v>
      </c>
    </row>
    <row r="895" spans="1:6">
      <c r="A895" s="2">
        <v>43533</v>
      </c>
      <c r="B895">
        <v>2503</v>
      </c>
      <c r="C895" t="s">
        <v>22</v>
      </c>
      <c r="D895" t="s">
        <v>10</v>
      </c>
      <c r="E895">
        <v>-345</v>
      </c>
      <c r="F895" t="s">
        <v>41</v>
      </c>
    </row>
    <row r="896" spans="1:6">
      <c r="A896" s="2">
        <v>43533</v>
      </c>
      <c r="B896">
        <v>2512</v>
      </c>
      <c r="C896" t="s">
        <v>16</v>
      </c>
      <c r="D896" t="s">
        <v>6</v>
      </c>
      <c r="E896">
        <v>-2640</v>
      </c>
      <c r="F896" t="s">
        <v>41</v>
      </c>
    </row>
    <row r="897" spans="1:6">
      <c r="A897" s="2">
        <v>43533</v>
      </c>
      <c r="B897">
        <v>2512</v>
      </c>
      <c r="C897" t="s">
        <v>16</v>
      </c>
      <c r="D897" t="s">
        <v>6</v>
      </c>
      <c r="E897">
        <v>-3104</v>
      </c>
      <c r="F897" t="s">
        <v>41</v>
      </c>
    </row>
    <row r="898" spans="1:6">
      <c r="A898" s="2">
        <v>43533</v>
      </c>
      <c r="B898">
        <v>2513</v>
      </c>
      <c r="C898" t="s">
        <v>17</v>
      </c>
      <c r="D898" t="s">
        <v>10</v>
      </c>
      <c r="E898">
        <v>-1285</v>
      </c>
      <c r="F898" t="s">
        <v>41</v>
      </c>
    </row>
    <row r="899" spans="1:6">
      <c r="A899" s="2">
        <v>43533</v>
      </c>
      <c r="B899">
        <v>1500</v>
      </c>
      <c r="C899" t="s">
        <v>26</v>
      </c>
      <c r="D899" t="s">
        <v>19</v>
      </c>
      <c r="E899">
        <v>-27122</v>
      </c>
      <c r="F899" t="s">
        <v>41</v>
      </c>
    </row>
    <row r="900" spans="1:6">
      <c r="A900" s="2">
        <v>43533</v>
      </c>
      <c r="B900">
        <v>2510</v>
      </c>
      <c r="C900" t="s">
        <v>24</v>
      </c>
      <c r="D900" t="s">
        <v>19</v>
      </c>
      <c r="E900">
        <v>-575</v>
      </c>
      <c r="F900" t="s">
        <v>41</v>
      </c>
    </row>
    <row r="901" spans="1:6">
      <c r="A901" s="2">
        <v>43534</v>
      </c>
      <c r="B901">
        <v>2501</v>
      </c>
      <c r="C901" t="s">
        <v>5</v>
      </c>
      <c r="D901" t="s">
        <v>12</v>
      </c>
      <c r="E901">
        <v>-276</v>
      </c>
      <c r="F901" t="s">
        <v>41</v>
      </c>
    </row>
    <row r="902" spans="1:6">
      <c r="A902" s="2">
        <v>43534</v>
      </c>
      <c r="B902">
        <v>2502</v>
      </c>
      <c r="C902" t="s">
        <v>7</v>
      </c>
      <c r="D902" t="s">
        <v>8</v>
      </c>
      <c r="E902">
        <v>-6000</v>
      </c>
      <c r="F902" t="s">
        <v>41</v>
      </c>
    </row>
    <row r="903" spans="1:6">
      <c r="A903" s="2">
        <v>43534</v>
      </c>
      <c r="B903">
        <v>2502</v>
      </c>
      <c r="C903" t="s">
        <v>7</v>
      </c>
      <c r="D903" t="s">
        <v>6</v>
      </c>
      <c r="E903">
        <v>-4409</v>
      </c>
      <c r="F903" t="s">
        <v>41</v>
      </c>
    </row>
    <row r="904" spans="1:6">
      <c r="A904" s="2">
        <v>43534</v>
      </c>
      <c r="B904">
        <v>2502</v>
      </c>
      <c r="C904" t="s">
        <v>7</v>
      </c>
      <c r="D904" t="s">
        <v>10</v>
      </c>
      <c r="E904">
        <v>-6118</v>
      </c>
      <c r="F904" t="s">
        <v>41</v>
      </c>
    </row>
    <row r="905" spans="1:6">
      <c r="A905" s="2">
        <v>43534</v>
      </c>
      <c r="B905">
        <v>2513</v>
      </c>
      <c r="C905" t="s">
        <v>17</v>
      </c>
      <c r="D905" t="s">
        <v>12</v>
      </c>
      <c r="E905">
        <v>-1743</v>
      </c>
      <c r="F905" t="s">
        <v>41</v>
      </c>
    </row>
    <row r="906" spans="1:6">
      <c r="A906" s="2">
        <v>43534</v>
      </c>
      <c r="B906">
        <v>2513</v>
      </c>
      <c r="C906" t="s">
        <v>17</v>
      </c>
      <c r="D906" t="s">
        <v>12</v>
      </c>
      <c r="E906">
        <v>-969</v>
      </c>
      <c r="F906" t="s">
        <v>41</v>
      </c>
    </row>
    <row r="907" spans="1:6">
      <c r="A907" s="2">
        <v>43534</v>
      </c>
      <c r="B907">
        <v>2514</v>
      </c>
      <c r="C907" t="s">
        <v>20</v>
      </c>
      <c r="D907" t="s">
        <v>6</v>
      </c>
      <c r="E907">
        <v>-1471</v>
      </c>
      <c r="F907" t="s">
        <v>41</v>
      </c>
    </row>
    <row r="908" spans="1:6">
      <c r="A908" s="2">
        <v>43534</v>
      </c>
      <c r="B908">
        <v>2504</v>
      </c>
      <c r="C908" t="s">
        <v>21</v>
      </c>
      <c r="D908" t="s">
        <v>19</v>
      </c>
      <c r="E908">
        <v>-1209</v>
      </c>
      <c r="F908" t="s">
        <v>41</v>
      </c>
    </row>
    <row r="909" spans="1:6">
      <c r="A909" s="2">
        <v>43534</v>
      </c>
      <c r="B909">
        <v>2501</v>
      </c>
      <c r="C909" t="s">
        <v>5</v>
      </c>
      <c r="D909" t="s">
        <v>19</v>
      </c>
      <c r="E909">
        <v>-111</v>
      </c>
      <c r="F909" t="s">
        <v>41</v>
      </c>
    </row>
    <row r="910" spans="1:6">
      <c r="A910" s="2">
        <v>43535</v>
      </c>
      <c r="B910">
        <v>2000</v>
      </c>
      <c r="C910" t="s">
        <v>18</v>
      </c>
      <c r="D910" t="s">
        <v>19</v>
      </c>
      <c r="E910">
        <v>-284181</v>
      </c>
      <c r="F910" t="s">
        <v>41</v>
      </c>
    </row>
    <row r="911" spans="1:6">
      <c r="A911" s="2">
        <v>43535</v>
      </c>
      <c r="B911">
        <v>2501</v>
      </c>
      <c r="C911" t="s">
        <v>5</v>
      </c>
      <c r="D911" t="s">
        <v>13</v>
      </c>
      <c r="E911">
        <v>-85</v>
      </c>
      <c r="F911" t="s">
        <v>41</v>
      </c>
    </row>
    <row r="912" spans="1:6">
      <c r="A912" s="2">
        <v>43535</v>
      </c>
      <c r="B912">
        <v>2503</v>
      </c>
      <c r="C912" t="s">
        <v>22</v>
      </c>
      <c r="D912" t="s">
        <v>6</v>
      </c>
      <c r="E912">
        <v>-326</v>
      </c>
      <c r="F912" t="s">
        <v>41</v>
      </c>
    </row>
    <row r="913" spans="1:6">
      <c r="A913" s="2">
        <v>43535</v>
      </c>
      <c r="B913">
        <v>2505</v>
      </c>
      <c r="C913" t="s">
        <v>9</v>
      </c>
      <c r="D913" t="s">
        <v>6</v>
      </c>
      <c r="E913">
        <v>-696</v>
      </c>
      <c r="F913" t="s">
        <v>41</v>
      </c>
    </row>
    <row r="914" spans="1:6">
      <c r="A914" s="2">
        <v>43535</v>
      </c>
      <c r="B914">
        <v>2513</v>
      </c>
      <c r="C914" t="s">
        <v>17</v>
      </c>
      <c r="D914" t="s">
        <v>10</v>
      </c>
      <c r="E914">
        <v>-1173</v>
      </c>
      <c r="F914" t="s">
        <v>41</v>
      </c>
    </row>
    <row r="915" spans="1:6">
      <c r="A915" s="2">
        <v>43535</v>
      </c>
      <c r="B915">
        <v>2514</v>
      </c>
      <c r="C915" t="s">
        <v>20</v>
      </c>
      <c r="D915" t="s">
        <v>10</v>
      </c>
      <c r="E915">
        <v>-1345</v>
      </c>
      <c r="F915" t="s">
        <v>41</v>
      </c>
    </row>
    <row r="916" spans="1:6">
      <c r="A916" s="2">
        <v>43535</v>
      </c>
      <c r="B916">
        <v>2512</v>
      </c>
      <c r="C916" t="s">
        <v>16</v>
      </c>
      <c r="D916" t="s">
        <v>19</v>
      </c>
      <c r="E916">
        <v>-12441</v>
      </c>
      <c r="F916" t="s">
        <v>41</v>
      </c>
    </row>
    <row r="917" spans="1:6">
      <c r="A917" s="2">
        <v>43535</v>
      </c>
      <c r="B917">
        <v>2505</v>
      </c>
      <c r="C917" t="s">
        <v>9</v>
      </c>
      <c r="D917" t="s">
        <v>19</v>
      </c>
      <c r="E917">
        <v>-390</v>
      </c>
      <c r="F917" t="s">
        <v>41</v>
      </c>
    </row>
    <row r="918" spans="1:6">
      <c r="A918" s="2">
        <v>43535</v>
      </c>
      <c r="B918">
        <v>2505</v>
      </c>
      <c r="C918" t="s">
        <v>9</v>
      </c>
      <c r="D918" t="s">
        <v>19</v>
      </c>
      <c r="E918">
        <v>-340</v>
      </c>
      <c r="F918" t="s">
        <v>41</v>
      </c>
    </row>
    <row r="919" spans="1:6">
      <c r="A919" s="2">
        <v>43535</v>
      </c>
      <c r="B919">
        <v>2501</v>
      </c>
      <c r="C919" t="s">
        <v>5</v>
      </c>
      <c r="D919" t="s">
        <v>19</v>
      </c>
      <c r="E919">
        <v>-154</v>
      </c>
      <c r="F919" t="s">
        <v>41</v>
      </c>
    </row>
    <row r="920" spans="1:6">
      <c r="A920" s="2">
        <v>43535</v>
      </c>
      <c r="B920">
        <v>2501</v>
      </c>
      <c r="C920" t="s">
        <v>5</v>
      </c>
      <c r="D920" t="s">
        <v>19</v>
      </c>
      <c r="E920">
        <v>-141</v>
      </c>
      <c r="F920" t="s">
        <v>41</v>
      </c>
    </row>
    <row r="921" spans="1:6">
      <c r="A921" s="2">
        <v>43536</v>
      </c>
      <c r="B921">
        <v>2501</v>
      </c>
      <c r="C921" t="s">
        <v>5</v>
      </c>
      <c r="D921" t="s">
        <v>13</v>
      </c>
      <c r="E921">
        <v>-79</v>
      </c>
      <c r="F921" t="s">
        <v>41</v>
      </c>
    </row>
    <row r="922" spans="1:6">
      <c r="A922" s="2">
        <v>43536</v>
      </c>
      <c r="B922">
        <v>2501</v>
      </c>
      <c r="C922" t="s">
        <v>5</v>
      </c>
      <c r="D922" t="s">
        <v>12</v>
      </c>
      <c r="E922">
        <v>-287</v>
      </c>
      <c r="F922" t="s">
        <v>41</v>
      </c>
    </row>
    <row r="923" spans="1:6">
      <c r="A923" s="2">
        <v>43536</v>
      </c>
      <c r="B923">
        <v>2502</v>
      </c>
      <c r="C923" t="s">
        <v>7</v>
      </c>
      <c r="D923" t="s">
        <v>8</v>
      </c>
      <c r="E923">
        <v>-3330</v>
      </c>
      <c r="F923" t="s">
        <v>41</v>
      </c>
    </row>
    <row r="924" spans="1:6">
      <c r="A924" s="2">
        <v>43536</v>
      </c>
      <c r="B924">
        <v>2506</v>
      </c>
      <c r="C924" t="s">
        <v>27</v>
      </c>
      <c r="D924" t="s">
        <v>8</v>
      </c>
      <c r="E924">
        <v>-622</v>
      </c>
      <c r="F924" t="s">
        <v>41</v>
      </c>
    </row>
    <row r="925" spans="1:6">
      <c r="A925" s="2">
        <v>43536</v>
      </c>
      <c r="B925">
        <v>2513</v>
      </c>
      <c r="C925" t="s">
        <v>17</v>
      </c>
      <c r="D925" t="s">
        <v>8</v>
      </c>
      <c r="E925">
        <v>-1178</v>
      </c>
      <c r="F925" t="s">
        <v>41</v>
      </c>
    </row>
    <row r="926" spans="1:6">
      <c r="A926" s="2">
        <v>43536</v>
      </c>
      <c r="B926">
        <v>2513</v>
      </c>
      <c r="C926" t="s">
        <v>17</v>
      </c>
      <c r="D926" t="s">
        <v>10</v>
      </c>
      <c r="E926">
        <v>-964</v>
      </c>
      <c r="F926" t="s">
        <v>41</v>
      </c>
    </row>
    <row r="927" spans="1:6">
      <c r="A927" s="2">
        <v>43536</v>
      </c>
      <c r="B927">
        <v>2514</v>
      </c>
      <c r="C927" t="s">
        <v>20</v>
      </c>
      <c r="D927" t="s">
        <v>8</v>
      </c>
      <c r="E927">
        <v>-1426</v>
      </c>
      <c r="F927" t="s">
        <v>41</v>
      </c>
    </row>
    <row r="928" spans="1:6">
      <c r="A928" s="2">
        <v>43536</v>
      </c>
      <c r="B928">
        <v>2512</v>
      </c>
      <c r="C928" t="s">
        <v>16</v>
      </c>
      <c r="D928" t="s">
        <v>19</v>
      </c>
      <c r="E928">
        <v>-12457</v>
      </c>
      <c r="F928" t="s">
        <v>41</v>
      </c>
    </row>
    <row r="929" spans="1:6">
      <c r="A929" s="2">
        <v>43536</v>
      </c>
      <c r="B929">
        <v>1500</v>
      </c>
      <c r="C929" t="s">
        <v>26</v>
      </c>
      <c r="D929" t="s">
        <v>19</v>
      </c>
      <c r="E929">
        <v>-3736</v>
      </c>
      <c r="F929" t="s">
        <v>41</v>
      </c>
    </row>
    <row r="930" spans="1:6">
      <c r="A930" s="2">
        <v>43536</v>
      </c>
      <c r="B930">
        <v>2504</v>
      </c>
      <c r="C930" t="s">
        <v>21</v>
      </c>
      <c r="D930" t="s">
        <v>19</v>
      </c>
      <c r="E930">
        <v>-2169</v>
      </c>
      <c r="F930" t="s">
        <v>41</v>
      </c>
    </row>
    <row r="931" spans="1:6">
      <c r="A931" s="2">
        <v>43536</v>
      </c>
      <c r="B931">
        <v>2510</v>
      </c>
      <c r="C931" t="s">
        <v>24</v>
      </c>
      <c r="D931" t="s">
        <v>19</v>
      </c>
      <c r="E931">
        <v>-1318</v>
      </c>
      <c r="F931" t="s">
        <v>41</v>
      </c>
    </row>
    <row r="932" spans="1:6">
      <c r="A932" s="2">
        <v>43536</v>
      </c>
      <c r="B932">
        <v>2505</v>
      </c>
      <c r="C932" t="s">
        <v>9</v>
      </c>
      <c r="D932" t="s">
        <v>19</v>
      </c>
      <c r="E932">
        <v>-359</v>
      </c>
      <c r="F932" t="s">
        <v>41</v>
      </c>
    </row>
    <row r="933" spans="1:6">
      <c r="A933" s="2">
        <v>43537</v>
      </c>
      <c r="B933">
        <v>2508</v>
      </c>
      <c r="C933" t="s">
        <v>15</v>
      </c>
      <c r="D933" t="s">
        <v>19</v>
      </c>
      <c r="E933">
        <v>-55413</v>
      </c>
      <c r="F933" t="s">
        <v>41</v>
      </c>
    </row>
    <row r="934" spans="1:6">
      <c r="A934" s="2">
        <v>43537</v>
      </c>
      <c r="B934">
        <v>2503</v>
      </c>
      <c r="C934" t="s">
        <v>22</v>
      </c>
      <c r="D934" t="s">
        <v>8</v>
      </c>
      <c r="E934">
        <v>-415</v>
      </c>
      <c r="F934" t="s">
        <v>41</v>
      </c>
    </row>
    <row r="935" spans="1:6">
      <c r="A935" s="2">
        <v>43537</v>
      </c>
      <c r="B935">
        <v>2505</v>
      </c>
      <c r="C935" t="s">
        <v>9</v>
      </c>
      <c r="D935" t="s">
        <v>14</v>
      </c>
      <c r="E935">
        <v>-610</v>
      </c>
      <c r="F935" t="s">
        <v>41</v>
      </c>
    </row>
    <row r="936" spans="1:6">
      <c r="A936" s="2">
        <v>43537</v>
      </c>
      <c r="B936">
        <v>2505</v>
      </c>
      <c r="C936" t="s">
        <v>9</v>
      </c>
      <c r="D936" t="s">
        <v>12</v>
      </c>
      <c r="E936">
        <v>-880</v>
      </c>
      <c r="F936" t="s">
        <v>41</v>
      </c>
    </row>
    <row r="937" spans="1:6">
      <c r="A937" s="2">
        <v>43537</v>
      </c>
      <c r="B937">
        <v>2508</v>
      </c>
      <c r="C937" t="s">
        <v>15</v>
      </c>
      <c r="D937" t="s">
        <v>8</v>
      </c>
      <c r="E937">
        <v>-70456</v>
      </c>
      <c r="F937" t="s">
        <v>41</v>
      </c>
    </row>
    <row r="938" spans="1:6">
      <c r="A938" s="2">
        <v>43537</v>
      </c>
      <c r="B938">
        <v>2513</v>
      </c>
      <c r="C938" t="s">
        <v>17</v>
      </c>
      <c r="D938" t="s">
        <v>10</v>
      </c>
      <c r="E938">
        <v>-735</v>
      </c>
      <c r="F938" t="s">
        <v>41</v>
      </c>
    </row>
    <row r="939" spans="1:6">
      <c r="A939" s="2">
        <v>43537</v>
      </c>
      <c r="B939">
        <v>2502</v>
      </c>
      <c r="C939" t="s">
        <v>7</v>
      </c>
      <c r="D939" t="s">
        <v>19</v>
      </c>
      <c r="E939">
        <v>-3701</v>
      </c>
      <c r="F939" t="s">
        <v>41</v>
      </c>
    </row>
    <row r="940" spans="1:6">
      <c r="A940" s="2">
        <v>43537</v>
      </c>
      <c r="B940">
        <v>1000</v>
      </c>
      <c r="C940" t="s">
        <v>23</v>
      </c>
      <c r="D940" t="s">
        <v>19</v>
      </c>
      <c r="E940">
        <v>464123</v>
      </c>
      <c r="F940" t="s">
        <v>41</v>
      </c>
    </row>
    <row r="941" spans="1:6">
      <c r="A941" s="2">
        <v>43537</v>
      </c>
      <c r="B941">
        <v>1000</v>
      </c>
      <c r="C941" t="s">
        <v>23</v>
      </c>
      <c r="D941" t="s">
        <v>19</v>
      </c>
      <c r="E941">
        <v>724341</v>
      </c>
      <c r="F941" t="s">
        <v>41</v>
      </c>
    </row>
    <row r="942" spans="1:6">
      <c r="A942" s="2">
        <v>43538</v>
      </c>
      <c r="B942">
        <v>2000</v>
      </c>
      <c r="C942" t="s">
        <v>18</v>
      </c>
      <c r="D942" t="s">
        <v>19</v>
      </c>
      <c r="E942">
        <v>-311642</v>
      </c>
      <c r="F942" t="s">
        <v>41</v>
      </c>
    </row>
    <row r="943" spans="1:6">
      <c r="A943" s="2">
        <v>43538</v>
      </c>
      <c r="B943">
        <v>2508</v>
      </c>
      <c r="C943" t="s">
        <v>15</v>
      </c>
      <c r="D943" t="s">
        <v>19</v>
      </c>
      <c r="E943">
        <v>-58895</v>
      </c>
      <c r="F943" t="s">
        <v>41</v>
      </c>
    </row>
    <row r="944" spans="1:6">
      <c r="A944" s="2">
        <v>43538</v>
      </c>
      <c r="B944">
        <v>2508</v>
      </c>
      <c r="C944" t="s">
        <v>15</v>
      </c>
      <c r="D944" t="s">
        <v>19</v>
      </c>
      <c r="E944">
        <v>-52004</v>
      </c>
      <c r="F944" t="s">
        <v>41</v>
      </c>
    </row>
    <row r="945" spans="1:6">
      <c r="A945" s="2">
        <v>43538</v>
      </c>
      <c r="B945">
        <v>2500</v>
      </c>
      <c r="C945" t="s">
        <v>25</v>
      </c>
      <c r="D945" t="s">
        <v>19</v>
      </c>
      <c r="E945">
        <v>-43049</v>
      </c>
      <c r="F945" t="s">
        <v>41</v>
      </c>
    </row>
    <row r="946" spans="1:6">
      <c r="A946" s="2">
        <v>43538</v>
      </c>
      <c r="B946">
        <v>2501</v>
      </c>
      <c r="C946" t="s">
        <v>5</v>
      </c>
      <c r="D946" t="s">
        <v>8</v>
      </c>
      <c r="E946">
        <v>-159</v>
      </c>
      <c r="F946" t="s">
        <v>41</v>
      </c>
    </row>
    <row r="947" spans="1:6">
      <c r="A947" s="2">
        <v>43538</v>
      </c>
      <c r="B947">
        <v>2502</v>
      </c>
      <c r="C947" t="s">
        <v>7</v>
      </c>
      <c r="D947" t="s">
        <v>13</v>
      </c>
      <c r="E947">
        <v>-4754</v>
      </c>
      <c r="F947" t="s">
        <v>41</v>
      </c>
    </row>
    <row r="948" spans="1:6">
      <c r="A948" s="2">
        <v>43538</v>
      </c>
      <c r="B948">
        <v>2503</v>
      </c>
      <c r="C948" t="s">
        <v>22</v>
      </c>
      <c r="D948" t="s">
        <v>8</v>
      </c>
      <c r="E948">
        <v>-319</v>
      </c>
      <c r="F948" t="s">
        <v>41</v>
      </c>
    </row>
    <row r="949" spans="1:6">
      <c r="A949" s="2">
        <v>43538</v>
      </c>
      <c r="B949">
        <v>2512</v>
      </c>
      <c r="C949" t="s">
        <v>16</v>
      </c>
      <c r="D949" t="s">
        <v>10</v>
      </c>
      <c r="E949">
        <v>-2689</v>
      </c>
      <c r="F949" t="s">
        <v>41</v>
      </c>
    </row>
    <row r="950" spans="1:6">
      <c r="A950" s="2">
        <v>43538</v>
      </c>
      <c r="B950">
        <v>2513</v>
      </c>
      <c r="C950" t="s">
        <v>17</v>
      </c>
      <c r="D950" t="s">
        <v>10</v>
      </c>
      <c r="E950">
        <v>-963</v>
      </c>
      <c r="F950" t="s">
        <v>41</v>
      </c>
    </row>
    <row r="951" spans="1:6">
      <c r="A951" s="2">
        <v>43538</v>
      </c>
      <c r="B951">
        <v>2514</v>
      </c>
      <c r="C951" t="s">
        <v>20</v>
      </c>
      <c r="D951" t="s">
        <v>6</v>
      </c>
      <c r="E951">
        <v>-1487</v>
      </c>
      <c r="F951" t="s">
        <v>41</v>
      </c>
    </row>
    <row r="952" spans="1:6">
      <c r="A952" s="2">
        <v>43538</v>
      </c>
      <c r="B952">
        <v>2514</v>
      </c>
      <c r="C952" t="s">
        <v>20</v>
      </c>
      <c r="D952" t="s">
        <v>6</v>
      </c>
      <c r="E952">
        <v>-1085</v>
      </c>
      <c r="F952" t="s">
        <v>41</v>
      </c>
    </row>
    <row r="953" spans="1:6">
      <c r="A953" s="2">
        <v>43538</v>
      </c>
      <c r="B953">
        <v>2510</v>
      </c>
      <c r="C953" t="s">
        <v>24</v>
      </c>
      <c r="D953" t="s">
        <v>12</v>
      </c>
      <c r="E953">
        <v>-2937</v>
      </c>
      <c r="F953" t="s">
        <v>41</v>
      </c>
    </row>
    <row r="954" spans="1:6">
      <c r="A954" s="2">
        <v>43538</v>
      </c>
      <c r="B954">
        <v>2510</v>
      </c>
      <c r="C954" t="s">
        <v>24</v>
      </c>
      <c r="D954" t="s">
        <v>12</v>
      </c>
      <c r="E954">
        <v>-1585</v>
      </c>
      <c r="F954" t="s">
        <v>41</v>
      </c>
    </row>
    <row r="955" spans="1:6">
      <c r="A955" s="2">
        <v>43538</v>
      </c>
      <c r="B955">
        <v>2502</v>
      </c>
      <c r="C955" t="s">
        <v>7</v>
      </c>
      <c r="D955" t="s">
        <v>19</v>
      </c>
      <c r="E955">
        <v>-4156</v>
      </c>
      <c r="F955" t="s">
        <v>41</v>
      </c>
    </row>
    <row r="956" spans="1:6">
      <c r="A956" s="2">
        <v>43538</v>
      </c>
      <c r="B956">
        <v>2513</v>
      </c>
      <c r="C956" t="s">
        <v>17</v>
      </c>
      <c r="D956" t="s">
        <v>19</v>
      </c>
      <c r="E956">
        <v>-874</v>
      </c>
      <c r="F956" t="s">
        <v>41</v>
      </c>
    </row>
    <row r="957" spans="1:6">
      <c r="A957" s="2">
        <v>43539</v>
      </c>
      <c r="B957">
        <v>2000</v>
      </c>
      <c r="C957" t="s">
        <v>18</v>
      </c>
      <c r="D957" t="s">
        <v>19</v>
      </c>
      <c r="E957">
        <v>-240361</v>
      </c>
      <c r="F957" t="s">
        <v>41</v>
      </c>
    </row>
    <row r="958" spans="1:6">
      <c r="A958" s="2">
        <v>43539</v>
      </c>
      <c r="B958">
        <v>2508</v>
      </c>
      <c r="C958" t="s">
        <v>15</v>
      </c>
      <c r="D958" t="s">
        <v>19</v>
      </c>
      <c r="E958">
        <v>-50592</v>
      </c>
      <c r="F958" t="s">
        <v>41</v>
      </c>
    </row>
    <row r="959" spans="1:6">
      <c r="A959" s="2">
        <v>43539</v>
      </c>
      <c r="B959">
        <v>1500</v>
      </c>
      <c r="C959" t="s">
        <v>26</v>
      </c>
      <c r="D959" t="s">
        <v>19</v>
      </c>
      <c r="E959">
        <v>-42308</v>
      </c>
      <c r="F959" t="s">
        <v>41</v>
      </c>
    </row>
    <row r="960" spans="1:6">
      <c r="A960" s="2">
        <v>43539</v>
      </c>
      <c r="B960">
        <v>2508</v>
      </c>
      <c r="C960" t="s">
        <v>15</v>
      </c>
      <c r="D960" t="s">
        <v>19</v>
      </c>
      <c r="E960">
        <v>-41745</v>
      </c>
      <c r="F960" t="s">
        <v>41</v>
      </c>
    </row>
    <row r="961" spans="1:6">
      <c r="A961" s="2">
        <v>43539</v>
      </c>
      <c r="B961">
        <v>2500</v>
      </c>
      <c r="C961" t="s">
        <v>25</v>
      </c>
      <c r="D961" t="s">
        <v>19</v>
      </c>
      <c r="E961">
        <v>-14680</v>
      </c>
      <c r="F961" t="s">
        <v>41</v>
      </c>
    </row>
    <row r="962" spans="1:6">
      <c r="A962" s="2">
        <v>43539</v>
      </c>
      <c r="B962">
        <v>1500</v>
      </c>
      <c r="C962" t="s">
        <v>26</v>
      </c>
      <c r="D962" t="s">
        <v>19</v>
      </c>
      <c r="E962">
        <v>-10657</v>
      </c>
      <c r="F962" t="s">
        <v>41</v>
      </c>
    </row>
    <row r="963" spans="1:6">
      <c r="A963" s="2">
        <v>43539</v>
      </c>
      <c r="B963">
        <v>2512</v>
      </c>
      <c r="C963" t="s">
        <v>16</v>
      </c>
      <c r="D963" t="s">
        <v>19</v>
      </c>
      <c r="E963">
        <v>-6670</v>
      </c>
      <c r="F963" t="s">
        <v>41</v>
      </c>
    </row>
    <row r="964" spans="1:6">
      <c r="A964" s="2">
        <v>43539</v>
      </c>
      <c r="B964">
        <v>2504</v>
      </c>
      <c r="C964" t="s">
        <v>21</v>
      </c>
      <c r="D964" t="s">
        <v>19</v>
      </c>
      <c r="E964">
        <v>-2514</v>
      </c>
      <c r="F964" t="s">
        <v>41</v>
      </c>
    </row>
    <row r="965" spans="1:6">
      <c r="A965" s="2">
        <v>43539</v>
      </c>
      <c r="B965">
        <v>2504</v>
      </c>
      <c r="C965" t="s">
        <v>21</v>
      </c>
      <c r="D965" t="s">
        <v>19</v>
      </c>
      <c r="E965">
        <v>-2461</v>
      </c>
      <c r="F965" t="s">
        <v>41</v>
      </c>
    </row>
    <row r="966" spans="1:6">
      <c r="A966" s="2">
        <v>43539</v>
      </c>
      <c r="B966">
        <v>2510</v>
      </c>
      <c r="C966" t="s">
        <v>24</v>
      </c>
      <c r="D966" t="s">
        <v>19</v>
      </c>
      <c r="E966">
        <v>-1404</v>
      </c>
      <c r="F966" t="s">
        <v>41</v>
      </c>
    </row>
    <row r="967" spans="1:6">
      <c r="A967" s="2">
        <v>43539</v>
      </c>
      <c r="B967">
        <v>2514</v>
      </c>
      <c r="C967" t="s">
        <v>20</v>
      </c>
      <c r="D967" t="s">
        <v>19</v>
      </c>
      <c r="E967">
        <v>-1126</v>
      </c>
      <c r="F967" t="s">
        <v>41</v>
      </c>
    </row>
    <row r="968" spans="1:6">
      <c r="A968" s="2">
        <v>43539</v>
      </c>
      <c r="B968">
        <v>2514</v>
      </c>
      <c r="C968" t="s">
        <v>20</v>
      </c>
      <c r="D968" t="s">
        <v>19</v>
      </c>
      <c r="E968">
        <v>-868</v>
      </c>
      <c r="F968" t="s">
        <v>41</v>
      </c>
    </row>
    <row r="969" spans="1:6">
      <c r="A969" s="2">
        <v>43539</v>
      </c>
      <c r="B969">
        <v>2513</v>
      </c>
      <c r="C969" t="s">
        <v>17</v>
      </c>
      <c r="D969" t="s">
        <v>19</v>
      </c>
      <c r="E969">
        <v>-851</v>
      </c>
      <c r="F969" t="s">
        <v>41</v>
      </c>
    </row>
    <row r="970" spans="1:6">
      <c r="A970" s="2">
        <v>43539</v>
      </c>
      <c r="B970">
        <v>2505</v>
      </c>
      <c r="C970" t="s">
        <v>9</v>
      </c>
      <c r="D970" t="s">
        <v>19</v>
      </c>
      <c r="E970">
        <v>-573</v>
      </c>
      <c r="F970" t="s">
        <v>41</v>
      </c>
    </row>
    <row r="971" spans="1:6">
      <c r="A971" s="2">
        <v>43539</v>
      </c>
      <c r="B971">
        <v>2513</v>
      </c>
      <c r="C971" t="s">
        <v>17</v>
      </c>
      <c r="D971" t="s">
        <v>19</v>
      </c>
      <c r="E971">
        <v>-420</v>
      </c>
      <c r="F971" t="s">
        <v>41</v>
      </c>
    </row>
    <row r="972" spans="1:6">
      <c r="A972" s="2">
        <v>43539</v>
      </c>
      <c r="B972">
        <v>1000</v>
      </c>
      <c r="C972" t="s">
        <v>23</v>
      </c>
      <c r="D972" t="s">
        <v>19</v>
      </c>
      <c r="E972">
        <v>787661</v>
      </c>
      <c r="F972" t="s">
        <v>41</v>
      </c>
    </row>
    <row r="973" spans="1:6">
      <c r="A973" s="2">
        <v>43539</v>
      </c>
      <c r="B973">
        <v>1000</v>
      </c>
      <c r="C973" t="s">
        <v>23</v>
      </c>
      <c r="D973" t="s">
        <v>19</v>
      </c>
      <c r="E973">
        <v>1231909</v>
      </c>
      <c r="F973" t="s">
        <v>41</v>
      </c>
    </row>
    <row r="974" spans="1:6">
      <c r="A974" s="2">
        <v>43540</v>
      </c>
      <c r="B974">
        <v>2000</v>
      </c>
      <c r="C974" t="s">
        <v>18</v>
      </c>
      <c r="D974" t="s">
        <v>19</v>
      </c>
      <c r="E974">
        <v>-313577</v>
      </c>
      <c r="F974" t="s">
        <v>41</v>
      </c>
    </row>
    <row r="975" spans="1:6">
      <c r="A975" s="2">
        <v>43540</v>
      </c>
      <c r="B975">
        <v>2000</v>
      </c>
      <c r="C975" t="s">
        <v>18</v>
      </c>
      <c r="D975" t="s">
        <v>19</v>
      </c>
      <c r="E975">
        <v>-266004</v>
      </c>
      <c r="F975" t="s">
        <v>41</v>
      </c>
    </row>
    <row r="976" spans="1:6">
      <c r="A976" s="2">
        <v>43540</v>
      </c>
      <c r="B976">
        <v>2505</v>
      </c>
      <c r="C976" t="s">
        <v>9</v>
      </c>
      <c r="D976" t="s">
        <v>14</v>
      </c>
      <c r="E976">
        <v>-605</v>
      </c>
      <c r="F976" t="s">
        <v>41</v>
      </c>
    </row>
    <row r="977" spans="1:6">
      <c r="A977" s="2">
        <v>43540</v>
      </c>
      <c r="B977">
        <v>2512</v>
      </c>
      <c r="C977" t="s">
        <v>16</v>
      </c>
      <c r="D977" t="s">
        <v>10</v>
      </c>
      <c r="E977">
        <v>-2175</v>
      </c>
      <c r="F977" t="s">
        <v>41</v>
      </c>
    </row>
    <row r="978" spans="1:6">
      <c r="A978" s="2">
        <v>43540</v>
      </c>
      <c r="B978">
        <v>2513</v>
      </c>
      <c r="C978" t="s">
        <v>17</v>
      </c>
      <c r="D978" t="s">
        <v>6</v>
      </c>
      <c r="E978">
        <v>-567</v>
      </c>
      <c r="F978" t="s">
        <v>41</v>
      </c>
    </row>
    <row r="979" spans="1:6">
      <c r="A979" s="2">
        <v>43540</v>
      </c>
      <c r="B979">
        <v>2513</v>
      </c>
      <c r="C979" t="s">
        <v>17</v>
      </c>
      <c r="D979" t="s">
        <v>10</v>
      </c>
      <c r="E979">
        <v>-955</v>
      </c>
      <c r="F979" t="s">
        <v>41</v>
      </c>
    </row>
    <row r="980" spans="1:6">
      <c r="A980" s="2">
        <v>43540</v>
      </c>
      <c r="B980">
        <v>2513</v>
      </c>
      <c r="C980" t="s">
        <v>17</v>
      </c>
      <c r="D980" t="s">
        <v>8</v>
      </c>
      <c r="E980">
        <v>-807</v>
      </c>
      <c r="F980" t="s">
        <v>41</v>
      </c>
    </row>
    <row r="981" spans="1:6">
      <c r="A981" s="2">
        <v>43540</v>
      </c>
      <c r="B981">
        <v>2510</v>
      </c>
      <c r="C981" t="s">
        <v>24</v>
      </c>
      <c r="D981" t="s">
        <v>6</v>
      </c>
      <c r="E981">
        <v>-1659</v>
      </c>
      <c r="F981" t="s">
        <v>41</v>
      </c>
    </row>
    <row r="982" spans="1:6">
      <c r="A982" s="2">
        <v>43540</v>
      </c>
      <c r="B982">
        <v>1500</v>
      </c>
      <c r="C982" t="s">
        <v>26</v>
      </c>
      <c r="D982" t="s">
        <v>19</v>
      </c>
      <c r="E982">
        <v>-9222</v>
      </c>
      <c r="F982" t="s">
        <v>41</v>
      </c>
    </row>
    <row r="983" spans="1:6">
      <c r="A983" s="2">
        <v>43540</v>
      </c>
      <c r="B983">
        <v>2502</v>
      </c>
      <c r="C983" t="s">
        <v>7</v>
      </c>
      <c r="D983" t="s">
        <v>19</v>
      </c>
      <c r="E983">
        <v>-3764</v>
      </c>
      <c r="F983" t="s">
        <v>41</v>
      </c>
    </row>
    <row r="984" spans="1:6">
      <c r="A984" s="2">
        <v>43540</v>
      </c>
      <c r="B984">
        <v>2514</v>
      </c>
      <c r="C984" t="s">
        <v>20</v>
      </c>
      <c r="D984" t="s">
        <v>19</v>
      </c>
      <c r="E984">
        <v>-1174</v>
      </c>
      <c r="F984" t="s">
        <v>41</v>
      </c>
    </row>
    <row r="985" spans="1:6">
      <c r="A985" s="2">
        <v>43540</v>
      </c>
      <c r="B985">
        <v>2514</v>
      </c>
      <c r="C985" t="s">
        <v>20</v>
      </c>
      <c r="D985" t="s">
        <v>19</v>
      </c>
      <c r="E985">
        <v>-1106</v>
      </c>
      <c r="F985" t="s">
        <v>41</v>
      </c>
    </row>
    <row r="986" spans="1:6">
      <c r="A986" s="2">
        <v>43540</v>
      </c>
      <c r="B986">
        <v>2510</v>
      </c>
      <c r="C986" t="s">
        <v>24</v>
      </c>
      <c r="D986" t="s">
        <v>19</v>
      </c>
      <c r="E986">
        <v>-901</v>
      </c>
      <c r="F986" t="s">
        <v>41</v>
      </c>
    </row>
    <row r="987" spans="1:6">
      <c r="A987" s="2">
        <v>43540</v>
      </c>
      <c r="B987">
        <v>2513</v>
      </c>
      <c r="C987" t="s">
        <v>17</v>
      </c>
      <c r="D987" t="s">
        <v>19</v>
      </c>
      <c r="E987">
        <v>-877</v>
      </c>
      <c r="F987" t="s">
        <v>41</v>
      </c>
    </row>
    <row r="988" spans="1:6">
      <c r="A988" s="2">
        <v>43540</v>
      </c>
      <c r="B988">
        <v>2501</v>
      </c>
      <c r="C988" t="s">
        <v>5</v>
      </c>
      <c r="D988" t="s">
        <v>19</v>
      </c>
      <c r="E988">
        <v>-149</v>
      </c>
      <c r="F988" t="s">
        <v>41</v>
      </c>
    </row>
    <row r="989" spans="1:6">
      <c r="A989" s="2">
        <v>43540</v>
      </c>
      <c r="B989">
        <v>2501</v>
      </c>
      <c r="C989" t="s">
        <v>5</v>
      </c>
      <c r="D989" t="s">
        <v>19</v>
      </c>
      <c r="E989">
        <v>-121</v>
      </c>
      <c r="F989" t="s">
        <v>41</v>
      </c>
    </row>
    <row r="990" spans="1:6">
      <c r="A990" s="2">
        <v>43541</v>
      </c>
      <c r="B990">
        <v>2503</v>
      </c>
      <c r="C990" t="s">
        <v>22</v>
      </c>
      <c r="D990" t="s">
        <v>12</v>
      </c>
      <c r="E990">
        <v>-415</v>
      </c>
      <c r="F990" t="s">
        <v>41</v>
      </c>
    </row>
    <row r="991" spans="1:6">
      <c r="A991" s="2">
        <v>43541</v>
      </c>
      <c r="B991">
        <v>2503</v>
      </c>
      <c r="C991" t="s">
        <v>22</v>
      </c>
      <c r="D991" t="s">
        <v>14</v>
      </c>
      <c r="E991">
        <v>-295</v>
      </c>
      <c r="F991" t="s">
        <v>41</v>
      </c>
    </row>
    <row r="992" spans="1:6">
      <c r="A992" s="2">
        <v>43541</v>
      </c>
      <c r="B992">
        <v>2512</v>
      </c>
      <c r="C992" t="s">
        <v>16</v>
      </c>
      <c r="D992" t="s">
        <v>8</v>
      </c>
      <c r="E992">
        <v>-1815</v>
      </c>
      <c r="F992" t="s">
        <v>41</v>
      </c>
    </row>
    <row r="993" spans="1:6">
      <c r="A993" s="2">
        <v>43541</v>
      </c>
      <c r="B993">
        <v>2510</v>
      </c>
      <c r="C993" t="s">
        <v>24</v>
      </c>
      <c r="D993" t="s">
        <v>8</v>
      </c>
      <c r="E993">
        <v>-1682</v>
      </c>
      <c r="F993" t="s">
        <v>41</v>
      </c>
    </row>
    <row r="994" spans="1:6">
      <c r="A994" s="2">
        <v>43541</v>
      </c>
      <c r="B994">
        <v>2512</v>
      </c>
      <c r="C994" t="s">
        <v>16</v>
      </c>
      <c r="D994" t="s">
        <v>19</v>
      </c>
      <c r="E994">
        <v>-9708</v>
      </c>
      <c r="F994" t="s">
        <v>41</v>
      </c>
    </row>
    <row r="995" spans="1:6">
      <c r="A995" s="2">
        <v>43541</v>
      </c>
      <c r="B995">
        <v>2502</v>
      </c>
      <c r="C995" t="s">
        <v>7</v>
      </c>
      <c r="D995" t="s">
        <v>19</v>
      </c>
      <c r="E995">
        <v>-2988</v>
      </c>
      <c r="F995" t="s">
        <v>41</v>
      </c>
    </row>
    <row r="996" spans="1:6">
      <c r="A996" s="2">
        <v>43541</v>
      </c>
      <c r="B996">
        <v>2510</v>
      </c>
      <c r="C996" t="s">
        <v>24</v>
      </c>
      <c r="D996" t="s">
        <v>19</v>
      </c>
      <c r="E996">
        <v>-1133</v>
      </c>
      <c r="F996" t="s">
        <v>41</v>
      </c>
    </row>
    <row r="997" spans="1:6">
      <c r="A997" s="2">
        <v>43541</v>
      </c>
      <c r="B997">
        <v>2510</v>
      </c>
      <c r="C997" t="s">
        <v>24</v>
      </c>
      <c r="D997" t="s">
        <v>19</v>
      </c>
      <c r="E997">
        <v>-1063</v>
      </c>
      <c r="F997" t="s">
        <v>41</v>
      </c>
    </row>
    <row r="998" spans="1:6">
      <c r="A998" s="2">
        <v>43541</v>
      </c>
      <c r="B998">
        <v>2514</v>
      </c>
      <c r="C998" t="s">
        <v>20</v>
      </c>
      <c r="D998" t="s">
        <v>19</v>
      </c>
      <c r="E998">
        <v>-996</v>
      </c>
      <c r="F998" t="s">
        <v>41</v>
      </c>
    </row>
    <row r="999" spans="1:6">
      <c r="A999" s="2">
        <v>43541</v>
      </c>
      <c r="B999">
        <v>2505</v>
      </c>
      <c r="C999" t="s">
        <v>9</v>
      </c>
      <c r="D999" t="s">
        <v>19</v>
      </c>
      <c r="E999">
        <v>-525</v>
      </c>
      <c r="F999" t="s">
        <v>41</v>
      </c>
    </row>
    <row r="1000" spans="1:6">
      <c r="A1000" s="2">
        <v>43541</v>
      </c>
      <c r="B1000">
        <v>2513</v>
      </c>
      <c r="C1000" t="s">
        <v>17</v>
      </c>
      <c r="D1000" t="s">
        <v>19</v>
      </c>
      <c r="E1000">
        <v>-461</v>
      </c>
      <c r="F1000" t="s">
        <v>41</v>
      </c>
    </row>
    <row r="1001" spans="1:6">
      <c r="A1001" s="2">
        <v>43541</v>
      </c>
      <c r="B1001">
        <v>2513</v>
      </c>
      <c r="C1001" t="s">
        <v>17</v>
      </c>
      <c r="D1001" t="s">
        <v>19</v>
      </c>
      <c r="E1001">
        <v>-331</v>
      </c>
      <c r="F1001" t="s">
        <v>41</v>
      </c>
    </row>
    <row r="1002" spans="1:6">
      <c r="A1002" s="2">
        <v>43541</v>
      </c>
      <c r="B1002">
        <v>2503</v>
      </c>
      <c r="C1002" t="s">
        <v>22</v>
      </c>
      <c r="D1002" t="s">
        <v>19</v>
      </c>
      <c r="E1002">
        <v>-285</v>
      </c>
      <c r="F1002" t="s">
        <v>41</v>
      </c>
    </row>
    <row r="1003" spans="1:6">
      <c r="A1003" s="2">
        <v>43542</v>
      </c>
      <c r="B1003">
        <v>2508</v>
      </c>
      <c r="C1003" t="s">
        <v>15</v>
      </c>
      <c r="D1003" t="s">
        <v>19</v>
      </c>
      <c r="E1003">
        <v>-63765</v>
      </c>
      <c r="F1003" t="s">
        <v>41</v>
      </c>
    </row>
    <row r="1004" spans="1:6">
      <c r="A1004" s="2">
        <v>43542</v>
      </c>
      <c r="B1004">
        <v>2502</v>
      </c>
      <c r="C1004" t="s">
        <v>7</v>
      </c>
      <c r="D1004" t="s">
        <v>12</v>
      </c>
      <c r="E1004">
        <v>-9657</v>
      </c>
      <c r="F1004" t="s">
        <v>41</v>
      </c>
    </row>
    <row r="1005" spans="1:6">
      <c r="A1005" s="2">
        <v>43542</v>
      </c>
      <c r="B1005">
        <v>2502</v>
      </c>
      <c r="C1005" t="s">
        <v>7</v>
      </c>
      <c r="D1005" t="s">
        <v>12</v>
      </c>
      <c r="E1005">
        <v>-4975</v>
      </c>
      <c r="F1005" t="s">
        <v>41</v>
      </c>
    </row>
    <row r="1006" spans="1:6">
      <c r="A1006" s="2">
        <v>43542</v>
      </c>
      <c r="B1006">
        <v>2503</v>
      </c>
      <c r="C1006" t="s">
        <v>22</v>
      </c>
      <c r="D1006" t="s">
        <v>6</v>
      </c>
      <c r="E1006">
        <v>-270</v>
      </c>
      <c r="F1006" t="s">
        <v>41</v>
      </c>
    </row>
    <row r="1007" spans="1:6">
      <c r="A1007" s="2">
        <v>43542</v>
      </c>
      <c r="B1007">
        <v>2503</v>
      </c>
      <c r="C1007" t="s">
        <v>22</v>
      </c>
      <c r="D1007" t="s">
        <v>14</v>
      </c>
      <c r="E1007">
        <v>-313</v>
      </c>
      <c r="F1007" t="s">
        <v>41</v>
      </c>
    </row>
    <row r="1008" spans="1:6">
      <c r="A1008" s="2">
        <v>43542</v>
      </c>
      <c r="B1008">
        <v>2508</v>
      </c>
      <c r="C1008" t="s">
        <v>15</v>
      </c>
      <c r="D1008" t="s">
        <v>13</v>
      </c>
      <c r="E1008">
        <v>-41954</v>
      </c>
      <c r="F1008" t="s">
        <v>41</v>
      </c>
    </row>
    <row r="1009" spans="1:6">
      <c r="A1009" s="2">
        <v>43542</v>
      </c>
      <c r="B1009">
        <v>2512</v>
      </c>
      <c r="C1009" t="s">
        <v>16</v>
      </c>
      <c r="D1009" t="s">
        <v>13</v>
      </c>
      <c r="E1009">
        <v>-533</v>
      </c>
      <c r="F1009" t="s">
        <v>41</v>
      </c>
    </row>
    <row r="1010" spans="1:6">
      <c r="A1010" s="2">
        <v>43542</v>
      </c>
      <c r="B1010">
        <v>2512</v>
      </c>
      <c r="C1010" t="s">
        <v>16</v>
      </c>
      <c r="D1010" t="s">
        <v>10</v>
      </c>
      <c r="E1010">
        <v>-3932</v>
      </c>
      <c r="F1010" t="s">
        <v>41</v>
      </c>
    </row>
    <row r="1011" spans="1:6">
      <c r="A1011" s="2">
        <v>43542</v>
      </c>
      <c r="B1011">
        <v>2513</v>
      </c>
      <c r="C1011" t="s">
        <v>17</v>
      </c>
      <c r="D1011" t="s">
        <v>10</v>
      </c>
      <c r="E1011">
        <v>-582</v>
      </c>
      <c r="F1011" t="s">
        <v>41</v>
      </c>
    </row>
    <row r="1012" spans="1:6">
      <c r="A1012" s="2">
        <v>43542</v>
      </c>
      <c r="B1012">
        <v>2514</v>
      </c>
      <c r="C1012" t="s">
        <v>20</v>
      </c>
      <c r="D1012" t="s">
        <v>13</v>
      </c>
      <c r="E1012">
        <v>-783</v>
      </c>
      <c r="F1012" t="s">
        <v>41</v>
      </c>
    </row>
    <row r="1013" spans="1:6">
      <c r="A1013" s="2">
        <v>43542</v>
      </c>
      <c r="B1013">
        <v>2510</v>
      </c>
      <c r="C1013" t="s">
        <v>24</v>
      </c>
      <c r="D1013" t="s">
        <v>8</v>
      </c>
      <c r="E1013">
        <v>-1373</v>
      </c>
      <c r="F1013" t="s">
        <v>41</v>
      </c>
    </row>
    <row r="1014" spans="1:6">
      <c r="A1014" s="2">
        <v>43542</v>
      </c>
      <c r="B1014">
        <v>2512</v>
      </c>
      <c r="C1014" t="s">
        <v>16</v>
      </c>
      <c r="D1014" t="s">
        <v>19</v>
      </c>
      <c r="E1014">
        <v>-11344</v>
      </c>
      <c r="F1014" t="s">
        <v>41</v>
      </c>
    </row>
    <row r="1015" spans="1:6">
      <c r="A1015" s="2">
        <v>43542</v>
      </c>
      <c r="B1015">
        <v>2504</v>
      </c>
      <c r="C1015" t="s">
        <v>21</v>
      </c>
      <c r="D1015" t="s">
        <v>19</v>
      </c>
      <c r="E1015">
        <v>-1242</v>
      </c>
      <c r="F1015" t="s">
        <v>41</v>
      </c>
    </row>
    <row r="1016" spans="1:6">
      <c r="A1016" s="2">
        <v>43542</v>
      </c>
      <c r="B1016">
        <v>2514</v>
      </c>
      <c r="C1016" t="s">
        <v>20</v>
      </c>
      <c r="D1016" t="s">
        <v>19</v>
      </c>
      <c r="E1016">
        <v>-1030</v>
      </c>
      <c r="F1016" t="s">
        <v>41</v>
      </c>
    </row>
    <row r="1017" spans="1:6">
      <c r="A1017" s="2">
        <v>43542</v>
      </c>
      <c r="B1017">
        <v>2514</v>
      </c>
      <c r="C1017" t="s">
        <v>20</v>
      </c>
      <c r="D1017" t="s">
        <v>19</v>
      </c>
      <c r="E1017">
        <v>-794</v>
      </c>
      <c r="F1017" t="s">
        <v>41</v>
      </c>
    </row>
    <row r="1018" spans="1:6">
      <c r="A1018" s="2">
        <v>43542</v>
      </c>
      <c r="B1018">
        <v>2510</v>
      </c>
      <c r="C1018" t="s">
        <v>24</v>
      </c>
      <c r="D1018" t="s">
        <v>19</v>
      </c>
      <c r="E1018">
        <v>-626</v>
      </c>
      <c r="F1018" t="s">
        <v>41</v>
      </c>
    </row>
    <row r="1019" spans="1:6">
      <c r="A1019" s="2">
        <v>43542</v>
      </c>
      <c r="B1019">
        <v>2501</v>
      </c>
      <c r="C1019" t="s">
        <v>5</v>
      </c>
      <c r="D1019" t="s">
        <v>19</v>
      </c>
      <c r="E1019">
        <v>-58</v>
      </c>
      <c r="F1019" t="s">
        <v>41</v>
      </c>
    </row>
    <row r="1020" spans="1:6">
      <c r="A1020" s="2">
        <v>43543</v>
      </c>
      <c r="B1020">
        <v>2000</v>
      </c>
      <c r="C1020" t="s">
        <v>18</v>
      </c>
      <c r="D1020" t="s">
        <v>19</v>
      </c>
      <c r="E1020">
        <v>-281225</v>
      </c>
      <c r="F1020" t="s">
        <v>41</v>
      </c>
    </row>
    <row r="1021" spans="1:6">
      <c r="A1021" s="2">
        <v>43543</v>
      </c>
      <c r="B1021">
        <v>2508</v>
      </c>
      <c r="C1021" t="s">
        <v>15</v>
      </c>
      <c r="D1021" t="s">
        <v>19</v>
      </c>
      <c r="E1021">
        <v>-48954</v>
      </c>
      <c r="F1021" t="s">
        <v>41</v>
      </c>
    </row>
    <row r="1022" spans="1:6">
      <c r="A1022" s="2">
        <v>43543</v>
      </c>
      <c r="B1022">
        <v>2502</v>
      </c>
      <c r="C1022" t="s">
        <v>7</v>
      </c>
      <c r="D1022" t="s">
        <v>13</v>
      </c>
      <c r="E1022">
        <v>-3218</v>
      </c>
      <c r="F1022" t="s">
        <v>41</v>
      </c>
    </row>
    <row r="1023" spans="1:6">
      <c r="A1023" s="2">
        <v>43543</v>
      </c>
      <c r="B1023">
        <v>2502</v>
      </c>
      <c r="C1023" t="s">
        <v>7</v>
      </c>
      <c r="D1023" t="s">
        <v>14</v>
      </c>
      <c r="E1023">
        <v>-6253</v>
      </c>
      <c r="F1023" t="s">
        <v>41</v>
      </c>
    </row>
    <row r="1024" spans="1:6">
      <c r="A1024" s="2">
        <v>43543</v>
      </c>
      <c r="B1024">
        <v>2503</v>
      </c>
      <c r="C1024" t="s">
        <v>22</v>
      </c>
      <c r="D1024" t="s">
        <v>10</v>
      </c>
      <c r="E1024">
        <v>-349</v>
      </c>
      <c r="F1024" t="s">
        <v>41</v>
      </c>
    </row>
    <row r="1025" spans="1:6">
      <c r="A1025" s="2">
        <v>43543</v>
      </c>
      <c r="B1025">
        <v>2503</v>
      </c>
      <c r="C1025" t="s">
        <v>22</v>
      </c>
      <c r="D1025" t="s">
        <v>8</v>
      </c>
      <c r="E1025">
        <v>-415</v>
      </c>
      <c r="F1025" t="s">
        <v>41</v>
      </c>
    </row>
    <row r="1026" spans="1:6">
      <c r="A1026" s="2">
        <v>43543</v>
      </c>
      <c r="B1026">
        <v>2508</v>
      </c>
      <c r="C1026" t="s">
        <v>15</v>
      </c>
      <c r="D1026" t="s">
        <v>6</v>
      </c>
      <c r="E1026">
        <v>-77721</v>
      </c>
      <c r="F1026" t="s">
        <v>41</v>
      </c>
    </row>
    <row r="1027" spans="1:6">
      <c r="A1027" s="2">
        <v>43543</v>
      </c>
      <c r="B1027">
        <v>2512</v>
      </c>
      <c r="C1027" t="s">
        <v>16</v>
      </c>
      <c r="D1027" t="s">
        <v>8</v>
      </c>
      <c r="E1027">
        <v>-3788</v>
      </c>
      <c r="F1027" t="s">
        <v>41</v>
      </c>
    </row>
    <row r="1028" spans="1:6">
      <c r="A1028" s="2">
        <v>43543</v>
      </c>
      <c r="B1028">
        <v>2513</v>
      </c>
      <c r="C1028" t="s">
        <v>17</v>
      </c>
      <c r="D1028" t="s">
        <v>8</v>
      </c>
      <c r="E1028">
        <v>-1198</v>
      </c>
      <c r="F1028" t="s">
        <v>41</v>
      </c>
    </row>
    <row r="1029" spans="1:6">
      <c r="A1029" s="2">
        <v>43543</v>
      </c>
      <c r="B1029">
        <v>2514</v>
      </c>
      <c r="C1029" t="s">
        <v>20</v>
      </c>
      <c r="D1029" t="s">
        <v>8</v>
      </c>
      <c r="E1029">
        <v>-1380</v>
      </c>
      <c r="F1029" t="s">
        <v>41</v>
      </c>
    </row>
    <row r="1030" spans="1:6">
      <c r="A1030" s="2">
        <v>43543</v>
      </c>
      <c r="B1030">
        <v>2510</v>
      </c>
      <c r="C1030" t="s">
        <v>24</v>
      </c>
      <c r="D1030" t="s">
        <v>6</v>
      </c>
      <c r="E1030">
        <v>-937</v>
      </c>
      <c r="F1030" t="s">
        <v>41</v>
      </c>
    </row>
    <row r="1031" spans="1:6">
      <c r="A1031" s="2">
        <v>43543</v>
      </c>
      <c r="B1031">
        <v>2502</v>
      </c>
      <c r="C1031" t="s">
        <v>7</v>
      </c>
      <c r="D1031" t="s">
        <v>19</v>
      </c>
      <c r="E1031">
        <v>-5798</v>
      </c>
      <c r="F1031" t="s">
        <v>41</v>
      </c>
    </row>
    <row r="1032" spans="1:6">
      <c r="A1032" s="2">
        <v>43543</v>
      </c>
      <c r="B1032">
        <v>2514</v>
      </c>
      <c r="C1032" t="s">
        <v>20</v>
      </c>
      <c r="D1032" t="s">
        <v>19</v>
      </c>
      <c r="E1032">
        <v>-1140</v>
      </c>
      <c r="F1032" t="s">
        <v>41</v>
      </c>
    </row>
    <row r="1033" spans="1:6">
      <c r="A1033" s="2">
        <v>43543</v>
      </c>
      <c r="B1033">
        <v>1000</v>
      </c>
      <c r="C1033" t="s">
        <v>23</v>
      </c>
      <c r="D1033" t="s">
        <v>19</v>
      </c>
      <c r="E1033">
        <v>529622</v>
      </c>
      <c r="F1033" t="s">
        <v>41</v>
      </c>
    </row>
    <row r="1034" spans="1:6">
      <c r="A1034" s="2">
        <v>43543</v>
      </c>
      <c r="B1034">
        <v>1000</v>
      </c>
      <c r="C1034" t="s">
        <v>23</v>
      </c>
      <c r="D1034" t="s">
        <v>19</v>
      </c>
      <c r="E1034">
        <v>608458</v>
      </c>
      <c r="F1034" t="s">
        <v>41</v>
      </c>
    </row>
    <row r="1035" spans="1:6">
      <c r="A1035" s="2">
        <v>43543</v>
      </c>
      <c r="B1035">
        <v>1000</v>
      </c>
      <c r="C1035" t="s">
        <v>23</v>
      </c>
      <c r="D1035" t="s">
        <v>19</v>
      </c>
      <c r="E1035">
        <v>1173240</v>
      </c>
      <c r="F1035" t="s">
        <v>41</v>
      </c>
    </row>
    <row r="1036" spans="1:6">
      <c r="A1036" s="2">
        <v>43544</v>
      </c>
      <c r="B1036">
        <v>2000</v>
      </c>
      <c r="C1036" t="s">
        <v>18</v>
      </c>
      <c r="D1036" t="s">
        <v>19</v>
      </c>
      <c r="E1036">
        <v>-142003</v>
      </c>
      <c r="F1036" t="s">
        <v>41</v>
      </c>
    </row>
    <row r="1037" spans="1:6">
      <c r="A1037" s="2">
        <v>43544</v>
      </c>
      <c r="B1037">
        <v>2508</v>
      </c>
      <c r="C1037" t="s">
        <v>15</v>
      </c>
      <c r="D1037" t="s">
        <v>19</v>
      </c>
      <c r="E1037">
        <v>-54993</v>
      </c>
      <c r="F1037" t="s">
        <v>41</v>
      </c>
    </row>
    <row r="1038" spans="1:6">
      <c r="A1038" s="2">
        <v>43544</v>
      </c>
      <c r="B1038">
        <v>1500</v>
      </c>
      <c r="C1038" t="s">
        <v>26</v>
      </c>
      <c r="D1038" t="s">
        <v>19</v>
      </c>
      <c r="E1038">
        <v>-28477</v>
      </c>
      <c r="F1038" t="s">
        <v>41</v>
      </c>
    </row>
    <row r="1039" spans="1:6">
      <c r="A1039" s="2">
        <v>43544</v>
      </c>
      <c r="B1039">
        <v>2502</v>
      </c>
      <c r="C1039" t="s">
        <v>7</v>
      </c>
      <c r="D1039" t="s">
        <v>14</v>
      </c>
      <c r="E1039">
        <v>-2966</v>
      </c>
      <c r="F1039" t="s">
        <v>41</v>
      </c>
    </row>
    <row r="1040" spans="1:6">
      <c r="A1040" s="2">
        <v>43544</v>
      </c>
      <c r="B1040">
        <v>2506</v>
      </c>
      <c r="C1040" t="s">
        <v>27</v>
      </c>
      <c r="D1040" t="s">
        <v>14</v>
      </c>
      <c r="E1040">
        <v>-646</v>
      </c>
      <c r="F1040" t="s">
        <v>41</v>
      </c>
    </row>
    <row r="1041" spans="1:6">
      <c r="A1041" s="2">
        <v>43544</v>
      </c>
      <c r="B1041">
        <v>2510</v>
      </c>
      <c r="C1041" t="s">
        <v>24</v>
      </c>
      <c r="D1041" t="s">
        <v>12</v>
      </c>
      <c r="E1041">
        <v>-2200</v>
      </c>
      <c r="F1041" t="s">
        <v>41</v>
      </c>
    </row>
    <row r="1042" spans="1:6">
      <c r="A1042" s="2">
        <v>43544</v>
      </c>
      <c r="B1042">
        <v>2510</v>
      </c>
      <c r="C1042" t="s">
        <v>24</v>
      </c>
      <c r="D1042" t="s">
        <v>13</v>
      </c>
      <c r="E1042">
        <v>-960</v>
      </c>
      <c r="F1042" t="s">
        <v>41</v>
      </c>
    </row>
    <row r="1043" spans="1:6">
      <c r="A1043" s="2">
        <v>43544</v>
      </c>
      <c r="B1043">
        <v>1500</v>
      </c>
      <c r="C1043" t="s">
        <v>26</v>
      </c>
      <c r="D1043" t="s">
        <v>19</v>
      </c>
      <c r="E1043">
        <v>-22939</v>
      </c>
      <c r="F1043" t="s">
        <v>41</v>
      </c>
    </row>
    <row r="1044" spans="1:6">
      <c r="A1044" s="2">
        <v>43544</v>
      </c>
      <c r="B1044">
        <v>2512</v>
      </c>
      <c r="C1044" t="s">
        <v>16</v>
      </c>
      <c r="D1044" t="s">
        <v>19</v>
      </c>
      <c r="E1044">
        <v>-11441</v>
      </c>
      <c r="F1044" t="s">
        <v>41</v>
      </c>
    </row>
    <row r="1045" spans="1:6">
      <c r="A1045" s="2">
        <v>43544</v>
      </c>
      <c r="B1045">
        <v>2512</v>
      </c>
      <c r="C1045" t="s">
        <v>16</v>
      </c>
      <c r="D1045" t="s">
        <v>19</v>
      </c>
      <c r="E1045">
        <v>-7015</v>
      </c>
      <c r="F1045" t="s">
        <v>41</v>
      </c>
    </row>
    <row r="1046" spans="1:6">
      <c r="A1046" s="2">
        <v>43544</v>
      </c>
      <c r="B1046">
        <v>2504</v>
      </c>
      <c r="C1046" t="s">
        <v>21</v>
      </c>
      <c r="D1046" t="s">
        <v>19</v>
      </c>
      <c r="E1046">
        <v>-1610</v>
      </c>
      <c r="F1046" t="s">
        <v>41</v>
      </c>
    </row>
    <row r="1047" spans="1:6">
      <c r="A1047" s="2">
        <v>43544</v>
      </c>
      <c r="B1047">
        <v>2514</v>
      </c>
      <c r="C1047" t="s">
        <v>20</v>
      </c>
      <c r="D1047" t="s">
        <v>19</v>
      </c>
      <c r="E1047">
        <v>-961</v>
      </c>
      <c r="F1047" t="s">
        <v>41</v>
      </c>
    </row>
    <row r="1048" spans="1:6">
      <c r="A1048" s="2">
        <v>43544</v>
      </c>
      <c r="B1048">
        <v>2513</v>
      </c>
      <c r="C1048" t="s">
        <v>17</v>
      </c>
      <c r="D1048" t="s">
        <v>19</v>
      </c>
      <c r="E1048">
        <v>-907</v>
      </c>
      <c r="F1048" t="s">
        <v>41</v>
      </c>
    </row>
    <row r="1049" spans="1:6">
      <c r="A1049" s="2">
        <v>43544</v>
      </c>
      <c r="B1049">
        <v>2514</v>
      </c>
      <c r="C1049" t="s">
        <v>20</v>
      </c>
      <c r="D1049" t="s">
        <v>19</v>
      </c>
      <c r="E1049">
        <v>-865</v>
      </c>
      <c r="F1049" t="s">
        <v>41</v>
      </c>
    </row>
    <row r="1050" spans="1:6">
      <c r="A1050" s="2">
        <v>43544</v>
      </c>
      <c r="B1050">
        <v>2501</v>
      </c>
      <c r="C1050" t="s">
        <v>5</v>
      </c>
      <c r="D1050" t="s">
        <v>19</v>
      </c>
      <c r="E1050">
        <v>-125</v>
      </c>
      <c r="F1050" t="s">
        <v>41</v>
      </c>
    </row>
    <row r="1051" spans="1:6">
      <c r="A1051" s="2">
        <v>43544</v>
      </c>
      <c r="B1051">
        <v>2501</v>
      </c>
      <c r="C1051" t="s">
        <v>5</v>
      </c>
      <c r="D1051" t="s">
        <v>19</v>
      </c>
      <c r="E1051">
        <v>-116</v>
      </c>
      <c r="F1051" t="s">
        <v>41</v>
      </c>
    </row>
    <row r="1052" spans="1:6">
      <c r="A1052" s="2">
        <v>43544</v>
      </c>
      <c r="B1052">
        <v>2501</v>
      </c>
      <c r="C1052" t="s">
        <v>5</v>
      </c>
      <c r="D1052" t="s">
        <v>19</v>
      </c>
      <c r="E1052">
        <v>-58</v>
      </c>
      <c r="F1052" t="s">
        <v>41</v>
      </c>
    </row>
    <row r="1053" spans="1:6">
      <c r="A1053" s="2">
        <v>43545</v>
      </c>
      <c r="B1053">
        <v>2508</v>
      </c>
      <c r="C1053" t="s">
        <v>15</v>
      </c>
      <c r="D1053" t="s">
        <v>19</v>
      </c>
      <c r="E1053">
        <v>-63356</v>
      </c>
      <c r="F1053" t="s">
        <v>41</v>
      </c>
    </row>
    <row r="1054" spans="1:6">
      <c r="A1054" s="2">
        <v>43545</v>
      </c>
      <c r="B1054">
        <v>2501</v>
      </c>
      <c r="C1054" t="s">
        <v>5</v>
      </c>
      <c r="D1054" t="s">
        <v>8</v>
      </c>
      <c r="E1054">
        <v>-166</v>
      </c>
      <c r="F1054" t="s">
        <v>41</v>
      </c>
    </row>
    <row r="1055" spans="1:6">
      <c r="A1055" s="2">
        <v>43545</v>
      </c>
      <c r="B1055">
        <v>2502</v>
      </c>
      <c r="C1055" t="s">
        <v>7</v>
      </c>
      <c r="D1055" t="s">
        <v>13</v>
      </c>
      <c r="E1055">
        <v>-3752</v>
      </c>
      <c r="F1055" t="s">
        <v>41</v>
      </c>
    </row>
    <row r="1056" spans="1:6">
      <c r="A1056" s="2">
        <v>43545</v>
      </c>
      <c r="B1056">
        <v>2502</v>
      </c>
      <c r="C1056" t="s">
        <v>7</v>
      </c>
      <c r="D1056" t="s">
        <v>13</v>
      </c>
      <c r="E1056">
        <v>-2556</v>
      </c>
      <c r="F1056" t="s">
        <v>41</v>
      </c>
    </row>
    <row r="1057" spans="1:6">
      <c r="A1057" s="2">
        <v>43545</v>
      </c>
      <c r="B1057">
        <v>2506</v>
      </c>
      <c r="C1057" t="s">
        <v>27</v>
      </c>
      <c r="D1057" t="s">
        <v>14</v>
      </c>
      <c r="E1057">
        <v>-649</v>
      </c>
      <c r="F1057" t="s">
        <v>41</v>
      </c>
    </row>
    <row r="1058" spans="1:6">
      <c r="A1058" s="2">
        <v>43545</v>
      </c>
      <c r="B1058">
        <v>2512</v>
      </c>
      <c r="C1058" t="s">
        <v>16</v>
      </c>
      <c r="D1058" t="s">
        <v>13</v>
      </c>
      <c r="E1058">
        <v>-595</v>
      </c>
      <c r="F1058" t="s">
        <v>41</v>
      </c>
    </row>
    <row r="1059" spans="1:6">
      <c r="A1059" s="2">
        <v>43545</v>
      </c>
      <c r="B1059">
        <v>2513</v>
      </c>
      <c r="C1059" t="s">
        <v>17</v>
      </c>
      <c r="D1059" t="s">
        <v>12</v>
      </c>
      <c r="E1059">
        <v>-1181</v>
      </c>
      <c r="F1059" t="s">
        <v>41</v>
      </c>
    </row>
    <row r="1060" spans="1:6">
      <c r="A1060" s="2">
        <v>43545</v>
      </c>
      <c r="B1060">
        <v>2513</v>
      </c>
      <c r="C1060" t="s">
        <v>17</v>
      </c>
      <c r="D1060" t="s">
        <v>10</v>
      </c>
      <c r="E1060">
        <v>-805</v>
      </c>
      <c r="F1060" t="s">
        <v>41</v>
      </c>
    </row>
    <row r="1061" spans="1:6">
      <c r="A1061" s="2">
        <v>43545</v>
      </c>
      <c r="B1061">
        <v>2510</v>
      </c>
      <c r="C1061" t="s">
        <v>24</v>
      </c>
      <c r="D1061" t="s">
        <v>6</v>
      </c>
      <c r="E1061">
        <v>-1530</v>
      </c>
      <c r="F1061" t="s">
        <v>41</v>
      </c>
    </row>
    <row r="1062" spans="1:6">
      <c r="A1062" s="2">
        <v>43545</v>
      </c>
      <c r="B1062">
        <v>2512</v>
      </c>
      <c r="C1062" t="s">
        <v>16</v>
      </c>
      <c r="D1062" t="s">
        <v>19</v>
      </c>
      <c r="E1062">
        <v>-9694</v>
      </c>
      <c r="F1062" t="s">
        <v>41</v>
      </c>
    </row>
    <row r="1063" spans="1:6">
      <c r="A1063" s="2">
        <v>43546</v>
      </c>
      <c r="B1063">
        <v>2501</v>
      </c>
      <c r="C1063" t="s">
        <v>5</v>
      </c>
      <c r="D1063" t="s">
        <v>10</v>
      </c>
      <c r="E1063">
        <v>-123</v>
      </c>
      <c r="F1063" t="s">
        <v>41</v>
      </c>
    </row>
    <row r="1064" spans="1:6">
      <c r="A1064" s="2">
        <v>43546</v>
      </c>
      <c r="B1064">
        <v>2502</v>
      </c>
      <c r="C1064" t="s">
        <v>7</v>
      </c>
      <c r="D1064" t="s">
        <v>14</v>
      </c>
      <c r="E1064">
        <v>-3346</v>
      </c>
      <c r="F1064" t="s">
        <v>41</v>
      </c>
    </row>
    <row r="1065" spans="1:6">
      <c r="A1065" s="2">
        <v>43546</v>
      </c>
      <c r="B1065">
        <v>2505</v>
      </c>
      <c r="C1065" t="s">
        <v>9</v>
      </c>
      <c r="D1065" t="s">
        <v>6</v>
      </c>
      <c r="E1065">
        <v>-515</v>
      </c>
      <c r="F1065" t="s">
        <v>41</v>
      </c>
    </row>
    <row r="1066" spans="1:6">
      <c r="A1066" s="2">
        <v>43546</v>
      </c>
      <c r="B1066">
        <v>2508</v>
      </c>
      <c r="C1066" t="s">
        <v>15</v>
      </c>
      <c r="D1066" t="s">
        <v>14</v>
      </c>
      <c r="E1066">
        <v>-61825</v>
      </c>
      <c r="F1066" t="s">
        <v>41</v>
      </c>
    </row>
    <row r="1067" spans="1:6">
      <c r="A1067" s="2">
        <v>43546</v>
      </c>
      <c r="B1067">
        <v>2512</v>
      </c>
      <c r="C1067" t="s">
        <v>16</v>
      </c>
      <c r="D1067" t="s">
        <v>8</v>
      </c>
      <c r="E1067">
        <v>-2772</v>
      </c>
      <c r="F1067" t="s">
        <v>41</v>
      </c>
    </row>
    <row r="1068" spans="1:6">
      <c r="A1068" s="2">
        <v>43546</v>
      </c>
      <c r="B1068">
        <v>2513</v>
      </c>
      <c r="C1068" t="s">
        <v>17</v>
      </c>
      <c r="D1068" t="s">
        <v>14</v>
      </c>
      <c r="E1068">
        <v>-1151</v>
      </c>
      <c r="F1068" t="s">
        <v>41</v>
      </c>
    </row>
    <row r="1069" spans="1:6">
      <c r="A1069" s="2">
        <v>43546</v>
      </c>
      <c r="B1069">
        <v>2510</v>
      </c>
      <c r="C1069" t="s">
        <v>24</v>
      </c>
      <c r="D1069" t="s">
        <v>6</v>
      </c>
      <c r="E1069">
        <v>-1184</v>
      </c>
      <c r="F1069" t="s">
        <v>41</v>
      </c>
    </row>
    <row r="1070" spans="1:6">
      <c r="A1070" s="2">
        <v>43546</v>
      </c>
      <c r="B1070">
        <v>2502</v>
      </c>
      <c r="C1070" t="s">
        <v>7</v>
      </c>
      <c r="D1070" t="s">
        <v>19</v>
      </c>
      <c r="E1070">
        <v>-4182</v>
      </c>
      <c r="F1070" t="s">
        <v>41</v>
      </c>
    </row>
    <row r="1071" spans="1:6">
      <c r="A1071" s="2">
        <v>43546</v>
      </c>
      <c r="B1071">
        <v>2510</v>
      </c>
      <c r="C1071" t="s">
        <v>24</v>
      </c>
      <c r="D1071" t="s">
        <v>19</v>
      </c>
      <c r="E1071">
        <v>-1244</v>
      </c>
      <c r="F1071" t="s">
        <v>41</v>
      </c>
    </row>
    <row r="1072" spans="1:6">
      <c r="A1072" s="2">
        <v>43546</v>
      </c>
      <c r="B1072">
        <v>2514</v>
      </c>
      <c r="C1072" t="s">
        <v>20</v>
      </c>
      <c r="D1072" t="s">
        <v>19</v>
      </c>
      <c r="E1072">
        <v>-857</v>
      </c>
      <c r="F1072" t="s">
        <v>41</v>
      </c>
    </row>
    <row r="1073" spans="1:6">
      <c r="A1073" s="2">
        <v>43547</v>
      </c>
      <c r="B1073">
        <v>1500</v>
      </c>
      <c r="C1073" t="s">
        <v>26</v>
      </c>
      <c r="D1073" t="s">
        <v>19</v>
      </c>
      <c r="E1073">
        <v>-40580</v>
      </c>
      <c r="F1073" t="s">
        <v>41</v>
      </c>
    </row>
    <row r="1074" spans="1:6">
      <c r="A1074" s="2">
        <v>43547</v>
      </c>
      <c r="B1074">
        <v>2502</v>
      </c>
      <c r="C1074" t="s">
        <v>7</v>
      </c>
      <c r="D1074" t="s">
        <v>12</v>
      </c>
      <c r="E1074">
        <v>-4669</v>
      </c>
      <c r="F1074" t="s">
        <v>41</v>
      </c>
    </row>
    <row r="1075" spans="1:6">
      <c r="A1075" s="2">
        <v>43547</v>
      </c>
      <c r="B1075">
        <v>2502</v>
      </c>
      <c r="C1075" t="s">
        <v>7</v>
      </c>
      <c r="D1075" t="s">
        <v>13</v>
      </c>
      <c r="E1075">
        <v>-3361</v>
      </c>
      <c r="F1075" t="s">
        <v>41</v>
      </c>
    </row>
    <row r="1076" spans="1:6">
      <c r="A1076" s="2">
        <v>43547</v>
      </c>
      <c r="B1076">
        <v>2505</v>
      </c>
      <c r="C1076" t="s">
        <v>9</v>
      </c>
      <c r="D1076" t="s">
        <v>12</v>
      </c>
      <c r="E1076">
        <v>-748</v>
      </c>
      <c r="F1076" t="s">
        <v>41</v>
      </c>
    </row>
    <row r="1077" spans="1:6">
      <c r="A1077" s="2">
        <v>43547</v>
      </c>
      <c r="B1077">
        <v>2506</v>
      </c>
      <c r="C1077" t="s">
        <v>27</v>
      </c>
      <c r="D1077" t="s">
        <v>8</v>
      </c>
      <c r="E1077">
        <v>-619</v>
      </c>
      <c r="F1077" t="s">
        <v>41</v>
      </c>
    </row>
    <row r="1078" spans="1:6">
      <c r="A1078" s="2">
        <v>43547</v>
      </c>
      <c r="B1078">
        <v>2513</v>
      </c>
      <c r="C1078" t="s">
        <v>17</v>
      </c>
      <c r="D1078" t="s">
        <v>14</v>
      </c>
      <c r="E1078">
        <v>-1188</v>
      </c>
      <c r="F1078" t="s">
        <v>41</v>
      </c>
    </row>
    <row r="1079" spans="1:6">
      <c r="A1079" s="2">
        <v>43547</v>
      </c>
      <c r="B1079">
        <v>2513</v>
      </c>
      <c r="C1079" t="s">
        <v>17</v>
      </c>
      <c r="D1079" t="s">
        <v>12</v>
      </c>
      <c r="E1079">
        <v>-1748</v>
      </c>
      <c r="F1079" t="s">
        <v>41</v>
      </c>
    </row>
    <row r="1080" spans="1:6">
      <c r="A1080" s="2">
        <v>43547</v>
      </c>
      <c r="B1080">
        <v>2514</v>
      </c>
      <c r="C1080" t="s">
        <v>20</v>
      </c>
      <c r="D1080" t="s">
        <v>6</v>
      </c>
      <c r="E1080">
        <v>-1185</v>
      </c>
      <c r="F1080" t="s">
        <v>41</v>
      </c>
    </row>
    <row r="1081" spans="1:6">
      <c r="A1081" s="2">
        <v>43547</v>
      </c>
      <c r="B1081">
        <v>2514</v>
      </c>
      <c r="C1081" t="s">
        <v>20</v>
      </c>
      <c r="D1081" t="s">
        <v>13</v>
      </c>
      <c r="E1081">
        <v>-928</v>
      </c>
      <c r="F1081" t="s">
        <v>41</v>
      </c>
    </row>
    <row r="1082" spans="1:6">
      <c r="A1082" s="2">
        <v>43547</v>
      </c>
      <c r="B1082">
        <v>2500</v>
      </c>
      <c r="C1082" t="s">
        <v>25</v>
      </c>
      <c r="D1082" t="s">
        <v>19</v>
      </c>
      <c r="E1082">
        <v>-19532</v>
      </c>
      <c r="F1082" t="s">
        <v>41</v>
      </c>
    </row>
    <row r="1083" spans="1:6">
      <c r="A1083" s="2">
        <v>43547</v>
      </c>
      <c r="B1083">
        <v>2514</v>
      </c>
      <c r="C1083" t="s">
        <v>20</v>
      </c>
      <c r="D1083" t="s">
        <v>19</v>
      </c>
      <c r="E1083">
        <v>-1009</v>
      </c>
      <c r="F1083" t="s">
        <v>41</v>
      </c>
    </row>
    <row r="1084" spans="1:6">
      <c r="A1084" s="2">
        <v>43547</v>
      </c>
      <c r="B1084">
        <v>2505</v>
      </c>
      <c r="C1084" t="s">
        <v>9</v>
      </c>
      <c r="D1084" t="s">
        <v>19</v>
      </c>
      <c r="E1084">
        <v>-523</v>
      </c>
      <c r="F1084" t="s">
        <v>41</v>
      </c>
    </row>
    <row r="1085" spans="1:6">
      <c r="A1085" s="2">
        <v>43547</v>
      </c>
      <c r="B1085">
        <v>2505</v>
      </c>
      <c r="C1085" t="s">
        <v>9</v>
      </c>
      <c r="D1085" t="s">
        <v>19</v>
      </c>
      <c r="E1085">
        <v>-384</v>
      </c>
      <c r="F1085" t="s">
        <v>41</v>
      </c>
    </row>
    <row r="1086" spans="1:6">
      <c r="A1086" s="2">
        <v>43547</v>
      </c>
      <c r="B1086">
        <v>2501</v>
      </c>
      <c r="C1086" t="s">
        <v>5</v>
      </c>
      <c r="D1086" t="s">
        <v>19</v>
      </c>
      <c r="E1086">
        <v>-123</v>
      </c>
      <c r="F1086" t="s">
        <v>41</v>
      </c>
    </row>
    <row r="1087" spans="1:6">
      <c r="A1087" s="2">
        <v>43548</v>
      </c>
      <c r="B1087">
        <v>2508</v>
      </c>
      <c r="C1087" t="s">
        <v>15</v>
      </c>
      <c r="D1087" t="s">
        <v>19</v>
      </c>
      <c r="E1087">
        <v>-46436</v>
      </c>
      <c r="F1087" t="s">
        <v>41</v>
      </c>
    </row>
    <row r="1088" spans="1:6">
      <c r="A1088" s="2">
        <v>43548</v>
      </c>
      <c r="B1088">
        <v>2501</v>
      </c>
      <c r="C1088" t="s">
        <v>5</v>
      </c>
      <c r="D1088" t="s">
        <v>12</v>
      </c>
      <c r="E1088">
        <v>-265</v>
      </c>
      <c r="F1088" t="s">
        <v>41</v>
      </c>
    </row>
    <row r="1089" spans="1:6">
      <c r="A1089" s="2">
        <v>43548</v>
      </c>
      <c r="B1089">
        <v>2505</v>
      </c>
      <c r="C1089" t="s">
        <v>9</v>
      </c>
      <c r="D1089" t="s">
        <v>6</v>
      </c>
      <c r="E1089">
        <v>-668</v>
      </c>
      <c r="F1089" t="s">
        <v>41</v>
      </c>
    </row>
    <row r="1090" spans="1:6">
      <c r="A1090" s="2">
        <v>43548</v>
      </c>
      <c r="B1090">
        <v>2505</v>
      </c>
      <c r="C1090" t="s">
        <v>9</v>
      </c>
      <c r="D1090" t="s">
        <v>8</v>
      </c>
      <c r="E1090">
        <v>-717</v>
      </c>
      <c r="F1090" t="s">
        <v>41</v>
      </c>
    </row>
    <row r="1091" spans="1:6">
      <c r="A1091" s="2">
        <v>43548</v>
      </c>
      <c r="B1091">
        <v>2506</v>
      </c>
      <c r="C1091" t="s">
        <v>27</v>
      </c>
      <c r="D1091" t="s">
        <v>8</v>
      </c>
      <c r="E1091">
        <v>-671</v>
      </c>
      <c r="F1091" t="s">
        <v>41</v>
      </c>
    </row>
    <row r="1092" spans="1:6">
      <c r="A1092" s="2">
        <v>43548</v>
      </c>
      <c r="B1092">
        <v>2508</v>
      </c>
      <c r="C1092" t="s">
        <v>15</v>
      </c>
      <c r="D1092" t="s">
        <v>14</v>
      </c>
      <c r="E1092">
        <v>-66013</v>
      </c>
      <c r="F1092" t="s">
        <v>41</v>
      </c>
    </row>
    <row r="1093" spans="1:6">
      <c r="A1093" s="2">
        <v>43548</v>
      </c>
      <c r="B1093">
        <v>2508</v>
      </c>
      <c r="C1093" t="s">
        <v>15</v>
      </c>
      <c r="D1093" t="s">
        <v>8</v>
      </c>
      <c r="E1093">
        <v>-67828</v>
      </c>
      <c r="F1093" t="s">
        <v>41</v>
      </c>
    </row>
    <row r="1094" spans="1:6">
      <c r="A1094" s="2">
        <v>43548</v>
      </c>
      <c r="B1094">
        <v>2512</v>
      </c>
      <c r="C1094" t="s">
        <v>16</v>
      </c>
      <c r="D1094" t="s">
        <v>19</v>
      </c>
      <c r="E1094">
        <v>-4275</v>
      </c>
      <c r="F1094" t="s">
        <v>41</v>
      </c>
    </row>
    <row r="1095" spans="1:6">
      <c r="A1095" s="2">
        <v>43548</v>
      </c>
      <c r="B1095">
        <v>2505</v>
      </c>
      <c r="C1095" t="s">
        <v>9</v>
      </c>
      <c r="D1095" t="s">
        <v>19</v>
      </c>
      <c r="E1095">
        <v>-545</v>
      </c>
      <c r="F1095" t="s">
        <v>41</v>
      </c>
    </row>
    <row r="1096" spans="1:6">
      <c r="A1096" s="2">
        <v>43549</v>
      </c>
      <c r="B1096">
        <v>2000</v>
      </c>
      <c r="C1096" t="s">
        <v>18</v>
      </c>
      <c r="D1096" t="s">
        <v>19</v>
      </c>
      <c r="E1096">
        <v>-295570</v>
      </c>
      <c r="F1096" t="s">
        <v>41</v>
      </c>
    </row>
    <row r="1097" spans="1:6">
      <c r="A1097" s="2">
        <v>43549</v>
      </c>
      <c r="B1097">
        <v>2500</v>
      </c>
      <c r="C1097" t="s">
        <v>25</v>
      </c>
      <c r="D1097" t="s">
        <v>19</v>
      </c>
      <c r="E1097">
        <v>-46294</v>
      </c>
      <c r="F1097" t="s">
        <v>41</v>
      </c>
    </row>
    <row r="1098" spans="1:6">
      <c r="A1098" s="2">
        <v>43549</v>
      </c>
      <c r="B1098">
        <v>2501</v>
      </c>
      <c r="C1098" t="s">
        <v>5</v>
      </c>
      <c r="D1098" t="s">
        <v>6</v>
      </c>
      <c r="E1098">
        <v>-123</v>
      </c>
      <c r="F1098" t="s">
        <v>41</v>
      </c>
    </row>
    <row r="1099" spans="1:6">
      <c r="A1099" s="2">
        <v>43549</v>
      </c>
      <c r="B1099">
        <v>2501</v>
      </c>
      <c r="C1099" t="s">
        <v>5</v>
      </c>
      <c r="D1099" t="s">
        <v>14</v>
      </c>
      <c r="E1099">
        <v>-141</v>
      </c>
      <c r="F1099" t="s">
        <v>41</v>
      </c>
    </row>
    <row r="1100" spans="1:6">
      <c r="A1100" s="2">
        <v>43549</v>
      </c>
      <c r="B1100">
        <v>2501</v>
      </c>
      <c r="C1100" t="s">
        <v>5</v>
      </c>
      <c r="D1100" t="s">
        <v>12</v>
      </c>
      <c r="E1100">
        <v>-272</v>
      </c>
      <c r="F1100" t="s">
        <v>41</v>
      </c>
    </row>
    <row r="1101" spans="1:6">
      <c r="A1101" s="2">
        <v>43549</v>
      </c>
      <c r="B1101">
        <v>2502</v>
      </c>
      <c r="C1101" t="s">
        <v>7</v>
      </c>
      <c r="D1101" t="s">
        <v>6</v>
      </c>
      <c r="E1101">
        <v>-5019</v>
      </c>
      <c r="F1101" t="s">
        <v>41</v>
      </c>
    </row>
    <row r="1102" spans="1:6">
      <c r="A1102" s="2">
        <v>43549</v>
      </c>
      <c r="B1102">
        <v>2512</v>
      </c>
      <c r="C1102" t="s">
        <v>16</v>
      </c>
      <c r="D1102" t="s">
        <v>12</v>
      </c>
      <c r="E1102">
        <v>-1211</v>
      </c>
      <c r="F1102" t="s">
        <v>41</v>
      </c>
    </row>
    <row r="1103" spans="1:6">
      <c r="A1103" s="2">
        <v>43549</v>
      </c>
      <c r="B1103">
        <v>2513</v>
      </c>
      <c r="C1103" t="s">
        <v>17</v>
      </c>
      <c r="D1103" t="s">
        <v>10</v>
      </c>
      <c r="E1103">
        <v>-1307</v>
      </c>
      <c r="F1103" t="s">
        <v>41</v>
      </c>
    </row>
    <row r="1104" spans="1:6">
      <c r="A1104" s="2">
        <v>43549</v>
      </c>
      <c r="B1104">
        <v>2514</v>
      </c>
      <c r="C1104" t="s">
        <v>20</v>
      </c>
      <c r="D1104" t="s">
        <v>10</v>
      </c>
      <c r="E1104">
        <v>-1153</v>
      </c>
      <c r="F1104" t="s">
        <v>41</v>
      </c>
    </row>
    <row r="1105" spans="1:6">
      <c r="A1105" s="2">
        <v>43549</v>
      </c>
      <c r="B1105">
        <v>2510</v>
      </c>
      <c r="C1105" t="s">
        <v>24</v>
      </c>
      <c r="D1105" t="s">
        <v>10</v>
      </c>
      <c r="E1105">
        <v>-1437</v>
      </c>
      <c r="F1105" t="s">
        <v>41</v>
      </c>
    </row>
    <row r="1106" spans="1:6">
      <c r="A1106" s="2">
        <v>43549</v>
      </c>
      <c r="B1106">
        <v>1500</v>
      </c>
      <c r="C1106" t="s">
        <v>26</v>
      </c>
      <c r="D1106" t="s">
        <v>19</v>
      </c>
      <c r="E1106">
        <v>-12857</v>
      </c>
      <c r="F1106" t="s">
        <v>41</v>
      </c>
    </row>
    <row r="1107" spans="1:6">
      <c r="A1107" s="2">
        <v>43550</v>
      </c>
      <c r="B1107">
        <v>2502</v>
      </c>
      <c r="C1107" t="s">
        <v>7</v>
      </c>
      <c r="D1107" t="s">
        <v>13</v>
      </c>
      <c r="E1107">
        <v>-3684</v>
      </c>
      <c r="F1107" t="s">
        <v>41</v>
      </c>
    </row>
    <row r="1108" spans="1:6">
      <c r="A1108" s="2">
        <v>43550</v>
      </c>
      <c r="B1108">
        <v>2505</v>
      </c>
      <c r="C1108" t="s">
        <v>9</v>
      </c>
      <c r="D1108" t="s">
        <v>10</v>
      </c>
      <c r="E1108">
        <v>-665</v>
      </c>
      <c r="F1108" t="s">
        <v>41</v>
      </c>
    </row>
    <row r="1109" spans="1:6">
      <c r="A1109" s="2">
        <v>43550</v>
      </c>
      <c r="B1109">
        <v>2510</v>
      </c>
      <c r="C1109" t="s">
        <v>24</v>
      </c>
      <c r="D1109" t="s">
        <v>14</v>
      </c>
      <c r="E1109">
        <v>-1113</v>
      </c>
      <c r="F1109" t="s">
        <v>41</v>
      </c>
    </row>
    <row r="1110" spans="1:6">
      <c r="A1110" s="2">
        <v>43550</v>
      </c>
      <c r="B1110">
        <v>2512</v>
      </c>
      <c r="C1110" t="s">
        <v>16</v>
      </c>
      <c r="D1110" t="s">
        <v>19</v>
      </c>
      <c r="E1110">
        <v>-9100</v>
      </c>
      <c r="F1110" t="s">
        <v>41</v>
      </c>
    </row>
    <row r="1111" spans="1:6">
      <c r="A1111" s="2">
        <v>43550</v>
      </c>
      <c r="B1111">
        <v>1500</v>
      </c>
      <c r="C1111" t="s">
        <v>26</v>
      </c>
      <c r="D1111" t="s">
        <v>19</v>
      </c>
      <c r="E1111">
        <v>-8126</v>
      </c>
      <c r="F1111" t="s">
        <v>41</v>
      </c>
    </row>
    <row r="1112" spans="1:6">
      <c r="A1112" s="2">
        <v>43550</v>
      </c>
      <c r="B1112">
        <v>2502</v>
      </c>
      <c r="C1112" t="s">
        <v>7</v>
      </c>
      <c r="D1112" t="s">
        <v>19</v>
      </c>
      <c r="E1112">
        <v>-5833</v>
      </c>
      <c r="F1112" t="s">
        <v>41</v>
      </c>
    </row>
    <row r="1113" spans="1:6">
      <c r="A1113" s="2">
        <v>43551</v>
      </c>
      <c r="B1113">
        <v>2000</v>
      </c>
      <c r="C1113" t="s">
        <v>18</v>
      </c>
      <c r="D1113" t="s">
        <v>19</v>
      </c>
      <c r="E1113">
        <v>-278739</v>
      </c>
      <c r="F1113" t="s">
        <v>41</v>
      </c>
    </row>
    <row r="1114" spans="1:6">
      <c r="A1114" s="2">
        <v>43551</v>
      </c>
      <c r="B1114">
        <v>2502</v>
      </c>
      <c r="C1114" t="s">
        <v>7</v>
      </c>
      <c r="D1114" t="s">
        <v>10</v>
      </c>
      <c r="E1114">
        <v>-2907</v>
      </c>
      <c r="F1114" t="s">
        <v>41</v>
      </c>
    </row>
    <row r="1115" spans="1:6">
      <c r="A1115" s="2">
        <v>43551</v>
      </c>
      <c r="B1115">
        <v>2508</v>
      </c>
      <c r="C1115" t="s">
        <v>15</v>
      </c>
      <c r="D1115" t="s">
        <v>10</v>
      </c>
      <c r="E1115">
        <v>-71992</v>
      </c>
      <c r="F1115" t="s">
        <v>41</v>
      </c>
    </row>
    <row r="1116" spans="1:6">
      <c r="A1116" s="2">
        <v>43551</v>
      </c>
      <c r="B1116">
        <v>2508</v>
      </c>
      <c r="C1116" t="s">
        <v>15</v>
      </c>
      <c r="D1116" t="s">
        <v>12</v>
      </c>
      <c r="E1116">
        <v>-107718</v>
      </c>
      <c r="F1116" t="s">
        <v>41</v>
      </c>
    </row>
    <row r="1117" spans="1:6">
      <c r="A1117" s="2">
        <v>43551</v>
      </c>
      <c r="B1117">
        <v>2510</v>
      </c>
      <c r="C1117" t="s">
        <v>24</v>
      </c>
      <c r="D1117" t="s">
        <v>13</v>
      </c>
      <c r="E1117">
        <v>-606</v>
      </c>
      <c r="F1117" t="s">
        <v>41</v>
      </c>
    </row>
    <row r="1118" spans="1:6">
      <c r="A1118" s="2">
        <v>43551</v>
      </c>
      <c r="B1118">
        <v>2502</v>
      </c>
      <c r="C1118" t="s">
        <v>7</v>
      </c>
      <c r="D1118" t="s">
        <v>19</v>
      </c>
      <c r="E1118">
        <v>-3424</v>
      </c>
      <c r="F1118" t="s">
        <v>41</v>
      </c>
    </row>
    <row r="1119" spans="1:6">
      <c r="A1119" s="2">
        <v>43551</v>
      </c>
      <c r="B1119">
        <v>2510</v>
      </c>
      <c r="C1119" t="s">
        <v>24</v>
      </c>
      <c r="D1119" t="s">
        <v>19</v>
      </c>
      <c r="E1119">
        <v>-1208</v>
      </c>
      <c r="F1119" t="s">
        <v>41</v>
      </c>
    </row>
    <row r="1120" spans="1:6">
      <c r="A1120" s="2">
        <v>43551</v>
      </c>
      <c r="B1120">
        <v>2514</v>
      </c>
      <c r="C1120" t="s">
        <v>20</v>
      </c>
      <c r="D1120" t="s">
        <v>19</v>
      </c>
      <c r="E1120">
        <v>-1029</v>
      </c>
      <c r="F1120" t="s">
        <v>41</v>
      </c>
    </row>
    <row r="1121" spans="1:6">
      <c r="A1121" s="2">
        <v>43551</v>
      </c>
      <c r="B1121">
        <v>2514</v>
      </c>
      <c r="C1121" t="s">
        <v>20</v>
      </c>
      <c r="D1121" t="s">
        <v>19</v>
      </c>
      <c r="E1121">
        <v>-943</v>
      </c>
      <c r="F1121" t="s">
        <v>41</v>
      </c>
    </row>
    <row r="1122" spans="1:6">
      <c r="A1122" s="2">
        <v>43551</v>
      </c>
      <c r="B1122">
        <v>2513</v>
      </c>
      <c r="C1122" t="s">
        <v>17</v>
      </c>
      <c r="D1122" t="s">
        <v>19</v>
      </c>
      <c r="E1122">
        <v>-370</v>
      </c>
      <c r="F1122" t="s">
        <v>41</v>
      </c>
    </row>
    <row r="1123" spans="1:6">
      <c r="A1123" s="2">
        <v>43551</v>
      </c>
      <c r="B1123">
        <v>2503</v>
      </c>
      <c r="C1123" t="s">
        <v>22</v>
      </c>
      <c r="D1123" t="s">
        <v>19</v>
      </c>
      <c r="E1123">
        <v>-267</v>
      </c>
      <c r="F1123" t="s">
        <v>41</v>
      </c>
    </row>
    <row r="1124" spans="1:6">
      <c r="A1124" s="2">
        <v>43551</v>
      </c>
      <c r="B1124">
        <v>2501</v>
      </c>
      <c r="C1124" t="s">
        <v>5</v>
      </c>
      <c r="D1124" t="s">
        <v>19</v>
      </c>
      <c r="E1124">
        <v>-154</v>
      </c>
      <c r="F1124" t="s">
        <v>41</v>
      </c>
    </row>
    <row r="1125" spans="1:6">
      <c r="A1125" s="2">
        <v>43552</v>
      </c>
      <c r="B1125">
        <v>2503</v>
      </c>
      <c r="C1125" t="s">
        <v>22</v>
      </c>
      <c r="D1125" t="s">
        <v>14</v>
      </c>
      <c r="E1125">
        <v>-337</v>
      </c>
      <c r="F1125" t="s">
        <v>41</v>
      </c>
    </row>
    <row r="1126" spans="1:6">
      <c r="A1126" s="2">
        <v>43552</v>
      </c>
      <c r="B1126">
        <v>2508</v>
      </c>
      <c r="C1126" t="s">
        <v>15</v>
      </c>
      <c r="D1126" t="s">
        <v>10</v>
      </c>
      <c r="E1126">
        <v>-61061</v>
      </c>
      <c r="F1126" t="s">
        <v>41</v>
      </c>
    </row>
    <row r="1127" spans="1:6">
      <c r="A1127" s="2">
        <v>43552</v>
      </c>
      <c r="B1127">
        <v>2510</v>
      </c>
      <c r="C1127" t="s">
        <v>24</v>
      </c>
      <c r="D1127" t="s">
        <v>13</v>
      </c>
      <c r="E1127">
        <v>-1419</v>
      </c>
      <c r="F1127" t="s">
        <v>41</v>
      </c>
    </row>
    <row r="1128" spans="1:6">
      <c r="A1128" s="2">
        <v>43552</v>
      </c>
      <c r="B1128">
        <v>1500</v>
      </c>
      <c r="C1128" t="s">
        <v>26</v>
      </c>
      <c r="D1128" t="s">
        <v>19</v>
      </c>
      <c r="E1128">
        <v>-17061</v>
      </c>
      <c r="F1128" t="s">
        <v>41</v>
      </c>
    </row>
    <row r="1129" spans="1:6">
      <c r="A1129" s="2">
        <v>43552</v>
      </c>
      <c r="B1129">
        <v>2500</v>
      </c>
      <c r="C1129" t="s">
        <v>25</v>
      </c>
      <c r="D1129" t="s">
        <v>19</v>
      </c>
      <c r="E1129">
        <v>-13555</v>
      </c>
      <c r="F1129" t="s">
        <v>41</v>
      </c>
    </row>
    <row r="1130" spans="1:6">
      <c r="A1130" s="2">
        <v>43552</v>
      </c>
      <c r="B1130">
        <v>2510</v>
      </c>
      <c r="C1130" t="s">
        <v>24</v>
      </c>
      <c r="D1130" t="s">
        <v>19</v>
      </c>
      <c r="E1130">
        <v>-1072</v>
      </c>
      <c r="F1130" t="s">
        <v>41</v>
      </c>
    </row>
    <row r="1131" spans="1:6">
      <c r="A1131" s="2">
        <v>43552</v>
      </c>
      <c r="B1131">
        <v>2510</v>
      </c>
      <c r="C1131" t="s">
        <v>24</v>
      </c>
      <c r="D1131" t="s">
        <v>19</v>
      </c>
      <c r="E1131">
        <v>-556</v>
      </c>
      <c r="F1131" t="s">
        <v>41</v>
      </c>
    </row>
    <row r="1132" spans="1:6">
      <c r="A1132" s="2">
        <v>43552</v>
      </c>
      <c r="B1132">
        <v>2505</v>
      </c>
      <c r="C1132" t="s">
        <v>9</v>
      </c>
      <c r="D1132" t="s">
        <v>19</v>
      </c>
      <c r="E1132">
        <v>-388</v>
      </c>
      <c r="F1132" t="s">
        <v>41</v>
      </c>
    </row>
    <row r="1133" spans="1:6">
      <c r="A1133" s="2">
        <v>43553</v>
      </c>
      <c r="B1133">
        <v>2508</v>
      </c>
      <c r="C1133" t="s">
        <v>15</v>
      </c>
      <c r="D1133" t="s">
        <v>19</v>
      </c>
      <c r="E1133">
        <v>-52330</v>
      </c>
      <c r="F1133" t="s">
        <v>41</v>
      </c>
    </row>
    <row r="1134" spans="1:6">
      <c r="A1134" s="2">
        <v>43553</v>
      </c>
      <c r="B1134">
        <v>2502</v>
      </c>
      <c r="C1134" t="s">
        <v>7</v>
      </c>
      <c r="D1134" t="s">
        <v>8</v>
      </c>
      <c r="E1134">
        <v>-3906</v>
      </c>
      <c r="F1134" t="s">
        <v>41</v>
      </c>
    </row>
    <row r="1135" spans="1:6">
      <c r="A1135" s="2">
        <v>43553</v>
      </c>
      <c r="B1135">
        <v>2505</v>
      </c>
      <c r="C1135" t="s">
        <v>9</v>
      </c>
      <c r="D1135" t="s">
        <v>8</v>
      </c>
      <c r="E1135">
        <v>-525</v>
      </c>
      <c r="F1135" t="s">
        <v>41</v>
      </c>
    </row>
    <row r="1136" spans="1:6">
      <c r="A1136" s="2">
        <v>43553</v>
      </c>
      <c r="B1136">
        <v>2508</v>
      </c>
      <c r="C1136" t="s">
        <v>15</v>
      </c>
      <c r="D1136" t="s">
        <v>13</v>
      </c>
      <c r="E1136">
        <v>-41391</v>
      </c>
      <c r="F1136" t="s">
        <v>41</v>
      </c>
    </row>
    <row r="1137" spans="1:6">
      <c r="A1137" s="2">
        <v>43553</v>
      </c>
      <c r="B1137">
        <v>2512</v>
      </c>
      <c r="C1137" t="s">
        <v>16</v>
      </c>
      <c r="D1137" t="s">
        <v>14</v>
      </c>
      <c r="E1137">
        <v>-4103</v>
      </c>
      <c r="F1137" t="s">
        <v>41</v>
      </c>
    </row>
    <row r="1138" spans="1:6">
      <c r="A1138" s="2">
        <v>43553</v>
      </c>
      <c r="B1138">
        <v>2500</v>
      </c>
      <c r="C1138" t="s">
        <v>25</v>
      </c>
      <c r="D1138" t="s">
        <v>19</v>
      </c>
      <c r="E1138">
        <v>-22167</v>
      </c>
      <c r="F1138" t="s">
        <v>41</v>
      </c>
    </row>
    <row r="1139" spans="1:6">
      <c r="A1139" s="2">
        <v>43553</v>
      </c>
      <c r="B1139">
        <v>2510</v>
      </c>
      <c r="C1139" t="s">
        <v>24</v>
      </c>
      <c r="D1139" t="s">
        <v>13</v>
      </c>
      <c r="E1139">
        <v>-962</v>
      </c>
      <c r="F1139" t="s">
        <v>41</v>
      </c>
    </row>
    <row r="1140" spans="1:6">
      <c r="A1140" s="2">
        <v>43553</v>
      </c>
      <c r="B1140">
        <v>2510</v>
      </c>
      <c r="C1140" t="s">
        <v>24</v>
      </c>
      <c r="D1140" t="s">
        <v>14</v>
      </c>
      <c r="E1140">
        <v>-1061</v>
      </c>
      <c r="F1140" t="s">
        <v>41</v>
      </c>
    </row>
    <row r="1141" spans="1:6">
      <c r="A1141" s="2">
        <v>43553</v>
      </c>
      <c r="B1141">
        <v>2512</v>
      </c>
      <c r="C1141" t="s">
        <v>16</v>
      </c>
      <c r="D1141" t="s">
        <v>19</v>
      </c>
      <c r="E1141">
        <v>-9696</v>
      </c>
      <c r="F1141" t="s">
        <v>41</v>
      </c>
    </row>
    <row r="1142" spans="1:6">
      <c r="A1142" s="2">
        <v>43553</v>
      </c>
      <c r="B1142">
        <v>2513</v>
      </c>
      <c r="C1142" t="s">
        <v>17</v>
      </c>
      <c r="D1142" t="s">
        <v>19</v>
      </c>
      <c r="E1142">
        <v>-967</v>
      </c>
      <c r="F1142" t="s">
        <v>41</v>
      </c>
    </row>
    <row r="1143" spans="1:6">
      <c r="A1143" s="2">
        <v>43553</v>
      </c>
      <c r="B1143">
        <v>2513</v>
      </c>
      <c r="C1143" t="s">
        <v>17</v>
      </c>
      <c r="D1143" t="s">
        <v>19</v>
      </c>
      <c r="E1143">
        <v>-840</v>
      </c>
      <c r="F1143" t="s">
        <v>41</v>
      </c>
    </row>
    <row r="1144" spans="1:6">
      <c r="A1144" s="2">
        <v>43553</v>
      </c>
      <c r="B1144">
        <v>2514</v>
      </c>
      <c r="C1144" t="s">
        <v>20</v>
      </c>
      <c r="D1144" t="s">
        <v>19</v>
      </c>
      <c r="E1144">
        <v>-742</v>
      </c>
      <c r="F1144" t="s">
        <v>41</v>
      </c>
    </row>
    <row r="1145" spans="1:6">
      <c r="A1145" s="2">
        <v>43553</v>
      </c>
      <c r="B1145">
        <v>2513</v>
      </c>
      <c r="C1145" t="s">
        <v>17</v>
      </c>
      <c r="D1145" t="s">
        <v>19</v>
      </c>
      <c r="E1145">
        <v>-333</v>
      </c>
      <c r="F1145" t="s">
        <v>41</v>
      </c>
    </row>
    <row r="1146" spans="1:6">
      <c r="A1146" s="2">
        <v>43553</v>
      </c>
      <c r="B1146">
        <v>1000</v>
      </c>
      <c r="C1146" t="s">
        <v>23</v>
      </c>
      <c r="D1146" t="s">
        <v>19</v>
      </c>
      <c r="E1146">
        <v>576433</v>
      </c>
      <c r="F1146" t="s">
        <v>41</v>
      </c>
    </row>
    <row r="1147" spans="1:6">
      <c r="A1147" s="2">
        <v>43554</v>
      </c>
      <c r="B1147">
        <v>1500</v>
      </c>
      <c r="C1147" t="s">
        <v>26</v>
      </c>
      <c r="D1147" t="s">
        <v>19</v>
      </c>
      <c r="E1147">
        <v>-37393</v>
      </c>
      <c r="F1147" t="s">
        <v>41</v>
      </c>
    </row>
    <row r="1148" spans="1:6">
      <c r="A1148" s="2">
        <v>43554</v>
      </c>
      <c r="B1148">
        <v>2502</v>
      </c>
      <c r="C1148" t="s">
        <v>7</v>
      </c>
      <c r="D1148" t="s">
        <v>8</v>
      </c>
      <c r="E1148">
        <v>-3704</v>
      </c>
      <c r="F1148" t="s">
        <v>41</v>
      </c>
    </row>
    <row r="1149" spans="1:6">
      <c r="A1149" s="2">
        <v>43554</v>
      </c>
      <c r="B1149">
        <v>2505</v>
      </c>
      <c r="C1149" t="s">
        <v>9</v>
      </c>
      <c r="D1149" t="s">
        <v>6</v>
      </c>
      <c r="E1149">
        <v>-668</v>
      </c>
      <c r="F1149" t="s">
        <v>41</v>
      </c>
    </row>
    <row r="1150" spans="1:6">
      <c r="A1150" s="2">
        <v>43554</v>
      </c>
      <c r="B1150">
        <v>2508</v>
      </c>
      <c r="C1150" t="s">
        <v>15</v>
      </c>
      <c r="D1150" t="s">
        <v>12</v>
      </c>
      <c r="E1150">
        <v>-92992</v>
      </c>
      <c r="F1150" t="s">
        <v>41</v>
      </c>
    </row>
    <row r="1151" spans="1:6">
      <c r="A1151" s="2">
        <v>43554</v>
      </c>
      <c r="B1151">
        <v>2508</v>
      </c>
      <c r="C1151" t="s">
        <v>15</v>
      </c>
      <c r="D1151" t="s">
        <v>10</v>
      </c>
      <c r="E1151">
        <v>-76822</v>
      </c>
      <c r="F1151" t="s">
        <v>41</v>
      </c>
    </row>
    <row r="1152" spans="1:6">
      <c r="A1152" s="2">
        <v>43554</v>
      </c>
      <c r="B1152">
        <v>2512</v>
      </c>
      <c r="C1152" t="s">
        <v>16</v>
      </c>
      <c r="D1152" t="s">
        <v>14</v>
      </c>
      <c r="E1152">
        <v>-1737</v>
      </c>
      <c r="F1152" t="s">
        <v>41</v>
      </c>
    </row>
    <row r="1153" spans="1:6">
      <c r="A1153" s="2">
        <v>43554</v>
      </c>
      <c r="B1153">
        <v>2502</v>
      </c>
      <c r="C1153" t="s">
        <v>7</v>
      </c>
      <c r="D1153" t="s">
        <v>19</v>
      </c>
      <c r="E1153">
        <v>-3805</v>
      </c>
      <c r="F1153" t="s">
        <v>41</v>
      </c>
    </row>
    <row r="1154" spans="1:6">
      <c r="A1154" s="2">
        <v>43554</v>
      </c>
      <c r="B1154">
        <v>2505</v>
      </c>
      <c r="C1154" t="s">
        <v>9</v>
      </c>
      <c r="D1154" t="s">
        <v>19</v>
      </c>
      <c r="E1154">
        <v>-587</v>
      </c>
      <c r="F1154" t="s">
        <v>41</v>
      </c>
    </row>
    <row r="1155" spans="1:6">
      <c r="A1155" s="2">
        <v>43554</v>
      </c>
      <c r="B1155">
        <v>2501</v>
      </c>
      <c r="C1155" t="s">
        <v>5</v>
      </c>
      <c r="D1155" t="s">
        <v>19</v>
      </c>
      <c r="E1155">
        <v>-71</v>
      </c>
      <c r="F1155" t="s">
        <v>41</v>
      </c>
    </row>
    <row r="1156" spans="1:6">
      <c r="A1156" s="2">
        <v>43554</v>
      </c>
      <c r="B1156">
        <v>1000</v>
      </c>
      <c r="C1156" t="s">
        <v>23</v>
      </c>
      <c r="D1156" t="s">
        <v>19</v>
      </c>
      <c r="E1156">
        <v>640649</v>
      </c>
      <c r="F1156" t="s">
        <v>41</v>
      </c>
    </row>
    <row r="1157" spans="1:6">
      <c r="A1157" s="2">
        <v>43554</v>
      </c>
      <c r="B1157">
        <v>1000</v>
      </c>
      <c r="C1157" t="s">
        <v>23</v>
      </c>
      <c r="D1157" t="s">
        <v>19</v>
      </c>
      <c r="E1157">
        <v>985722</v>
      </c>
      <c r="F1157" t="s">
        <v>41</v>
      </c>
    </row>
    <row r="1158" spans="1:6">
      <c r="A1158" s="2">
        <v>43554</v>
      </c>
      <c r="B1158">
        <v>1000</v>
      </c>
      <c r="C1158" t="s">
        <v>23</v>
      </c>
      <c r="D1158" t="s">
        <v>19</v>
      </c>
      <c r="E1158">
        <v>1309419</v>
      </c>
      <c r="F1158" t="s">
        <v>41</v>
      </c>
    </row>
    <row r="1159" spans="1:6">
      <c r="A1159" s="2">
        <v>43555</v>
      </c>
      <c r="B1159">
        <v>1500</v>
      </c>
      <c r="C1159" t="s">
        <v>26</v>
      </c>
      <c r="D1159" t="s">
        <v>19</v>
      </c>
      <c r="E1159">
        <v>-49015</v>
      </c>
      <c r="F1159" t="s">
        <v>41</v>
      </c>
    </row>
    <row r="1160" spans="1:6">
      <c r="A1160" s="2">
        <v>43555</v>
      </c>
      <c r="B1160">
        <v>2501</v>
      </c>
      <c r="C1160" t="s">
        <v>5</v>
      </c>
      <c r="D1160" t="s">
        <v>12</v>
      </c>
      <c r="E1160">
        <v>-212</v>
      </c>
      <c r="F1160" t="s">
        <v>41</v>
      </c>
    </row>
    <row r="1161" spans="1:6">
      <c r="A1161" s="2">
        <v>43555</v>
      </c>
      <c r="B1161">
        <v>2501</v>
      </c>
      <c r="C1161" t="s">
        <v>5</v>
      </c>
      <c r="D1161" t="s">
        <v>12</v>
      </c>
      <c r="E1161">
        <v>-297</v>
      </c>
      <c r="F1161" t="s">
        <v>41</v>
      </c>
    </row>
    <row r="1162" spans="1:6">
      <c r="A1162" s="2">
        <v>43555</v>
      </c>
      <c r="B1162">
        <v>2502</v>
      </c>
      <c r="C1162" t="s">
        <v>7</v>
      </c>
      <c r="D1162" t="s">
        <v>13</v>
      </c>
      <c r="E1162">
        <v>-4026</v>
      </c>
      <c r="F1162" t="s">
        <v>41</v>
      </c>
    </row>
    <row r="1163" spans="1:6">
      <c r="A1163" s="2">
        <v>43555</v>
      </c>
      <c r="B1163">
        <v>2502</v>
      </c>
      <c r="C1163" t="s">
        <v>7</v>
      </c>
      <c r="D1163" t="s">
        <v>14</v>
      </c>
      <c r="E1163">
        <v>-5111</v>
      </c>
      <c r="F1163" t="s">
        <v>41</v>
      </c>
    </row>
    <row r="1164" spans="1:6">
      <c r="A1164" s="2">
        <v>43555</v>
      </c>
      <c r="B1164">
        <v>2506</v>
      </c>
      <c r="C1164" t="s">
        <v>27</v>
      </c>
      <c r="D1164" t="s">
        <v>8</v>
      </c>
      <c r="E1164">
        <v>-466</v>
      </c>
      <c r="F1164" t="s">
        <v>41</v>
      </c>
    </row>
    <row r="1165" spans="1:6">
      <c r="A1165" s="2">
        <v>43555</v>
      </c>
      <c r="B1165">
        <v>2508</v>
      </c>
      <c r="C1165" t="s">
        <v>15</v>
      </c>
      <c r="D1165" t="s">
        <v>12</v>
      </c>
      <c r="E1165">
        <v>-85320</v>
      </c>
      <c r="F1165" t="s">
        <v>41</v>
      </c>
    </row>
    <row r="1166" spans="1:6">
      <c r="A1166" s="2">
        <v>43555</v>
      </c>
      <c r="B1166">
        <v>2514</v>
      </c>
      <c r="C1166" t="s">
        <v>20</v>
      </c>
      <c r="D1166" t="s">
        <v>13</v>
      </c>
      <c r="E1166">
        <v>-773</v>
      </c>
      <c r="F1166" t="s">
        <v>41</v>
      </c>
    </row>
    <row r="1167" spans="1:6">
      <c r="A1167" s="2">
        <v>43555</v>
      </c>
      <c r="B1167">
        <v>2510</v>
      </c>
      <c r="C1167" t="s">
        <v>24</v>
      </c>
      <c r="D1167" t="s">
        <v>13</v>
      </c>
      <c r="E1167">
        <v>-850</v>
      </c>
      <c r="F1167" t="s">
        <v>41</v>
      </c>
    </row>
    <row r="1168" spans="1:6">
      <c r="A1168" s="2">
        <v>43555</v>
      </c>
      <c r="B1168">
        <v>2512</v>
      </c>
      <c r="C1168" t="s">
        <v>16</v>
      </c>
      <c r="D1168" t="s">
        <v>19</v>
      </c>
      <c r="E1168">
        <v>-6020</v>
      </c>
      <c r="F1168" t="s">
        <v>41</v>
      </c>
    </row>
    <row r="1169" spans="1:6">
      <c r="A1169" s="2">
        <v>43555</v>
      </c>
      <c r="B1169">
        <v>2510</v>
      </c>
      <c r="C1169" t="s">
        <v>24</v>
      </c>
      <c r="D1169" t="s">
        <v>19</v>
      </c>
      <c r="E1169">
        <v>-1185</v>
      </c>
      <c r="F1169" t="s">
        <v>41</v>
      </c>
    </row>
    <row r="1170" spans="1:6">
      <c r="A1170" s="2">
        <v>43555</v>
      </c>
      <c r="B1170">
        <v>2505</v>
      </c>
      <c r="C1170" t="s">
        <v>9</v>
      </c>
      <c r="D1170" t="s">
        <v>19</v>
      </c>
      <c r="E1170">
        <v>-421</v>
      </c>
      <c r="F1170" t="s">
        <v>41</v>
      </c>
    </row>
    <row r="1171" spans="1:6">
      <c r="A1171" s="2">
        <v>43555</v>
      </c>
      <c r="B1171">
        <v>2505</v>
      </c>
      <c r="C1171" t="s">
        <v>9</v>
      </c>
      <c r="D1171" t="s">
        <v>19</v>
      </c>
      <c r="E1171">
        <v>-349</v>
      </c>
      <c r="F1171" t="s">
        <v>41</v>
      </c>
    </row>
    <row r="1172" spans="1:6">
      <c r="A1172" s="2">
        <v>43555</v>
      </c>
      <c r="B1172">
        <v>2501</v>
      </c>
      <c r="C1172" t="s">
        <v>5</v>
      </c>
      <c r="D1172" t="s">
        <v>19</v>
      </c>
      <c r="E1172">
        <v>-143</v>
      </c>
      <c r="F1172" t="s">
        <v>41</v>
      </c>
    </row>
    <row r="1173" spans="1:6">
      <c r="A1173" s="2">
        <v>43556</v>
      </c>
      <c r="B1173">
        <v>2508</v>
      </c>
      <c r="C1173" t="s">
        <v>15</v>
      </c>
      <c r="D1173" t="s">
        <v>19</v>
      </c>
      <c r="E1173">
        <v>-58942</v>
      </c>
      <c r="F1173" t="s">
        <v>41</v>
      </c>
    </row>
    <row r="1174" spans="1:6">
      <c r="A1174" s="2">
        <v>43556</v>
      </c>
      <c r="B1174">
        <v>2508</v>
      </c>
      <c r="C1174" t="s">
        <v>15</v>
      </c>
      <c r="D1174" t="s">
        <v>19</v>
      </c>
      <c r="E1174">
        <v>-46821</v>
      </c>
      <c r="F1174" t="s">
        <v>41</v>
      </c>
    </row>
    <row r="1175" spans="1:6">
      <c r="A1175" s="2">
        <v>43556</v>
      </c>
      <c r="B1175">
        <v>2500</v>
      </c>
      <c r="C1175" t="s">
        <v>25</v>
      </c>
      <c r="D1175" t="s">
        <v>19</v>
      </c>
      <c r="E1175">
        <v>-43405</v>
      </c>
      <c r="F1175" t="s">
        <v>41</v>
      </c>
    </row>
    <row r="1176" spans="1:6">
      <c r="A1176" s="2">
        <v>43556</v>
      </c>
      <c r="B1176">
        <v>2501</v>
      </c>
      <c r="C1176" t="s">
        <v>5</v>
      </c>
      <c r="D1176" t="s">
        <v>12</v>
      </c>
      <c r="E1176">
        <v>-268</v>
      </c>
      <c r="F1176" t="s">
        <v>41</v>
      </c>
    </row>
    <row r="1177" spans="1:6">
      <c r="A1177" s="2">
        <v>43556</v>
      </c>
      <c r="B1177">
        <v>2502</v>
      </c>
      <c r="C1177" t="s">
        <v>7</v>
      </c>
      <c r="D1177" t="s">
        <v>12</v>
      </c>
      <c r="E1177">
        <v>-9635</v>
      </c>
      <c r="F1177" t="s">
        <v>41</v>
      </c>
    </row>
    <row r="1178" spans="1:6">
      <c r="A1178" s="2">
        <v>43556</v>
      </c>
      <c r="B1178">
        <v>2502</v>
      </c>
      <c r="C1178" t="s">
        <v>7</v>
      </c>
      <c r="D1178" t="s">
        <v>10</v>
      </c>
      <c r="E1178">
        <v>-5229</v>
      </c>
      <c r="F1178" t="s">
        <v>41</v>
      </c>
    </row>
    <row r="1179" spans="1:6">
      <c r="A1179" s="2">
        <v>43556</v>
      </c>
      <c r="B1179">
        <v>2503</v>
      </c>
      <c r="C1179" t="s">
        <v>22</v>
      </c>
      <c r="D1179" t="s">
        <v>10</v>
      </c>
      <c r="E1179">
        <v>-396</v>
      </c>
      <c r="F1179" t="s">
        <v>41</v>
      </c>
    </row>
    <row r="1180" spans="1:6">
      <c r="A1180" s="2">
        <v>43556</v>
      </c>
      <c r="B1180">
        <v>2507</v>
      </c>
      <c r="C1180" t="s">
        <v>11</v>
      </c>
      <c r="D1180" t="s">
        <v>12</v>
      </c>
      <c r="E1180">
        <v>-2320</v>
      </c>
      <c r="F1180" t="s">
        <v>41</v>
      </c>
    </row>
    <row r="1181" spans="1:6">
      <c r="A1181" s="2">
        <v>43556</v>
      </c>
      <c r="B1181">
        <v>2507</v>
      </c>
      <c r="C1181" t="s">
        <v>11</v>
      </c>
      <c r="D1181" t="s">
        <v>13</v>
      </c>
      <c r="E1181">
        <v>-2020</v>
      </c>
      <c r="F1181" t="s">
        <v>41</v>
      </c>
    </row>
    <row r="1182" spans="1:6">
      <c r="A1182" s="2">
        <v>43556</v>
      </c>
      <c r="B1182">
        <v>2507</v>
      </c>
      <c r="C1182" t="s">
        <v>11</v>
      </c>
      <c r="D1182" t="s">
        <v>8</v>
      </c>
      <c r="E1182">
        <v>-1940</v>
      </c>
      <c r="F1182" t="s">
        <v>41</v>
      </c>
    </row>
    <row r="1183" spans="1:6">
      <c r="A1183" s="2">
        <v>43556</v>
      </c>
      <c r="B1183">
        <v>2507</v>
      </c>
      <c r="C1183" t="s">
        <v>11</v>
      </c>
      <c r="D1183" t="s">
        <v>10</v>
      </c>
      <c r="E1183">
        <v>-1550</v>
      </c>
      <c r="F1183" t="s">
        <v>41</v>
      </c>
    </row>
    <row r="1184" spans="1:6">
      <c r="A1184" s="2">
        <v>43556</v>
      </c>
      <c r="B1184">
        <v>2507</v>
      </c>
      <c r="C1184" t="s">
        <v>11</v>
      </c>
      <c r="D1184" t="s">
        <v>6</v>
      </c>
      <c r="E1184">
        <v>-1730</v>
      </c>
      <c r="F1184" t="s">
        <v>41</v>
      </c>
    </row>
    <row r="1185" spans="1:6">
      <c r="A1185" s="2">
        <v>43556</v>
      </c>
      <c r="B1185">
        <v>2507</v>
      </c>
      <c r="C1185" t="s">
        <v>11</v>
      </c>
      <c r="D1185" t="s">
        <v>14</v>
      </c>
      <c r="E1185">
        <v>-1130</v>
      </c>
      <c r="F1185" t="s">
        <v>41</v>
      </c>
    </row>
    <row r="1186" spans="1:6">
      <c r="A1186" s="2">
        <v>43556</v>
      </c>
      <c r="B1186">
        <v>2508</v>
      </c>
      <c r="C1186" t="s">
        <v>15</v>
      </c>
      <c r="D1186" t="s">
        <v>8</v>
      </c>
      <c r="E1186">
        <v>-57751</v>
      </c>
      <c r="F1186" t="s">
        <v>41</v>
      </c>
    </row>
    <row r="1187" spans="1:6">
      <c r="A1187" s="2">
        <v>43556</v>
      </c>
      <c r="B1187">
        <v>2508</v>
      </c>
      <c r="C1187" t="s">
        <v>15</v>
      </c>
      <c r="D1187" t="s">
        <v>14</v>
      </c>
      <c r="E1187">
        <v>-59806</v>
      </c>
      <c r="F1187" t="s">
        <v>41</v>
      </c>
    </row>
    <row r="1188" spans="1:6">
      <c r="A1188" s="2">
        <v>43556</v>
      </c>
      <c r="B1188">
        <v>2512</v>
      </c>
      <c r="C1188" t="s">
        <v>16</v>
      </c>
      <c r="D1188" t="s">
        <v>13</v>
      </c>
      <c r="E1188">
        <v>-603</v>
      </c>
      <c r="F1188" t="s">
        <v>41</v>
      </c>
    </row>
    <row r="1189" spans="1:6">
      <c r="A1189" s="2">
        <v>43556</v>
      </c>
      <c r="B1189">
        <v>2512</v>
      </c>
      <c r="C1189" t="s">
        <v>16</v>
      </c>
      <c r="D1189" t="s">
        <v>19</v>
      </c>
      <c r="E1189">
        <v>-10059</v>
      </c>
      <c r="F1189" t="s">
        <v>41</v>
      </c>
    </row>
    <row r="1190" spans="1:6">
      <c r="A1190" s="2">
        <v>43556</v>
      </c>
      <c r="B1190">
        <v>2502</v>
      </c>
      <c r="C1190" t="s">
        <v>7</v>
      </c>
      <c r="D1190" t="s">
        <v>19</v>
      </c>
      <c r="E1190">
        <v>-2816</v>
      </c>
      <c r="F1190" t="s">
        <v>41</v>
      </c>
    </row>
    <row r="1191" spans="1:6">
      <c r="A1191" s="2">
        <v>43556</v>
      </c>
      <c r="B1191">
        <v>2507</v>
      </c>
      <c r="C1191" t="s">
        <v>11</v>
      </c>
      <c r="D1191" t="s">
        <v>19</v>
      </c>
      <c r="E1191">
        <v>-2120</v>
      </c>
      <c r="F1191" t="s">
        <v>41</v>
      </c>
    </row>
    <row r="1192" spans="1:6">
      <c r="A1192" s="2">
        <v>43556</v>
      </c>
      <c r="B1192">
        <v>2505</v>
      </c>
      <c r="C1192" t="s">
        <v>9</v>
      </c>
      <c r="D1192" t="s">
        <v>19</v>
      </c>
      <c r="E1192">
        <v>-531</v>
      </c>
      <c r="F1192" t="s">
        <v>41</v>
      </c>
    </row>
    <row r="1193" spans="1:6">
      <c r="A1193" s="2">
        <v>43556</v>
      </c>
      <c r="B1193">
        <v>1000</v>
      </c>
      <c r="C1193" t="s">
        <v>23</v>
      </c>
      <c r="D1193" t="s">
        <v>19</v>
      </c>
      <c r="E1193">
        <v>1025800</v>
      </c>
      <c r="F1193" t="s">
        <v>41</v>
      </c>
    </row>
    <row r="1194" spans="1:6">
      <c r="A1194" s="2">
        <v>43557</v>
      </c>
      <c r="B1194">
        <v>2508</v>
      </c>
      <c r="C1194" t="s">
        <v>15</v>
      </c>
      <c r="D1194" t="s">
        <v>19</v>
      </c>
      <c r="E1194">
        <v>-52108</v>
      </c>
      <c r="F1194" t="s">
        <v>41</v>
      </c>
    </row>
    <row r="1195" spans="1:6">
      <c r="A1195" s="2">
        <v>43557</v>
      </c>
      <c r="B1195">
        <v>1500</v>
      </c>
      <c r="C1195" t="s">
        <v>26</v>
      </c>
      <c r="D1195" t="s">
        <v>19</v>
      </c>
      <c r="E1195">
        <v>-41505</v>
      </c>
      <c r="F1195" t="s">
        <v>41</v>
      </c>
    </row>
    <row r="1196" spans="1:6">
      <c r="A1196" s="2">
        <v>43557</v>
      </c>
      <c r="B1196">
        <v>2502</v>
      </c>
      <c r="C1196" t="s">
        <v>7</v>
      </c>
      <c r="D1196" t="s">
        <v>12</v>
      </c>
      <c r="E1196">
        <v>-5590</v>
      </c>
      <c r="F1196" t="s">
        <v>41</v>
      </c>
    </row>
    <row r="1197" spans="1:6">
      <c r="A1197" s="2">
        <v>43557</v>
      </c>
      <c r="B1197">
        <v>2506</v>
      </c>
      <c r="C1197" t="s">
        <v>27</v>
      </c>
      <c r="D1197" t="s">
        <v>8</v>
      </c>
      <c r="E1197">
        <v>-432</v>
      </c>
      <c r="F1197" t="s">
        <v>41</v>
      </c>
    </row>
    <row r="1198" spans="1:6">
      <c r="A1198" s="2">
        <v>43557</v>
      </c>
      <c r="B1198">
        <v>2508</v>
      </c>
      <c r="C1198" t="s">
        <v>15</v>
      </c>
      <c r="D1198" t="s">
        <v>6</v>
      </c>
      <c r="E1198">
        <v>-73245</v>
      </c>
      <c r="F1198" t="s">
        <v>41</v>
      </c>
    </row>
    <row r="1199" spans="1:6">
      <c r="A1199" s="2">
        <v>43557</v>
      </c>
      <c r="B1199">
        <v>2512</v>
      </c>
      <c r="C1199" t="s">
        <v>16</v>
      </c>
      <c r="D1199" t="s">
        <v>13</v>
      </c>
      <c r="E1199">
        <v>-525</v>
      </c>
      <c r="F1199" t="s">
        <v>41</v>
      </c>
    </row>
    <row r="1200" spans="1:6">
      <c r="A1200" s="2">
        <v>43557</v>
      </c>
      <c r="B1200">
        <v>2512</v>
      </c>
      <c r="C1200" t="s">
        <v>16</v>
      </c>
      <c r="D1200" t="s">
        <v>12</v>
      </c>
      <c r="E1200">
        <v>-1163</v>
      </c>
      <c r="F1200" t="s">
        <v>41</v>
      </c>
    </row>
    <row r="1201" spans="1:6">
      <c r="A1201" s="2">
        <v>43557</v>
      </c>
      <c r="B1201">
        <v>2513</v>
      </c>
      <c r="C1201" t="s">
        <v>17</v>
      </c>
      <c r="D1201" t="s">
        <v>13</v>
      </c>
      <c r="E1201">
        <v>-432</v>
      </c>
      <c r="F1201" t="s">
        <v>41</v>
      </c>
    </row>
    <row r="1202" spans="1:6">
      <c r="A1202" s="2">
        <v>43557</v>
      </c>
      <c r="B1202">
        <v>2513</v>
      </c>
      <c r="C1202" t="s">
        <v>17</v>
      </c>
      <c r="D1202" t="s">
        <v>8</v>
      </c>
      <c r="E1202">
        <v>-1015</v>
      </c>
      <c r="F1202" t="s">
        <v>41</v>
      </c>
    </row>
    <row r="1203" spans="1:6">
      <c r="A1203" s="2">
        <v>43557</v>
      </c>
      <c r="B1203">
        <v>2512</v>
      </c>
      <c r="C1203" t="s">
        <v>16</v>
      </c>
      <c r="D1203" t="s">
        <v>19</v>
      </c>
      <c r="E1203">
        <v>-6493</v>
      </c>
      <c r="F1203" t="s">
        <v>41</v>
      </c>
    </row>
    <row r="1204" spans="1:6">
      <c r="A1204" s="2">
        <v>43558</v>
      </c>
      <c r="B1204">
        <v>2508</v>
      </c>
      <c r="C1204" t="s">
        <v>15</v>
      </c>
      <c r="D1204" t="s">
        <v>19</v>
      </c>
      <c r="E1204">
        <v>-57972</v>
      </c>
      <c r="F1204" t="s">
        <v>41</v>
      </c>
    </row>
    <row r="1205" spans="1:6">
      <c r="A1205" s="2">
        <v>43558</v>
      </c>
      <c r="B1205">
        <v>2508</v>
      </c>
      <c r="C1205" t="s">
        <v>15</v>
      </c>
      <c r="D1205" t="s">
        <v>19</v>
      </c>
      <c r="E1205">
        <v>-45984</v>
      </c>
      <c r="F1205" t="s">
        <v>41</v>
      </c>
    </row>
    <row r="1206" spans="1:6">
      <c r="A1206" s="2">
        <v>43558</v>
      </c>
      <c r="B1206">
        <v>2508</v>
      </c>
      <c r="C1206" t="s">
        <v>15</v>
      </c>
      <c r="D1206" t="s">
        <v>19</v>
      </c>
      <c r="E1206">
        <v>-41355</v>
      </c>
      <c r="F1206" t="s">
        <v>41</v>
      </c>
    </row>
    <row r="1207" spans="1:6">
      <c r="A1207" s="2">
        <v>43558</v>
      </c>
      <c r="B1207">
        <v>2502</v>
      </c>
      <c r="C1207" t="s">
        <v>7</v>
      </c>
      <c r="D1207" t="s">
        <v>8</v>
      </c>
      <c r="E1207">
        <v>-6530</v>
      </c>
      <c r="F1207" t="s">
        <v>41</v>
      </c>
    </row>
    <row r="1208" spans="1:6">
      <c r="A1208" s="2">
        <v>43558</v>
      </c>
      <c r="B1208">
        <v>2508</v>
      </c>
      <c r="C1208" t="s">
        <v>15</v>
      </c>
      <c r="D1208" t="s">
        <v>12</v>
      </c>
      <c r="E1208">
        <v>-93709</v>
      </c>
      <c r="F1208" t="s">
        <v>41</v>
      </c>
    </row>
    <row r="1209" spans="1:6">
      <c r="A1209" s="2">
        <v>43558</v>
      </c>
      <c r="B1209">
        <v>2512</v>
      </c>
      <c r="C1209" t="s">
        <v>16</v>
      </c>
      <c r="D1209" t="s">
        <v>14</v>
      </c>
      <c r="E1209">
        <v>-3623</v>
      </c>
      <c r="F1209" t="s">
        <v>41</v>
      </c>
    </row>
    <row r="1210" spans="1:6">
      <c r="A1210" s="2">
        <v>43558</v>
      </c>
      <c r="B1210">
        <v>2513</v>
      </c>
      <c r="C1210" t="s">
        <v>17</v>
      </c>
      <c r="D1210" t="s">
        <v>8</v>
      </c>
      <c r="E1210">
        <v>-1257</v>
      </c>
      <c r="F1210" t="s">
        <v>41</v>
      </c>
    </row>
    <row r="1211" spans="1:6">
      <c r="A1211" s="2">
        <v>43558</v>
      </c>
      <c r="B1211">
        <v>2512</v>
      </c>
      <c r="C1211" t="s">
        <v>16</v>
      </c>
      <c r="D1211" t="s">
        <v>19</v>
      </c>
      <c r="E1211">
        <v>-7411</v>
      </c>
      <c r="F1211" t="s">
        <v>41</v>
      </c>
    </row>
    <row r="1212" spans="1:6">
      <c r="A1212" s="2">
        <v>43558</v>
      </c>
      <c r="B1212">
        <v>2504</v>
      </c>
      <c r="C1212" t="s">
        <v>21</v>
      </c>
      <c r="D1212" t="s">
        <v>19</v>
      </c>
      <c r="E1212">
        <v>-1905</v>
      </c>
      <c r="F1212" t="s">
        <v>41</v>
      </c>
    </row>
    <row r="1213" spans="1:6">
      <c r="A1213" s="2">
        <v>43558</v>
      </c>
      <c r="B1213">
        <v>2513</v>
      </c>
      <c r="C1213" t="s">
        <v>17</v>
      </c>
      <c r="D1213" t="s">
        <v>19</v>
      </c>
      <c r="E1213">
        <v>-881</v>
      </c>
      <c r="F1213" t="s">
        <v>41</v>
      </c>
    </row>
    <row r="1214" spans="1:6">
      <c r="A1214" s="2">
        <v>43558</v>
      </c>
      <c r="B1214">
        <v>2503</v>
      </c>
      <c r="C1214" t="s">
        <v>22</v>
      </c>
      <c r="D1214" t="s">
        <v>19</v>
      </c>
      <c r="E1214">
        <v>-275</v>
      </c>
      <c r="F1214" t="s">
        <v>41</v>
      </c>
    </row>
    <row r="1215" spans="1:6">
      <c r="A1215" s="2">
        <v>43559</v>
      </c>
      <c r="B1215">
        <v>2500</v>
      </c>
      <c r="C1215" t="s">
        <v>25</v>
      </c>
      <c r="D1215" t="s">
        <v>19</v>
      </c>
      <c r="E1215">
        <v>-32920</v>
      </c>
      <c r="F1215" t="s">
        <v>41</v>
      </c>
    </row>
    <row r="1216" spans="1:6">
      <c r="A1216" s="2">
        <v>43559</v>
      </c>
      <c r="B1216">
        <v>2502</v>
      </c>
      <c r="C1216" t="s">
        <v>7</v>
      </c>
      <c r="D1216" t="s">
        <v>6</v>
      </c>
      <c r="E1216">
        <v>-7020</v>
      </c>
      <c r="F1216" t="s">
        <v>41</v>
      </c>
    </row>
    <row r="1217" spans="1:6">
      <c r="A1217" s="2">
        <v>43559</v>
      </c>
      <c r="B1217">
        <v>2508</v>
      </c>
      <c r="C1217" t="s">
        <v>15</v>
      </c>
      <c r="D1217" t="s">
        <v>10</v>
      </c>
      <c r="E1217">
        <v>-62558</v>
      </c>
      <c r="F1217" t="s">
        <v>41</v>
      </c>
    </row>
    <row r="1218" spans="1:6">
      <c r="A1218" s="2">
        <v>43559</v>
      </c>
      <c r="B1218">
        <v>2508</v>
      </c>
      <c r="C1218" t="s">
        <v>15</v>
      </c>
      <c r="D1218" t="s">
        <v>6</v>
      </c>
      <c r="E1218">
        <v>-64792</v>
      </c>
      <c r="F1218" t="s">
        <v>41</v>
      </c>
    </row>
    <row r="1219" spans="1:6">
      <c r="A1219" s="2">
        <v>43559</v>
      </c>
      <c r="B1219">
        <v>2512</v>
      </c>
      <c r="C1219" t="s">
        <v>16</v>
      </c>
      <c r="D1219" t="s">
        <v>14</v>
      </c>
      <c r="E1219">
        <v>-2297</v>
      </c>
      <c r="F1219" t="s">
        <v>41</v>
      </c>
    </row>
    <row r="1220" spans="1:6">
      <c r="A1220" s="2">
        <v>43559</v>
      </c>
      <c r="B1220">
        <v>2512</v>
      </c>
      <c r="C1220" t="s">
        <v>16</v>
      </c>
      <c r="D1220" t="s">
        <v>19</v>
      </c>
      <c r="E1220">
        <v>-8907</v>
      </c>
      <c r="F1220" t="s">
        <v>41</v>
      </c>
    </row>
    <row r="1221" spans="1:6">
      <c r="A1221" s="2">
        <v>43559</v>
      </c>
      <c r="B1221">
        <v>2510</v>
      </c>
      <c r="C1221" t="s">
        <v>24</v>
      </c>
      <c r="D1221" t="s">
        <v>19</v>
      </c>
      <c r="E1221">
        <v>-1320</v>
      </c>
      <c r="F1221" t="s">
        <v>41</v>
      </c>
    </row>
    <row r="1222" spans="1:6">
      <c r="A1222" s="2">
        <v>43559</v>
      </c>
      <c r="B1222">
        <v>2505</v>
      </c>
      <c r="C1222" t="s">
        <v>9</v>
      </c>
      <c r="D1222" t="s">
        <v>19</v>
      </c>
      <c r="E1222">
        <v>-367</v>
      </c>
      <c r="F1222" t="s">
        <v>41</v>
      </c>
    </row>
    <row r="1223" spans="1:6">
      <c r="A1223" s="2">
        <v>43559</v>
      </c>
      <c r="B1223">
        <v>2503</v>
      </c>
      <c r="C1223" t="s">
        <v>22</v>
      </c>
      <c r="D1223" t="s">
        <v>19</v>
      </c>
      <c r="E1223">
        <v>-307</v>
      </c>
      <c r="F1223" t="s">
        <v>41</v>
      </c>
    </row>
    <row r="1224" spans="1:6">
      <c r="A1224" s="2">
        <v>43559</v>
      </c>
      <c r="B1224">
        <v>2501</v>
      </c>
      <c r="C1224" t="s">
        <v>5</v>
      </c>
      <c r="D1224" t="s">
        <v>19</v>
      </c>
      <c r="E1224">
        <v>-154</v>
      </c>
      <c r="F1224" t="s">
        <v>41</v>
      </c>
    </row>
    <row r="1225" spans="1:6">
      <c r="A1225" s="2">
        <v>43559</v>
      </c>
      <c r="B1225">
        <v>2501</v>
      </c>
      <c r="C1225" t="s">
        <v>5</v>
      </c>
      <c r="D1225" t="s">
        <v>19</v>
      </c>
      <c r="E1225">
        <v>-122</v>
      </c>
      <c r="F1225" t="s">
        <v>41</v>
      </c>
    </row>
    <row r="1226" spans="1:6">
      <c r="A1226" s="2">
        <v>43560</v>
      </c>
      <c r="B1226">
        <v>2503</v>
      </c>
      <c r="C1226" t="s">
        <v>22</v>
      </c>
      <c r="D1226" t="s">
        <v>13</v>
      </c>
      <c r="E1226">
        <v>-287</v>
      </c>
      <c r="F1226" t="s">
        <v>41</v>
      </c>
    </row>
    <row r="1227" spans="1:6">
      <c r="A1227" s="2">
        <v>43560</v>
      </c>
      <c r="B1227">
        <v>2503</v>
      </c>
      <c r="C1227" t="s">
        <v>22</v>
      </c>
      <c r="D1227" t="s">
        <v>13</v>
      </c>
      <c r="E1227">
        <v>-212</v>
      </c>
      <c r="F1227" t="s">
        <v>41</v>
      </c>
    </row>
    <row r="1228" spans="1:6">
      <c r="A1228" s="2">
        <v>43560</v>
      </c>
      <c r="B1228">
        <v>2508</v>
      </c>
      <c r="C1228" t="s">
        <v>15</v>
      </c>
      <c r="D1228" t="s">
        <v>14</v>
      </c>
      <c r="E1228">
        <v>-65453</v>
      </c>
      <c r="F1228" t="s">
        <v>41</v>
      </c>
    </row>
    <row r="1229" spans="1:6">
      <c r="A1229" s="2">
        <v>43560</v>
      </c>
      <c r="B1229">
        <v>2513</v>
      </c>
      <c r="C1229" t="s">
        <v>17</v>
      </c>
      <c r="D1229" t="s">
        <v>13</v>
      </c>
      <c r="E1229">
        <v>-788</v>
      </c>
      <c r="F1229" t="s">
        <v>41</v>
      </c>
    </row>
    <row r="1230" spans="1:6">
      <c r="A1230" s="2">
        <v>43560</v>
      </c>
      <c r="B1230">
        <v>2512</v>
      </c>
      <c r="C1230" t="s">
        <v>16</v>
      </c>
      <c r="D1230" t="s">
        <v>19</v>
      </c>
      <c r="E1230">
        <v>-4272</v>
      </c>
      <c r="F1230" t="s">
        <v>41</v>
      </c>
    </row>
    <row r="1231" spans="1:6">
      <c r="A1231" s="2">
        <v>43560</v>
      </c>
      <c r="B1231">
        <v>2513</v>
      </c>
      <c r="C1231" t="s">
        <v>17</v>
      </c>
      <c r="D1231" t="s">
        <v>19</v>
      </c>
      <c r="E1231">
        <v>-990</v>
      </c>
      <c r="F1231" t="s">
        <v>41</v>
      </c>
    </row>
    <row r="1232" spans="1:6">
      <c r="A1232" s="2">
        <v>43560</v>
      </c>
      <c r="B1232">
        <v>2514</v>
      </c>
      <c r="C1232" t="s">
        <v>20</v>
      </c>
      <c r="D1232" t="s">
        <v>19</v>
      </c>
      <c r="E1232">
        <v>-903</v>
      </c>
      <c r="F1232" t="s">
        <v>41</v>
      </c>
    </row>
    <row r="1233" spans="1:6">
      <c r="A1233" s="2">
        <v>43560</v>
      </c>
      <c r="B1233">
        <v>2505</v>
      </c>
      <c r="C1233" t="s">
        <v>9</v>
      </c>
      <c r="D1233" t="s">
        <v>19</v>
      </c>
      <c r="E1233">
        <v>-562</v>
      </c>
      <c r="F1233" t="s">
        <v>41</v>
      </c>
    </row>
    <row r="1234" spans="1:6">
      <c r="A1234" s="2">
        <v>43560</v>
      </c>
      <c r="B1234">
        <v>2501</v>
      </c>
      <c r="C1234" t="s">
        <v>5</v>
      </c>
      <c r="D1234" t="s">
        <v>19</v>
      </c>
      <c r="E1234">
        <v>-71</v>
      </c>
      <c r="F1234" t="s">
        <v>41</v>
      </c>
    </row>
    <row r="1235" spans="1:6">
      <c r="A1235" s="2">
        <v>43560</v>
      </c>
      <c r="B1235">
        <v>1000</v>
      </c>
      <c r="C1235" t="s">
        <v>23</v>
      </c>
      <c r="D1235" t="s">
        <v>19</v>
      </c>
      <c r="E1235">
        <v>1245989</v>
      </c>
      <c r="F1235" t="s">
        <v>41</v>
      </c>
    </row>
    <row r="1236" spans="1:6">
      <c r="A1236" s="2">
        <v>43561</v>
      </c>
      <c r="B1236">
        <v>2500</v>
      </c>
      <c r="C1236" t="s">
        <v>25</v>
      </c>
      <c r="D1236" t="s">
        <v>19</v>
      </c>
      <c r="E1236">
        <v>-24269</v>
      </c>
      <c r="F1236" t="s">
        <v>41</v>
      </c>
    </row>
    <row r="1237" spans="1:6">
      <c r="A1237" s="2">
        <v>43561</v>
      </c>
      <c r="B1237">
        <v>2501</v>
      </c>
      <c r="C1237" t="s">
        <v>5</v>
      </c>
      <c r="D1237" t="s">
        <v>12</v>
      </c>
      <c r="E1237">
        <v>-180</v>
      </c>
      <c r="F1237" t="s">
        <v>41</v>
      </c>
    </row>
    <row r="1238" spans="1:6">
      <c r="A1238" s="2">
        <v>43561</v>
      </c>
      <c r="B1238">
        <v>2502</v>
      </c>
      <c r="C1238" t="s">
        <v>7</v>
      </c>
      <c r="D1238" t="s">
        <v>14</v>
      </c>
      <c r="E1238">
        <v>-3209</v>
      </c>
      <c r="F1238" t="s">
        <v>41</v>
      </c>
    </row>
    <row r="1239" spans="1:6">
      <c r="A1239" s="2">
        <v>43561</v>
      </c>
      <c r="B1239">
        <v>2503</v>
      </c>
      <c r="C1239" t="s">
        <v>22</v>
      </c>
      <c r="D1239" t="s">
        <v>8</v>
      </c>
      <c r="E1239">
        <v>-407</v>
      </c>
      <c r="F1239" t="s">
        <v>41</v>
      </c>
    </row>
    <row r="1240" spans="1:6">
      <c r="A1240" s="2">
        <v>43561</v>
      </c>
      <c r="B1240">
        <v>2506</v>
      </c>
      <c r="C1240" t="s">
        <v>27</v>
      </c>
      <c r="D1240" t="s">
        <v>8</v>
      </c>
      <c r="E1240">
        <v>-473</v>
      </c>
      <c r="F1240" t="s">
        <v>41</v>
      </c>
    </row>
    <row r="1241" spans="1:6">
      <c r="A1241" s="2">
        <v>43561</v>
      </c>
      <c r="B1241">
        <v>2506</v>
      </c>
      <c r="C1241" t="s">
        <v>27</v>
      </c>
      <c r="D1241" t="s">
        <v>8</v>
      </c>
      <c r="E1241">
        <v>-470</v>
      </c>
      <c r="F1241" t="s">
        <v>41</v>
      </c>
    </row>
    <row r="1242" spans="1:6">
      <c r="A1242" s="2">
        <v>43561</v>
      </c>
      <c r="B1242">
        <v>2508</v>
      </c>
      <c r="C1242" t="s">
        <v>15</v>
      </c>
      <c r="D1242" t="s">
        <v>10</v>
      </c>
      <c r="E1242">
        <v>-66840</v>
      </c>
      <c r="F1242" t="s">
        <v>41</v>
      </c>
    </row>
    <row r="1243" spans="1:6">
      <c r="A1243" s="2">
        <v>43561</v>
      </c>
      <c r="B1243">
        <v>2512</v>
      </c>
      <c r="C1243" t="s">
        <v>16</v>
      </c>
      <c r="D1243" t="s">
        <v>13</v>
      </c>
      <c r="E1243">
        <v>-450</v>
      </c>
      <c r="F1243" t="s">
        <v>41</v>
      </c>
    </row>
    <row r="1244" spans="1:6">
      <c r="A1244" s="2">
        <v>43561</v>
      </c>
      <c r="B1244">
        <v>2502</v>
      </c>
      <c r="C1244" t="s">
        <v>7</v>
      </c>
      <c r="D1244" t="s">
        <v>19</v>
      </c>
      <c r="E1244">
        <v>-3030</v>
      </c>
      <c r="F1244" t="s">
        <v>41</v>
      </c>
    </row>
    <row r="1245" spans="1:6">
      <c r="A1245" s="2">
        <v>43561</v>
      </c>
      <c r="B1245">
        <v>2514</v>
      </c>
      <c r="C1245" t="s">
        <v>20</v>
      </c>
      <c r="D1245" t="s">
        <v>19</v>
      </c>
      <c r="E1245">
        <v>-1161</v>
      </c>
      <c r="F1245" t="s">
        <v>41</v>
      </c>
    </row>
    <row r="1246" spans="1:6">
      <c r="A1246" s="2">
        <v>43561</v>
      </c>
      <c r="B1246">
        <v>2513</v>
      </c>
      <c r="C1246" t="s">
        <v>17</v>
      </c>
      <c r="D1246" t="s">
        <v>19</v>
      </c>
      <c r="E1246">
        <v>-927</v>
      </c>
      <c r="F1246" t="s">
        <v>41</v>
      </c>
    </row>
    <row r="1247" spans="1:6">
      <c r="A1247" s="2">
        <v>43561</v>
      </c>
      <c r="B1247">
        <v>2505</v>
      </c>
      <c r="C1247" t="s">
        <v>9</v>
      </c>
      <c r="D1247" t="s">
        <v>19</v>
      </c>
      <c r="E1247">
        <v>-499</v>
      </c>
      <c r="F1247" t="s">
        <v>41</v>
      </c>
    </row>
    <row r="1248" spans="1:6">
      <c r="A1248" s="2">
        <v>43561</v>
      </c>
      <c r="B1248">
        <v>2503</v>
      </c>
      <c r="C1248" t="s">
        <v>22</v>
      </c>
      <c r="D1248" t="s">
        <v>19</v>
      </c>
      <c r="E1248">
        <v>-286</v>
      </c>
      <c r="F1248" t="s">
        <v>41</v>
      </c>
    </row>
    <row r="1249" spans="1:6">
      <c r="A1249" s="2">
        <v>43561</v>
      </c>
      <c r="B1249">
        <v>2503</v>
      </c>
      <c r="C1249" t="s">
        <v>22</v>
      </c>
      <c r="D1249" t="s">
        <v>19</v>
      </c>
      <c r="E1249">
        <v>-221</v>
      </c>
      <c r="F1249" t="s">
        <v>41</v>
      </c>
    </row>
    <row r="1250" spans="1:6">
      <c r="A1250" s="2">
        <v>43561</v>
      </c>
      <c r="B1250">
        <v>1000</v>
      </c>
      <c r="C1250" t="s">
        <v>23</v>
      </c>
      <c r="D1250" t="s">
        <v>19</v>
      </c>
      <c r="E1250">
        <v>806833</v>
      </c>
      <c r="F1250" t="s">
        <v>41</v>
      </c>
    </row>
    <row r="1251" spans="1:6">
      <c r="A1251" s="2">
        <v>43562</v>
      </c>
      <c r="B1251">
        <v>2000</v>
      </c>
      <c r="C1251" t="s">
        <v>18</v>
      </c>
      <c r="D1251" t="s">
        <v>19</v>
      </c>
      <c r="E1251">
        <v>-191202</v>
      </c>
      <c r="F1251" t="s">
        <v>41</v>
      </c>
    </row>
    <row r="1252" spans="1:6">
      <c r="A1252" s="2">
        <v>43562</v>
      </c>
      <c r="B1252">
        <v>2508</v>
      </c>
      <c r="C1252" t="s">
        <v>15</v>
      </c>
      <c r="D1252" t="s">
        <v>19</v>
      </c>
      <c r="E1252">
        <v>-50128</v>
      </c>
      <c r="F1252" t="s">
        <v>41</v>
      </c>
    </row>
    <row r="1253" spans="1:6">
      <c r="A1253" s="2">
        <v>43562</v>
      </c>
      <c r="B1253">
        <v>2500</v>
      </c>
      <c r="C1253" t="s">
        <v>25</v>
      </c>
      <c r="D1253" t="s">
        <v>19</v>
      </c>
      <c r="E1253">
        <v>-29005</v>
      </c>
      <c r="F1253" t="s">
        <v>41</v>
      </c>
    </row>
    <row r="1254" spans="1:6">
      <c r="A1254" s="2">
        <v>43562</v>
      </c>
      <c r="B1254">
        <v>2501</v>
      </c>
      <c r="C1254" t="s">
        <v>5</v>
      </c>
      <c r="D1254" t="s">
        <v>13</v>
      </c>
      <c r="E1254">
        <v>-131</v>
      </c>
      <c r="F1254" t="s">
        <v>41</v>
      </c>
    </row>
    <row r="1255" spans="1:6">
      <c r="A1255" s="2">
        <v>43562</v>
      </c>
      <c r="B1255">
        <v>2501</v>
      </c>
      <c r="C1255" t="s">
        <v>5</v>
      </c>
      <c r="D1255" t="s">
        <v>14</v>
      </c>
      <c r="E1255">
        <v>-133</v>
      </c>
      <c r="F1255" t="s">
        <v>41</v>
      </c>
    </row>
    <row r="1256" spans="1:6">
      <c r="A1256" s="2">
        <v>43562</v>
      </c>
      <c r="B1256">
        <v>2505</v>
      </c>
      <c r="C1256" t="s">
        <v>9</v>
      </c>
      <c r="D1256" t="s">
        <v>13</v>
      </c>
      <c r="E1256">
        <v>-361</v>
      </c>
      <c r="F1256" t="s">
        <v>41</v>
      </c>
    </row>
    <row r="1257" spans="1:6">
      <c r="A1257" s="2">
        <v>43562</v>
      </c>
      <c r="B1257">
        <v>2513</v>
      </c>
      <c r="C1257" t="s">
        <v>17</v>
      </c>
      <c r="D1257" t="s">
        <v>10</v>
      </c>
      <c r="E1257">
        <v>-975</v>
      </c>
      <c r="F1257" t="s">
        <v>41</v>
      </c>
    </row>
    <row r="1258" spans="1:6">
      <c r="A1258" s="2">
        <v>43562</v>
      </c>
      <c r="B1258">
        <v>2510</v>
      </c>
      <c r="C1258" t="s">
        <v>24</v>
      </c>
      <c r="D1258" t="s">
        <v>19</v>
      </c>
      <c r="E1258">
        <v>-1200</v>
      </c>
      <c r="F1258" t="s">
        <v>41</v>
      </c>
    </row>
    <row r="1259" spans="1:6">
      <c r="A1259" s="2">
        <v>43562</v>
      </c>
      <c r="B1259">
        <v>2513</v>
      </c>
      <c r="C1259" t="s">
        <v>17</v>
      </c>
      <c r="D1259" t="s">
        <v>19</v>
      </c>
      <c r="E1259">
        <v>-658</v>
      </c>
      <c r="F1259" t="s">
        <v>41</v>
      </c>
    </row>
    <row r="1260" spans="1:6">
      <c r="A1260" s="2">
        <v>43562</v>
      </c>
      <c r="B1260">
        <v>2505</v>
      </c>
      <c r="C1260" t="s">
        <v>9</v>
      </c>
      <c r="D1260" t="s">
        <v>19</v>
      </c>
      <c r="E1260">
        <v>-374</v>
      </c>
      <c r="F1260" t="s">
        <v>41</v>
      </c>
    </row>
    <row r="1261" spans="1:6">
      <c r="A1261" s="2">
        <v>43562</v>
      </c>
      <c r="B1261">
        <v>2503</v>
      </c>
      <c r="C1261" t="s">
        <v>22</v>
      </c>
      <c r="D1261" t="s">
        <v>19</v>
      </c>
      <c r="E1261">
        <v>-265</v>
      </c>
      <c r="F1261" t="s">
        <v>41</v>
      </c>
    </row>
    <row r="1262" spans="1:6">
      <c r="A1262" s="2">
        <v>43563</v>
      </c>
      <c r="B1262">
        <v>2000</v>
      </c>
      <c r="C1262" t="s">
        <v>18</v>
      </c>
      <c r="D1262" t="s">
        <v>19</v>
      </c>
      <c r="E1262">
        <v>-292814</v>
      </c>
      <c r="F1262" t="s">
        <v>41</v>
      </c>
    </row>
    <row r="1263" spans="1:6">
      <c r="A1263" s="2">
        <v>43563</v>
      </c>
      <c r="B1263">
        <v>2508</v>
      </c>
      <c r="C1263" t="s">
        <v>15</v>
      </c>
      <c r="D1263" t="s">
        <v>19</v>
      </c>
      <c r="E1263">
        <v>-58249</v>
      </c>
      <c r="F1263" t="s">
        <v>41</v>
      </c>
    </row>
    <row r="1264" spans="1:6">
      <c r="A1264" s="2">
        <v>43563</v>
      </c>
      <c r="B1264">
        <v>2500</v>
      </c>
      <c r="C1264" t="s">
        <v>25</v>
      </c>
      <c r="D1264" t="s">
        <v>19</v>
      </c>
      <c r="E1264">
        <v>-15824</v>
      </c>
      <c r="F1264" t="s">
        <v>41</v>
      </c>
    </row>
    <row r="1265" spans="1:6">
      <c r="A1265" s="2">
        <v>43563</v>
      </c>
      <c r="B1265">
        <v>2501</v>
      </c>
      <c r="C1265" t="s">
        <v>5</v>
      </c>
      <c r="D1265" t="s">
        <v>14</v>
      </c>
      <c r="E1265">
        <v>-116</v>
      </c>
      <c r="F1265" t="s">
        <v>41</v>
      </c>
    </row>
    <row r="1266" spans="1:6">
      <c r="A1266" s="2">
        <v>43563</v>
      </c>
      <c r="B1266">
        <v>2503</v>
      </c>
      <c r="C1266" t="s">
        <v>22</v>
      </c>
      <c r="D1266" t="s">
        <v>10</v>
      </c>
      <c r="E1266">
        <v>-271</v>
      </c>
      <c r="F1266" t="s">
        <v>41</v>
      </c>
    </row>
    <row r="1267" spans="1:6">
      <c r="A1267" s="2">
        <v>43563</v>
      </c>
      <c r="B1267">
        <v>2512</v>
      </c>
      <c r="C1267" t="s">
        <v>16</v>
      </c>
      <c r="D1267" t="s">
        <v>13</v>
      </c>
      <c r="E1267">
        <v>-478</v>
      </c>
      <c r="F1267" t="s">
        <v>41</v>
      </c>
    </row>
    <row r="1268" spans="1:6">
      <c r="A1268" s="2">
        <v>43563</v>
      </c>
      <c r="B1268">
        <v>2512</v>
      </c>
      <c r="C1268" t="s">
        <v>16</v>
      </c>
      <c r="D1268" t="s">
        <v>19</v>
      </c>
      <c r="E1268">
        <v>-6115</v>
      </c>
      <c r="F1268" t="s">
        <v>41</v>
      </c>
    </row>
    <row r="1269" spans="1:6">
      <c r="A1269" s="2">
        <v>43563</v>
      </c>
      <c r="B1269">
        <v>2512</v>
      </c>
      <c r="C1269" t="s">
        <v>16</v>
      </c>
      <c r="D1269" t="s">
        <v>19</v>
      </c>
      <c r="E1269">
        <v>-3794</v>
      </c>
      <c r="F1269" t="s">
        <v>41</v>
      </c>
    </row>
    <row r="1270" spans="1:6">
      <c r="A1270" s="2">
        <v>43563</v>
      </c>
      <c r="B1270">
        <v>2510</v>
      </c>
      <c r="C1270" t="s">
        <v>24</v>
      </c>
      <c r="D1270" t="s">
        <v>19</v>
      </c>
      <c r="E1270">
        <v>-1167</v>
      </c>
      <c r="F1270" t="s">
        <v>41</v>
      </c>
    </row>
    <row r="1271" spans="1:6">
      <c r="A1271" s="2">
        <v>43563</v>
      </c>
      <c r="B1271">
        <v>2513</v>
      </c>
      <c r="C1271" t="s">
        <v>17</v>
      </c>
      <c r="D1271" t="s">
        <v>19</v>
      </c>
      <c r="E1271">
        <v>-609</v>
      </c>
      <c r="F1271" t="s">
        <v>41</v>
      </c>
    </row>
    <row r="1272" spans="1:6">
      <c r="A1272" s="2">
        <v>43563</v>
      </c>
      <c r="B1272">
        <v>2505</v>
      </c>
      <c r="C1272" t="s">
        <v>9</v>
      </c>
      <c r="D1272" t="s">
        <v>19</v>
      </c>
      <c r="E1272">
        <v>-574</v>
      </c>
      <c r="F1272" t="s">
        <v>41</v>
      </c>
    </row>
    <row r="1273" spans="1:6">
      <c r="A1273" s="2">
        <v>43564</v>
      </c>
      <c r="B1273">
        <v>2500</v>
      </c>
      <c r="C1273" t="s">
        <v>25</v>
      </c>
      <c r="D1273" t="s">
        <v>19</v>
      </c>
      <c r="E1273">
        <v>-53803</v>
      </c>
      <c r="F1273" t="s">
        <v>41</v>
      </c>
    </row>
    <row r="1274" spans="1:6">
      <c r="A1274" s="2">
        <v>43564</v>
      </c>
      <c r="B1274">
        <v>2503</v>
      </c>
      <c r="C1274" t="s">
        <v>22</v>
      </c>
      <c r="D1274" t="s">
        <v>6</v>
      </c>
      <c r="E1274">
        <v>-308</v>
      </c>
      <c r="F1274" t="s">
        <v>41</v>
      </c>
    </row>
    <row r="1275" spans="1:6">
      <c r="A1275" s="2">
        <v>43564</v>
      </c>
      <c r="B1275">
        <v>2512</v>
      </c>
      <c r="C1275" t="s">
        <v>16</v>
      </c>
      <c r="D1275" t="s">
        <v>14</v>
      </c>
      <c r="E1275">
        <v>-2441</v>
      </c>
      <c r="F1275" t="s">
        <v>41</v>
      </c>
    </row>
    <row r="1276" spans="1:6">
      <c r="A1276" s="2">
        <v>43564</v>
      </c>
      <c r="B1276">
        <v>2513</v>
      </c>
      <c r="C1276" t="s">
        <v>17</v>
      </c>
      <c r="D1276" t="s">
        <v>8</v>
      </c>
      <c r="E1276">
        <v>-1043</v>
      </c>
      <c r="F1276" t="s">
        <v>41</v>
      </c>
    </row>
    <row r="1277" spans="1:6">
      <c r="A1277" s="2">
        <v>43564</v>
      </c>
      <c r="B1277">
        <v>2513</v>
      </c>
      <c r="C1277" t="s">
        <v>17</v>
      </c>
      <c r="D1277" t="s">
        <v>13</v>
      </c>
      <c r="E1277">
        <v>-755</v>
      </c>
      <c r="F1277" t="s">
        <v>41</v>
      </c>
    </row>
    <row r="1278" spans="1:6">
      <c r="A1278" s="2">
        <v>43564</v>
      </c>
      <c r="B1278">
        <v>2514</v>
      </c>
      <c r="C1278" t="s">
        <v>20</v>
      </c>
      <c r="D1278" t="s">
        <v>8</v>
      </c>
      <c r="E1278">
        <v>-1209</v>
      </c>
      <c r="F1278" t="s">
        <v>41</v>
      </c>
    </row>
    <row r="1279" spans="1:6">
      <c r="A1279" s="2">
        <v>43564</v>
      </c>
      <c r="B1279">
        <v>2514</v>
      </c>
      <c r="C1279" t="s">
        <v>20</v>
      </c>
      <c r="D1279" t="s">
        <v>6</v>
      </c>
      <c r="E1279">
        <v>-1557</v>
      </c>
      <c r="F1279" t="s">
        <v>41</v>
      </c>
    </row>
    <row r="1280" spans="1:6">
      <c r="A1280" s="2">
        <v>43564</v>
      </c>
      <c r="B1280">
        <v>2510</v>
      </c>
      <c r="C1280" t="s">
        <v>24</v>
      </c>
      <c r="D1280" t="s">
        <v>10</v>
      </c>
      <c r="E1280">
        <v>-1570</v>
      </c>
      <c r="F1280" t="s">
        <v>41</v>
      </c>
    </row>
    <row r="1281" spans="1:6">
      <c r="A1281" s="2">
        <v>43564</v>
      </c>
      <c r="B1281">
        <v>2513</v>
      </c>
      <c r="C1281" t="s">
        <v>17</v>
      </c>
      <c r="D1281" t="s">
        <v>19</v>
      </c>
      <c r="E1281">
        <v>-573</v>
      </c>
      <c r="F1281" t="s">
        <v>41</v>
      </c>
    </row>
    <row r="1282" spans="1:6">
      <c r="A1282" s="2">
        <v>43564</v>
      </c>
      <c r="B1282">
        <v>2505</v>
      </c>
      <c r="C1282" t="s">
        <v>9</v>
      </c>
      <c r="D1282" t="s">
        <v>19</v>
      </c>
      <c r="E1282">
        <v>-524</v>
      </c>
      <c r="F1282" t="s">
        <v>41</v>
      </c>
    </row>
    <row r="1283" spans="1:6">
      <c r="A1283" s="2">
        <v>43564</v>
      </c>
      <c r="B1283">
        <v>2505</v>
      </c>
      <c r="C1283" t="s">
        <v>9</v>
      </c>
      <c r="D1283" t="s">
        <v>19</v>
      </c>
      <c r="E1283">
        <v>-305</v>
      </c>
      <c r="F1283" t="s">
        <v>41</v>
      </c>
    </row>
    <row r="1284" spans="1:6">
      <c r="A1284" s="2">
        <v>43564</v>
      </c>
      <c r="B1284">
        <v>2503</v>
      </c>
      <c r="C1284" t="s">
        <v>22</v>
      </c>
      <c r="D1284" t="s">
        <v>19</v>
      </c>
      <c r="E1284">
        <v>-290</v>
      </c>
      <c r="F1284" t="s">
        <v>41</v>
      </c>
    </row>
    <row r="1285" spans="1:6">
      <c r="A1285" s="2">
        <v>43564</v>
      </c>
      <c r="B1285">
        <v>2501</v>
      </c>
      <c r="C1285" t="s">
        <v>5</v>
      </c>
      <c r="D1285" t="s">
        <v>19</v>
      </c>
      <c r="E1285">
        <v>-152</v>
      </c>
      <c r="F1285" t="s">
        <v>41</v>
      </c>
    </row>
    <row r="1286" spans="1:6">
      <c r="A1286" s="2">
        <v>43565</v>
      </c>
      <c r="B1286">
        <v>2508</v>
      </c>
      <c r="C1286" t="s">
        <v>15</v>
      </c>
      <c r="D1286" t="s">
        <v>19</v>
      </c>
      <c r="E1286">
        <v>-59058</v>
      </c>
      <c r="F1286" t="s">
        <v>41</v>
      </c>
    </row>
    <row r="1287" spans="1:6">
      <c r="A1287" s="2">
        <v>43565</v>
      </c>
      <c r="B1287">
        <v>2502</v>
      </c>
      <c r="C1287" t="s">
        <v>7</v>
      </c>
      <c r="D1287" t="s">
        <v>12</v>
      </c>
      <c r="E1287">
        <v>-6372</v>
      </c>
      <c r="F1287" t="s">
        <v>41</v>
      </c>
    </row>
    <row r="1288" spans="1:6">
      <c r="A1288" s="2">
        <v>43565</v>
      </c>
      <c r="B1288">
        <v>2503</v>
      </c>
      <c r="C1288" t="s">
        <v>22</v>
      </c>
      <c r="D1288" t="s">
        <v>10</v>
      </c>
      <c r="E1288">
        <v>-429</v>
      </c>
      <c r="F1288" t="s">
        <v>41</v>
      </c>
    </row>
    <row r="1289" spans="1:6">
      <c r="A1289" s="2">
        <v>43565</v>
      </c>
      <c r="B1289">
        <v>2505</v>
      </c>
      <c r="C1289" t="s">
        <v>9</v>
      </c>
      <c r="D1289" t="s">
        <v>13</v>
      </c>
      <c r="E1289">
        <v>-373</v>
      </c>
      <c r="F1289" t="s">
        <v>41</v>
      </c>
    </row>
    <row r="1290" spans="1:6">
      <c r="A1290" s="2">
        <v>43565</v>
      </c>
      <c r="B1290">
        <v>2508</v>
      </c>
      <c r="C1290" t="s">
        <v>15</v>
      </c>
      <c r="D1290" t="s">
        <v>13</v>
      </c>
      <c r="E1290">
        <v>-54484</v>
      </c>
      <c r="F1290" t="s">
        <v>41</v>
      </c>
    </row>
    <row r="1291" spans="1:6">
      <c r="A1291" s="2">
        <v>43565</v>
      </c>
      <c r="B1291">
        <v>2513</v>
      </c>
      <c r="C1291" t="s">
        <v>17</v>
      </c>
      <c r="D1291" t="s">
        <v>8</v>
      </c>
      <c r="E1291">
        <v>-720</v>
      </c>
      <c r="F1291" t="s">
        <v>41</v>
      </c>
    </row>
    <row r="1292" spans="1:6">
      <c r="A1292" s="2">
        <v>43565</v>
      </c>
      <c r="B1292">
        <v>2502</v>
      </c>
      <c r="C1292" t="s">
        <v>7</v>
      </c>
      <c r="D1292" t="s">
        <v>19</v>
      </c>
      <c r="E1292">
        <v>-4117</v>
      </c>
      <c r="F1292" t="s">
        <v>41</v>
      </c>
    </row>
    <row r="1293" spans="1:6">
      <c r="A1293" s="2">
        <v>43565</v>
      </c>
      <c r="B1293">
        <v>2513</v>
      </c>
      <c r="C1293" t="s">
        <v>17</v>
      </c>
      <c r="D1293" t="s">
        <v>19</v>
      </c>
      <c r="E1293">
        <v>-1004</v>
      </c>
      <c r="F1293" t="s">
        <v>41</v>
      </c>
    </row>
    <row r="1294" spans="1:6">
      <c r="A1294" s="2">
        <v>43565</v>
      </c>
      <c r="B1294">
        <v>2503</v>
      </c>
      <c r="C1294" t="s">
        <v>22</v>
      </c>
      <c r="D1294" t="s">
        <v>19</v>
      </c>
      <c r="E1294">
        <v>-243</v>
      </c>
      <c r="F1294" t="s">
        <v>41</v>
      </c>
    </row>
    <row r="1295" spans="1:6">
      <c r="A1295" s="2">
        <v>43565</v>
      </c>
      <c r="B1295">
        <v>2501</v>
      </c>
      <c r="C1295" t="s">
        <v>5</v>
      </c>
      <c r="D1295" t="s">
        <v>19</v>
      </c>
      <c r="E1295">
        <v>-147</v>
      </c>
      <c r="F1295" t="s">
        <v>41</v>
      </c>
    </row>
    <row r="1296" spans="1:6">
      <c r="A1296" s="2">
        <v>43565</v>
      </c>
      <c r="B1296">
        <v>1000</v>
      </c>
      <c r="C1296" t="s">
        <v>23</v>
      </c>
      <c r="D1296" t="s">
        <v>19</v>
      </c>
      <c r="E1296">
        <v>1342885</v>
      </c>
      <c r="F1296" t="s">
        <v>41</v>
      </c>
    </row>
    <row r="1297" spans="1:6">
      <c r="A1297" s="2">
        <v>43566</v>
      </c>
      <c r="B1297">
        <v>2000</v>
      </c>
      <c r="C1297" t="s">
        <v>18</v>
      </c>
      <c r="D1297" t="s">
        <v>19</v>
      </c>
      <c r="E1297">
        <v>-305753</v>
      </c>
      <c r="F1297" t="s">
        <v>41</v>
      </c>
    </row>
    <row r="1298" spans="1:6">
      <c r="A1298" s="2">
        <v>43566</v>
      </c>
      <c r="B1298">
        <v>2000</v>
      </c>
      <c r="C1298" t="s">
        <v>18</v>
      </c>
      <c r="D1298" t="s">
        <v>19</v>
      </c>
      <c r="E1298">
        <v>-127414</v>
      </c>
      <c r="F1298" t="s">
        <v>41</v>
      </c>
    </row>
    <row r="1299" spans="1:6">
      <c r="A1299" s="2">
        <v>43566</v>
      </c>
      <c r="B1299">
        <v>1500</v>
      </c>
      <c r="C1299" t="s">
        <v>26</v>
      </c>
      <c r="D1299" t="s">
        <v>19</v>
      </c>
      <c r="E1299">
        <v>-52112</v>
      </c>
      <c r="F1299" t="s">
        <v>41</v>
      </c>
    </row>
    <row r="1300" spans="1:6">
      <c r="A1300" s="2">
        <v>43566</v>
      </c>
      <c r="B1300">
        <v>2501</v>
      </c>
      <c r="C1300" t="s">
        <v>5</v>
      </c>
      <c r="D1300" t="s">
        <v>10</v>
      </c>
      <c r="E1300">
        <v>-107</v>
      </c>
      <c r="F1300" t="s">
        <v>41</v>
      </c>
    </row>
    <row r="1301" spans="1:6">
      <c r="A1301" s="2">
        <v>43566</v>
      </c>
      <c r="B1301">
        <v>2502</v>
      </c>
      <c r="C1301" t="s">
        <v>7</v>
      </c>
      <c r="D1301" t="s">
        <v>6</v>
      </c>
      <c r="E1301">
        <v>-7684</v>
      </c>
      <c r="F1301" t="s">
        <v>41</v>
      </c>
    </row>
    <row r="1302" spans="1:6">
      <c r="A1302" s="2">
        <v>43566</v>
      </c>
      <c r="B1302">
        <v>2508</v>
      </c>
      <c r="C1302" t="s">
        <v>15</v>
      </c>
      <c r="D1302" t="s">
        <v>6</v>
      </c>
      <c r="E1302">
        <v>-62180</v>
      </c>
      <c r="F1302" t="s">
        <v>41</v>
      </c>
    </row>
    <row r="1303" spans="1:6">
      <c r="A1303" s="2">
        <v>43566</v>
      </c>
      <c r="B1303">
        <v>2512</v>
      </c>
      <c r="C1303" t="s">
        <v>16</v>
      </c>
      <c r="D1303" t="s">
        <v>10</v>
      </c>
      <c r="E1303">
        <v>-2738</v>
      </c>
      <c r="F1303" t="s">
        <v>41</v>
      </c>
    </row>
    <row r="1304" spans="1:6">
      <c r="A1304" s="2">
        <v>43566</v>
      </c>
      <c r="B1304">
        <v>2514</v>
      </c>
      <c r="C1304" t="s">
        <v>20</v>
      </c>
      <c r="D1304" t="s">
        <v>13</v>
      </c>
      <c r="E1304">
        <v>-1006</v>
      </c>
      <c r="F1304" t="s">
        <v>41</v>
      </c>
    </row>
    <row r="1305" spans="1:6">
      <c r="A1305" s="2">
        <v>43566</v>
      </c>
      <c r="B1305">
        <v>2514</v>
      </c>
      <c r="C1305" t="s">
        <v>20</v>
      </c>
      <c r="D1305" t="s">
        <v>10</v>
      </c>
      <c r="E1305">
        <v>-1270</v>
      </c>
      <c r="F1305" t="s">
        <v>41</v>
      </c>
    </row>
    <row r="1306" spans="1:6">
      <c r="A1306" s="2">
        <v>43566</v>
      </c>
      <c r="B1306">
        <v>2514</v>
      </c>
      <c r="C1306" t="s">
        <v>20</v>
      </c>
      <c r="D1306" t="s">
        <v>13</v>
      </c>
      <c r="E1306">
        <v>-876</v>
      </c>
      <c r="F1306" t="s">
        <v>41</v>
      </c>
    </row>
    <row r="1307" spans="1:6">
      <c r="A1307" s="2">
        <v>43566</v>
      </c>
      <c r="B1307">
        <v>2514</v>
      </c>
      <c r="C1307" t="s">
        <v>20</v>
      </c>
      <c r="D1307" t="s">
        <v>8</v>
      </c>
      <c r="E1307">
        <v>-1486</v>
      </c>
      <c r="F1307" t="s">
        <v>41</v>
      </c>
    </row>
    <row r="1308" spans="1:6">
      <c r="A1308" s="2">
        <v>43566</v>
      </c>
      <c r="B1308">
        <v>2502</v>
      </c>
      <c r="C1308" t="s">
        <v>7</v>
      </c>
      <c r="D1308" t="s">
        <v>19</v>
      </c>
      <c r="E1308">
        <v>-3512</v>
      </c>
      <c r="F1308" t="s">
        <v>41</v>
      </c>
    </row>
    <row r="1309" spans="1:6">
      <c r="A1309" s="2">
        <v>43566</v>
      </c>
      <c r="B1309">
        <v>2513</v>
      </c>
      <c r="C1309" t="s">
        <v>17</v>
      </c>
      <c r="D1309" t="s">
        <v>19</v>
      </c>
      <c r="E1309">
        <v>-517</v>
      </c>
      <c r="F1309" t="s">
        <v>41</v>
      </c>
    </row>
    <row r="1310" spans="1:6">
      <c r="A1310" s="2">
        <v>43567</v>
      </c>
      <c r="B1310">
        <v>2505</v>
      </c>
      <c r="C1310" t="s">
        <v>9</v>
      </c>
      <c r="D1310" t="s">
        <v>13</v>
      </c>
      <c r="E1310">
        <v>-385</v>
      </c>
      <c r="F1310" t="s">
        <v>41</v>
      </c>
    </row>
    <row r="1311" spans="1:6">
      <c r="A1311" s="2">
        <v>43567</v>
      </c>
      <c r="B1311">
        <v>2506</v>
      </c>
      <c r="C1311" t="s">
        <v>27</v>
      </c>
      <c r="D1311" t="s">
        <v>8</v>
      </c>
      <c r="E1311">
        <v>-500</v>
      </c>
      <c r="F1311" t="s">
        <v>41</v>
      </c>
    </row>
    <row r="1312" spans="1:6">
      <c r="A1312" s="2">
        <v>43567</v>
      </c>
      <c r="B1312">
        <v>2508</v>
      </c>
      <c r="C1312" t="s">
        <v>15</v>
      </c>
      <c r="D1312" t="s">
        <v>6</v>
      </c>
      <c r="E1312">
        <v>-77347</v>
      </c>
      <c r="F1312" t="s">
        <v>41</v>
      </c>
    </row>
    <row r="1313" spans="1:6">
      <c r="A1313" s="2">
        <v>43567</v>
      </c>
      <c r="B1313">
        <v>2513</v>
      </c>
      <c r="C1313" t="s">
        <v>17</v>
      </c>
      <c r="D1313" t="s">
        <v>13</v>
      </c>
      <c r="E1313">
        <v>-740</v>
      </c>
      <c r="F1313" t="s">
        <v>41</v>
      </c>
    </row>
    <row r="1314" spans="1:6">
      <c r="A1314" s="2">
        <v>43567</v>
      </c>
      <c r="B1314">
        <v>2513</v>
      </c>
      <c r="C1314" t="s">
        <v>17</v>
      </c>
      <c r="D1314" t="s">
        <v>10</v>
      </c>
      <c r="E1314">
        <v>-1169</v>
      </c>
      <c r="F1314" t="s">
        <v>41</v>
      </c>
    </row>
    <row r="1315" spans="1:6">
      <c r="A1315" s="2">
        <v>43567</v>
      </c>
      <c r="B1315">
        <v>2510</v>
      </c>
      <c r="C1315" t="s">
        <v>24</v>
      </c>
      <c r="D1315" t="s">
        <v>6</v>
      </c>
      <c r="E1315">
        <v>-847</v>
      </c>
      <c r="F1315" t="s">
        <v>41</v>
      </c>
    </row>
    <row r="1316" spans="1:6">
      <c r="A1316" s="2">
        <v>43567</v>
      </c>
      <c r="B1316">
        <v>2513</v>
      </c>
      <c r="C1316" t="s">
        <v>17</v>
      </c>
      <c r="D1316" t="s">
        <v>19</v>
      </c>
      <c r="E1316">
        <v>-333</v>
      </c>
      <c r="F1316" t="s">
        <v>41</v>
      </c>
    </row>
    <row r="1317" spans="1:6">
      <c r="A1317" s="2">
        <v>43567</v>
      </c>
      <c r="B1317">
        <v>1000</v>
      </c>
      <c r="C1317" t="s">
        <v>23</v>
      </c>
      <c r="D1317" t="s">
        <v>19</v>
      </c>
      <c r="E1317">
        <v>1081012</v>
      </c>
      <c r="F1317" t="s">
        <v>41</v>
      </c>
    </row>
    <row r="1318" spans="1:6">
      <c r="A1318" s="2">
        <v>43568</v>
      </c>
      <c r="B1318">
        <v>1500</v>
      </c>
      <c r="C1318" t="s">
        <v>26</v>
      </c>
      <c r="D1318" t="s">
        <v>19</v>
      </c>
      <c r="E1318">
        <v>-60165</v>
      </c>
      <c r="F1318" t="s">
        <v>41</v>
      </c>
    </row>
    <row r="1319" spans="1:6">
      <c r="A1319" s="2">
        <v>43568</v>
      </c>
      <c r="B1319">
        <v>2503</v>
      </c>
      <c r="C1319" t="s">
        <v>22</v>
      </c>
      <c r="D1319" t="s">
        <v>12</v>
      </c>
      <c r="E1319">
        <v>-547</v>
      </c>
      <c r="F1319" t="s">
        <v>41</v>
      </c>
    </row>
    <row r="1320" spans="1:6">
      <c r="A1320" s="2">
        <v>43568</v>
      </c>
      <c r="B1320">
        <v>2505</v>
      </c>
      <c r="C1320" t="s">
        <v>9</v>
      </c>
      <c r="D1320" t="s">
        <v>12</v>
      </c>
      <c r="E1320">
        <v>-1135</v>
      </c>
      <c r="F1320" t="s">
        <v>41</v>
      </c>
    </row>
    <row r="1321" spans="1:6">
      <c r="A1321" s="2">
        <v>43568</v>
      </c>
      <c r="B1321">
        <v>2508</v>
      </c>
      <c r="C1321" t="s">
        <v>15</v>
      </c>
      <c r="D1321" t="s">
        <v>12</v>
      </c>
      <c r="E1321">
        <v>-96349</v>
      </c>
      <c r="F1321" t="s">
        <v>41</v>
      </c>
    </row>
    <row r="1322" spans="1:6">
      <c r="A1322" s="2">
        <v>43568</v>
      </c>
      <c r="B1322">
        <v>2508</v>
      </c>
      <c r="C1322" t="s">
        <v>15</v>
      </c>
      <c r="D1322" t="s">
        <v>13</v>
      </c>
      <c r="E1322">
        <v>-49384</v>
      </c>
      <c r="F1322" t="s">
        <v>41</v>
      </c>
    </row>
    <row r="1323" spans="1:6">
      <c r="A1323" s="2">
        <v>43568</v>
      </c>
      <c r="B1323">
        <v>2512</v>
      </c>
      <c r="C1323" t="s">
        <v>16</v>
      </c>
      <c r="D1323" t="s">
        <v>6</v>
      </c>
      <c r="E1323">
        <v>-3513</v>
      </c>
      <c r="F1323" t="s">
        <v>41</v>
      </c>
    </row>
    <row r="1324" spans="1:6">
      <c r="A1324" s="2">
        <v>43568</v>
      </c>
      <c r="B1324">
        <v>2512</v>
      </c>
      <c r="C1324" t="s">
        <v>16</v>
      </c>
      <c r="D1324" t="s">
        <v>14</v>
      </c>
      <c r="E1324">
        <v>-3010</v>
      </c>
      <c r="F1324" t="s">
        <v>41</v>
      </c>
    </row>
    <row r="1325" spans="1:6">
      <c r="A1325" s="2">
        <v>43568</v>
      </c>
      <c r="B1325">
        <v>2504</v>
      </c>
      <c r="C1325" t="s">
        <v>21</v>
      </c>
      <c r="D1325" t="s">
        <v>19</v>
      </c>
      <c r="E1325">
        <v>-1452</v>
      </c>
      <c r="F1325" t="s">
        <v>41</v>
      </c>
    </row>
    <row r="1326" spans="1:6">
      <c r="A1326" s="2">
        <v>43568</v>
      </c>
      <c r="B1326">
        <v>2510</v>
      </c>
      <c r="C1326" t="s">
        <v>24</v>
      </c>
      <c r="D1326" t="s">
        <v>19</v>
      </c>
      <c r="E1326">
        <v>-1281</v>
      </c>
      <c r="F1326" t="s">
        <v>41</v>
      </c>
    </row>
    <row r="1327" spans="1:6">
      <c r="A1327" s="2">
        <v>43568</v>
      </c>
      <c r="B1327">
        <v>2505</v>
      </c>
      <c r="C1327" t="s">
        <v>9</v>
      </c>
      <c r="D1327" t="s">
        <v>19</v>
      </c>
      <c r="E1327">
        <v>-527</v>
      </c>
      <c r="F1327" t="s">
        <v>41</v>
      </c>
    </row>
    <row r="1328" spans="1:6">
      <c r="A1328" s="2">
        <v>43568</v>
      </c>
      <c r="B1328">
        <v>2503</v>
      </c>
      <c r="C1328" t="s">
        <v>22</v>
      </c>
      <c r="D1328" t="s">
        <v>19</v>
      </c>
      <c r="E1328">
        <v>-251</v>
      </c>
      <c r="F1328" t="s">
        <v>41</v>
      </c>
    </row>
    <row r="1329" spans="1:6">
      <c r="A1329" s="2">
        <v>43568</v>
      </c>
      <c r="B1329">
        <v>2503</v>
      </c>
      <c r="C1329" t="s">
        <v>22</v>
      </c>
      <c r="D1329" t="s">
        <v>19</v>
      </c>
      <c r="E1329">
        <v>-230</v>
      </c>
      <c r="F1329" t="s">
        <v>41</v>
      </c>
    </row>
    <row r="1330" spans="1:6">
      <c r="A1330" s="2">
        <v>43568</v>
      </c>
      <c r="B1330">
        <v>2501</v>
      </c>
      <c r="C1330" t="s">
        <v>5</v>
      </c>
      <c r="D1330" t="s">
        <v>19</v>
      </c>
      <c r="E1330">
        <v>-140</v>
      </c>
      <c r="F1330" t="s">
        <v>41</v>
      </c>
    </row>
    <row r="1331" spans="1:6">
      <c r="A1331" s="2">
        <v>43569</v>
      </c>
      <c r="B1331">
        <v>2501</v>
      </c>
      <c r="C1331" t="s">
        <v>5</v>
      </c>
      <c r="D1331" t="s">
        <v>12</v>
      </c>
      <c r="E1331">
        <v>-137</v>
      </c>
      <c r="F1331" t="s">
        <v>41</v>
      </c>
    </row>
    <row r="1332" spans="1:6">
      <c r="A1332" s="2">
        <v>43569</v>
      </c>
      <c r="B1332">
        <v>2502</v>
      </c>
      <c r="C1332" t="s">
        <v>7</v>
      </c>
      <c r="D1332" t="s">
        <v>10</v>
      </c>
      <c r="E1332">
        <v>-3381</v>
      </c>
      <c r="F1332" t="s">
        <v>41</v>
      </c>
    </row>
    <row r="1333" spans="1:6">
      <c r="A1333" s="2">
        <v>43569</v>
      </c>
      <c r="B1333">
        <v>2505</v>
      </c>
      <c r="C1333" t="s">
        <v>9</v>
      </c>
      <c r="D1333" t="s">
        <v>6</v>
      </c>
      <c r="E1333">
        <v>-596</v>
      </c>
      <c r="F1333" t="s">
        <v>41</v>
      </c>
    </row>
    <row r="1334" spans="1:6">
      <c r="A1334" s="2">
        <v>43569</v>
      </c>
      <c r="B1334">
        <v>2508</v>
      </c>
      <c r="C1334" t="s">
        <v>15</v>
      </c>
      <c r="D1334" t="s">
        <v>10</v>
      </c>
      <c r="E1334">
        <v>-62443</v>
      </c>
      <c r="F1334" t="s">
        <v>41</v>
      </c>
    </row>
    <row r="1335" spans="1:6">
      <c r="A1335" s="2">
        <v>43569</v>
      </c>
      <c r="B1335">
        <v>2514</v>
      </c>
      <c r="C1335" t="s">
        <v>20</v>
      </c>
      <c r="D1335" t="s">
        <v>8</v>
      </c>
      <c r="E1335">
        <v>-1075</v>
      </c>
      <c r="F1335" t="s">
        <v>41</v>
      </c>
    </row>
    <row r="1336" spans="1:6">
      <c r="A1336" s="2">
        <v>43569</v>
      </c>
      <c r="B1336">
        <v>2514</v>
      </c>
      <c r="C1336" t="s">
        <v>20</v>
      </c>
      <c r="D1336" t="s">
        <v>12</v>
      </c>
      <c r="E1336">
        <v>-1740</v>
      </c>
      <c r="F1336" t="s">
        <v>41</v>
      </c>
    </row>
    <row r="1337" spans="1:6">
      <c r="A1337" s="2">
        <v>43569</v>
      </c>
      <c r="B1337">
        <v>2514</v>
      </c>
      <c r="C1337" t="s">
        <v>20</v>
      </c>
      <c r="D1337" t="s">
        <v>13</v>
      </c>
      <c r="E1337">
        <v>-929</v>
      </c>
      <c r="F1337" t="s">
        <v>41</v>
      </c>
    </row>
    <row r="1338" spans="1:6">
      <c r="A1338" s="2">
        <v>43569</v>
      </c>
      <c r="B1338">
        <v>2502</v>
      </c>
      <c r="C1338" t="s">
        <v>7</v>
      </c>
      <c r="D1338" t="s">
        <v>19</v>
      </c>
      <c r="E1338">
        <v>-3250</v>
      </c>
      <c r="F1338" t="s">
        <v>41</v>
      </c>
    </row>
    <row r="1339" spans="1:6">
      <c r="A1339" s="2">
        <v>43569</v>
      </c>
      <c r="B1339">
        <v>2502</v>
      </c>
      <c r="C1339" t="s">
        <v>7</v>
      </c>
      <c r="D1339" t="s">
        <v>19</v>
      </c>
      <c r="E1339">
        <v>-3209</v>
      </c>
      <c r="F1339" t="s">
        <v>41</v>
      </c>
    </row>
    <row r="1340" spans="1:6">
      <c r="A1340" s="2">
        <v>43569</v>
      </c>
      <c r="B1340">
        <v>2504</v>
      </c>
      <c r="C1340" t="s">
        <v>21</v>
      </c>
      <c r="D1340" t="s">
        <v>19</v>
      </c>
      <c r="E1340">
        <v>-2110</v>
      </c>
      <c r="F1340" t="s">
        <v>41</v>
      </c>
    </row>
    <row r="1341" spans="1:6">
      <c r="A1341" s="2">
        <v>43569</v>
      </c>
      <c r="B1341">
        <v>2504</v>
      </c>
      <c r="C1341" t="s">
        <v>21</v>
      </c>
      <c r="D1341" t="s">
        <v>19</v>
      </c>
      <c r="E1341">
        <v>-1382</v>
      </c>
      <c r="F1341" t="s">
        <v>41</v>
      </c>
    </row>
    <row r="1342" spans="1:6">
      <c r="A1342" s="2">
        <v>43569</v>
      </c>
      <c r="B1342">
        <v>2510</v>
      </c>
      <c r="C1342" t="s">
        <v>24</v>
      </c>
      <c r="D1342" t="s">
        <v>19</v>
      </c>
      <c r="E1342">
        <v>-1294</v>
      </c>
      <c r="F1342" t="s">
        <v>41</v>
      </c>
    </row>
    <row r="1343" spans="1:6">
      <c r="A1343" s="2">
        <v>43569</v>
      </c>
      <c r="B1343">
        <v>2513</v>
      </c>
      <c r="C1343" t="s">
        <v>17</v>
      </c>
      <c r="D1343" t="s">
        <v>19</v>
      </c>
      <c r="E1343">
        <v>-665</v>
      </c>
      <c r="F1343" t="s">
        <v>41</v>
      </c>
    </row>
    <row r="1344" spans="1:6">
      <c r="A1344" s="2">
        <v>43569</v>
      </c>
      <c r="B1344">
        <v>1000</v>
      </c>
      <c r="C1344" t="s">
        <v>23</v>
      </c>
      <c r="D1344" t="s">
        <v>19</v>
      </c>
      <c r="E1344">
        <v>953959</v>
      </c>
      <c r="F1344" t="s">
        <v>41</v>
      </c>
    </row>
    <row r="1345" spans="1:6">
      <c r="A1345" s="2">
        <v>43570</v>
      </c>
      <c r="B1345">
        <v>1500</v>
      </c>
      <c r="C1345" t="s">
        <v>26</v>
      </c>
      <c r="D1345" t="s">
        <v>19</v>
      </c>
      <c r="E1345">
        <v>-61797</v>
      </c>
      <c r="F1345" t="s">
        <v>41</v>
      </c>
    </row>
    <row r="1346" spans="1:6">
      <c r="A1346" s="2">
        <v>43570</v>
      </c>
      <c r="B1346">
        <v>1500</v>
      </c>
      <c r="C1346" t="s">
        <v>26</v>
      </c>
      <c r="D1346" t="s">
        <v>19</v>
      </c>
      <c r="E1346">
        <v>-26308</v>
      </c>
      <c r="F1346" t="s">
        <v>41</v>
      </c>
    </row>
    <row r="1347" spans="1:6">
      <c r="A1347" s="2">
        <v>43570</v>
      </c>
      <c r="B1347">
        <v>2500</v>
      </c>
      <c r="C1347" t="s">
        <v>25</v>
      </c>
      <c r="D1347" t="s">
        <v>19</v>
      </c>
      <c r="E1347">
        <v>-16397</v>
      </c>
      <c r="F1347" t="s">
        <v>41</v>
      </c>
    </row>
    <row r="1348" spans="1:6">
      <c r="A1348" s="2">
        <v>43570</v>
      </c>
      <c r="B1348">
        <v>2505</v>
      </c>
      <c r="C1348" t="s">
        <v>9</v>
      </c>
      <c r="D1348" t="s">
        <v>13</v>
      </c>
      <c r="E1348">
        <v>-531</v>
      </c>
      <c r="F1348" t="s">
        <v>41</v>
      </c>
    </row>
    <row r="1349" spans="1:6">
      <c r="A1349" s="2">
        <v>43570</v>
      </c>
      <c r="B1349">
        <v>2505</v>
      </c>
      <c r="C1349" t="s">
        <v>9</v>
      </c>
      <c r="D1349" t="s">
        <v>6</v>
      </c>
      <c r="E1349">
        <v>-692</v>
      </c>
      <c r="F1349" t="s">
        <v>41</v>
      </c>
    </row>
    <row r="1350" spans="1:6">
      <c r="A1350" s="2">
        <v>43570</v>
      </c>
      <c r="B1350">
        <v>2514</v>
      </c>
      <c r="C1350" t="s">
        <v>20</v>
      </c>
      <c r="D1350" t="s">
        <v>14</v>
      </c>
      <c r="E1350">
        <v>-1417</v>
      </c>
      <c r="F1350" t="s">
        <v>41</v>
      </c>
    </row>
    <row r="1351" spans="1:6">
      <c r="A1351" s="2">
        <v>43570</v>
      </c>
      <c r="B1351">
        <v>2512</v>
      </c>
      <c r="C1351" t="s">
        <v>16</v>
      </c>
      <c r="D1351" t="s">
        <v>19</v>
      </c>
      <c r="E1351">
        <v>-6525</v>
      </c>
      <c r="F1351" t="s">
        <v>41</v>
      </c>
    </row>
    <row r="1352" spans="1:6">
      <c r="A1352" s="2">
        <v>43570</v>
      </c>
      <c r="B1352">
        <v>2510</v>
      </c>
      <c r="C1352" t="s">
        <v>24</v>
      </c>
      <c r="D1352" t="s">
        <v>19</v>
      </c>
      <c r="E1352">
        <v>-600</v>
      </c>
      <c r="F1352" t="s">
        <v>41</v>
      </c>
    </row>
    <row r="1353" spans="1:6">
      <c r="A1353" s="2">
        <v>43570</v>
      </c>
      <c r="B1353">
        <v>1000</v>
      </c>
      <c r="C1353" t="s">
        <v>23</v>
      </c>
      <c r="D1353" t="s">
        <v>19</v>
      </c>
      <c r="E1353">
        <v>439404</v>
      </c>
      <c r="F1353" t="s">
        <v>41</v>
      </c>
    </row>
    <row r="1354" spans="1:6">
      <c r="A1354" s="2">
        <v>43571</v>
      </c>
      <c r="B1354">
        <v>1500</v>
      </c>
      <c r="C1354" t="s">
        <v>26</v>
      </c>
      <c r="D1354" t="s">
        <v>19</v>
      </c>
      <c r="E1354">
        <v>-17344</v>
      </c>
      <c r="F1354" t="s">
        <v>41</v>
      </c>
    </row>
    <row r="1355" spans="1:6">
      <c r="A1355" s="2">
        <v>43571</v>
      </c>
      <c r="B1355">
        <v>2503</v>
      </c>
      <c r="C1355" t="s">
        <v>22</v>
      </c>
      <c r="D1355" t="s">
        <v>8</v>
      </c>
      <c r="E1355">
        <v>-387</v>
      </c>
      <c r="F1355" t="s">
        <v>41</v>
      </c>
    </row>
    <row r="1356" spans="1:6">
      <c r="A1356" s="2">
        <v>43571</v>
      </c>
      <c r="B1356">
        <v>2503</v>
      </c>
      <c r="C1356" t="s">
        <v>22</v>
      </c>
      <c r="D1356" t="s">
        <v>14</v>
      </c>
      <c r="E1356">
        <v>-282</v>
      </c>
      <c r="F1356" t="s">
        <v>41</v>
      </c>
    </row>
    <row r="1357" spans="1:6">
      <c r="A1357" s="2">
        <v>43571</v>
      </c>
      <c r="B1357">
        <v>2512</v>
      </c>
      <c r="C1357" t="s">
        <v>16</v>
      </c>
      <c r="D1357" t="s">
        <v>8</v>
      </c>
      <c r="E1357">
        <v>-4275</v>
      </c>
      <c r="F1357" t="s">
        <v>41</v>
      </c>
    </row>
    <row r="1358" spans="1:6">
      <c r="A1358" s="2">
        <v>43571</v>
      </c>
      <c r="B1358">
        <v>2512</v>
      </c>
      <c r="C1358" t="s">
        <v>16</v>
      </c>
      <c r="D1358" t="s">
        <v>6</v>
      </c>
      <c r="E1358">
        <v>-3478</v>
      </c>
      <c r="F1358" t="s">
        <v>41</v>
      </c>
    </row>
    <row r="1359" spans="1:6">
      <c r="A1359" s="2">
        <v>43571</v>
      </c>
      <c r="B1359">
        <v>2513</v>
      </c>
      <c r="C1359" t="s">
        <v>17</v>
      </c>
      <c r="D1359" t="s">
        <v>14</v>
      </c>
      <c r="E1359">
        <v>-1119</v>
      </c>
      <c r="F1359" t="s">
        <v>41</v>
      </c>
    </row>
    <row r="1360" spans="1:6">
      <c r="A1360" s="2">
        <v>43571</v>
      </c>
      <c r="B1360">
        <v>2514</v>
      </c>
      <c r="C1360" t="s">
        <v>20</v>
      </c>
      <c r="D1360" t="s">
        <v>8</v>
      </c>
      <c r="E1360">
        <v>-1118</v>
      </c>
      <c r="F1360" t="s">
        <v>41</v>
      </c>
    </row>
    <row r="1361" spans="1:6">
      <c r="A1361" s="2">
        <v>43571</v>
      </c>
      <c r="B1361">
        <v>2504</v>
      </c>
      <c r="C1361" t="s">
        <v>21</v>
      </c>
      <c r="D1361" t="s">
        <v>19</v>
      </c>
      <c r="E1361">
        <v>-2353</v>
      </c>
      <c r="F1361" t="s">
        <v>41</v>
      </c>
    </row>
    <row r="1362" spans="1:6">
      <c r="A1362" s="2">
        <v>43571</v>
      </c>
      <c r="B1362">
        <v>2504</v>
      </c>
      <c r="C1362" t="s">
        <v>21</v>
      </c>
      <c r="D1362" t="s">
        <v>19</v>
      </c>
      <c r="E1362">
        <v>-2330</v>
      </c>
      <c r="F1362" t="s">
        <v>41</v>
      </c>
    </row>
    <row r="1363" spans="1:6">
      <c r="A1363" s="2">
        <v>43571</v>
      </c>
      <c r="B1363">
        <v>2504</v>
      </c>
      <c r="C1363" t="s">
        <v>21</v>
      </c>
      <c r="D1363" t="s">
        <v>19</v>
      </c>
      <c r="E1363">
        <v>-1357</v>
      </c>
      <c r="F1363" t="s">
        <v>41</v>
      </c>
    </row>
    <row r="1364" spans="1:6">
      <c r="A1364" s="2">
        <v>43571</v>
      </c>
      <c r="B1364">
        <v>2510</v>
      </c>
      <c r="C1364" t="s">
        <v>24</v>
      </c>
      <c r="D1364" t="s">
        <v>19</v>
      </c>
      <c r="E1364">
        <v>-662</v>
      </c>
      <c r="F1364" t="s">
        <v>41</v>
      </c>
    </row>
    <row r="1365" spans="1:6">
      <c r="A1365" s="2">
        <v>43571</v>
      </c>
      <c r="B1365">
        <v>2503</v>
      </c>
      <c r="C1365" t="s">
        <v>22</v>
      </c>
      <c r="D1365" t="s">
        <v>19</v>
      </c>
      <c r="E1365">
        <v>-262</v>
      </c>
      <c r="F1365" t="s">
        <v>41</v>
      </c>
    </row>
    <row r="1366" spans="1:6">
      <c r="A1366" s="2">
        <v>43571</v>
      </c>
      <c r="B1366">
        <v>2501</v>
      </c>
      <c r="C1366" t="s">
        <v>5</v>
      </c>
      <c r="D1366" t="s">
        <v>19</v>
      </c>
      <c r="E1366">
        <v>-70</v>
      </c>
      <c r="F1366" t="s">
        <v>41</v>
      </c>
    </row>
    <row r="1367" spans="1:6">
      <c r="A1367" s="2">
        <v>43571</v>
      </c>
      <c r="B1367">
        <v>2501</v>
      </c>
      <c r="C1367" t="s">
        <v>5</v>
      </c>
      <c r="D1367" t="s">
        <v>19</v>
      </c>
      <c r="E1367">
        <v>-63</v>
      </c>
      <c r="F1367" t="s">
        <v>41</v>
      </c>
    </row>
    <row r="1368" spans="1:6">
      <c r="A1368" s="2">
        <v>43572</v>
      </c>
      <c r="B1368">
        <v>2000</v>
      </c>
      <c r="C1368" t="s">
        <v>18</v>
      </c>
      <c r="D1368" t="s">
        <v>19</v>
      </c>
      <c r="E1368">
        <v>-147565</v>
      </c>
      <c r="F1368" t="s">
        <v>41</v>
      </c>
    </row>
    <row r="1369" spans="1:6">
      <c r="A1369" s="2">
        <v>43572</v>
      </c>
      <c r="B1369">
        <v>1500</v>
      </c>
      <c r="C1369" t="s">
        <v>26</v>
      </c>
      <c r="D1369" t="s">
        <v>19</v>
      </c>
      <c r="E1369">
        <v>-53530</v>
      </c>
      <c r="F1369" t="s">
        <v>41</v>
      </c>
    </row>
    <row r="1370" spans="1:6">
      <c r="A1370" s="2">
        <v>43572</v>
      </c>
      <c r="B1370">
        <v>2503</v>
      </c>
      <c r="C1370" t="s">
        <v>22</v>
      </c>
      <c r="D1370" t="s">
        <v>8</v>
      </c>
      <c r="E1370">
        <v>-326</v>
      </c>
      <c r="F1370" t="s">
        <v>41</v>
      </c>
    </row>
    <row r="1371" spans="1:6">
      <c r="A1371" s="2">
        <v>43572</v>
      </c>
      <c r="B1371">
        <v>2508</v>
      </c>
      <c r="C1371" t="s">
        <v>15</v>
      </c>
      <c r="D1371" t="s">
        <v>12</v>
      </c>
      <c r="E1371">
        <v>-103204</v>
      </c>
      <c r="F1371" t="s">
        <v>41</v>
      </c>
    </row>
    <row r="1372" spans="1:6">
      <c r="A1372" s="2">
        <v>43572</v>
      </c>
      <c r="B1372">
        <v>2513</v>
      </c>
      <c r="C1372" t="s">
        <v>17</v>
      </c>
      <c r="D1372" t="s">
        <v>8</v>
      </c>
      <c r="E1372">
        <v>-1114</v>
      </c>
      <c r="F1372" t="s">
        <v>41</v>
      </c>
    </row>
    <row r="1373" spans="1:6">
      <c r="A1373" s="2">
        <v>43572</v>
      </c>
      <c r="B1373">
        <v>2510</v>
      </c>
      <c r="C1373" t="s">
        <v>24</v>
      </c>
      <c r="D1373" t="s">
        <v>14</v>
      </c>
      <c r="E1373">
        <v>-958</v>
      </c>
      <c r="F1373" t="s">
        <v>41</v>
      </c>
    </row>
    <row r="1374" spans="1:6">
      <c r="A1374" s="2">
        <v>43572</v>
      </c>
      <c r="B1374">
        <v>2510</v>
      </c>
      <c r="C1374" t="s">
        <v>24</v>
      </c>
      <c r="D1374" t="s">
        <v>8</v>
      </c>
      <c r="E1374">
        <v>-1504</v>
      </c>
      <c r="F1374" t="s">
        <v>41</v>
      </c>
    </row>
    <row r="1375" spans="1:6">
      <c r="A1375" s="2">
        <v>43572</v>
      </c>
      <c r="B1375">
        <v>2510</v>
      </c>
      <c r="C1375" t="s">
        <v>24</v>
      </c>
      <c r="D1375" t="s">
        <v>8</v>
      </c>
      <c r="E1375">
        <v>-1018</v>
      </c>
      <c r="F1375" t="s">
        <v>41</v>
      </c>
    </row>
    <row r="1376" spans="1:6">
      <c r="A1376" s="2">
        <v>43572</v>
      </c>
      <c r="B1376">
        <v>2512</v>
      </c>
      <c r="C1376" t="s">
        <v>16</v>
      </c>
      <c r="D1376" t="s">
        <v>19</v>
      </c>
      <c r="E1376">
        <v>-5595</v>
      </c>
      <c r="F1376" t="s">
        <v>41</v>
      </c>
    </row>
    <row r="1377" spans="1:6">
      <c r="A1377" s="2">
        <v>43572</v>
      </c>
      <c r="B1377">
        <v>2504</v>
      </c>
      <c r="C1377" t="s">
        <v>21</v>
      </c>
      <c r="D1377" t="s">
        <v>19</v>
      </c>
      <c r="E1377">
        <v>-1532</v>
      </c>
      <c r="F1377" t="s">
        <v>41</v>
      </c>
    </row>
    <row r="1378" spans="1:6">
      <c r="A1378" s="2">
        <v>43572</v>
      </c>
      <c r="B1378">
        <v>2510</v>
      </c>
      <c r="C1378" t="s">
        <v>24</v>
      </c>
      <c r="D1378" t="s">
        <v>19</v>
      </c>
      <c r="E1378">
        <v>-691</v>
      </c>
      <c r="F1378" t="s">
        <v>41</v>
      </c>
    </row>
    <row r="1379" spans="1:6">
      <c r="A1379" s="2">
        <v>43572</v>
      </c>
      <c r="B1379">
        <v>2505</v>
      </c>
      <c r="C1379" t="s">
        <v>9</v>
      </c>
      <c r="D1379" t="s">
        <v>19</v>
      </c>
      <c r="E1379">
        <v>-467</v>
      </c>
      <c r="F1379" t="s">
        <v>41</v>
      </c>
    </row>
    <row r="1380" spans="1:6">
      <c r="A1380" s="2">
        <v>43572</v>
      </c>
      <c r="B1380">
        <v>2503</v>
      </c>
      <c r="C1380" t="s">
        <v>22</v>
      </c>
      <c r="D1380" t="s">
        <v>19</v>
      </c>
      <c r="E1380">
        <v>-280</v>
      </c>
      <c r="F1380" t="s">
        <v>41</v>
      </c>
    </row>
    <row r="1381" spans="1:6">
      <c r="A1381" s="2">
        <v>43572</v>
      </c>
      <c r="B1381">
        <v>2501</v>
      </c>
      <c r="C1381" t="s">
        <v>5</v>
      </c>
      <c r="D1381" t="s">
        <v>19</v>
      </c>
      <c r="E1381">
        <v>-91</v>
      </c>
      <c r="F1381" t="s">
        <v>41</v>
      </c>
    </row>
    <row r="1382" spans="1:6">
      <c r="A1382" s="2">
        <v>43572</v>
      </c>
      <c r="B1382">
        <v>1000</v>
      </c>
      <c r="C1382" t="s">
        <v>23</v>
      </c>
      <c r="D1382" t="s">
        <v>19</v>
      </c>
      <c r="E1382">
        <v>624723</v>
      </c>
      <c r="F1382" t="s">
        <v>41</v>
      </c>
    </row>
    <row r="1383" spans="1:6">
      <c r="A1383" s="2">
        <v>43573</v>
      </c>
      <c r="B1383">
        <v>2000</v>
      </c>
      <c r="C1383" t="s">
        <v>18</v>
      </c>
      <c r="D1383" t="s">
        <v>19</v>
      </c>
      <c r="E1383">
        <v>-212540</v>
      </c>
      <c r="F1383" t="s">
        <v>41</v>
      </c>
    </row>
    <row r="1384" spans="1:6">
      <c r="A1384" s="2">
        <v>43573</v>
      </c>
      <c r="B1384">
        <v>2000</v>
      </c>
      <c r="C1384" t="s">
        <v>18</v>
      </c>
      <c r="D1384" t="s">
        <v>19</v>
      </c>
      <c r="E1384">
        <v>-120654</v>
      </c>
      <c r="F1384" t="s">
        <v>41</v>
      </c>
    </row>
    <row r="1385" spans="1:6">
      <c r="A1385" s="2">
        <v>43573</v>
      </c>
      <c r="B1385">
        <v>2508</v>
      </c>
      <c r="C1385" t="s">
        <v>15</v>
      </c>
      <c r="D1385" t="s">
        <v>19</v>
      </c>
      <c r="E1385">
        <v>-52365</v>
      </c>
      <c r="F1385" t="s">
        <v>41</v>
      </c>
    </row>
    <row r="1386" spans="1:6">
      <c r="A1386" s="2">
        <v>43573</v>
      </c>
      <c r="B1386">
        <v>2512</v>
      </c>
      <c r="C1386" t="s">
        <v>16</v>
      </c>
      <c r="D1386" t="s">
        <v>19</v>
      </c>
      <c r="E1386">
        <v>-11331</v>
      </c>
      <c r="F1386" t="s">
        <v>41</v>
      </c>
    </row>
    <row r="1387" spans="1:6">
      <c r="A1387" s="2">
        <v>43573</v>
      </c>
      <c r="B1387">
        <v>2501</v>
      </c>
      <c r="C1387" t="s">
        <v>5</v>
      </c>
      <c r="D1387" t="s">
        <v>10</v>
      </c>
      <c r="E1387">
        <v>-173</v>
      </c>
      <c r="F1387" t="s">
        <v>41</v>
      </c>
    </row>
    <row r="1388" spans="1:6">
      <c r="A1388" s="2">
        <v>43573</v>
      </c>
      <c r="B1388">
        <v>2502</v>
      </c>
      <c r="C1388" t="s">
        <v>7</v>
      </c>
      <c r="D1388" t="s">
        <v>6</v>
      </c>
      <c r="E1388">
        <v>-5062</v>
      </c>
      <c r="F1388" t="s">
        <v>41</v>
      </c>
    </row>
    <row r="1389" spans="1:6">
      <c r="A1389" s="2">
        <v>43573</v>
      </c>
      <c r="B1389">
        <v>2505</v>
      </c>
      <c r="C1389" t="s">
        <v>9</v>
      </c>
      <c r="D1389" t="s">
        <v>6</v>
      </c>
      <c r="E1389">
        <v>-744</v>
      </c>
      <c r="F1389" t="s">
        <v>41</v>
      </c>
    </row>
    <row r="1390" spans="1:6">
      <c r="A1390" s="2">
        <v>43573</v>
      </c>
      <c r="B1390">
        <v>2508</v>
      </c>
      <c r="C1390" t="s">
        <v>15</v>
      </c>
      <c r="D1390" t="s">
        <v>13</v>
      </c>
      <c r="E1390">
        <v>-38062</v>
      </c>
      <c r="F1390" t="s">
        <v>41</v>
      </c>
    </row>
    <row r="1391" spans="1:6">
      <c r="A1391" s="2">
        <v>43573</v>
      </c>
      <c r="B1391">
        <v>2508</v>
      </c>
      <c r="C1391" t="s">
        <v>15</v>
      </c>
      <c r="D1391" t="s">
        <v>6</v>
      </c>
      <c r="E1391">
        <v>-70048</v>
      </c>
      <c r="F1391" t="s">
        <v>41</v>
      </c>
    </row>
    <row r="1392" spans="1:6">
      <c r="A1392" s="2">
        <v>43573</v>
      </c>
      <c r="B1392">
        <v>2512</v>
      </c>
      <c r="C1392" t="s">
        <v>16</v>
      </c>
      <c r="D1392" t="s">
        <v>6</v>
      </c>
      <c r="E1392">
        <v>-3213</v>
      </c>
      <c r="F1392" t="s">
        <v>41</v>
      </c>
    </row>
    <row r="1393" spans="1:6">
      <c r="A1393" s="2">
        <v>43573</v>
      </c>
      <c r="B1393">
        <v>2512</v>
      </c>
      <c r="C1393" t="s">
        <v>16</v>
      </c>
      <c r="D1393" t="s">
        <v>13</v>
      </c>
      <c r="E1393">
        <v>-590</v>
      </c>
      <c r="F1393" t="s">
        <v>41</v>
      </c>
    </row>
    <row r="1394" spans="1:6">
      <c r="A1394" s="2">
        <v>43573</v>
      </c>
      <c r="B1394">
        <v>2514</v>
      </c>
      <c r="C1394" t="s">
        <v>20</v>
      </c>
      <c r="D1394" t="s">
        <v>13</v>
      </c>
      <c r="E1394">
        <v>-789</v>
      </c>
      <c r="F1394" t="s">
        <v>41</v>
      </c>
    </row>
    <row r="1395" spans="1:6">
      <c r="A1395" s="2">
        <v>43573</v>
      </c>
      <c r="B1395">
        <v>2514</v>
      </c>
      <c r="C1395" t="s">
        <v>20</v>
      </c>
      <c r="D1395" t="s">
        <v>13</v>
      </c>
      <c r="E1395">
        <v>-1113</v>
      </c>
      <c r="F1395" t="s">
        <v>41</v>
      </c>
    </row>
    <row r="1396" spans="1:6">
      <c r="A1396" s="2">
        <v>43573</v>
      </c>
      <c r="B1396">
        <v>2502</v>
      </c>
      <c r="C1396" t="s">
        <v>7</v>
      </c>
      <c r="D1396" t="s">
        <v>19</v>
      </c>
      <c r="E1396">
        <v>-3112</v>
      </c>
      <c r="F1396" t="s">
        <v>41</v>
      </c>
    </row>
    <row r="1397" spans="1:6">
      <c r="A1397" s="2">
        <v>43573</v>
      </c>
      <c r="B1397">
        <v>2505</v>
      </c>
      <c r="C1397" t="s">
        <v>9</v>
      </c>
      <c r="D1397" t="s">
        <v>19</v>
      </c>
      <c r="E1397">
        <v>-384</v>
      </c>
      <c r="F1397" t="s">
        <v>41</v>
      </c>
    </row>
    <row r="1398" spans="1:6">
      <c r="A1398" s="2">
        <v>43573</v>
      </c>
      <c r="B1398">
        <v>2501</v>
      </c>
      <c r="C1398" t="s">
        <v>5</v>
      </c>
      <c r="D1398" t="s">
        <v>19</v>
      </c>
      <c r="E1398">
        <v>-79</v>
      </c>
      <c r="F1398" t="s">
        <v>41</v>
      </c>
    </row>
    <row r="1399" spans="1:6">
      <c r="A1399" s="2">
        <v>43573</v>
      </c>
      <c r="B1399">
        <v>1000</v>
      </c>
      <c r="C1399" t="s">
        <v>23</v>
      </c>
      <c r="D1399" t="s">
        <v>19</v>
      </c>
      <c r="E1399">
        <v>881023</v>
      </c>
      <c r="F1399" t="s">
        <v>41</v>
      </c>
    </row>
    <row r="1400" spans="1:6">
      <c r="A1400" s="2">
        <v>43574</v>
      </c>
      <c r="B1400">
        <v>2500</v>
      </c>
      <c r="C1400" t="s">
        <v>25</v>
      </c>
      <c r="D1400" t="s">
        <v>19</v>
      </c>
      <c r="E1400">
        <v>-18794</v>
      </c>
      <c r="F1400" t="s">
        <v>41</v>
      </c>
    </row>
    <row r="1401" spans="1:6">
      <c r="A1401" s="2">
        <v>43574</v>
      </c>
      <c r="B1401">
        <v>2501</v>
      </c>
      <c r="C1401" t="s">
        <v>5</v>
      </c>
      <c r="D1401" t="s">
        <v>13</v>
      </c>
      <c r="E1401">
        <v>-74</v>
      </c>
      <c r="F1401" t="s">
        <v>41</v>
      </c>
    </row>
    <row r="1402" spans="1:6">
      <c r="A1402" s="2">
        <v>43574</v>
      </c>
      <c r="B1402">
        <v>2505</v>
      </c>
      <c r="C1402" t="s">
        <v>9</v>
      </c>
      <c r="D1402" t="s">
        <v>13</v>
      </c>
      <c r="E1402">
        <v>-404</v>
      </c>
      <c r="F1402" t="s">
        <v>41</v>
      </c>
    </row>
    <row r="1403" spans="1:6">
      <c r="A1403" s="2">
        <v>43574</v>
      </c>
      <c r="B1403">
        <v>2512</v>
      </c>
      <c r="C1403" t="s">
        <v>16</v>
      </c>
      <c r="D1403" t="s">
        <v>6</v>
      </c>
      <c r="E1403">
        <v>-3931</v>
      </c>
      <c r="F1403" t="s">
        <v>41</v>
      </c>
    </row>
    <row r="1404" spans="1:6">
      <c r="A1404" s="2">
        <v>43574</v>
      </c>
      <c r="B1404">
        <v>2513</v>
      </c>
      <c r="C1404" t="s">
        <v>17</v>
      </c>
      <c r="D1404" t="s">
        <v>14</v>
      </c>
      <c r="E1404">
        <v>-577</v>
      </c>
      <c r="F1404" t="s">
        <v>41</v>
      </c>
    </row>
    <row r="1405" spans="1:6">
      <c r="A1405" s="2">
        <v>43574</v>
      </c>
      <c r="B1405">
        <v>2514</v>
      </c>
      <c r="C1405" t="s">
        <v>20</v>
      </c>
      <c r="D1405" t="s">
        <v>12</v>
      </c>
      <c r="E1405">
        <v>-2132</v>
      </c>
      <c r="F1405" t="s">
        <v>41</v>
      </c>
    </row>
    <row r="1406" spans="1:6">
      <c r="A1406" s="2">
        <v>43574</v>
      </c>
      <c r="B1406">
        <v>2514</v>
      </c>
      <c r="C1406" t="s">
        <v>20</v>
      </c>
      <c r="D1406" t="s">
        <v>14</v>
      </c>
      <c r="E1406">
        <v>-1172</v>
      </c>
      <c r="F1406" t="s">
        <v>41</v>
      </c>
    </row>
    <row r="1407" spans="1:6">
      <c r="A1407" s="2">
        <v>43574</v>
      </c>
      <c r="B1407">
        <v>2514</v>
      </c>
      <c r="C1407" t="s">
        <v>20</v>
      </c>
      <c r="D1407" t="s">
        <v>8</v>
      </c>
      <c r="E1407">
        <v>-1090</v>
      </c>
      <c r="F1407" t="s">
        <v>41</v>
      </c>
    </row>
    <row r="1408" spans="1:6">
      <c r="A1408" s="2">
        <v>43574</v>
      </c>
      <c r="B1408">
        <v>2512</v>
      </c>
      <c r="C1408" t="s">
        <v>16</v>
      </c>
      <c r="D1408" t="s">
        <v>19</v>
      </c>
      <c r="E1408">
        <v>-8006</v>
      </c>
      <c r="F1408" t="s">
        <v>41</v>
      </c>
    </row>
    <row r="1409" spans="1:6">
      <c r="A1409" s="2">
        <v>43574</v>
      </c>
      <c r="B1409">
        <v>2502</v>
      </c>
      <c r="C1409" t="s">
        <v>7</v>
      </c>
      <c r="D1409" t="s">
        <v>19</v>
      </c>
      <c r="E1409">
        <v>-5009</v>
      </c>
      <c r="F1409" t="s">
        <v>41</v>
      </c>
    </row>
    <row r="1410" spans="1:6">
      <c r="A1410" s="2">
        <v>43574</v>
      </c>
      <c r="B1410">
        <v>2514</v>
      </c>
      <c r="C1410" t="s">
        <v>20</v>
      </c>
      <c r="D1410" t="s">
        <v>19</v>
      </c>
      <c r="E1410">
        <v>-1091</v>
      </c>
      <c r="F1410" t="s">
        <v>41</v>
      </c>
    </row>
    <row r="1411" spans="1:6">
      <c r="A1411" s="2">
        <v>43574</v>
      </c>
      <c r="B1411">
        <v>2510</v>
      </c>
      <c r="C1411" t="s">
        <v>24</v>
      </c>
      <c r="D1411" t="s">
        <v>19</v>
      </c>
      <c r="E1411">
        <v>-982</v>
      </c>
      <c r="F1411" t="s">
        <v>41</v>
      </c>
    </row>
    <row r="1412" spans="1:6">
      <c r="A1412" s="2">
        <v>43574</v>
      </c>
      <c r="B1412">
        <v>2503</v>
      </c>
      <c r="C1412" t="s">
        <v>22</v>
      </c>
      <c r="D1412" t="s">
        <v>19</v>
      </c>
      <c r="E1412">
        <v>-255</v>
      </c>
      <c r="F1412" t="s">
        <v>41</v>
      </c>
    </row>
    <row r="1413" spans="1:6">
      <c r="A1413" s="2">
        <v>43575</v>
      </c>
      <c r="B1413">
        <v>2500</v>
      </c>
      <c r="C1413" t="s">
        <v>25</v>
      </c>
      <c r="D1413" t="s">
        <v>19</v>
      </c>
      <c r="E1413">
        <v>-50115</v>
      </c>
      <c r="F1413" t="s">
        <v>41</v>
      </c>
    </row>
    <row r="1414" spans="1:6">
      <c r="A1414" s="2">
        <v>43575</v>
      </c>
      <c r="B1414">
        <v>2502</v>
      </c>
      <c r="C1414" t="s">
        <v>7</v>
      </c>
      <c r="D1414" t="s">
        <v>8</v>
      </c>
      <c r="E1414">
        <v>-2999</v>
      </c>
      <c r="F1414" t="s">
        <v>41</v>
      </c>
    </row>
    <row r="1415" spans="1:6">
      <c r="A1415" s="2">
        <v>43575</v>
      </c>
      <c r="B1415">
        <v>2503</v>
      </c>
      <c r="C1415" t="s">
        <v>22</v>
      </c>
      <c r="D1415" t="s">
        <v>14</v>
      </c>
      <c r="E1415">
        <v>-277</v>
      </c>
      <c r="F1415" t="s">
        <v>41</v>
      </c>
    </row>
    <row r="1416" spans="1:6">
      <c r="A1416" s="2">
        <v>43575</v>
      </c>
      <c r="B1416">
        <v>2510</v>
      </c>
      <c r="C1416" t="s">
        <v>24</v>
      </c>
      <c r="D1416" t="s">
        <v>6</v>
      </c>
      <c r="E1416">
        <v>-1123</v>
      </c>
      <c r="F1416" t="s">
        <v>41</v>
      </c>
    </row>
    <row r="1417" spans="1:6">
      <c r="A1417" s="2">
        <v>43575</v>
      </c>
      <c r="B1417">
        <v>2502</v>
      </c>
      <c r="C1417" t="s">
        <v>7</v>
      </c>
      <c r="D1417" t="s">
        <v>19</v>
      </c>
      <c r="E1417">
        <v>-5198</v>
      </c>
      <c r="F1417" t="s">
        <v>41</v>
      </c>
    </row>
    <row r="1418" spans="1:6">
      <c r="A1418" s="2">
        <v>43575</v>
      </c>
      <c r="B1418">
        <v>2502</v>
      </c>
      <c r="C1418" t="s">
        <v>7</v>
      </c>
      <c r="D1418" t="s">
        <v>19</v>
      </c>
      <c r="E1418">
        <v>-4793</v>
      </c>
      <c r="F1418" t="s">
        <v>41</v>
      </c>
    </row>
    <row r="1419" spans="1:6">
      <c r="A1419" s="2">
        <v>43575</v>
      </c>
      <c r="B1419">
        <v>2502</v>
      </c>
      <c r="C1419" t="s">
        <v>7</v>
      </c>
      <c r="D1419" t="s">
        <v>19</v>
      </c>
      <c r="E1419">
        <v>-2328</v>
      </c>
      <c r="F1419" t="s">
        <v>41</v>
      </c>
    </row>
    <row r="1420" spans="1:6">
      <c r="A1420" s="2">
        <v>43575</v>
      </c>
      <c r="B1420">
        <v>2514</v>
      </c>
      <c r="C1420" t="s">
        <v>20</v>
      </c>
      <c r="D1420" t="s">
        <v>19</v>
      </c>
      <c r="E1420">
        <v>-1140</v>
      </c>
      <c r="F1420" t="s">
        <v>41</v>
      </c>
    </row>
    <row r="1421" spans="1:6">
      <c r="A1421" s="2">
        <v>43575</v>
      </c>
      <c r="B1421">
        <v>2514</v>
      </c>
      <c r="C1421" t="s">
        <v>20</v>
      </c>
      <c r="D1421" t="s">
        <v>19</v>
      </c>
      <c r="E1421">
        <v>-1028</v>
      </c>
      <c r="F1421" t="s">
        <v>41</v>
      </c>
    </row>
    <row r="1422" spans="1:6">
      <c r="A1422" s="2">
        <v>43575</v>
      </c>
      <c r="B1422">
        <v>2503</v>
      </c>
      <c r="C1422" t="s">
        <v>22</v>
      </c>
      <c r="D1422" t="s">
        <v>19</v>
      </c>
      <c r="E1422">
        <v>-247</v>
      </c>
      <c r="F1422" t="s">
        <v>41</v>
      </c>
    </row>
    <row r="1423" spans="1:6">
      <c r="A1423" s="2">
        <v>43576</v>
      </c>
      <c r="B1423">
        <v>2000</v>
      </c>
      <c r="C1423" t="s">
        <v>18</v>
      </c>
      <c r="D1423" t="s">
        <v>19</v>
      </c>
      <c r="E1423">
        <v>-157735</v>
      </c>
      <c r="F1423" t="s">
        <v>41</v>
      </c>
    </row>
    <row r="1424" spans="1:6">
      <c r="A1424" s="2">
        <v>43576</v>
      </c>
      <c r="B1424">
        <v>2508</v>
      </c>
      <c r="C1424" t="s">
        <v>15</v>
      </c>
      <c r="D1424" t="s">
        <v>19</v>
      </c>
      <c r="E1424">
        <v>-61934</v>
      </c>
      <c r="F1424" t="s">
        <v>41</v>
      </c>
    </row>
    <row r="1425" spans="1:6">
      <c r="A1425" s="2">
        <v>43576</v>
      </c>
      <c r="B1425">
        <v>2508</v>
      </c>
      <c r="C1425" t="s">
        <v>15</v>
      </c>
      <c r="D1425" t="s">
        <v>19</v>
      </c>
      <c r="E1425">
        <v>-60274</v>
      </c>
      <c r="F1425" t="s">
        <v>41</v>
      </c>
    </row>
    <row r="1426" spans="1:6">
      <c r="A1426" s="2">
        <v>43576</v>
      </c>
      <c r="B1426">
        <v>1500</v>
      </c>
      <c r="C1426" t="s">
        <v>26</v>
      </c>
      <c r="D1426" t="s">
        <v>19</v>
      </c>
      <c r="E1426">
        <v>-37241</v>
      </c>
      <c r="F1426" t="s">
        <v>41</v>
      </c>
    </row>
    <row r="1427" spans="1:6">
      <c r="A1427" s="2">
        <v>43576</v>
      </c>
      <c r="B1427">
        <v>2512</v>
      </c>
      <c r="C1427" t="s">
        <v>16</v>
      </c>
      <c r="D1427" t="s">
        <v>19</v>
      </c>
      <c r="E1427">
        <v>-12204</v>
      </c>
      <c r="F1427" t="s">
        <v>41</v>
      </c>
    </row>
    <row r="1428" spans="1:6">
      <c r="A1428" s="2">
        <v>43576</v>
      </c>
      <c r="B1428">
        <v>2512</v>
      </c>
      <c r="C1428" t="s">
        <v>16</v>
      </c>
      <c r="D1428" t="s">
        <v>19</v>
      </c>
      <c r="E1428">
        <v>-10118</v>
      </c>
      <c r="F1428" t="s">
        <v>41</v>
      </c>
    </row>
    <row r="1429" spans="1:6">
      <c r="A1429" s="2">
        <v>43576</v>
      </c>
      <c r="B1429">
        <v>2501</v>
      </c>
      <c r="C1429" t="s">
        <v>5</v>
      </c>
      <c r="D1429" t="s">
        <v>14</v>
      </c>
      <c r="E1429">
        <v>-137</v>
      </c>
      <c r="F1429" t="s">
        <v>41</v>
      </c>
    </row>
    <row r="1430" spans="1:6">
      <c r="A1430" s="2">
        <v>43576</v>
      </c>
      <c r="B1430">
        <v>2501</v>
      </c>
      <c r="C1430" t="s">
        <v>5</v>
      </c>
      <c r="D1430" t="s">
        <v>14</v>
      </c>
      <c r="E1430">
        <v>-147</v>
      </c>
      <c r="F1430" t="s">
        <v>41</v>
      </c>
    </row>
    <row r="1431" spans="1:6">
      <c r="A1431" s="2">
        <v>43576</v>
      </c>
      <c r="B1431">
        <v>2503</v>
      </c>
      <c r="C1431" t="s">
        <v>22</v>
      </c>
      <c r="D1431" t="s">
        <v>13</v>
      </c>
      <c r="E1431">
        <v>-215</v>
      </c>
      <c r="F1431" t="s">
        <v>41</v>
      </c>
    </row>
    <row r="1432" spans="1:6">
      <c r="A1432" s="2">
        <v>43576</v>
      </c>
      <c r="B1432">
        <v>2505</v>
      </c>
      <c r="C1432" t="s">
        <v>9</v>
      </c>
      <c r="D1432" t="s">
        <v>10</v>
      </c>
      <c r="E1432">
        <v>-800</v>
      </c>
      <c r="F1432" t="s">
        <v>41</v>
      </c>
    </row>
    <row r="1433" spans="1:6">
      <c r="A1433" s="2">
        <v>43576</v>
      </c>
      <c r="B1433">
        <v>2513</v>
      </c>
      <c r="C1433" t="s">
        <v>17</v>
      </c>
      <c r="D1433" t="s">
        <v>14</v>
      </c>
      <c r="E1433">
        <v>-594</v>
      </c>
      <c r="F1433" t="s">
        <v>41</v>
      </c>
    </row>
    <row r="1434" spans="1:6">
      <c r="A1434" s="2">
        <v>43576</v>
      </c>
      <c r="B1434">
        <v>2514</v>
      </c>
      <c r="C1434" t="s">
        <v>20</v>
      </c>
      <c r="D1434" t="s">
        <v>6</v>
      </c>
      <c r="E1434">
        <v>-1250</v>
      </c>
      <c r="F1434" t="s">
        <v>41</v>
      </c>
    </row>
    <row r="1435" spans="1:6">
      <c r="A1435" s="2">
        <v>43576</v>
      </c>
      <c r="B1435">
        <v>2510</v>
      </c>
      <c r="C1435" t="s">
        <v>24</v>
      </c>
      <c r="D1435" t="s">
        <v>14</v>
      </c>
      <c r="E1435">
        <v>-1761</v>
      </c>
      <c r="F1435" t="s">
        <v>41</v>
      </c>
    </row>
    <row r="1436" spans="1:6">
      <c r="A1436" s="2">
        <v>43576</v>
      </c>
      <c r="B1436">
        <v>2502</v>
      </c>
      <c r="C1436" t="s">
        <v>7</v>
      </c>
      <c r="D1436" t="s">
        <v>19</v>
      </c>
      <c r="E1436">
        <v>-6001</v>
      </c>
      <c r="F1436" t="s">
        <v>41</v>
      </c>
    </row>
    <row r="1437" spans="1:6">
      <c r="A1437" s="2">
        <v>43576</v>
      </c>
      <c r="B1437">
        <v>2513</v>
      </c>
      <c r="C1437" t="s">
        <v>17</v>
      </c>
      <c r="D1437" t="s">
        <v>19</v>
      </c>
      <c r="E1437">
        <v>-753</v>
      </c>
      <c r="F1437" t="s">
        <v>41</v>
      </c>
    </row>
    <row r="1438" spans="1:6">
      <c r="A1438" s="2">
        <v>43576</v>
      </c>
      <c r="B1438">
        <v>2513</v>
      </c>
      <c r="C1438" t="s">
        <v>17</v>
      </c>
      <c r="D1438" t="s">
        <v>19</v>
      </c>
      <c r="E1438">
        <v>-714</v>
      </c>
      <c r="F1438" t="s">
        <v>41</v>
      </c>
    </row>
    <row r="1439" spans="1:6">
      <c r="A1439" s="2">
        <v>43576</v>
      </c>
      <c r="B1439">
        <v>2503</v>
      </c>
      <c r="C1439" t="s">
        <v>22</v>
      </c>
      <c r="D1439" t="s">
        <v>19</v>
      </c>
      <c r="E1439">
        <v>-258</v>
      </c>
      <c r="F1439" t="s">
        <v>41</v>
      </c>
    </row>
    <row r="1440" spans="1:6">
      <c r="A1440" s="2">
        <v>43577</v>
      </c>
      <c r="B1440">
        <v>2500</v>
      </c>
      <c r="C1440" t="s">
        <v>25</v>
      </c>
      <c r="D1440" t="s">
        <v>19</v>
      </c>
      <c r="E1440">
        <v>-43908</v>
      </c>
      <c r="F1440" t="s">
        <v>41</v>
      </c>
    </row>
    <row r="1441" spans="1:6">
      <c r="A1441" s="2">
        <v>43577</v>
      </c>
      <c r="B1441">
        <v>2501</v>
      </c>
      <c r="C1441" t="s">
        <v>5</v>
      </c>
      <c r="D1441" t="s">
        <v>6</v>
      </c>
      <c r="E1441">
        <v>-103</v>
      </c>
      <c r="F1441" t="s">
        <v>41</v>
      </c>
    </row>
    <row r="1442" spans="1:6">
      <c r="A1442" s="2">
        <v>43577</v>
      </c>
      <c r="B1442">
        <v>2502</v>
      </c>
      <c r="C1442" t="s">
        <v>7</v>
      </c>
      <c r="D1442" t="s">
        <v>6</v>
      </c>
      <c r="E1442">
        <v>-3765</v>
      </c>
      <c r="F1442" t="s">
        <v>41</v>
      </c>
    </row>
    <row r="1443" spans="1:6">
      <c r="A1443" s="2">
        <v>43577</v>
      </c>
      <c r="B1443">
        <v>2503</v>
      </c>
      <c r="C1443" t="s">
        <v>22</v>
      </c>
      <c r="D1443" t="s">
        <v>8</v>
      </c>
      <c r="E1443">
        <v>-354</v>
      </c>
      <c r="F1443" t="s">
        <v>41</v>
      </c>
    </row>
    <row r="1444" spans="1:6">
      <c r="A1444" s="2">
        <v>43577</v>
      </c>
      <c r="B1444">
        <v>2508</v>
      </c>
      <c r="C1444" t="s">
        <v>15</v>
      </c>
      <c r="D1444" t="s">
        <v>13</v>
      </c>
      <c r="E1444">
        <v>-48631</v>
      </c>
      <c r="F1444" t="s">
        <v>41</v>
      </c>
    </row>
    <row r="1445" spans="1:6">
      <c r="A1445" s="2">
        <v>43577</v>
      </c>
      <c r="B1445">
        <v>2508</v>
      </c>
      <c r="C1445" t="s">
        <v>15</v>
      </c>
      <c r="D1445" t="s">
        <v>12</v>
      </c>
      <c r="E1445">
        <v>-88280</v>
      </c>
      <c r="F1445" t="s">
        <v>41</v>
      </c>
    </row>
    <row r="1446" spans="1:6">
      <c r="A1446" s="2">
        <v>43577</v>
      </c>
      <c r="B1446">
        <v>2508</v>
      </c>
      <c r="C1446" t="s">
        <v>15</v>
      </c>
      <c r="D1446" t="s">
        <v>8</v>
      </c>
      <c r="E1446">
        <v>-55492</v>
      </c>
      <c r="F1446" t="s">
        <v>41</v>
      </c>
    </row>
    <row r="1447" spans="1:6">
      <c r="A1447" s="2">
        <v>43577</v>
      </c>
      <c r="B1447">
        <v>2508</v>
      </c>
      <c r="C1447" t="s">
        <v>15</v>
      </c>
      <c r="D1447" t="s">
        <v>10</v>
      </c>
      <c r="E1447">
        <v>-54457</v>
      </c>
      <c r="F1447" t="s">
        <v>41</v>
      </c>
    </row>
    <row r="1448" spans="1:6">
      <c r="A1448" s="2">
        <v>43577</v>
      </c>
      <c r="B1448">
        <v>2513</v>
      </c>
      <c r="C1448" t="s">
        <v>17</v>
      </c>
      <c r="D1448" t="s">
        <v>10</v>
      </c>
      <c r="E1448">
        <v>-852</v>
      </c>
      <c r="F1448" t="s">
        <v>41</v>
      </c>
    </row>
    <row r="1449" spans="1:6">
      <c r="A1449" s="2">
        <v>43577</v>
      </c>
      <c r="B1449">
        <v>2510</v>
      </c>
      <c r="C1449" t="s">
        <v>24</v>
      </c>
      <c r="D1449" t="s">
        <v>14</v>
      </c>
      <c r="E1449">
        <v>-1316</v>
      </c>
      <c r="F1449" t="s">
        <v>41</v>
      </c>
    </row>
    <row r="1450" spans="1:6">
      <c r="A1450" s="2">
        <v>43577</v>
      </c>
      <c r="B1450">
        <v>2502</v>
      </c>
      <c r="C1450" t="s">
        <v>7</v>
      </c>
      <c r="D1450" t="s">
        <v>19</v>
      </c>
      <c r="E1450">
        <v>-5203</v>
      </c>
      <c r="F1450" t="s">
        <v>41</v>
      </c>
    </row>
    <row r="1451" spans="1:6">
      <c r="A1451" s="2">
        <v>43577</v>
      </c>
      <c r="B1451">
        <v>2504</v>
      </c>
      <c r="C1451" t="s">
        <v>21</v>
      </c>
      <c r="D1451" t="s">
        <v>19</v>
      </c>
      <c r="E1451">
        <v>-2545</v>
      </c>
      <c r="F1451" t="s">
        <v>41</v>
      </c>
    </row>
    <row r="1452" spans="1:6">
      <c r="A1452" s="2">
        <v>43577</v>
      </c>
      <c r="B1452">
        <v>2505</v>
      </c>
      <c r="C1452" t="s">
        <v>9</v>
      </c>
      <c r="D1452" t="s">
        <v>19</v>
      </c>
      <c r="E1452">
        <v>-323</v>
      </c>
      <c r="F1452" t="s">
        <v>41</v>
      </c>
    </row>
    <row r="1453" spans="1:6">
      <c r="A1453" s="2">
        <v>43578</v>
      </c>
      <c r="B1453">
        <v>1500</v>
      </c>
      <c r="C1453" t="s">
        <v>26</v>
      </c>
      <c r="D1453" t="s">
        <v>19</v>
      </c>
      <c r="E1453">
        <v>-54457</v>
      </c>
      <c r="F1453" t="s">
        <v>41</v>
      </c>
    </row>
    <row r="1454" spans="1:6">
      <c r="A1454" s="2">
        <v>43578</v>
      </c>
      <c r="B1454">
        <v>2500</v>
      </c>
      <c r="C1454" t="s">
        <v>25</v>
      </c>
      <c r="D1454" t="s">
        <v>19</v>
      </c>
      <c r="E1454">
        <v>-34144</v>
      </c>
      <c r="F1454" t="s">
        <v>41</v>
      </c>
    </row>
    <row r="1455" spans="1:6">
      <c r="A1455" s="2">
        <v>43578</v>
      </c>
      <c r="B1455">
        <v>2501</v>
      </c>
      <c r="C1455" t="s">
        <v>5</v>
      </c>
      <c r="D1455" t="s">
        <v>14</v>
      </c>
      <c r="E1455">
        <v>-121</v>
      </c>
      <c r="F1455" t="s">
        <v>41</v>
      </c>
    </row>
    <row r="1456" spans="1:6">
      <c r="A1456" s="2">
        <v>43578</v>
      </c>
      <c r="B1456">
        <v>2502</v>
      </c>
      <c r="C1456" t="s">
        <v>7</v>
      </c>
      <c r="D1456" t="s">
        <v>14</v>
      </c>
      <c r="E1456">
        <v>-5370</v>
      </c>
      <c r="F1456" t="s">
        <v>41</v>
      </c>
    </row>
    <row r="1457" spans="1:6">
      <c r="A1457" s="2">
        <v>43578</v>
      </c>
      <c r="B1457">
        <v>2502</v>
      </c>
      <c r="C1457" t="s">
        <v>7</v>
      </c>
      <c r="D1457" t="s">
        <v>14</v>
      </c>
      <c r="E1457">
        <v>-7290</v>
      </c>
      <c r="F1457" t="s">
        <v>41</v>
      </c>
    </row>
    <row r="1458" spans="1:6">
      <c r="A1458" s="2">
        <v>43578</v>
      </c>
      <c r="B1458">
        <v>2503</v>
      </c>
      <c r="C1458" t="s">
        <v>22</v>
      </c>
      <c r="D1458" t="s">
        <v>12</v>
      </c>
      <c r="E1458">
        <v>-623</v>
      </c>
      <c r="F1458" t="s">
        <v>41</v>
      </c>
    </row>
    <row r="1459" spans="1:6">
      <c r="A1459" s="2">
        <v>43578</v>
      </c>
      <c r="B1459">
        <v>2503</v>
      </c>
      <c r="C1459" t="s">
        <v>22</v>
      </c>
      <c r="D1459" t="s">
        <v>13</v>
      </c>
      <c r="E1459">
        <v>-215</v>
      </c>
      <c r="F1459" t="s">
        <v>41</v>
      </c>
    </row>
    <row r="1460" spans="1:6">
      <c r="A1460" s="2">
        <v>43578</v>
      </c>
      <c r="B1460">
        <v>2505</v>
      </c>
      <c r="C1460" t="s">
        <v>9</v>
      </c>
      <c r="D1460" t="s">
        <v>10</v>
      </c>
      <c r="E1460">
        <v>-769</v>
      </c>
      <c r="F1460" t="s">
        <v>41</v>
      </c>
    </row>
    <row r="1461" spans="1:6">
      <c r="A1461" s="2">
        <v>43578</v>
      </c>
      <c r="B1461">
        <v>2508</v>
      </c>
      <c r="C1461" t="s">
        <v>15</v>
      </c>
      <c r="D1461" t="s">
        <v>6</v>
      </c>
      <c r="E1461">
        <v>-57539</v>
      </c>
      <c r="F1461" t="s">
        <v>41</v>
      </c>
    </row>
    <row r="1462" spans="1:6">
      <c r="A1462" s="2">
        <v>43578</v>
      </c>
      <c r="B1462">
        <v>2513</v>
      </c>
      <c r="C1462" t="s">
        <v>17</v>
      </c>
      <c r="D1462" t="s">
        <v>13</v>
      </c>
      <c r="E1462">
        <v>-532</v>
      </c>
      <c r="F1462" t="s">
        <v>41</v>
      </c>
    </row>
    <row r="1463" spans="1:6">
      <c r="A1463" s="2">
        <v>43578</v>
      </c>
      <c r="B1463">
        <v>2514</v>
      </c>
      <c r="C1463" t="s">
        <v>20</v>
      </c>
      <c r="D1463" t="s">
        <v>10</v>
      </c>
      <c r="E1463">
        <v>-1593</v>
      </c>
      <c r="F1463" t="s">
        <v>41</v>
      </c>
    </row>
    <row r="1464" spans="1:6">
      <c r="A1464" s="2">
        <v>43578</v>
      </c>
      <c r="B1464">
        <v>2510</v>
      </c>
      <c r="C1464" t="s">
        <v>24</v>
      </c>
      <c r="D1464" t="s">
        <v>6</v>
      </c>
      <c r="E1464">
        <v>-1746</v>
      </c>
      <c r="F1464" t="s">
        <v>41</v>
      </c>
    </row>
    <row r="1465" spans="1:6">
      <c r="A1465" s="2">
        <v>43578</v>
      </c>
      <c r="B1465">
        <v>2502</v>
      </c>
      <c r="C1465" t="s">
        <v>7</v>
      </c>
      <c r="D1465" t="s">
        <v>19</v>
      </c>
      <c r="E1465">
        <v>-3325</v>
      </c>
      <c r="F1465" t="s">
        <v>41</v>
      </c>
    </row>
    <row r="1466" spans="1:6">
      <c r="A1466" s="2">
        <v>43578</v>
      </c>
      <c r="B1466">
        <v>2514</v>
      </c>
      <c r="C1466" t="s">
        <v>20</v>
      </c>
      <c r="D1466" t="s">
        <v>19</v>
      </c>
      <c r="E1466">
        <v>-935</v>
      </c>
      <c r="F1466" t="s">
        <v>41</v>
      </c>
    </row>
    <row r="1467" spans="1:6">
      <c r="A1467" s="2">
        <v>43578</v>
      </c>
      <c r="B1467">
        <v>2514</v>
      </c>
      <c r="C1467" t="s">
        <v>20</v>
      </c>
      <c r="D1467" t="s">
        <v>19</v>
      </c>
      <c r="E1467">
        <v>-821</v>
      </c>
      <c r="F1467" t="s">
        <v>41</v>
      </c>
    </row>
    <row r="1468" spans="1:6">
      <c r="A1468" s="2">
        <v>43578</v>
      </c>
      <c r="B1468">
        <v>2513</v>
      </c>
      <c r="C1468" t="s">
        <v>17</v>
      </c>
      <c r="D1468" t="s">
        <v>19</v>
      </c>
      <c r="E1468">
        <v>-703</v>
      </c>
      <c r="F1468" t="s">
        <v>41</v>
      </c>
    </row>
    <row r="1469" spans="1:6">
      <c r="A1469" s="2">
        <v>43578</v>
      </c>
      <c r="B1469">
        <v>2505</v>
      </c>
      <c r="C1469" t="s">
        <v>9</v>
      </c>
      <c r="D1469" t="s">
        <v>19</v>
      </c>
      <c r="E1469">
        <v>-533</v>
      </c>
      <c r="F1469" t="s">
        <v>41</v>
      </c>
    </row>
    <row r="1470" spans="1:6">
      <c r="A1470" s="2">
        <v>43578</v>
      </c>
      <c r="B1470">
        <v>2503</v>
      </c>
      <c r="C1470" t="s">
        <v>22</v>
      </c>
      <c r="D1470" t="s">
        <v>19</v>
      </c>
      <c r="E1470">
        <v>-223</v>
      </c>
      <c r="F1470" t="s">
        <v>41</v>
      </c>
    </row>
    <row r="1471" spans="1:6">
      <c r="A1471" s="2">
        <v>43578</v>
      </c>
      <c r="B1471">
        <v>2501</v>
      </c>
      <c r="C1471" t="s">
        <v>5</v>
      </c>
      <c r="D1471" t="s">
        <v>19</v>
      </c>
      <c r="E1471">
        <v>-131</v>
      </c>
      <c r="F1471" t="s">
        <v>41</v>
      </c>
    </row>
    <row r="1472" spans="1:6">
      <c r="A1472" s="2">
        <v>43578</v>
      </c>
      <c r="B1472">
        <v>1000</v>
      </c>
      <c r="C1472" t="s">
        <v>23</v>
      </c>
      <c r="D1472" t="s">
        <v>19</v>
      </c>
      <c r="E1472">
        <v>995162</v>
      </c>
      <c r="F1472" t="s">
        <v>41</v>
      </c>
    </row>
    <row r="1473" spans="1:6">
      <c r="A1473" s="2">
        <v>43579</v>
      </c>
      <c r="B1473">
        <v>2500</v>
      </c>
      <c r="C1473" t="s">
        <v>25</v>
      </c>
      <c r="D1473" t="s">
        <v>19</v>
      </c>
      <c r="E1473">
        <v>-43842</v>
      </c>
      <c r="F1473" t="s">
        <v>41</v>
      </c>
    </row>
    <row r="1474" spans="1:6">
      <c r="A1474" s="2">
        <v>43579</v>
      </c>
      <c r="B1474">
        <v>2502</v>
      </c>
      <c r="C1474" t="s">
        <v>7</v>
      </c>
      <c r="D1474" t="s">
        <v>8</v>
      </c>
      <c r="E1474">
        <v>-4833</v>
      </c>
      <c r="F1474" t="s">
        <v>41</v>
      </c>
    </row>
    <row r="1475" spans="1:6">
      <c r="A1475" s="2">
        <v>43579</v>
      </c>
      <c r="B1475">
        <v>2502</v>
      </c>
      <c r="C1475" t="s">
        <v>7</v>
      </c>
      <c r="D1475" t="s">
        <v>8</v>
      </c>
      <c r="E1475">
        <v>-3534</v>
      </c>
      <c r="F1475" t="s">
        <v>41</v>
      </c>
    </row>
    <row r="1476" spans="1:6">
      <c r="A1476" s="2">
        <v>43579</v>
      </c>
      <c r="B1476">
        <v>2508</v>
      </c>
      <c r="C1476" t="s">
        <v>15</v>
      </c>
      <c r="D1476" t="s">
        <v>12</v>
      </c>
      <c r="E1476">
        <v>-106371</v>
      </c>
      <c r="F1476" t="s">
        <v>41</v>
      </c>
    </row>
    <row r="1477" spans="1:6">
      <c r="A1477" s="2">
        <v>43579</v>
      </c>
      <c r="B1477">
        <v>2508</v>
      </c>
      <c r="C1477" t="s">
        <v>15</v>
      </c>
      <c r="D1477" t="s">
        <v>12</v>
      </c>
      <c r="E1477">
        <v>-108030</v>
      </c>
      <c r="F1477" t="s">
        <v>41</v>
      </c>
    </row>
    <row r="1478" spans="1:6">
      <c r="A1478" s="2">
        <v>43579</v>
      </c>
      <c r="B1478">
        <v>2514</v>
      </c>
      <c r="C1478" t="s">
        <v>20</v>
      </c>
      <c r="D1478" t="s">
        <v>8</v>
      </c>
      <c r="E1478">
        <v>-1601</v>
      </c>
      <c r="F1478" t="s">
        <v>41</v>
      </c>
    </row>
    <row r="1479" spans="1:6">
      <c r="A1479" s="2">
        <v>43579</v>
      </c>
      <c r="B1479">
        <v>2510</v>
      </c>
      <c r="C1479" t="s">
        <v>24</v>
      </c>
      <c r="D1479" t="s">
        <v>13</v>
      </c>
      <c r="E1479">
        <v>-805</v>
      </c>
      <c r="F1479" t="s">
        <v>41</v>
      </c>
    </row>
    <row r="1480" spans="1:6">
      <c r="A1480" s="2">
        <v>43579</v>
      </c>
      <c r="B1480">
        <v>2502</v>
      </c>
      <c r="C1480" t="s">
        <v>7</v>
      </c>
      <c r="D1480" t="s">
        <v>19</v>
      </c>
      <c r="E1480">
        <v>-5665</v>
      </c>
      <c r="F1480" t="s">
        <v>41</v>
      </c>
    </row>
    <row r="1481" spans="1:6">
      <c r="A1481" s="2">
        <v>43579</v>
      </c>
      <c r="B1481">
        <v>2502</v>
      </c>
      <c r="C1481" t="s">
        <v>7</v>
      </c>
      <c r="D1481" t="s">
        <v>19</v>
      </c>
      <c r="E1481">
        <v>-3524</v>
      </c>
      <c r="F1481" t="s">
        <v>41</v>
      </c>
    </row>
    <row r="1482" spans="1:6">
      <c r="A1482" s="2">
        <v>43579</v>
      </c>
      <c r="B1482">
        <v>2502</v>
      </c>
      <c r="C1482" t="s">
        <v>7</v>
      </c>
      <c r="D1482" t="s">
        <v>19</v>
      </c>
      <c r="E1482">
        <v>-2982</v>
      </c>
      <c r="F1482" t="s">
        <v>41</v>
      </c>
    </row>
    <row r="1483" spans="1:6">
      <c r="A1483" s="2">
        <v>43580</v>
      </c>
      <c r="B1483">
        <v>2503</v>
      </c>
      <c r="C1483" t="s">
        <v>22</v>
      </c>
      <c r="D1483" t="s">
        <v>13</v>
      </c>
      <c r="E1483">
        <v>-232</v>
      </c>
      <c r="F1483" t="s">
        <v>41</v>
      </c>
    </row>
    <row r="1484" spans="1:6">
      <c r="A1484" s="2">
        <v>43580</v>
      </c>
      <c r="B1484">
        <v>2508</v>
      </c>
      <c r="C1484" t="s">
        <v>15</v>
      </c>
      <c r="D1484" t="s">
        <v>13</v>
      </c>
      <c r="E1484">
        <v>-57431</v>
      </c>
      <c r="F1484" t="s">
        <v>41</v>
      </c>
    </row>
    <row r="1485" spans="1:6">
      <c r="A1485" s="2">
        <v>43580</v>
      </c>
      <c r="B1485">
        <v>2513</v>
      </c>
      <c r="C1485" t="s">
        <v>17</v>
      </c>
      <c r="D1485" t="s">
        <v>6</v>
      </c>
      <c r="E1485">
        <v>-1248</v>
      </c>
      <c r="F1485" t="s">
        <v>41</v>
      </c>
    </row>
    <row r="1486" spans="1:6">
      <c r="A1486" s="2">
        <v>43580</v>
      </c>
      <c r="B1486">
        <v>2510</v>
      </c>
      <c r="C1486" t="s">
        <v>24</v>
      </c>
      <c r="D1486" t="s">
        <v>14</v>
      </c>
      <c r="E1486">
        <v>-1917</v>
      </c>
      <c r="F1486" t="s">
        <v>41</v>
      </c>
    </row>
    <row r="1487" spans="1:6">
      <c r="A1487" s="2">
        <v>43580</v>
      </c>
      <c r="B1487">
        <v>2502</v>
      </c>
      <c r="C1487" t="s">
        <v>7</v>
      </c>
      <c r="D1487" t="s">
        <v>19</v>
      </c>
      <c r="E1487">
        <v>-5675</v>
      </c>
      <c r="F1487" t="s">
        <v>41</v>
      </c>
    </row>
    <row r="1488" spans="1:6">
      <c r="A1488" s="2">
        <v>43580</v>
      </c>
      <c r="B1488">
        <v>2501</v>
      </c>
      <c r="C1488" t="s">
        <v>5</v>
      </c>
      <c r="D1488" t="s">
        <v>19</v>
      </c>
      <c r="E1488">
        <v>-117</v>
      </c>
      <c r="F1488" t="s">
        <v>41</v>
      </c>
    </row>
    <row r="1489" spans="1:6">
      <c r="A1489" s="2">
        <v>43581</v>
      </c>
      <c r="B1489">
        <v>2000</v>
      </c>
      <c r="C1489" t="s">
        <v>18</v>
      </c>
      <c r="D1489" t="s">
        <v>19</v>
      </c>
      <c r="E1489">
        <v>-135262</v>
      </c>
      <c r="F1489" t="s">
        <v>41</v>
      </c>
    </row>
    <row r="1490" spans="1:6">
      <c r="A1490" s="2">
        <v>43581</v>
      </c>
      <c r="B1490">
        <v>1500</v>
      </c>
      <c r="C1490" t="s">
        <v>26</v>
      </c>
      <c r="D1490" t="s">
        <v>19</v>
      </c>
      <c r="E1490">
        <v>-55400</v>
      </c>
      <c r="F1490" t="s">
        <v>41</v>
      </c>
    </row>
    <row r="1491" spans="1:6">
      <c r="A1491" s="2">
        <v>43581</v>
      </c>
      <c r="B1491">
        <v>2512</v>
      </c>
      <c r="C1491" t="s">
        <v>16</v>
      </c>
      <c r="D1491" t="s">
        <v>19</v>
      </c>
      <c r="E1491">
        <v>-12469</v>
      </c>
      <c r="F1491" t="s">
        <v>41</v>
      </c>
    </row>
    <row r="1492" spans="1:6">
      <c r="A1492" s="2">
        <v>43581</v>
      </c>
      <c r="B1492">
        <v>2501</v>
      </c>
      <c r="C1492" t="s">
        <v>5</v>
      </c>
      <c r="D1492" t="s">
        <v>14</v>
      </c>
      <c r="E1492">
        <v>-180</v>
      </c>
      <c r="F1492" t="s">
        <v>41</v>
      </c>
    </row>
    <row r="1493" spans="1:6">
      <c r="A1493" s="2">
        <v>43581</v>
      </c>
      <c r="B1493">
        <v>2503</v>
      </c>
      <c r="C1493" t="s">
        <v>22</v>
      </c>
      <c r="D1493" t="s">
        <v>6</v>
      </c>
      <c r="E1493">
        <v>-295</v>
      </c>
      <c r="F1493" t="s">
        <v>41</v>
      </c>
    </row>
    <row r="1494" spans="1:6">
      <c r="A1494" s="2">
        <v>43581</v>
      </c>
      <c r="B1494">
        <v>2503</v>
      </c>
      <c r="C1494" t="s">
        <v>22</v>
      </c>
      <c r="D1494" t="s">
        <v>10</v>
      </c>
      <c r="E1494">
        <v>-416</v>
      </c>
      <c r="F1494" t="s">
        <v>41</v>
      </c>
    </row>
    <row r="1495" spans="1:6">
      <c r="A1495" s="2">
        <v>43581</v>
      </c>
      <c r="B1495">
        <v>2506</v>
      </c>
      <c r="C1495" t="s">
        <v>27</v>
      </c>
      <c r="D1495" t="s">
        <v>8</v>
      </c>
      <c r="E1495">
        <v>-692</v>
      </c>
      <c r="F1495" t="s">
        <v>41</v>
      </c>
    </row>
    <row r="1496" spans="1:6">
      <c r="A1496" s="2">
        <v>43581</v>
      </c>
      <c r="B1496">
        <v>2512</v>
      </c>
      <c r="C1496" t="s">
        <v>16</v>
      </c>
      <c r="D1496" t="s">
        <v>12</v>
      </c>
      <c r="E1496">
        <v>-933</v>
      </c>
      <c r="F1496" t="s">
        <v>41</v>
      </c>
    </row>
    <row r="1497" spans="1:6">
      <c r="A1497" s="2">
        <v>43581</v>
      </c>
      <c r="B1497">
        <v>2513</v>
      </c>
      <c r="C1497" t="s">
        <v>17</v>
      </c>
      <c r="D1497" t="s">
        <v>10</v>
      </c>
      <c r="E1497">
        <v>-545</v>
      </c>
      <c r="F1497" t="s">
        <v>41</v>
      </c>
    </row>
    <row r="1498" spans="1:6">
      <c r="A1498" s="2">
        <v>43581</v>
      </c>
      <c r="B1498">
        <v>2513</v>
      </c>
      <c r="C1498" t="s">
        <v>17</v>
      </c>
      <c r="D1498" t="s">
        <v>6</v>
      </c>
      <c r="E1498">
        <v>-573</v>
      </c>
      <c r="F1498" t="s">
        <v>41</v>
      </c>
    </row>
    <row r="1499" spans="1:6">
      <c r="A1499" s="2">
        <v>43581</v>
      </c>
      <c r="B1499">
        <v>2514</v>
      </c>
      <c r="C1499" t="s">
        <v>20</v>
      </c>
      <c r="D1499" t="s">
        <v>8</v>
      </c>
      <c r="E1499">
        <v>-1349</v>
      </c>
      <c r="F1499" t="s">
        <v>41</v>
      </c>
    </row>
    <row r="1500" spans="1:6">
      <c r="A1500" s="2">
        <v>43581</v>
      </c>
      <c r="B1500">
        <v>2514</v>
      </c>
      <c r="C1500" t="s">
        <v>20</v>
      </c>
      <c r="D1500" t="s">
        <v>6</v>
      </c>
      <c r="E1500">
        <v>-1028</v>
      </c>
      <c r="F1500" t="s">
        <v>41</v>
      </c>
    </row>
    <row r="1501" spans="1:6">
      <c r="A1501" s="2">
        <v>43581</v>
      </c>
      <c r="B1501">
        <v>2510</v>
      </c>
      <c r="C1501" t="s">
        <v>24</v>
      </c>
      <c r="D1501" t="s">
        <v>8</v>
      </c>
      <c r="E1501">
        <v>-1146</v>
      </c>
      <c r="F1501" t="s">
        <v>41</v>
      </c>
    </row>
    <row r="1502" spans="1:6">
      <c r="A1502" s="2">
        <v>43581</v>
      </c>
      <c r="B1502">
        <v>2512</v>
      </c>
      <c r="C1502" t="s">
        <v>16</v>
      </c>
      <c r="D1502" t="s">
        <v>19</v>
      </c>
      <c r="E1502">
        <v>-6935</v>
      </c>
      <c r="F1502" t="s">
        <v>41</v>
      </c>
    </row>
    <row r="1503" spans="1:6">
      <c r="A1503" s="2">
        <v>43581</v>
      </c>
      <c r="B1503">
        <v>2502</v>
      </c>
      <c r="C1503" t="s">
        <v>7</v>
      </c>
      <c r="D1503" t="s">
        <v>19</v>
      </c>
      <c r="E1503">
        <v>-3554</v>
      </c>
      <c r="F1503" t="s">
        <v>41</v>
      </c>
    </row>
    <row r="1504" spans="1:6">
      <c r="A1504" s="2">
        <v>43581</v>
      </c>
      <c r="B1504">
        <v>2503</v>
      </c>
      <c r="C1504" t="s">
        <v>22</v>
      </c>
      <c r="D1504" t="s">
        <v>19</v>
      </c>
      <c r="E1504">
        <v>-274</v>
      </c>
      <c r="F1504" t="s">
        <v>41</v>
      </c>
    </row>
    <row r="1505" spans="1:6">
      <c r="A1505" s="2">
        <v>43581</v>
      </c>
      <c r="B1505">
        <v>2503</v>
      </c>
      <c r="C1505" t="s">
        <v>22</v>
      </c>
      <c r="D1505" t="s">
        <v>19</v>
      </c>
      <c r="E1505">
        <v>-225</v>
      </c>
      <c r="F1505" t="s">
        <v>41</v>
      </c>
    </row>
    <row r="1506" spans="1:6">
      <c r="A1506" s="2">
        <v>43582</v>
      </c>
      <c r="B1506">
        <v>2508</v>
      </c>
      <c r="C1506" t="s">
        <v>15</v>
      </c>
      <c r="D1506" t="s">
        <v>19</v>
      </c>
      <c r="E1506">
        <v>-63050</v>
      </c>
      <c r="F1506" t="s">
        <v>41</v>
      </c>
    </row>
    <row r="1507" spans="1:6">
      <c r="A1507" s="2">
        <v>43582</v>
      </c>
      <c r="B1507">
        <v>2512</v>
      </c>
      <c r="C1507" t="s">
        <v>16</v>
      </c>
      <c r="D1507" t="s">
        <v>19</v>
      </c>
      <c r="E1507">
        <v>-8696</v>
      </c>
      <c r="F1507" t="s">
        <v>41</v>
      </c>
    </row>
    <row r="1508" spans="1:6">
      <c r="A1508" s="2">
        <v>43582</v>
      </c>
      <c r="B1508">
        <v>2505</v>
      </c>
      <c r="C1508" t="s">
        <v>9</v>
      </c>
      <c r="D1508" t="s">
        <v>13</v>
      </c>
      <c r="E1508">
        <v>-487</v>
      </c>
      <c r="F1508" t="s">
        <v>41</v>
      </c>
    </row>
    <row r="1509" spans="1:6">
      <c r="A1509" s="2">
        <v>43582</v>
      </c>
      <c r="B1509">
        <v>2508</v>
      </c>
      <c r="C1509" t="s">
        <v>15</v>
      </c>
      <c r="D1509" t="s">
        <v>14</v>
      </c>
      <c r="E1509">
        <v>-73290</v>
      </c>
      <c r="F1509" t="s">
        <v>41</v>
      </c>
    </row>
    <row r="1510" spans="1:6">
      <c r="A1510" s="2">
        <v>43582</v>
      </c>
      <c r="B1510">
        <v>2508</v>
      </c>
      <c r="C1510" t="s">
        <v>15</v>
      </c>
      <c r="D1510" t="s">
        <v>6</v>
      </c>
      <c r="E1510">
        <v>-76122</v>
      </c>
      <c r="F1510" t="s">
        <v>41</v>
      </c>
    </row>
    <row r="1511" spans="1:6">
      <c r="A1511" s="2">
        <v>43582</v>
      </c>
      <c r="B1511">
        <v>2504</v>
      </c>
      <c r="C1511" t="s">
        <v>21</v>
      </c>
      <c r="D1511" t="s">
        <v>19</v>
      </c>
      <c r="E1511">
        <v>-1283</v>
      </c>
      <c r="F1511" t="s">
        <v>41</v>
      </c>
    </row>
    <row r="1512" spans="1:6">
      <c r="A1512" s="2">
        <v>43583</v>
      </c>
      <c r="B1512">
        <v>2000</v>
      </c>
      <c r="C1512" t="s">
        <v>18</v>
      </c>
      <c r="D1512" t="s">
        <v>19</v>
      </c>
      <c r="E1512">
        <v>-318936</v>
      </c>
      <c r="F1512" t="s">
        <v>41</v>
      </c>
    </row>
    <row r="1513" spans="1:6">
      <c r="A1513" s="2">
        <v>43583</v>
      </c>
      <c r="B1513">
        <v>2000</v>
      </c>
      <c r="C1513" t="s">
        <v>18</v>
      </c>
      <c r="D1513" t="s">
        <v>19</v>
      </c>
      <c r="E1513">
        <v>-237254</v>
      </c>
      <c r="F1513" t="s">
        <v>41</v>
      </c>
    </row>
    <row r="1514" spans="1:6">
      <c r="A1514" s="2">
        <v>43583</v>
      </c>
      <c r="B1514">
        <v>2500</v>
      </c>
      <c r="C1514" t="s">
        <v>25</v>
      </c>
      <c r="D1514" t="s">
        <v>19</v>
      </c>
      <c r="E1514">
        <v>-45204</v>
      </c>
      <c r="F1514" t="s">
        <v>41</v>
      </c>
    </row>
    <row r="1515" spans="1:6">
      <c r="A1515" s="2">
        <v>43583</v>
      </c>
      <c r="B1515">
        <v>2500</v>
      </c>
      <c r="C1515" t="s">
        <v>25</v>
      </c>
      <c r="D1515" t="s">
        <v>19</v>
      </c>
      <c r="E1515">
        <v>-31840</v>
      </c>
      <c r="F1515" t="s">
        <v>41</v>
      </c>
    </row>
    <row r="1516" spans="1:6">
      <c r="A1516" s="2">
        <v>43583</v>
      </c>
      <c r="B1516">
        <v>2512</v>
      </c>
      <c r="C1516" t="s">
        <v>16</v>
      </c>
      <c r="D1516" t="s">
        <v>19</v>
      </c>
      <c r="E1516">
        <v>-10563</v>
      </c>
      <c r="F1516" t="s">
        <v>41</v>
      </c>
    </row>
    <row r="1517" spans="1:6">
      <c r="A1517" s="2">
        <v>43583</v>
      </c>
      <c r="B1517">
        <v>2501</v>
      </c>
      <c r="C1517" t="s">
        <v>5</v>
      </c>
      <c r="D1517" t="s">
        <v>12</v>
      </c>
      <c r="E1517">
        <v>-223</v>
      </c>
      <c r="F1517" t="s">
        <v>41</v>
      </c>
    </row>
    <row r="1518" spans="1:6">
      <c r="A1518" s="2">
        <v>43583</v>
      </c>
      <c r="B1518">
        <v>2502</v>
      </c>
      <c r="C1518" t="s">
        <v>7</v>
      </c>
      <c r="D1518" t="s">
        <v>12</v>
      </c>
      <c r="E1518">
        <v>-10633</v>
      </c>
      <c r="F1518" t="s">
        <v>41</v>
      </c>
    </row>
    <row r="1519" spans="1:6">
      <c r="A1519" s="2">
        <v>43583</v>
      </c>
      <c r="B1519">
        <v>2508</v>
      </c>
      <c r="C1519" t="s">
        <v>15</v>
      </c>
      <c r="D1519" t="s">
        <v>14</v>
      </c>
      <c r="E1519">
        <v>-64765</v>
      </c>
      <c r="F1519" t="s">
        <v>41</v>
      </c>
    </row>
    <row r="1520" spans="1:6">
      <c r="A1520" s="2">
        <v>43583</v>
      </c>
      <c r="B1520">
        <v>2512</v>
      </c>
      <c r="C1520" t="s">
        <v>16</v>
      </c>
      <c r="D1520" t="s">
        <v>12</v>
      </c>
      <c r="E1520">
        <v>-974</v>
      </c>
      <c r="F1520" t="s">
        <v>41</v>
      </c>
    </row>
    <row r="1521" spans="1:6">
      <c r="A1521" s="2">
        <v>43583</v>
      </c>
      <c r="B1521">
        <v>2510</v>
      </c>
      <c r="C1521" t="s">
        <v>24</v>
      </c>
      <c r="D1521" t="s">
        <v>10</v>
      </c>
      <c r="E1521">
        <v>-828</v>
      </c>
      <c r="F1521" t="s">
        <v>41</v>
      </c>
    </row>
    <row r="1522" spans="1:6">
      <c r="A1522" s="2">
        <v>43583</v>
      </c>
      <c r="B1522">
        <v>2510</v>
      </c>
      <c r="C1522" t="s">
        <v>24</v>
      </c>
      <c r="D1522" t="s">
        <v>8</v>
      </c>
      <c r="E1522">
        <v>-1926</v>
      </c>
      <c r="F1522" t="s">
        <v>41</v>
      </c>
    </row>
    <row r="1523" spans="1:6">
      <c r="A1523" s="2">
        <v>43583</v>
      </c>
      <c r="B1523">
        <v>2510</v>
      </c>
      <c r="C1523" t="s">
        <v>24</v>
      </c>
      <c r="D1523" t="s">
        <v>10</v>
      </c>
      <c r="E1523">
        <v>-1443</v>
      </c>
      <c r="F1523" t="s">
        <v>41</v>
      </c>
    </row>
    <row r="1524" spans="1:6">
      <c r="A1524" s="2">
        <v>43583</v>
      </c>
      <c r="B1524">
        <v>2502</v>
      </c>
      <c r="C1524" t="s">
        <v>7</v>
      </c>
      <c r="D1524" t="s">
        <v>19</v>
      </c>
      <c r="E1524">
        <v>-3246</v>
      </c>
      <c r="F1524" t="s">
        <v>41</v>
      </c>
    </row>
    <row r="1525" spans="1:6">
      <c r="A1525" s="2">
        <v>43583</v>
      </c>
      <c r="B1525">
        <v>2504</v>
      </c>
      <c r="C1525" t="s">
        <v>21</v>
      </c>
      <c r="D1525" t="s">
        <v>19</v>
      </c>
      <c r="E1525">
        <v>-2076</v>
      </c>
      <c r="F1525" t="s">
        <v>41</v>
      </c>
    </row>
    <row r="1526" spans="1:6">
      <c r="A1526" s="2">
        <v>43583</v>
      </c>
      <c r="B1526">
        <v>2510</v>
      </c>
      <c r="C1526" t="s">
        <v>24</v>
      </c>
      <c r="D1526" t="s">
        <v>19</v>
      </c>
      <c r="E1526">
        <v>-1202</v>
      </c>
      <c r="F1526" t="s">
        <v>41</v>
      </c>
    </row>
    <row r="1527" spans="1:6">
      <c r="A1527" s="2">
        <v>43583</v>
      </c>
      <c r="B1527">
        <v>2513</v>
      </c>
      <c r="C1527" t="s">
        <v>17</v>
      </c>
      <c r="D1527" t="s">
        <v>19</v>
      </c>
      <c r="E1527">
        <v>-461</v>
      </c>
      <c r="F1527" t="s">
        <v>41</v>
      </c>
    </row>
    <row r="1528" spans="1:6">
      <c r="A1528" s="2">
        <v>43584</v>
      </c>
      <c r="B1528">
        <v>2500</v>
      </c>
      <c r="C1528" t="s">
        <v>25</v>
      </c>
      <c r="D1528" t="s">
        <v>19</v>
      </c>
      <c r="E1528">
        <v>-54304</v>
      </c>
      <c r="F1528" t="s">
        <v>41</v>
      </c>
    </row>
    <row r="1529" spans="1:6">
      <c r="A1529" s="2">
        <v>43584</v>
      </c>
      <c r="B1529">
        <v>2508</v>
      </c>
      <c r="C1529" t="s">
        <v>15</v>
      </c>
      <c r="D1529" t="s">
        <v>19</v>
      </c>
      <c r="E1529">
        <v>-43970</v>
      </c>
      <c r="F1529" t="s">
        <v>41</v>
      </c>
    </row>
    <row r="1530" spans="1:6">
      <c r="A1530" s="2">
        <v>43584</v>
      </c>
      <c r="B1530">
        <v>2500</v>
      </c>
      <c r="C1530" t="s">
        <v>25</v>
      </c>
      <c r="D1530" t="s">
        <v>19</v>
      </c>
      <c r="E1530">
        <v>-25138</v>
      </c>
      <c r="F1530" t="s">
        <v>41</v>
      </c>
    </row>
    <row r="1531" spans="1:6">
      <c r="A1531" s="2">
        <v>43584</v>
      </c>
      <c r="B1531">
        <v>2501</v>
      </c>
      <c r="C1531" t="s">
        <v>5</v>
      </c>
      <c r="D1531" t="s">
        <v>14</v>
      </c>
      <c r="E1531">
        <v>-134</v>
      </c>
      <c r="F1531" t="s">
        <v>41</v>
      </c>
    </row>
    <row r="1532" spans="1:6">
      <c r="A1532" s="2">
        <v>43584</v>
      </c>
      <c r="B1532">
        <v>2502</v>
      </c>
      <c r="C1532" t="s">
        <v>7</v>
      </c>
      <c r="D1532" t="s">
        <v>8</v>
      </c>
      <c r="E1532">
        <v>-3077</v>
      </c>
      <c r="F1532" t="s">
        <v>41</v>
      </c>
    </row>
    <row r="1533" spans="1:6">
      <c r="A1533" s="2">
        <v>43584</v>
      </c>
      <c r="B1533">
        <v>2512</v>
      </c>
      <c r="C1533" t="s">
        <v>16</v>
      </c>
      <c r="D1533" t="s">
        <v>8</v>
      </c>
      <c r="E1533">
        <v>-2277</v>
      </c>
      <c r="F1533" t="s">
        <v>41</v>
      </c>
    </row>
    <row r="1534" spans="1:6">
      <c r="A1534" s="2">
        <v>43584</v>
      </c>
      <c r="B1534">
        <v>2513</v>
      </c>
      <c r="C1534" t="s">
        <v>17</v>
      </c>
      <c r="D1534" t="s">
        <v>10</v>
      </c>
      <c r="E1534">
        <v>-1272</v>
      </c>
      <c r="F1534" t="s">
        <v>41</v>
      </c>
    </row>
    <row r="1535" spans="1:6">
      <c r="A1535" s="2">
        <v>43584</v>
      </c>
      <c r="B1535">
        <v>2514</v>
      </c>
      <c r="C1535" t="s">
        <v>20</v>
      </c>
      <c r="D1535" t="s">
        <v>8</v>
      </c>
      <c r="E1535">
        <v>-1562</v>
      </c>
      <c r="F1535" t="s">
        <v>41</v>
      </c>
    </row>
    <row r="1536" spans="1:6">
      <c r="A1536" s="2">
        <v>43584</v>
      </c>
      <c r="B1536">
        <v>2514</v>
      </c>
      <c r="C1536" t="s">
        <v>20</v>
      </c>
      <c r="D1536" t="s">
        <v>8</v>
      </c>
      <c r="E1536">
        <v>-1542</v>
      </c>
      <c r="F1536" t="s">
        <v>41</v>
      </c>
    </row>
    <row r="1537" spans="1:6">
      <c r="A1537" s="2">
        <v>43584</v>
      </c>
      <c r="B1537">
        <v>2510</v>
      </c>
      <c r="C1537" t="s">
        <v>24</v>
      </c>
      <c r="D1537" t="s">
        <v>12</v>
      </c>
      <c r="E1537">
        <v>-2187</v>
      </c>
      <c r="F1537" t="s">
        <v>41</v>
      </c>
    </row>
    <row r="1538" spans="1:6">
      <c r="A1538" s="2">
        <v>43584</v>
      </c>
      <c r="B1538">
        <v>2510</v>
      </c>
      <c r="C1538" t="s">
        <v>24</v>
      </c>
      <c r="D1538" t="s">
        <v>14</v>
      </c>
      <c r="E1538">
        <v>-1934</v>
      </c>
      <c r="F1538" t="s">
        <v>41</v>
      </c>
    </row>
    <row r="1539" spans="1:6">
      <c r="A1539" s="2">
        <v>43584</v>
      </c>
      <c r="B1539">
        <v>2510</v>
      </c>
      <c r="C1539" t="s">
        <v>24</v>
      </c>
      <c r="D1539" t="s">
        <v>14</v>
      </c>
      <c r="E1539">
        <v>-1950</v>
      </c>
      <c r="F1539" t="s">
        <v>41</v>
      </c>
    </row>
    <row r="1540" spans="1:6">
      <c r="A1540" s="2">
        <v>43584</v>
      </c>
      <c r="B1540">
        <v>2512</v>
      </c>
      <c r="C1540" t="s">
        <v>16</v>
      </c>
      <c r="D1540" t="s">
        <v>19</v>
      </c>
      <c r="E1540">
        <v>-5384</v>
      </c>
      <c r="F1540" t="s">
        <v>41</v>
      </c>
    </row>
    <row r="1541" spans="1:6">
      <c r="A1541" s="2">
        <v>43584</v>
      </c>
      <c r="B1541">
        <v>2502</v>
      </c>
      <c r="C1541" t="s">
        <v>7</v>
      </c>
      <c r="D1541" t="s">
        <v>19</v>
      </c>
      <c r="E1541">
        <v>-5331</v>
      </c>
      <c r="F1541" t="s">
        <v>41</v>
      </c>
    </row>
    <row r="1542" spans="1:6">
      <c r="A1542" s="2">
        <v>43584</v>
      </c>
      <c r="B1542">
        <v>2512</v>
      </c>
      <c r="C1542" t="s">
        <v>16</v>
      </c>
      <c r="D1542" t="s">
        <v>19</v>
      </c>
      <c r="E1542">
        <v>-4787</v>
      </c>
      <c r="F1542" t="s">
        <v>41</v>
      </c>
    </row>
    <row r="1543" spans="1:6">
      <c r="A1543" s="2">
        <v>43584</v>
      </c>
      <c r="B1543">
        <v>2502</v>
      </c>
      <c r="C1543" t="s">
        <v>7</v>
      </c>
      <c r="D1543" t="s">
        <v>19</v>
      </c>
      <c r="E1543">
        <v>-3796</v>
      </c>
      <c r="F1543" t="s">
        <v>41</v>
      </c>
    </row>
    <row r="1544" spans="1:6">
      <c r="A1544" s="2">
        <v>43584</v>
      </c>
      <c r="B1544">
        <v>2504</v>
      </c>
      <c r="C1544" t="s">
        <v>21</v>
      </c>
      <c r="D1544" t="s">
        <v>19</v>
      </c>
      <c r="E1544">
        <v>-1464</v>
      </c>
      <c r="F1544" t="s">
        <v>41</v>
      </c>
    </row>
    <row r="1545" spans="1:6">
      <c r="A1545" s="2">
        <v>43584</v>
      </c>
      <c r="B1545">
        <v>2510</v>
      </c>
      <c r="C1545" t="s">
        <v>24</v>
      </c>
      <c r="D1545" t="s">
        <v>19</v>
      </c>
      <c r="E1545">
        <v>-1314</v>
      </c>
      <c r="F1545" t="s">
        <v>41</v>
      </c>
    </row>
    <row r="1546" spans="1:6">
      <c r="A1546" s="2">
        <v>43584</v>
      </c>
      <c r="B1546">
        <v>2514</v>
      </c>
      <c r="C1546" t="s">
        <v>20</v>
      </c>
      <c r="D1546" t="s">
        <v>19</v>
      </c>
      <c r="E1546">
        <v>-1048</v>
      </c>
      <c r="F1546" t="s">
        <v>41</v>
      </c>
    </row>
    <row r="1547" spans="1:6">
      <c r="A1547" s="2">
        <v>43584</v>
      </c>
      <c r="B1547">
        <v>1000</v>
      </c>
      <c r="C1547" t="s">
        <v>23</v>
      </c>
      <c r="D1547" t="s">
        <v>19</v>
      </c>
      <c r="E1547">
        <v>449231</v>
      </c>
      <c r="F1547" t="s">
        <v>41</v>
      </c>
    </row>
    <row r="1548" spans="1:6">
      <c r="A1548" s="2">
        <v>43585</v>
      </c>
      <c r="B1548">
        <v>2000</v>
      </c>
      <c r="C1548" t="s">
        <v>18</v>
      </c>
      <c r="D1548" t="s">
        <v>19</v>
      </c>
      <c r="E1548">
        <v>-236433</v>
      </c>
      <c r="F1548" t="s">
        <v>41</v>
      </c>
    </row>
    <row r="1549" spans="1:6">
      <c r="A1549" s="2">
        <v>43585</v>
      </c>
      <c r="B1549">
        <v>2000</v>
      </c>
      <c r="C1549" t="s">
        <v>18</v>
      </c>
      <c r="D1549" t="s">
        <v>19</v>
      </c>
      <c r="E1549">
        <v>-227217</v>
      </c>
      <c r="F1549" t="s">
        <v>41</v>
      </c>
    </row>
    <row r="1550" spans="1:6">
      <c r="A1550" s="2">
        <v>43585</v>
      </c>
      <c r="B1550">
        <v>1500</v>
      </c>
      <c r="C1550" t="s">
        <v>26</v>
      </c>
      <c r="D1550" t="s">
        <v>19</v>
      </c>
      <c r="E1550">
        <v>-33074</v>
      </c>
      <c r="F1550" t="s">
        <v>41</v>
      </c>
    </row>
    <row r="1551" spans="1:6">
      <c r="A1551" s="2">
        <v>43585</v>
      </c>
      <c r="B1551">
        <v>1500</v>
      </c>
      <c r="C1551" t="s">
        <v>26</v>
      </c>
      <c r="D1551" t="s">
        <v>19</v>
      </c>
      <c r="E1551">
        <v>-22954</v>
      </c>
      <c r="F1551" t="s">
        <v>41</v>
      </c>
    </row>
    <row r="1552" spans="1:6">
      <c r="A1552" s="2">
        <v>43585</v>
      </c>
      <c r="B1552">
        <v>1500</v>
      </c>
      <c r="C1552" t="s">
        <v>26</v>
      </c>
      <c r="D1552" t="s">
        <v>19</v>
      </c>
      <c r="E1552">
        <v>-12155</v>
      </c>
      <c r="F1552" t="s">
        <v>41</v>
      </c>
    </row>
    <row r="1553" spans="1:6">
      <c r="A1553" s="2">
        <v>43585</v>
      </c>
      <c r="B1553">
        <v>2502</v>
      </c>
      <c r="C1553" t="s">
        <v>7</v>
      </c>
      <c r="D1553" t="s">
        <v>12</v>
      </c>
      <c r="E1553">
        <v>-6252</v>
      </c>
      <c r="F1553" t="s">
        <v>41</v>
      </c>
    </row>
    <row r="1554" spans="1:6">
      <c r="A1554" s="2">
        <v>43585</v>
      </c>
      <c r="B1554">
        <v>2503</v>
      </c>
      <c r="C1554" t="s">
        <v>22</v>
      </c>
      <c r="D1554" t="s">
        <v>8</v>
      </c>
      <c r="E1554">
        <v>-293</v>
      </c>
      <c r="F1554" t="s">
        <v>41</v>
      </c>
    </row>
    <row r="1555" spans="1:6">
      <c r="A1555" s="2">
        <v>43585</v>
      </c>
      <c r="B1555">
        <v>2503</v>
      </c>
      <c r="C1555" t="s">
        <v>22</v>
      </c>
      <c r="D1555" t="s">
        <v>6</v>
      </c>
      <c r="E1555">
        <v>-305</v>
      </c>
      <c r="F1555" t="s">
        <v>41</v>
      </c>
    </row>
    <row r="1556" spans="1:6">
      <c r="A1556" s="2">
        <v>43585</v>
      </c>
      <c r="B1556">
        <v>2503</v>
      </c>
      <c r="C1556" t="s">
        <v>22</v>
      </c>
      <c r="D1556" t="s">
        <v>14</v>
      </c>
      <c r="E1556">
        <v>-422</v>
      </c>
      <c r="F1556" t="s">
        <v>41</v>
      </c>
    </row>
    <row r="1557" spans="1:6">
      <c r="A1557" s="2">
        <v>43585</v>
      </c>
      <c r="B1557">
        <v>2505</v>
      </c>
      <c r="C1557" t="s">
        <v>9</v>
      </c>
      <c r="D1557" t="s">
        <v>13</v>
      </c>
      <c r="E1557">
        <v>-469</v>
      </c>
      <c r="F1557" t="s">
        <v>41</v>
      </c>
    </row>
    <row r="1558" spans="1:6">
      <c r="A1558" s="2">
        <v>43585</v>
      </c>
      <c r="B1558">
        <v>2508</v>
      </c>
      <c r="C1558" t="s">
        <v>15</v>
      </c>
      <c r="D1558" t="s">
        <v>14</v>
      </c>
      <c r="E1558">
        <v>-64983</v>
      </c>
      <c r="F1558" t="s">
        <v>41</v>
      </c>
    </row>
    <row r="1559" spans="1:6">
      <c r="A1559" s="2">
        <v>43585</v>
      </c>
      <c r="B1559">
        <v>2513</v>
      </c>
      <c r="C1559" t="s">
        <v>17</v>
      </c>
      <c r="D1559" t="s">
        <v>6</v>
      </c>
      <c r="E1559">
        <v>-733</v>
      </c>
      <c r="F1559" t="s">
        <v>41</v>
      </c>
    </row>
    <row r="1560" spans="1:6">
      <c r="A1560" s="2">
        <v>43585</v>
      </c>
      <c r="B1560">
        <v>2513</v>
      </c>
      <c r="C1560" t="s">
        <v>17</v>
      </c>
      <c r="D1560" t="s">
        <v>14</v>
      </c>
      <c r="E1560">
        <v>-1288</v>
      </c>
      <c r="F1560" t="s">
        <v>41</v>
      </c>
    </row>
    <row r="1561" spans="1:6">
      <c r="A1561" s="2">
        <v>43585</v>
      </c>
      <c r="B1561">
        <v>2514</v>
      </c>
      <c r="C1561" t="s">
        <v>20</v>
      </c>
      <c r="D1561" t="s">
        <v>8</v>
      </c>
      <c r="E1561">
        <v>-1570</v>
      </c>
      <c r="F1561" t="s">
        <v>41</v>
      </c>
    </row>
    <row r="1562" spans="1:6">
      <c r="A1562" s="2">
        <v>43585</v>
      </c>
      <c r="B1562">
        <v>2512</v>
      </c>
      <c r="C1562" t="s">
        <v>16</v>
      </c>
      <c r="D1562" t="s">
        <v>19</v>
      </c>
      <c r="E1562">
        <v>-6419</v>
      </c>
      <c r="F1562" t="s">
        <v>41</v>
      </c>
    </row>
    <row r="1563" spans="1:6">
      <c r="A1563" s="2">
        <v>43585</v>
      </c>
      <c r="B1563">
        <v>2514</v>
      </c>
      <c r="C1563" t="s">
        <v>20</v>
      </c>
      <c r="D1563" t="s">
        <v>19</v>
      </c>
      <c r="E1563">
        <v>-1193</v>
      </c>
      <c r="F1563" t="s">
        <v>41</v>
      </c>
    </row>
    <row r="1564" spans="1:6">
      <c r="A1564" s="2">
        <v>43585</v>
      </c>
      <c r="B1564">
        <v>2503</v>
      </c>
      <c r="C1564" t="s">
        <v>22</v>
      </c>
      <c r="D1564" t="s">
        <v>19</v>
      </c>
      <c r="E1564">
        <v>-288</v>
      </c>
      <c r="F1564" t="s">
        <v>41</v>
      </c>
    </row>
    <row r="1565" spans="1:6">
      <c r="A1565" s="2">
        <v>43585</v>
      </c>
      <c r="B1565">
        <v>2503</v>
      </c>
      <c r="C1565" t="s">
        <v>22</v>
      </c>
      <c r="D1565" t="s">
        <v>19</v>
      </c>
      <c r="E1565">
        <v>-225</v>
      </c>
      <c r="F1565" t="s">
        <v>41</v>
      </c>
    </row>
    <row r="1566" spans="1:6">
      <c r="A1566" s="2">
        <v>43586</v>
      </c>
      <c r="B1566">
        <v>2000</v>
      </c>
      <c r="C1566" t="s">
        <v>18</v>
      </c>
      <c r="D1566" t="s">
        <v>19</v>
      </c>
      <c r="E1566">
        <v>-181475</v>
      </c>
      <c r="F1566" t="s">
        <v>41</v>
      </c>
    </row>
    <row r="1567" spans="1:6">
      <c r="A1567" s="2">
        <v>43586</v>
      </c>
      <c r="B1567">
        <v>2508</v>
      </c>
      <c r="C1567" t="s">
        <v>15</v>
      </c>
      <c r="D1567" t="s">
        <v>19</v>
      </c>
      <c r="E1567">
        <v>-53301</v>
      </c>
      <c r="F1567" t="s">
        <v>41</v>
      </c>
    </row>
    <row r="1568" spans="1:6">
      <c r="A1568" s="2">
        <v>43586</v>
      </c>
      <c r="B1568">
        <v>1500</v>
      </c>
      <c r="C1568" t="s">
        <v>26</v>
      </c>
      <c r="D1568" t="s">
        <v>19</v>
      </c>
      <c r="E1568">
        <v>-45263</v>
      </c>
      <c r="F1568" t="s">
        <v>41</v>
      </c>
    </row>
    <row r="1569" spans="1:6">
      <c r="A1569" s="2">
        <v>43586</v>
      </c>
      <c r="B1569">
        <v>2501</v>
      </c>
      <c r="C1569" t="s">
        <v>5</v>
      </c>
      <c r="D1569" t="s">
        <v>8</v>
      </c>
      <c r="E1569">
        <v>-97</v>
      </c>
      <c r="F1569" t="s">
        <v>41</v>
      </c>
    </row>
    <row r="1570" spans="1:6">
      <c r="A1570" s="2">
        <v>43586</v>
      </c>
      <c r="B1570">
        <v>2502</v>
      </c>
      <c r="C1570" t="s">
        <v>7</v>
      </c>
      <c r="D1570" t="s">
        <v>6</v>
      </c>
      <c r="E1570">
        <v>-7371</v>
      </c>
      <c r="F1570" t="s">
        <v>41</v>
      </c>
    </row>
    <row r="1571" spans="1:6">
      <c r="A1571" s="2">
        <v>43586</v>
      </c>
      <c r="B1571">
        <v>2503</v>
      </c>
      <c r="C1571" t="s">
        <v>22</v>
      </c>
      <c r="D1571" t="s">
        <v>8</v>
      </c>
      <c r="E1571">
        <v>-387</v>
      </c>
      <c r="F1571" t="s">
        <v>41</v>
      </c>
    </row>
    <row r="1572" spans="1:6">
      <c r="A1572" s="2">
        <v>43586</v>
      </c>
      <c r="B1572">
        <v>2507</v>
      </c>
      <c r="C1572" t="s">
        <v>11</v>
      </c>
      <c r="D1572" t="s">
        <v>12</v>
      </c>
      <c r="E1572">
        <v>-2320</v>
      </c>
      <c r="F1572" t="s">
        <v>41</v>
      </c>
    </row>
    <row r="1573" spans="1:6">
      <c r="A1573" s="2">
        <v>43586</v>
      </c>
      <c r="B1573">
        <v>2507</v>
      </c>
      <c r="C1573" t="s">
        <v>11</v>
      </c>
      <c r="D1573" t="s">
        <v>13</v>
      </c>
      <c r="E1573">
        <v>-2060</v>
      </c>
      <c r="F1573" t="s">
        <v>41</v>
      </c>
    </row>
    <row r="1574" spans="1:6">
      <c r="A1574" s="2">
        <v>43586</v>
      </c>
      <c r="B1574">
        <v>2507</v>
      </c>
      <c r="C1574" t="s">
        <v>11</v>
      </c>
      <c r="D1574" t="s">
        <v>8</v>
      </c>
      <c r="E1574">
        <v>-1960</v>
      </c>
      <c r="F1574" t="s">
        <v>41</v>
      </c>
    </row>
    <row r="1575" spans="1:6">
      <c r="A1575" s="2">
        <v>43586</v>
      </c>
      <c r="B1575">
        <v>2507</v>
      </c>
      <c r="C1575" t="s">
        <v>11</v>
      </c>
      <c r="D1575" t="s">
        <v>10</v>
      </c>
      <c r="E1575">
        <v>-1520</v>
      </c>
      <c r="F1575" t="s">
        <v>41</v>
      </c>
    </row>
    <row r="1576" spans="1:6">
      <c r="A1576" s="2">
        <v>43586</v>
      </c>
      <c r="B1576">
        <v>2507</v>
      </c>
      <c r="C1576" t="s">
        <v>11</v>
      </c>
      <c r="D1576" t="s">
        <v>6</v>
      </c>
      <c r="E1576">
        <v>-1770</v>
      </c>
      <c r="F1576" t="s">
        <v>41</v>
      </c>
    </row>
    <row r="1577" spans="1:6">
      <c r="A1577" s="2">
        <v>43586</v>
      </c>
      <c r="B1577">
        <v>2507</v>
      </c>
      <c r="C1577" t="s">
        <v>11</v>
      </c>
      <c r="D1577" t="s">
        <v>14</v>
      </c>
      <c r="E1577">
        <v>-1120</v>
      </c>
      <c r="F1577" t="s">
        <v>41</v>
      </c>
    </row>
    <row r="1578" spans="1:6">
      <c r="A1578" s="2">
        <v>43586</v>
      </c>
      <c r="B1578">
        <v>2508</v>
      </c>
      <c r="C1578" t="s">
        <v>15</v>
      </c>
      <c r="D1578" t="s">
        <v>10</v>
      </c>
      <c r="E1578">
        <v>-68850</v>
      </c>
      <c r="F1578" t="s">
        <v>41</v>
      </c>
    </row>
    <row r="1579" spans="1:6">
      <c r="A1579" s="2">
        <v>43586</v>
      </c>
      <c r="B1579">
        <v>2512</v>
      </c>
      <c r="C1579" t="s">
        <v>16</v>
      </c>
      <c r="D1579" t="s">
        <v>14</v>
      </c>
      <c r="E1579">
        <v>-2291</v>
      </c>
      <c r="F1579" t="s">
        <v>41</v>
      </c>
    </row>
    <row r="1580" spans="1:6">
      <c r="A1580" s="2">
        <v>43586</v>
      </c>
      <c r="B1580">
        <v>2512</v>
      </c>
      <c r="C1580" t="s">
        <v>16</v>
      </c>
      <c r="D1580" t="s">
        <v>12</v>
      </c>
      <c r="E1580">
        <v>-926</v>
      </c>
      <c r="F1580" t="s">
        <v>41</v>
      </c>
    </row>
    <row r="1581" spans="1:6">
      <c r="A1581" s="2">
        <v>43586</v>
      </c>
      <c r="B1581">
        <v>2514</v>
      </c>
      <c r="C1581" t="s">
        <v>20</v>
      </c>
      <c r="D1581" t="s">
        <v>6</v>
      </c>
      <c r="E1581">
        <v>-1270</v>
      </c>
      <c r="F1581" t="s">
        <v>41</v>
      </c>
    </row>
    <row r="1582" spans="1:6">
      <c r="A1582" s="2">
        <v>43586</v>
      </c>
      <c r="B1582">
        <v>2514</v>
      </c>
      <c r="C1582" t="s">
        <v>20</v>
      </c>
      <c r="D1582" t="s">
        <v>14</v>
      </c>
      <c r="E1582">
        <v>-1451</v>
      </c>
      <c r="F1582" t="s">
        <v>41</v>
      </c>
    </row>
    <row r="1583" spans="1:6">
      <c r="A1583" s="2">
        <v>43586</v>
      </c>
      <c r="B1583">
        <v>2514</v>
      </c>
      <c r="C1583" t="s">
        <v>20</v>
      </c>
      <c r="D1583" t="s">
        <v>8</v>
      </c>
      <c r="E1583">
        <v>-1422</v>
      </c>
      <c r="F1583" t="s">
        <v>41</v>
      </c>
    </row>
    <row r="1584" spans="1:6">
      <c r="A1584" s="2">
        <v>43586</v>
      </c>
      <c r="B1584">
        <v>2510</v>
      </c>
      <c r="C1584" t="s">
        <v>24</v>
      </c>
      <c r="D1584" t="s">
        <v>14</v>
      </c>
      <c r="E1584">
        <v>-1796</v>
      </c>
      <c r="F1584" t="s">
        <v>41</v>
      </c>
    </row>
    <row r="1585" spans="1:6">
      <c r="A1585" s="2">
        <v>43586</v>
      </c>
      <c r="B1585">
        <v>2507</v>
      </c>
      <c r="C1585" t="s">
        <v>11</v>
      </c>
      <c r="D1585" t="s">
        <v>19</v>
      </c>
      <c r="E1585">
        <v>-2160</v>
      </c>
      <c r="F1585" t="s">
        <v>41</v>
      </c>
    </row>
    <row r="1586" spans="1:6">
      <c r="A1586" s="2">
        <v>43586</v>
      </c>
      <c r="B1586">
        <v>2514</v>
      </c>
      <c r="C1586" t="s">
        <v>20</v>
      </c>
      <c r="D1586" t="s">
        <v>19</v>
      </c>
      <c r="E1586">
        <v>-883</v>
      </c>
      <c r="F1586" t="s">
        <v>41</v>
      </c>
    </row>
    <row r="1587" spans="1:6">
      <c r="A1587" s="2">
        <v>43586</v>
      </c>
      <c r="B1587">
        <v>2505</v>
      </c>
      <c r="C1587" t="s">
        <v>9</v>
      </c>
      <c r="D1587" t="s">
        <v>19</v>
      </c>
      <c r="E1587">
        <v>-329</v>
      </c>
      <c r="F1587" t="s">
        <v>41</v>
      </c>
    </row>
    <row r="1588" spans="1:6">
      <c r="A1588" s="2">
        <v>43586</v>
      </c>
      <c r="B1588">
        <v>2501</v>
      </c>
      <c r="C1588" t="s">
        <v>5</v>
      </c>
      <c r="D1588" t="s">
        <v>19</v>
      </c>
      <c r="E1588">
        <v>-64</v>
      </c>
      <c r="F1588" t="s">
        <v>41</v>
      </c>
    </row>
    <row r="1589" spans="1:6">
      <c r="A1589" s="2">
        <v>43587</v>
      </c>
      <c r="B1589">
        <v>2508</v>
      </c>
      <c r="C1589" t="s">
        <v>15</v>
      </c>
      <c r="D1589" t="s">
        <v>19</v>
      </c>
      <c r="E1589">
        <v>-61253</v>
      </c>
      <c r="F1589" t="s">
        <v>41</v>
      </c>
    </row>
    <row r="1590" spans="1:6">
      <c r="A1590" s="2">
        <v>43587</v>
      </c>
      <c r="B1590">
        <v>2500</v>
      </c>
      <c r="C1590" t="s">
        <v>25</v>
      </c>
      <c r="D1590" t="s">
        <v>19</v>
      </c>
      <c r="E1590">
        <v>-54557</v>
      </c>
      <c r="F1590" t="s">
        <v>41</v>
      </c>
    </row>
    <row r="1591" spans="1:6">
      <c r="A1591" s="2">
        <v>43587</v>
      </c>
      <c r="B1591">
        <v>2502</v>
      </c>
      <c r="C1591" t="s">
        <v>7</v>
      </c>
      <c r="D1591" t="s">
        <v>8</v>
      </c>
      <c r="E1591">
        <v>-5171</v>
      </c>
      <c r="F1591" t="s">
        <v>41</v>
      </c>
    </row>
    <row r="1592" spans="1:6">
      <c r="A1592" s="2">
        <v>43587</v>
      </c>
      <c r="B1592">
        <v>2503</v>
      </c>
      <c r="C1592" t="s">
        <v>22</v>
      </c>
      <c r="D1592" t="s">
        <v>14</v>
      </c>
      <c r="E1592">
        <v>-412</v>
      </c>
      <c r="F1592" t="s">
        <v>41</v>
      </c>
    </row>
    <row r="1593" spans="1:6">
      <c r="A1593" s="2">
        <v>43587</v>
      </c>
      <c r="B1593">
        <v>2505</v>
      </c>
      <c r="C1593" t="s">
        <v>9</v>
      </c>
      <c r="D1593" t="s">
        <v>12</v>
      </c>
      <c r="E1593">
        <v>-866</v>
      </c>
      <c r="F1593" t="s">
        <v>41</v>
      </c>
    </row>
    <row r="1594" spans="1:6">
      <c r="A1594" s="2">
        <v>43587</v>
      </c>
      <c r="B1594">
        <v>2508</v>
      </c>
      <c r="C1594" t="s">
        <v>15</v>
      </c>
      <c r="D1594" t="s">
        <v>13</v>
      </c>
      <c r="E1594">
        <v>-43356</v>
      </c>
      <c r="F1594" t="s">
        <v>41</v>
      </c>
    </row>
    <row r="1595" spans="1:6">
      <c r="A1595" s="2">
        <v>43587</v>
      </c>
      <c r="B1595">
        <v>2512</v>
      </c>
      <c r="C1595" t="s">
        <v>16</v>
      </c>
      <c r="D1595" t="s">
        <v>13</v>
      </c>
      <c r="E1595">
        <v>-411</v>
      </c>
      <c r="F1595" t="s">
        <v>41</v>
      </c>
    </row>
    <row r="1596" spans="1:6">
      <c r="A1596" s="2">
        <v>43587</v>
      </c>
      <c r="B1596">
        <v>2514</v>
      </c>
      <c r="C1596" t="s">
        <v>20</v>
      </c>
      <c r="D1596" t="s">
        <v>14</v>
      </c>
      <c r="E1596">
        <v>-1467</v>
      </c>
      <c r="F1596" t="s">
        <v>41</v>
      </c>
    </row>
    <row r="1597" spans="1:6">
      <c r="A1597" s="2">
        <v>43587</v>
      </c>
      <c r="B1597">
        <v>2510</v>
      </c>
      <c r="C1597" t="s">
        <v>24</v>
      </c>
      <c r="D1597" t="s">
        <v>19</v>
      </c>
      <c r="E1597">
        <v>-746</v>
      </c>
      <c r="F1597" t="s">
        <v>41</v>
      </c>
    </row>
    <row r="1598" spans="1:6">
      <c r="A1598" s="2">
        <v>43587</v>
      </c>
      <c r="B1598">
        <v>2505</v>
      </c>
      <c r="C1598" t="s">
        <v>9</v>
      </c>
      <c r="D1598" t="s">
        <v>19</v>
      </c>
      <c r="E1598">
        <v>-329</v>
      </c>
      <c r="F1598" t="s">
        <v>41</v>
      </c>
    </row>
    <row r="1599" spans="1:6">
      <c r="A1599" s="2">
        <v>43587</v>
      </c>
      <c r="B1599">
        <v>2503</v>
      </c>
      <c r="C1599" t="s">
        <v>22</v>
      </c>
      <c r="D1599" t="s">
        <v>19</v>
      </c>
      <c r="E1599">
        <v>-296</v>
      </c>
      <c r="F1599" t="s">
        <v>41</v>
      </c>
    </row>
    <row r="1600" spans="1:6">
      <c r="A1600" s="2">
        <v>43587</v>
      </c>
      <c r="B1600">
        <v>2503</v>
      </c>
      <c r="C1600" t="s">
        <v>22</v>
      </c>
      <c r="D1600" t="s">
        <v>19</v>
      </c>
      <c r="E1600">
        <v>-285</v>
      </c>
      <c r="F1600" t="s">
        <v>41</v>
      </c>
    </row>
    <row r="1601" spans="1:6">
      <c r="A1601" s="2">
        <v>43587</v>
      </c>
      <c r="B1601">
        <v>2503</v>
      </c>
      <c r="C1601" t="s">
        <v>22</v>
      </c>
      <c r="D1601" t="s">
        <v>19</v>
      </c>
      <c r="E1601">
        <v>-253</v>
      </c>
      <c r="F1601" t="s">
        <v>41</v>
      </c>
    </row>
    <row r="1602" spans="1:6">
      <c r="A1602" s="2">
        <v>43588</v>
      </c>
      <c r="B1602">
        <v>2508</v>
      </c>
      <c r="C1602" t="s">
        <v>15</v>
      </c>
      <c r="D1602" t="s">
        <v>19</v>
      </c>
      <c r="E1602">
        <v>-41223</v>
      </c>
      <c r="F1602" t="s">
        <v>41</v>
      </c>
    </row>
    <row r="1603" spans="1:6">
      <c r="A1603" s="2">
        <v>43588</v>
      </c>
      <c r="B1603">
        <v>2501</v>
      </c>
      <c r="C1603" t="s">
        <v>5</v>
      </c>
      <c r="D1603" t="s">
        <v>13</v>
      </c>
      <c r="E1603">
        <v>-103</v>
      </c>
      <c r="F1603" t="s">
        <v>41</v>
      </c>
    </row>
    <row r="1604" spans="1:6">
      <c r="A1604" s="2">
        <v>43588</v>
      </c>
      <c r="B1604">
        <v>2513</v>
      </c>
      <c r="C1604" t="s">
        <v>17</v>
      </c>
      <c r="D1604" t="s">
        <v>13</v>
      </c>
      <c r="E1604">
        <v>-457</v>
      </c>
      <c r="F1604" t="s">
        <v>41</v>
      </c>
    </row>
    <row r="1605" spans="1:6">
      <c r="A1605" s="2">
        <v>43588</v>
      </c>
      <c r="B1605">
        <v>2510</v>
      </c>
      <c r="C1605" t="s">
        <v>24</v>
      </c>
      <c r="D1605" t="s">
        <v>14</v>
      </c>
      <c r="E1605">
        <v>-1284</v>
      </c>
      <c r="F1605" t="s">
        <v>41</v>
      </c>
    </row>
    <row r="1606" spans="1:6">
      <c r="A1606" s="2">
        <v>43588</v>
      </c>
      <c r="B1606">
        <v>2504</v>
      </c>
      <c r="C1606" t="s">
        <v>21</v>
      </c>
      <c r="D1606" t="s">
        <v>19</v>
      </c>
      <c r="E1606">
        <v>-1706</v>
      </c>
      <c r="F1606" t="s">
        <v>41</v>
      </c>
    </row>
    <row r="1607" spans="1:6">
      <c r="A1607" s="2">
        <v>43588</v>
      </c>
      <c r="B1607">
        <v>2513</v>
      </c>
      <c r="C1607" t="s">
        <v>17</v>
      </c>
      <c r="D1607" t="s">
        <v>19</v>
      </c>
      <c r="E1607">
        <v>-413</v>
      </c>
      <c r="F1607" t="s">
        <v>41</v>
      </c>
    </row>
    <row r="1608" spans="1:6">
      <c r="A1608" s="2">
        <v>43588</v>
      </c>
      <c r="B1608">
        <v>2501</v>
      </c>
      <c r="C1608" t="s">
        <v>5</v>
      </c>
      <c r="D1608" t="s">
        <v>19</v>
      </c>
      <c r="E1608">
        <v>-62</v>
      </c>
      <c r="F1608" t="s">
        <v>41</v>
      </c>
    </row>
    <row r="1609" spans="1:6">
      <c r="A1609" s="2">
        <v>43589</v>
      </c>
      <c r="B1609">
        <v>2000</v>
      </c>
      <c r="C1609" t="s">
        <v>18</v>
      </c>
      <c r="D1609" t="s">
        <v>19</v>
      </c>
      <c r="E1609">
        <v>-240984</v>
      </c>
      <c r="F1609" t="s">
        <v>41</v>
      </c>
    </row>
    <row r="1610" spans="1:6">
      <c r="A1610" s="2">
        <v>43589</v>
      </c>
      <c r="B1610">
        <v>2501</v>
      </c>
      <c r="C1610" t="s">
        <v>5</v>
      </c>
      <c r="D1610" t="s">
        <v>13</v>
      </c>
      <c r="E1610">
        <v>-121</v>
      </c>
      <c r="F1610" t="s">
        <v>41</v>
      </c>
    </row>
    <row r="1611" spans="1:6">
      <c r="A1611" s="2">
        <v>43589</v>
      </c>
      <c r="B1611">
        <v>2506</v>
      </c>
      <c r="C1611" t="s">
        <v>27</v>
      </c>
      <c r="D1611" t="s">
        <v>14</v>
      </c>
      <c r="E1611">
        <v>-667</v>
      </c>
      <c r="F1611" t="s">
        <v>41</v>
      </c>
    </row>
    <row r="1612" spans="1:6">
      <c r="A1612" s="2">
        <v>43589</v>
      </c>
      <c r="B1612">
        <v>2513</v>
      </c>
      <c r="C1612" t="s">
        <v>17</v>
      </c>
      <c r="D1612" t="s">
        <v>12</v>
      </c>
      <c r="E1612">
        <v>-1066</v>
      </c>
      <c r="F1612" t="s">
        <v>41</v>
      </c>
    </row>
    <row r="1613" spans="1:6">
      <c r="A1613" s="2">
        <v>43589</v>
      </c>
      <c r="B1613">
        <v>2510</v>
      </c>
      <c r="C1613" t="s">
        <v>24</v>
      </c>
      <c r="D1613" t="s">
        <v>10</v>
      </c>
      <c r="E1613">
        <v>-1864</v>
      </c>
      <c r="F1613" t="s">
        <v>41</v>
      </c>
    </row>
    <row r="1614" spans="1:6">
      <c r="A1614" s="2">
        <v>43589</v>
      </c>
      <c r="B1614">
        <v>2502</v>
      </c>
      <c r="C1614" t="s">
        <v>7</v>
      </c>
      <c r="D1614" t="s">
        <v>19</v>
      </c>
      <c r="E1614">
        <v>-2413</v>
      </c>
      <c r="F1614" t="s">
        <v>41</v>
      </c>
    </row>
    <row r="1615" spans="1:6">
      <c r="A1615" s="2">
        <v>43589</v>
      </c>
      <c r="B1615">
        <v>2514</v>
      </c>
      <c r="C1615" t="s">
        <v>20</v>
      </c>
      <c r="D1615" t="s">
        <v>19</v>
      </c>
      <c r="E1615">
        <v>-1209</v>
      </c>
      <c r="F1615" t="s">
        <v>41</v>
      </c>
    </row>
    <row r="1616" spans="1:6">
      <c r="A1616" s="2">
        <v>43589</v>
      </c>
      <c r="B1616">
        <v>2510</v>
      </c>
      <c r="C1616" t="s">
        <v>24</v>
      </c>
      <c r="D1616" t="s">
        <v>19</v>
      </c>
      <c r="E1616">
        <v>-965</v>
      </c>
      <c r="F1616" t="s">
        <v>41</v>
      </c>
    </row>
    <row r="1617" spans="1:6">
      <c r="A1617" s="2">
        <v>43589</v>
      </c>
      <c r="B1617">
        <v>2510</v>
      </c>
      <c r="C1617" t="s">
        <v>24</v>
      </c>
      <c r="D1617" t="s">
        <v>19</v>
      </c>
      <c r="E1617">
        <v>-768</v>
      </c>
      <c r="F1617" t="s">
        <v>41</v>
      </c>
    </row>
    <row r="1618" spans="1:6">
      <c r="A1618" s="2">
        <v>43589</v>
      </c>
      <c r="B1618">
        <v>2503</v>
      </c>
      <c r="C1618" t="s">
        <v>22</v>
      </c>
      <c r="D1618" t="s">
        <v>19</v>
      </c>
      <c r="E1618">
        <v>-335</v>
      </c>
      <c r="F1618" t="s">
        <v>41</v>
      </c>
    </row>
    <row r="1619" spans="1:6">
      <c r="A1619" s="2">
        <v>43590</v>
      </c>
      <c r="B1619">
        <v>2512</v>
      </c>
      <c r="C1619" t="s">
        <v>16</v>
      </c>
      <c r="D1619" t="s">
        <v>19</v>
      </c>
      <c r="E1619">
        <v>-6682</v>
      </c>
      <c r="F1619" t="s">
        <v>41</v>
      </c>
    </row>
    <row r="1620" spans="1:6">
      <c r="A1620" s="2">
        <v>43590</v>
      </c>
      <c r="B1620">
        <v>2503</v>
      </c>
      <c r="C1620" t="s">
        <v>22</v>
      </c>
      <c r="D1620" t="s">
        <v>6</v>
      </c>
      <c r="E1620">
        <v>-293</v>
      </c>
      <c r="F1620" t="s">
        <v>41</v>
      </c>
    </row>
    <row r="1621" spans="1:6">
      <c r="A1621" s="2">
        <v>43590</v>
      </c>
      <c r="B1621">
        <v>2505</v>
      </c>
      <c r="C1621" t="s">
        <v>9</v>
      </c>
      <c r="D1621" t="s">
        <v>10</v>
      </c>
      <c r="E1621">
        <v>-507</v>
      </c>
      <c r="F1621" t="s">
        <v>41</v>
      </c>
    </row>
    <row r="1622" spans="1:6">
      <c r="A1622" s="2">
        <v>43590</v>
      </c>
      <c r="B1622">
        <v>2505</v>
      </c>
      <c r="C1622" t="s">
        <v>9</v>
      </c>
      <c r="D1622" t="s">
        <v>14</v>
      </c>
      <c r="E1622">
        <v>-468</v>
      </c>
      <c r="F1622" t="s">
        <v>41</v>
      </c>
    </row>
    <row r="1623" spans="1:6">
      <c r="A1623" s="2">
        <v>43590</v>
      </c>
      <c r="B1623">
        <v>2514</v>
      </c>
      <c r="C1623" t="s">
        <v>20</v>
      </c>
      <c r="D1623" t="s">
        <v>6</v>
      </c>
      <c r="E1623">
        <v>-1559</v>
      </c>
      <c r="F1623" t="s">
        <v>41</v>
      </c>
    </row>
    <row r="1624" spans="1:6">
      <c r="A1624" s="2">
        <v>43590</v>
      </c>
      <c r="B1624">
        <v>2502</v>
      </c>
      <c r="C1624" t="s">
        <v>7</v>
      </c>
      <c r="D1624" t="s">
        <v>19</v>
      </c>
      <c r="E1624">
        <v>-5499</v>
      </c>
      <c r="F1624" t="s">
        <v>41</v>
      </c>
    </row>
    <row r="1625" spans="1:6">
      <c r="A1625" s="2">
        <v>43590</v>
      </c>
      <c r="B1625">
        <v>2514</v>
      </c>
      <c r="C1625" t="s">
        <v>20</v>
      </c>
      <c r="D1625" t="s">
        <v>19</v>
      </c>
      <c r="E1625">
        <v>-1094</v>
      </c>
      <c r="F1625" t="s">
        <v>41</v>
      </c>
    </row>
    <row r="1626" spans="1:6">
      <c r="A1626" s="2">
        <v>43590</v>
      </c>
      <c r="B1626">
        <v>2514</v>
      </c>
      <c r="C1626" t="s">
        <v>20</v>
      </c>
      <c r="D1626" t="s">
        <v>19</v>
      </c>
      <c r="E1626">
        <v>-856</v>
      </c>
      <c r="F1626" t="s">
        <v>41</v>
      </c>
    </row>
    <row r="1627" spans="1:6">
      <c r="A1627" s="2">
        <v>43590</v>
      </c>
      <c r="B1627">
        <v>2505</v>
      </c>
      <c r="C1627" t="s">
        <v>9</v>
      </c>
      <c r="D1627" t="s">
        <v>19</v>
      </c>
      <c r="E1627">
        <v>-461</v>
      </c>
      <c r="F1627" t="s">
        <v>41</v>
      </c>
    </row>
    <row r="1628" spans="1:6">
      <c r="A1628" s="2">
        <v>43590</v>
      </c>
      <c r="B1628">
        <v>2501</v>
      </c>
      <c r="C1628" t="s">
        <v>5</v>
      </c>
      <c r="D1628" t="s">
        <v>19</v>
      </c>
      <c r="E1628">
        <v>-140</v>
      </c>
      <c r="F1628" t="s">
        <v>41</v>
      </c>
    </row>
    <row r="1629" spans="1:6">
      <c r="A1629" s="2">
        <v>43591</v>
      </c>
      <c r="B1629">
        <v>2000</v>
      </c>
      <c r="C1629" t="s">
        <v>18</v>
      </c>
      <c r="D1629" t="s">
        <v>19</v>
      </c>
      <c r="E1629">
        <v>-242353</v>
      </c>
      <c r="F1629" t="s">
        <v>41</v>
      </c>
    </row>
    <row r="1630" spans="1:6">
      <c r="A1630" s="2">
        <v>43591</v>
      </c>
      <c r="B1630">
        <v>2000</v>
      </c>
      <c r="C1630" t="s">
        <v>18</v>
      </c>
      <c r="D1630" t="s">
        <v>19</v>
      </c>
      <c r="E1630">
        <v>-154538</v>
      </c>
      <c r="F1630" t="s">
        <v>41</v>
      </c>
    </row>
    <row r="1631" spans="1:6">
      <c r="A1631" s="2">
        <v>43591</v>
      </c>
      <c r="B1631">
        <v>2000</v>
      </c>
      <c r="C1631" t="s">
        <v>18</v>
      </c>
      <c r="D1631" t="s">
        <v>19</v>
      </c>
      <c r="E1631">
        <v>-143441</v>
      </c>
      <c r="F1631" t="s">
        <v>41</v>
      </c>
    </row>
    <row r="1632" spans="1:6">
      <c r="A1632" s="2">
        <v>43591</v>
      </c>
      <c r="B1632">
        <v>1500</v>
      </c>
      <c r="C1632" t="s">
        <v>26</v>
      </c>
      <c r="D1632" t="s">
        <v>19</v>
      </c>
      <c r="E1632">
        <v>-31018</v>
      </c>
      <c r="F1632" t="s">
        <v>41</v>
      </c>
    </row>
    <row r="1633" spans="1:6">
      <c r="A1633" s="2">
        <v>43591</v>
      </c>
      <c r="B1633">
        <v>2512</v>
      </c>
      <c r="C1633" t="s">
        <v>16</v>
      </c>
      <c r="D1633" t="s">
        <v>19</v>
      </c>
      <c r="E1633">
        <v>-12426</v>
      </c>
      <c r="F1633" t="s">
        <v>41</v>
      </c>
    </row>
    <row r="1634" spans="1:6">
      <c r="A1634" s="2">
        <v>43591</v>
      </c>
      <c r="B1634">
        <v>2502</v>
      </c>
      <c r="C1634" t="s">
        <v>7</v>
      </c>
      <c r="D1634" t="s">
        <v>12</v>
      </c>
      <c r="E1634">
        <v>-7977</v>
      </c>
      <c r="F1634" t="s">
        <v>41</v>
      </c>
    </row>
    <row r="1635" spans="1:6">
      <c r="A1635" s="2">
        <v>43591</v>
      </c>
      <c r="B1635">
        <v>2502</v>
      </c>
      <c r="C1635" t="s">
        <v>7</v>
      </c>
      <c r="D1635" t="s">
        <v>6</v>
      </c>
      <c r="E1635">
        <v>-4773</v>
      </c>
      <c r="F1635" t="s">
        <v>41</v>
      </c>
    </row>
    <row r="1636" spans="1:6">
      <c r="A1636" s="2">
        <v>43591</v>
      </c>
      <c r="B1636">
        <v>2508</v>
      </c>
      <c r="C1636" t="s">
        <v>15</v>
      </c>
      <c r="D1636" t="s">
        <v>13</v>
      </c>
      <c r="E1636">
        <v>-52824</v>
      </c>
      <c r="F1636" t="s">
        <v>41</v>
      </c>
    </row>
    <row r="1637" spans="1:6">
      <c r="A1637" s="2">
        <v>43591</v>
      </c>
      <c r="B1637">
        <v>2508</v>
      </c>
      <c r="C1637" t="s">
        <v>15</v>
      </c>
      <c r="D1637" t="s">
        <v>6</v>
      </c>
      <c r="E1637">
        <v>-73692</v>
      </c>
      <c r="F1637" t="s">
        <v>41</v>
      </c>
    </row>
    <row r="1638" spans="1:6">
      <c r="A1638" s="2">
        <v>43591</v>
      </c>
      <c r="B1638">
        <v>2513</v>
      </c>
      <c r="C1638" t="s">
        <v>17</v>
      </c>
      <c r="D1638" t="s">
        <v>14</v>
      </c>
      <c r="E1638">
        <v>-796</v>
      </c>
      <c r="F1638" t="s">
        <v>41</v>
      </c>
    </row>
    <row r="1639" spans="1:6">
      <c r="A1639" s="2">
        <v>43591</v>
      </c>
      <c r="B1639">
        <v>2510</v>
      </c>
      <c r="C1639" t="s">
        <v>24</v>
      </c>
      <c r="D1639" t="s">
        <v>8</v>
      </c>
      <c r="E1639">
        <v>-1042</v>
      </c>
      <c r="F1639" t="s">
        <v>41</v>
      </c>
    </row>
    <row r="1640" spans="1:6">
      <c r="A1640" s="2">
        <v>43591</v>
      </c>
      <c r="B1640">
        <v>2502</v>
      </c>
      <c r="C1640" t="s">
        <v>7</v>
      </c>
      <c r="D1640" t="s">
        <v>19</v>
      </c>
      <c r="E1640">
        <v>-4364</v>
      </c>
      <c r="F1640" t="s">
        <v>41</v>
      </c>
    </row>
    <row r="1641" spans="1:6">
      <c r="A1641" s="2">
        <v>43591</v>
      </c>
      <c r="B1641">
        <v>2502</v>
      </c>
      <c r="C1641" t="s">
        <v>7</v>
      </c>
      <c r="D1641" t="s">
        <v>19</v>
      </c>
      <c r="E1641">
        <v>-4324</v>
      </c>
      <c r="F1641" t="s">
        <v>41</v>
      </c>
    </row>
    <row r="1642" spans="1:6">
      <c r="A1642" s="2">
        <v>43591</v>
      </c>
      <c r="B1642">
        <v>2514</v>
      </c>
      <c r="C1642" t="s">
        <v>20</v>
      </c>
      <c r="D1642" t="s">
        <v>19</v>
      </c>
      <c r="E1642">
        <v>-1022</v>
      </c>
      <c r="F1642" t="s">
        <v>41</v>
      </c>
    </row>
    <row r="1643" spans="1:6">
      <c r="A1643" s="2">
        <v>43591</v>
      </c>
      <c r="B1643">
        <v>2514</v>
      </c>
      <c r="C1643" t="s">
        <v>20</v>
      </c>
      <c r="D1643" t="s">
        <v>19</v>
      </c>
      <c r="E1643">
        <v>-780</v>
      </c>
      <c r="F1643" t="s">
        <v>41</v>
      </c>
    </row>
    <row r="1644" spans="1:6">
      <c r="A1644" s="2">
        <v>43591</v>
      </c>
      <c r="B1644">
        <v>2505</v>
      </c>
      <c r="C1644" t="s">
        <v>9</v>
      </c>
      <c r="D1644" t="s">
        <v>19</v>
      </c>
      <c r="E1644">
        <v>-365</v>
      </c>
      <c r="F1644" t="s">
        <v>41</v>
      </c>
    </row>
    <row r="1645" spans="1:6">
      <c r="A1645" s="2">
        <v>43592</v>
      </c>
      <c r="B1645">
        <v>2000</v>
      </c>
      <c r="C1645" t="s">
        <v>18</v>
      </c>
      <c r="D1645" t="s">
        <v>19</v>
      </c>
      <c r="E1645">
        <v>-187665</v>
      </c>
      <c r="F1645" t="s">
        <v>41</v>
      </c>
    </row>
    <row r="1646" spans="1:6">
      <c r="A1646" s="2">
        <v>43592</v>
      </c>
      <c r="B1646">
        <v>2508</v>
      </c>
      <c r="C1646" t="s">
        <v>15</v>
      </c>
      <c r="D1646" t="s">
        <v>19</v>
      </c>
      <c r="E1646">
        <v>-58063</v>
      </c>
      <c r="F1646" t="s">
        <v>41</v>
      </c>
    </row>
    <row r="1647" spans="1:6">
      <c r="A1647" s="2">
        <v>43592</v>
      </c>
      <c r="B1647">
        <v>2500</v>
      </c>
      <c r="C1647" t="s">
        <v>25</v>
      </c>
      <c r="D1647" t="s">
        <v>19</v>
      </c>
      <c r="E1647">
        <v>-44158</v>
      </c>
      <c r="F1647" t="s">
        <v>41</v>
      </c>
    </row>
    <row r="1648" spans="1:6">
      <c r="A1648" s="2">
        <v>43592</v>
      </c>
      <c r="B1648">
        <v>1500</v>
      </c>
      <c r="C1648" t="s">
        <v>26</v>
      </c>
      <c r="D1648" t="s">
        <v>19</v>
      </c>
      <c r="E1648">
        <v>-43330</v>
      </c>
      <c r="F1648" t="s">
        <v>41</v>
      </c>
    </row>
    <row r="1649" spans="1:6">
      <c r="A1649" s="2">
        <v>43592</v>
      </c>
      <c r="B1649">
        <v>1500</v>
      </c>
      <c r="C1649" t="s">
        <v>26</v>
      </c>
      <c r="D1649" t="s">
        <v>19</v>
      </c>
      <c r="E1649">
        <v>-17080</v>
      </c>
      <c r="F1649" t="s">
        <v>41</v>
      </c>
    </row>
    <row r="1650" spans="1:6">
      <c r="A1650" s="2">
        <v>43592</v>
      </c>
      <c r="B1650">
        <v>2500</v>
      </c>
      <c r="C1650" t="s">
        <v>25</v>
      </c>
      <c r="D1650" t="s">
        <v>19</v>
      </c>
      <c r="E1650">
        <v>-15209</v>
      </c>
      <c r="F1650" t="s">
        <v>41</v>
      </c>
    </row>
    <row r="1651" spans="1:6">
      <c r="A1651" s="2">
        <v>43592</v>
      </c>
      <c r="B1651">
        <v>2512</v>
      </c>
      <c r="C1651" t="s">
        <v>16</v>
      </c>
      <c r="D1651" t="s">
        <v>19</v>
      </c>
      <c r="E1651">
        <v>-11829</v>
      </c>
      <c r="F1651" t="s">
        <v>41</v>
      </c>
    </row>
    <row r="1652" spans="1:6">
      <c r="A1652" s="2">
        <v>43592</v>
      </c>
      <c r="B1652">
        <v>2501</v>
      </c>
      <c r="C1652" t="s">
        <v>5</v>
      </c>
      <c r="D1652" t="s">
        <v>8</v>
      </c>
      <c r="E1652">
        <v>-136</v>
      </c>
      <c r="F1652" t="s">
        <v>41</v>
      </c>
    </row>
    <row r="1653" spans="1:6">
      <c r="A1653" s="2">
        <v>43592</v>
      </c>
      <c r="B1653">
        <v>2501</v>
      </c>
      <c r="C1653" t="s">
        <v>5</v>
      </c>
      <c r="D1653" t="s">
        <v>8</v>
      </c>
      <c r="E1653">
        <v>-194</v>
      </c>
      <c r="F1653" t="s">
        <v>41</v>
      </c>
    </row>
    <row r="1654" spans="1:6">
      <c r="A1654" s="2">
        <v>43592</v>
      </c>
      <c r="B1654">
        <v>2502</v>
      </c>
      <c r="C1654" t="s">
        <v>7</v>
      </c>
      <c r="D1654" t="s">
        <v>8</v>
      </c>
      <c r="E1654">
        <v>-6170</v>
      </c>
      <c r="F1654" t="s">
        <v>41</v>
      </c>
    </row>
    <row r="1655" spans="1:6">
      <c r="A1655" s="2">
        <v>43592</v>
      </c>
      <c r="B1655">
        <v>2502</v>
      </c>
      <c r="C1655" t="s">
        <v>7</v>
      </c>
      <c r="D1655" t="s">
        <v>12</v>
      </c>
      <c r="E1655">
        <v>-6606</v>
      </c>
      <c r="F1655" t="s">
        <v>41</v>
      </c>
    </row>
    <row r="1656" spans="1:6">
      <c r="A1656" s="2">
        <v>43592</v>
      </c>
      <c r="B1656">
        <v>2508</v>
      </c>
      <c r="C1656" t="s">
        <v>15</v>
      </c>
      <c r="D1656" t="s">
        <v>13</v>
      </c>
      <c r="E1656">
        <v>-47924</v>
      </c>
      <c r="F1656" t="s">
        <v>41</v>
      </c>
    </row>
    <row r="1657" spans="1:6">
      <c r="A1657" s="2">
        <v>43592</v>
      </c>
      <c r="B1657">
        <v>2513</v>
      </c>
      <c r="C1657" t="s">
        <v>17</v>
      </c>
      <c r="D1657" t="s">
        <v>12</v>
      </c>
      <c r="E1657">
        <v>-2010</v>
      </c>
      <c r="F1657" t="s">
        <v>41</v>
      </c>
    </row>
    <row r="1658" spans="1:6">
      <c r="A1658" s="2">
        <v>43592</v>
      </c>
      <c r="B1658">
        <v>2503</v>
      </c>
      <c r="C1658" t="s">
        <v>22</v>
      </c>
      <c r="D1658" t="s">
        <v>19</v>
      </c>
      <c r="E1658">
        <v>-216</v>
      </c>
      <c r="F1658" t="s">
        <v>41</v>
      </c>
    </row>
    <row r="1659" spans="1:6">
      <c r="A1659" s="2">
        <v>43593</v>
      </c>
      <c r="B1659">
        <v>2500</v>
      </c>
      <c r="C1659" t="s">
        <v>25</v>
      </c>
      <c r="D1659" t="s">
        <v>19</v>
      </c>
      <c r="E1659">
        <v>-22858</v>
      </c>
      <c r="F1659" t="s">
        <v>41</v>
      </c>
    </row>
    <row r="1660" spans="1:6">
      <c r="A1660" s="2">
        <v>43593</v>
      </c>
      <c r="B1660">
        <v>2512</v>
      </c>
      <c r="C1660" t="s">
        <v>16</v>
      </c>
      <c r="D1660" t="s">
        <v>19</v>
      </c>
      <c r="E1660">
        <v>-9851</v>
      </c>
      <c r="F1660" t="s">
        <v>41</v>
      </c>
    </row>
    <row r="1661" spans="1:6">
      <c r="A1661" s="2">
        <v>43593</v>
      </c>
      <c r="B1661">
        <v>2501</v>
      </c>
      <c r="C1661" t="s">
        <v>5</v>
      </c>
      <c r="D1661" t="s">
        <v>6</v>
      </c>
      <c r="E1661">
        <v>-126</v>
      </c>
      <c r="F1661" t="s">
        <v>41</v>
      </c>
    </row>
    <row r="1662" spans="1:6">
      <c r="A1662" s="2">
        <v>43593</v>
      </c>
      <c r="B1662">
        <v>2501</v>
      </c>
      <c r="C1662" t="s">
        <v>5</v>
      </c>
      <c r="D1662" t="s">
        <v>13</v>
      </c>
      <c r="E1662">
        <v>-121</v>
      </c>
      <c r="F1662" t="s">
        <v>41</v>
      </c>
    </row>
    <row r="1663" spans="1:6">
      <c r="A1663" s="2">
        <v>43593</v>
      </c>
      <c r="B1663">
        <v>2502</v>
      </c>
      <c r="C1663" t="s">
        <v>7</v>
      </c>
      <c r="D1663" t="s">
        <v>12</v>
      </c>
      <c r="E1663">
        <v>-6847</v>
      </c>
      <c r="F1663" t="s">
        <v>41</v>
      </c>
    </row>
    <row r="1664" spans="1:6">
      <c r="A1664" s="2">
        <v>43593</v>
      </c>
      <c r="B1664">
        <v>2505</v>
      </c>
      <c r="C1664" t="s">
        <v>9</v>
      </c>
      <c r="D1664" t="s">
        <v>6</v>
      </c>
      <c r="E1664">
        <v>-632</v>
      </c>
      <c r="F1664" t="s">
        <v>41</v>
      </c>
    </row>
    <row r="1665" spans="1:6">
      <c r="A1665" s="2">
        <v>43593</v>
      </c>
      <c r="B1665">
        <v>2505</v>
      </c>
      <c r="C1665" t="s">
        <v>9</v>
      </c>
      <c r="D1665" t="s">
        <v>10</v>
      </c>
      <c r="E1665">
        <v>-568</v>
      </c>
      <c r="F1665" t="s">
        <v>41</v>
      </c>
    </row>
    <row r="1666" spans="1:6">
      <c r="A1666" s="2">
        <v>43593</v>
      </c>
      <c r="B1666">
        <v>2505</v>
      </c>
      <c r="C1666" t="s">
        <v>9</v>
      </c>
      <c r="D1666" t="s">
        <v>10</v>
      </c>
      <c r="E1666">
        <v>-433</v>
      </c>
      <c r="F1666" t="s">
        <v>41</v>
      </c>
    </row>
    <row r="1667" spans="1:6">
      <c r="A1667" s="2">
        <v>43593</v>
      </c>
      <c r="B1667">
        <v>2506</v>
      </c>
      <c r="C1667" t="s">
        <v>27</v>
      </c>
      <c r="D1667" t="s">
        <v>8</v>
      </c>
      <c r="E1667">
        <v>-634</v>
      </c>
      <c r="F1667" t="s">
        <v>41</v>
      </c>
    </row>
    <row r="1668" spans="1:6">
      <c r="A1668" s="2">
        <v>43593</v>
      </c>
      <c r="B1668">
        <v>2510</v>
      </c>
      <c r="C1668" t="s">
        <v>24</v>
      </c>
      <c r="D1668" t="s">
        <v>13</v>
      </c>
      <c r="E1668">
        <v>-1482</v>
      </c>
      <c r="F1668" t="s">
        <v>41</v>
      </c>
    </row>
    <row r="1669" spans="1:6">
      <c r="A1669" s="2">
        <v>43593</v>
      </c>
      <c r="B1669">
        <v>2510</v>
      </c>
      <c r="C1669" t="s">
        <v>24</v>
      </c>
      <c r="D1669" t="s">
        <v>13</v>
      </c>
      <c r="E1669">
        <v>-911</v>
      </c>
      <c r="F1669" t="s">
        <v>41</v>
      </c>
    </row>
    <row r="1670" spans="1:6">
      <c r="A1670" s="2">
        <v>43593</v>
      </c>
      <c r="B1670">
        <v>2504</v>
      </c>
      <c r="C1670" t="s">
        <v>21</v>
      </c>
      <c r="D1670" t="s">
        <v>19</v>
      </c>
      <c r="E1670">
        <v>-2505</v>
      </c>
      <c r="F1670" t="s">
        <v>41</v>
      </c>
    </row>
    <row r="1671" spans="1:6">
      <c r="A1671" s="2">
        <v>43593</v>
      </c>
      <c r="B1671">
        <v>2504</v>
      </c>
      <c r="C1671" t="s">
        <v>21</v>
      </c>
      <c r="D1671" t="s">
        <v>19</v>
      </c>
      <c r="E1671">
        <v>-2462</v>
      </c>
      <c r="F1671" t="s">
        <v>41</v>
      </c>
    </row>
    <row r="1672" spans="1:6">
      <c r="A1672" s="2">
        <v>43593</v>
      </c>
      <c r="B1672">
        <v>2504</v>
      </c>
      <c r="C1672" t="s">
        <v>21</v>
      </c>
      <c r="D1672" t="s">
        <v>19</v>
      </c>
      <c r="E1672">
        <v>-1637</v>
      </c>
      <c r="F1672" t="s">
        <v>41</v>
      </c>
    </row>
    <row r="1673" spans="1:6">
      <c r="A1673" s="2">
        <v>43593</v>
      </c>
      <c r="B1673">
        <v>2510</v>
      </c>
      <c r="C1673" t="s">
        <v>24</v>
      </c>
      <c r="D1673" t="s">
        <v>19</v>
      </c>
      <c r="E1673">
        <v>-1364</v>
      </c>
      <c r="F1673" t="s">
        <v>41</v>
      </c>
    </row>
    <row r="1674" spans="1:6">
      <c r="A1674" s="2">
        <v>43593</v>
      </c>
      <c r="B1674">
        <v>2513</v>
      </c>
      <c r="C1674" t="s">
        <v>17</v>
      </c>
      <c r="D1674" t="s">
        <v>19</v>
      </c>
      <c r="E1674">
        <v>-968</v>
      </c>
      <c r="F1674" t="s">
        <v>41</v>
      </c>
    </row>
    <row r="1675" spans="1:6">
      <c r="A1675" s="2">
        <v>43593</v>
      </c>
      <c r="B1675">
        <v>2513</v>
      </c>
      <c r="C1675" t="s">
        <v>17</v>
      </c>
      <c r="D1675" t="s">
        <v>19</v>
      </c>
      <c r="E1675">
        <v>-600</v>
      </c>
      <c r="F1675" t="s">
        <v>41</v>
      </c>
    </row>
    <row r="1676" spans="1:6">
      <c r="A1676" s="2">
        <v>43593</v>
      </c>
      <c r="B1676">
        <v>2505</v>
      </c>
      <c r="C1676" t="s">
        <v>9</v>
      </c>
      <c r="D1676" t="s">
        <v>19</v>
      </c>
      <c r="E1676">
        <v>-481</v>
      </c>
      <c r="F1676" t="s">
        <v>41</v>
      </c>
    </row>
    <row r="1677" spans="1:6">
      <c r="A1677" s="2">
        <v>43593</v>
      </c>
      <c r="B1677">
        <v>2505</v>
      </c>
      <c r="C1677" t="s">
        <v>9</v>
      </c>
      <c r="D1677" t="s">
        <v>19</v>
      </c>
      <c r="E1677">
        <v>-290</v>
      </c>
      <c r="F1677" t="s">
        <v>41</v>
      </c>
    </row>
    <row r="1678" spans="1:6">
      <c r="A1678" s="2">
        <v>43593</v>
      </c>
      <c r="B1678">
        <v>2503</v>
      </c>
      <c r="C1678" t="s">
        <v>22</v>
      </c>
      <c r="D1678" t="s">
        <v>19</v>
      </c>
      <c r="E1678">
        <v>-289</v>
      </c>
      <c r="F1678" t="s">
        <v>41</v>
      </c>
    </row>
    <row r="1679" spans="1:6">
      <c r="A1679" s="2">
        <v>43593</v>
      </c>
      <c r="B1679">
        <v>2501</v>
      </c>
      <c r="C1679" t="s">
        <v>5</v>
      </c>
      <c r="D1679" t="s">
        <v>19</v>
      </c>
      <c r="E1679">
        <v>-113</v>
      </c>
      <c r="F1679" t="s">
        <v>41</v>
      </c>
    </row>
    <row r="1680" spans="1:6">
      <c r="A1680" s="2">
        <v>43593</v>
      </c>
      <c r="B1680">
        <v>2501</v>
      </c>
      <c r="C1680" t="s">
        <v>5</v>
      </c>
      <c r="D1680" t="s">
        <v>19</v>
      </c>
      <c r="E1680">
        <v>-94</v>
      </c>
      <c r="F1680" t="s">
        <v>41</v>
      </c>
    </row>
    <row r="1681" spans="1:6">
      <c r="A1681" s="2">
        <v>43593</v>
      </c>
      <c r="B1681">
        <v>2501</v>
      </c>
      <c r="C1681" t="s">
        <v>5</v>
      </c>
      <c r="D1681" t="s">
        <v>19</v>
      </c>
      <c r="E1681">
        <v>-76</v>
      </c>
      <c r="F1681" t="s">
        <v>41</v>
      </c>
    </row>
    <row r="1682" spans="1:6">
      <c r="A1682" s="2">
        <v>43594</v>
      </c>
      <c r="B1682">
        <v>2500</v>
      </c>
      <c r="C1682" t="s">
        <v>25</v>
      </c>
      <c r="D1682" t="s">
        <v>19</v>
      </c>
      <c r="E1682">
        <v>-48503</v>
      </c>
      <c r="F1682" t="s">
        <v>41</v>
      </c>
    </row>
    <row r="1683" spans="1:6">
      <c r="A1683" s="2">
        <v>43594</v>
      </c>
      <c r="B1683">
        <v>2500</v>
      </c>
      <c r="C1683" t="s">
        <v>25</v>
      </c>
      <c r="D1683" t="s">
        <v>19</v>
      </c>
      <c r="E1683">
        <v>-37505</v>
      </c>
      <c r="F1683" t="s">
        <v>41</v>
      </c>
    </row>
    <row r="1684" spans="1:6">
      <c r="A1684" s="2">
        <v>43594</v>
      </c>
      <c r="B1684">
        <v>2501</v>
      </c>
      <c r="C1684" t="s">
        <v>5</v>
      </c>
      <c r="D1684" t="s">
        <v>6</v>
      </c>
      <c r="E1684">
        <v>-150</v>
      </c>
      <c r="F1684" t="s">
        <v>41</v>
      </c>
    </row>
    <row r="1685" spans="1:6">
      <c r="A1685" s="2">
        <v>43594</v>
      </c>
      <c r="B1685">
        <v>2502</v>
      </c>
      <c r="C1685" t="s">
        <v>7</v>
      </c>
      <c r="D1685" t="s">
        <v>8</v>
      </c>
      <c r="E1685">
        <v>-3202</v>
      </c>
      <c r="F1685" t="s">
        <v>41</v>
      </c>
    </row>
    <row r="1686" spans="1:6">
      <c r="A1686" s="2">
        <v>43594</v>
      </c>
      <c r="B1686">
        <v>2503</v>
      </c>
      <c r="C1686" t="s">
        <v>22</v>
      </c>
      <c r="D1686" t="s">
        <v>14</v>
      </c>
      <c r="E1686">
        <v>-346</v>
      </c>
      <c r="F1686" t="s">
        <v>41</v>
      </c>
    </row>
    <row r="1687" spans="1:6">
      <c r="A1687" s="2">
        <v>43594</v>
      </c>
      <c r="B1687">
        <v>2503</v>
      </c>
      <c r="C1687" t="s">
        <v>22</v>
      </c>
      <c r="D1687" t="s">
        <v>6</v>
      </c>
      <c r="E1687">
        <v>-423</v>
      </c>
      <c r="F1687" t="s">
        <v>41</v>
      </c>
    </row>
    <row r="1688" spans="1:6">
      <c r="A1688" s="2">
        <v>43594</v>
      </c>
      <c r="B1688">
        <v>2505</v>
      </c>
      <c r="C1688" t="s">
        <v>9</v>
      </c>
      <c r="D1688" t="s">
        <v>14</v>
      </c>
      <c r="E1688">
        <v>-475</v>
      </c>
      <c r="F1688" t="s">
        <v>41</v>
      </c>
    </row>
    <row r="1689" spans="1:6">
      <c r="A1689" s="2">
        <v>43594</v>
      </c>
      <c r="B1689">
        <v>2508</v>
      </c>
      <c r="C1689" t="s">
        <v>15</v>
      </c>
      <c r="D1689" t="s">
        <v>8</v>
      </c>
      <c r="E1689">
        <v>-66704</v>
      </c>
      <c r="F1689" t="s">
        <v>41</v>
      </c>
    </row>
    <row r="1690" spans="1:6">
      <c r="A1690" s="2">
        <v>43594</v>
      </c>
      <c r="B1690">
        <v>2512</v>
      </c>
      <c r="C1690" t="s">
        <v>16</v>
      </c>
      <c r="D1690" t="s">
        <v>6</v>
      </c>
      <c r="E1690">
        <v>-2302</v>
      </c>
      <c r="F1690" t="s">
        <v>41</v>
      </c>
    </row>
    <row r="1691" spans="1:6">
      <c r="A1691" s="2">
        <v>43594</v>
      </c>
      <c r="B1691">
        <v>2512</v>
      </c>
      <c r="C1691" t="s">
        <v>16</v>
      </c>
      <c r="D1691" t="s">
        <v>10</v>
      </c>
      <c r="E1691">
        <v>-2174</v>
      </c>
      <c r="F1691" t="s">
        <v>41</v>
      </c>
    </row>
    <row r="1692" spans="1:6">
      <c r="A1692" s="2">
        <v>43594</v>
      </c>
      <c r="B1692">
        <v>2513</v>
      </c>
      <c r="C1692" t="s">
        <v>17</v>
      </c>
      <c r="D1692" t="s">
        <v>8</v>
      </c>
      <c r="E1692">
        <v>-1120</v>
      </c>
      <c r="F1692" t="s">
        <v>41</v>
      </c>
    </row>
    <row r="1693" spans="1:6">
      <c r="A1693" s="2">
        <v>43594</v>
      </c>
      <c r="B1693">
        <v>2513</v>
      </c>
      <c r="C1693" t="s">
        <v>17</v>
      </c>
      <c r="D1693" t="s">
        <v>10</v>
      </c>
      <c r="E1693">
        <v>-609</v>
      </c>
      <c r="F1693" t="s">
        <v>41</v>
      </c>
    </row>
    <row r="1694" spans="1:6">
      <c r="A1694" s="2">
        <v>43594</v>
      </c>
      <c r="B1694">
        <v>2513</v>
      </c>
      <c r="C1694" t="s">
        <v>17</v>
      </c>
      <c r="D1694" t="s">
        <v>14</v>
      </c>
      <c r="E1694">
        <v>-1227</v>
      </c>
      <c r="F1694" t="s">
        <v>41</v>
      </c>
    </row>
    <row r="1695" spans="1:6">
      <c r="A1695" s="2">
        <v>43594</v>
      </c>
      <c r="B1695">
        <v>2502</v>
      </c>
      <c r="C1695" t="s">
        <v>7</v>
      </c>
      <c r="D1695" t="s">
        <v>19</v>
      </c>
      <c r="E1695">
        <v>-2227</v>
      </c>
      <c r="F1695" t="s">
        <v>41</v>
      </c>
    </row>
    <row r="1696" spans="1:6">
      <c r="A1696" s="2">
        <v>43594</v>
      </c>
      <c r="B1696">
        <v>2510</v>
      </c>
      <c r="C1696" t="s">
        <v>24</v>
      </c>
      <c r="D1696" t="s">
        <v>19</v>
      </c>
      <c r="E1696">
        <v>-1442</v>
      </c>
      <c r="F1696" t="s">
        <v>41</v>
      </c>
    </row>
    <row r="1697" spans="1:6">
      <c r="A1697" s="2">
        <v>43594</v>
      </c>
      <c r="B1697">
        <v>2514</v>
      </c>
      <c r="C1697" t="s">
        <v>20</v>
      </c>
      <c r="D1697" t="s">
        <v>19</v>
      </c>
      <c r="E1697">
        <v>-844</v>
      </c>
      <c r="F1697" t="s">
        <v>41</v>
      </c>
    </row>
    <row r="1698" spans="1:6">
      <c r="A1698" s="2">
        <v>43594</v>
      </c>
      <c r="B1698">
        <v>2503</v>
      </c>
      <c r="C1698" t="s">
        <v>22</v>
      </c>
      <c r="D1698" t="s">
        <v>19</v>
      </c>
      <c r="E1698">
        <v>-259</v>
      </c>
      <c r="F1698" t="s">
        <v>41</v>
      </c>
    </row>
    <row r="1699" spans="1:6">
      <c r="A1699" s="2">
        <v>43594</v>
      </c>
      <c r="B1699">
        <v>1000</v>
      </c>
      <c r="C1699" t="s">
        <v>23</v>
      </c>
      <c r="D1699" t="s">
        <v>19</v>
      </c>
      <c r="E1699">
        <v>898143</v>
      </c>
      <c r="F1699" t="s">
        <v>41</v>
      </c>
    </row>
    <row r="1700" spans="1:6">
      <c r="A1700" s="2">
        <v>43595</v>
      </c>
      <c r="B1700">
        <v>2000</v>
      </c>
      <c r="C1700" t="s">
        <v>18</v>
      </c>
      <c r="D1700" t="s">
        <v>19</v>
      </c>
      <c r="E1700">
        <v>-124679</v>
      </c>
      <c r="F1700" t="s">
        <v>41</v>
      </c>
    </row>
    <row r="1701" spans="1:6">
      <c r="A1701" s="2">
        <v>43595</v>
      </c>
      <c r="B1701">
        <v>2508</v>
      </c>
      <c r="C1701" t="s">
        <v>15</v>
      </c>
      <c r="D1701" t="s">
        <v>19</v>
      </c>
      <c r="E1701">
        <v>-43007</v>
      </c>
      <c r="F1701" t="s">
        <v>41</v>
      </c>
    </row>
    <row r="1702" spans="1:6">
      <c r="A1702" s="2">
        <v>43595</v>
      </c>
      <c r="B1702">
        <v>1500</v>
      </c>
      <c r="C1702" t="s">
        <v>26</v>
      </c>
      <c r="D1702" t="s">
        <v>19</v>
      </c>
      <c r="E1702">
        <v>-13882</v>
      </c>
      <c r="F1702" t="s">
        <v>41</v>
      </c>
    </row>
    <row r="1703" spans="1:6">
      <c r="A1703" s="2">
        <v>43595</v>
      </c>
      <c r="B1703">
        <v>2501</v>
      </c>
      <c r="C1703" t="s">
        <v>5</v>
      </c>
      <c r="D1703" t="s">
        <v>10</v>
      </c>
      <c r="E1703">
        <v>-118</v>
      </c>
      <c r="F1703" t="s">
        <v>41</v>
      </c>
    </row>
    <row r="1704" spans="1:6">
      <c r="A1704" s="2">
        <v>43595</v>
      </c>
      <c r="B1704">
        <v>2501</v>
      </c>
      <c r="C1704" t="s">
        <v>5</v>
      </c>
      <c r="D1704" t="s">
        <v>8</v>
      </c>
      <c r="E1704">
        <v>-160</v>
      </c>
      <c r="F1704" t="s">
        <v>41</v>
      </c>
    </row>
    <row r="1705" spans="1:6">
      <c r="A1705" s="2">
        <v>43595</v>
      </c>
      <c r="B1705">
        <v>2502</v>
      </c>
      <c r="C1705" t="s">
        <v>7</v>
      </c>
      <c r="D1705" t="s">
        <v>12</v>
      </c>
      <c r="E1705">
        <v>-6039</v>
      </c>
      <c r="F1705" t="s">
        <v>41</v>
      </c>
    </row>
    <row r="1706" spans="1:6">
      <c r="A1706" s="2">
        <v>43595</v>
      </c>
      <c r="B1706">
        <v>2503</v>
      </c>
      <c r="C1706" t="s">
        <v>22</v>
      </c>
      <c r="D1706" t="s">
        <v>14</v>
      </c>
      <c r="E1706">
        <v>-297</v>
      </c>
      <c r="F1706" t="s">
        <v>41</v>
      </c>
    </row>
    <row r="1707" spans="1:6">
      <c r="A1707" s="2">
        <v>43595</v>
      </c>
      <c r="B1707">
        <v>2508</v>
      </c>
      <c r="C1707" t="s">
        <v>15</v>
      </c>
      <c r="D1707" t="s">
        <v>13</v>
      </c>
      <c r="E1707">
        <v>-39836</v>
      </c>
      <c r="F1707" t="s">
        <v>41</v>
      </c>
    </row>
    <row r="1708" spans="1:6">
      <c r="A1708" s="2">
        <v>43595</v>
      </c>
      <c r="B1708">
        <v>2512</v>
      </c>
      <c r="C1708" t="s">
        <v>16</v>
      </c>
      <c r="D1708" t="s">
        <v>13</v>
      </c>
      <c r="E1708">
        <v>-595</v>
      </c>
      <c r="F1708" t="s">
        <v>41</v>
      </c>
    </row>
    <row r="1709" spans="1:6">
      <c r="A1709" s="2">
        <v>43595</v>
      </c>
      <c r="B1709">
        <v>2512</v>
      </c>
      <c r="C1709" t="s">
        <v>16</v>
      </c>
      <c r="D1709" t="s">
        <v>13</v>
      </c>
      <c r="E1709">
        <v>-513</v>
      </c>
      <c r="F1709" t="s">
        <v>41</v>
      </c>
    </row>
    <row r="1710" spans="1:6">
      <c r="A1710" s="2">
        <v>43595</v>
      </c>
      <c r="B1710">
        <v>2512</v>
      </c>
      <c r="C1710" t="s">
        <v>16</v>
      </c>
      <c r="D1710" t="s">
        <v>8</v>
      </c>
      <c r="E1710">
        <v>-1825</v>
      </c>
      <c r="F1710" t="s">
        <v>41</v>
      </c>
    </row>
    <row r="1711" spans="1:6">
      <c r="A1711" s="2">
        <v>43595</v>
      </c>
      <c r="B1711">
        <v>2513</v>
      </c>
      <c r="C1711" t="s">
        <v>17</v>
      </c>
      <c r="D1711" t="s">
        <v>6</v>
      </c>
      <c r="E1711">
        <v>-1101</v>
      </c>
      <c r="F1711" t="s">
        <v>41</v>
      </c>
    </row>
    <row r="1712" spans="1:6">
      <c r="A1712" s="2">
        <v>43595</v>
      </c>
      <c r="B1712">
        <v>2513</v>
      </c>
      <c r="C1712" t="s">
        <v>17</v>
      </c>
      <c r="D1712" t="s">
        <v>10</v>
      </c>
      <c r="E1712">
        <v>-1111</v>
      </c>
      <c r="F1712" t="s">
        <v>41</v>
      </c>
    </row>
    <row r="1713" spans="1:6">
      <c r="A1713" s="2">
        <v>43595</v>
      </c>
      <c r="B1713">
        <v>2512</v>
      </c>
      <c r="C1713" t="s">
        <v>16</v>
      </c>
      <c r="D1713" t="s">
        <v>19</v>
      </c>
      <c r="E1713">
        <v>-3680</v>
      </c>
      <c r="F1713" t="s">
        <v>41</v>
      </c>
    </row>
    <row r="1714" spans="1:6">
      <c r="A1714" s="2">
        <v>43595</v>
      </c>
      <c r="B1714">
        <v>2510</v>
      </c>
      <c r="C1714" t="s">
        <v>24</v>
      </c>
      <c r="D1714" t="s">
        <v>19</v>
      </c>
      <c r="E1714">
        <v>-1286</v>
      </c>
      <c r="F1714" t="s">
        <v>41</v>
      </c>
    </row>
    <row r="1715" spans="1:6">
      <c r="A1715" s="2">
        <v>43595</v>
      </c>
      <c r="B1715">
        <v>2513</v>
      </c>
      <c r="C1715" t="s">
        <v>17</v>
      </c>
      <c r="D1715" t="s">
        <v>19</v>
      </c>
      <c r="E1715">
        <v>-678</v>
      </c>
      <c r="F1715" t="s">
        <v>41</v>
      </c>
    </row>
    <row r="1716" spans="1:6">
      <c r="A1716" s="2">
        <v>43595</v>
      </c>
      <c r="B1716">
        <v>2513</v>
      </c>
      <c r="C1716" t="s">
        <v>17</v>
      </c>
      <c r="D1716" t="s">
        <v>19</v>
      </c>
      <c r="E1716">
        <v>-483</v>
      </c>
      <c r="F1716" t="s">
        <v>41</v>
      </c>
    </row>
    <row r="1717" spans="1:6">
      <c r="A1717" s="2">
        <v>43595</v>
      </c>
      <c r="B1717">
        <v>2503</v>
      </c>
      <c r="C1717" t="s">
        <v>22</v>
      </c>
      <c r="D1717" t="s">
        <v>19</v>
      </c>
      <c r="E1717">
        <v>-301</v>
      </c>
      <c r="F1717" t="s">
        <v>41</v>
      </c>
    </row>
    <row r="1718" spans="1:6">
      <c r="A1718" s="2">
        <v>43595</v>
      </c>
      <c r="B1718">
        <v>2503</v>
      </c>
      <c r="C1718" t="s">
        <v>22</v>
      </c>
      <c r="D1718" t="s">
        <v>19</v>
      </c>
      <c r="E1718">
        <v>-212</v>
      </c>
      <c r="F1718" t="s">
        <v>41</v>
      </c>
    </row>
    <row r="1719" spans="1:6">
      <c r="A1719" s="2">
        <v>43595</v>
      </c>
      <c r="B1719">
        <v>2501</v>
      </c>
      <c r="C1719" t="s">
        <v>5</v>
      </c>
      <c r="D1719" t="s">
        <v>19</v>
      </c>
      <c r="E1719">
        <v>-60</v>
      </c>
      <c r="F1719" t="s">
        <v>41</v>
      </c>
    </row>
    <row r="1720" spans="1:6">
      <c r="A1720" s="2">
        <v>43596</v>
      </c>
      <c r="B1720">
        <v>2000</v>
      </c>
      <c r="C1720" t="s">
        <v>18</v>
      </c>
      <c r="D1720" t="s">
        <v>19</v>
      </c>
      <c r="E1720">
        <v>-291106</v>
      </c>
      <c r="F1720" t="s">
        <v>41</v>
      </c>
    </row>
    <row r="1721" spans="1:6">
      <c r="A1721" s="2">
        <v>43596</v>
      </c>
      <c r="B1721">
        <v>2000</v>
      </c>
      <c r="C1721" t="s">
        <v>18</v>
      </c>
      <c r="D1721" t="s">
        <v>19</v>
      </c>
      <c r="E1721">
        <v>-220457</v>
      </c>
      <c r="F1721" t="s">
        <v>41</v>
      </c>
    </row>
    <row r="1722" spans="1:6">
      <c r="A1722" s="2">
        <v>43596</v>
      </c>
      <c r="B1722">
        <v>2508</v>
      </c>
      <c r="C1722" t="s">
        <v>15</v>
      </c>
      <c r="D1722" t="s">
        <v>19</v>
      </c>
      <c r="E1722">
        <v>-47927</v>
      </c>
      <c r="F1722" t="s">
        <v>41</v>
      </c>
    </row>
    <row r="1723" spans="1:6">
      <c r="A1723" s="2">
        <v>43596</v>
      </c>
      <c r="B1723">
        <v>2500</v>
      </c>
      <c r="C1723" t="s">
        <v>25</v>
      </c>
      <c r="D1723" t="s">
        <v>19</v>
      </c>
      <c r="E1723">
        <v>-45317</v>
      </c>
      <c r="F1723" t="s">
        <v>41</v>
      </c>
    </row>
    <row r="1724" spans="1:6">
      <c r="A1724" s="2">
        <v>43596</v>
      </c>
      <c r="B1724">
        <v>2512</v>
      </c>
      <c r="C1724" t="s">
        <v>16</v>
      </c>
      <c r="D1724" t="s">
        <v>19</v>
      </c>
      <c r="E1724">
        <v>-8338</v>
      </c>
      <c r="F1724" t="s">
        <v>41</v>
      </c>
    </row>
    <row r="1725" spans="1:6">
      <c r="A1725" s="2">
        <v>43596</v>
      </c>
      <c r="B1725">
        <v>2501</v>
      </c>
      <c r="C1725" t="s">
        <v>5</v>
      </c>
      <c r="D1725" t="s">
        <v>12</v>
      </c>
      <c r="E1725">
        <v>-206</v>
      </c>
      <c r="F1725" t="s">
        <v>41</v>
      </c>
    </row>
    <row r="1726" spans="1:6">
      <c r="A1726" s="2">
        <v>43596</v>
      </c>
      <c r="B1726">
        <v>2502</v>
      </c>
      <c r="C1726" t="s">
        <v>7</v>
      </c>
      <c r="D1726" t="s">
        <v>14</v>
      </c>
      <c r="E1726">
        <v>-5399</v>
      </c>
      <c r="F1726" t="s">
        <v>41</v>
      </c>
    </row>
    <row r="1727" spans="1:6">
      <c r="A1727" s="2">
        <v>43596</v>
      </c>
      <c r="B1727">
        <v>2505</v>
      </c>
      <c r="C1727" t="s">
        <v>9</v>
      </c>
      <c r="D1727" t="s">
        <v>8</v>
      </c>
      <c r="E1727">
        <v>-767</v>
      </c>
      <c r="F1727" t="s">
        <v>41</v>
      </c>
    </row>
    <row r="1728" spans="1:6">
      <c r="A1728" s="2">
        <v>43596</v>
      </c>
      <c r="B1728">
        <v>2512</v>
      </c>
      <c r="C1728" t="s">
        <v>16</v>
      </c>
      <c r="D1728" t="s">
        <v>14</v>
      </c>
      <c r="E1728">
        <v>-3968</v>
      </c>
      <c r="F1728" t="s">
        <v>41</v>
      </c>
    </row>
    <row r="1729" spans="1:6">
      <c r="A1729" s="2">
        <v>43596</v>
      </c>
      <c r="B1729">
        <v>2512</v>
      </c>
      <c r="C1729" t="s">
        <v>16</v>
      </c>
      <c r="D1729" t="s">
        <v>12</v>
      </c>
      <c r="E1729">
        <v>-1139</v>
      </c>
      <c r="F1729" t="s">
        <v>41</v>
      </c>
    </row>
    <row r="1730" spans="1:6">
      <c r="A1730" s="2">
        <v>43596</v>
      </c>
      <c r="B1730">
        <v>2512</v>
      </c>
      <c r="C1730" t="s">
        <v>16</v>
      </c>
      <c r="D1730" t="s">
        <v>14</v>
      </c>
      <c r="E1730">
        <v>-1738</v>
      </c>
      <c r="F1730" t="s">
        <v>41</v>
      </c>
    </row>
    <row r="1731" spans="1:6">
      <c r="A1731" s="2">
        <v>43596</v>
      </c>
      <c r="B1731">
        <v>2513</v>
      </c>
      <c r="C1731" t="s">
        <v>17</v>
      </c>
      <c r="D1731" t="s">
        <v>10</v>
      </c>
      <c r="E1731">
        <v>-863</v>
      </c>
      <c r="F1731" t="s">
        <v>41</v>
      </c>
    </row>
    <row r="1732" spans="1:6">
      <c r="A1732" s="2">
        <v>43596</v>
      </c>
      <c r="B1732">
        <v>2513</v>
      </c>
      <c r="C1732" t="s">
        <v>17</v>
      </c>
      <c r="D1732" t="s">
        <v>8</v>
      </c>
      <c r="E1732">
        <v>-893</v>
      </c>
      <c r="F1732" t="s">
        <v>41</v>
      </c>
    </row>
    <row r="1733" spans="1:6">
      <c r="A1733" s="2">
        <v>43596</v>
      </c>
      <c r="B1733">
        <v>2513</v>
      </c>
      <c r="C1733" t="s">
        <v>17</v>
      </c>
      <c r="D1733" t="s">
        <v>8</v>
      </c>
      <c r="E1733">
        <v>-567</v>
      </c>
      <c r="F1733" t="s">
        <v>41</v>
      </c>
    </row>
    <row r="1734" spans="1:6">
      <c r="A1734" s="2">
        <v>43596</v>
      </c>
      <c r="B1734">
        <v>2514</v>
      </c>
      <c r="C1734" t="s">
        <v>20</v>
      </c>
      <c r="D1734" t="s">
        <v>10</v>
      </c>
      <c r="E1734">
        <v>-1478</v>
      </c>
      <c r="F1734" t="s">
        <v>41</v>
      </c>
    </row>
    <row r="1735" spans="1:6">
      <c r="A1735" s="2">
        <v>43596</v>
      </c>
      <c r="B1735">
        <v>2514</v>
      </c>
      <c r="C1735" t="s">
        <v>20</v>
      </c>
      <c r="D1735" t="s">
        <v>8</v>
      </c>
      <c r="E1735">
        <v>-1160</v>
      </c>
      <c r="F1735" t="s">
        <v>41</v>
      </c>
    </row>
    <row r="1736" spans="1:6">
      <c r="A1736" s="2">
        <v>43596</v>
      </c>
      <c r="B1736">
        <v>2510</v>
      </c>
      <c r="C1736" t="s">
        <v>24</v>
      </c>
      <c r="D1736" t="s">
        <v>13</v>
      </c>
      <c r="E1736">
        <v>-951</v>
      </c>
      <c r="F1736" t="s">
        <v>41</v>
      </c>
    </row>
    <row r="1737" spans="1:6">
      <c r="A1737" s="2">
        <v>43596</v>
      </c>
      <c r="B1737">
        <v>2505</v>
      </c>
      <c r="C1737" t="s">
        <v>9</v>
      </c>
      <c r="D1737" t="s">
        <v>19</v>
      </c>
      <c r="E1737">
        <v>-442</v>
      </c>
      <c r="F1737" t="s">
        <v>41</v>
      </c>
    </row>
    <row r="1738" spans="1:6">
      <c r="A1738" s="2">
        <v>43596</v>
      </c>
      <c r="B1738">
        <v>2503</v>
      </c>
      <c r="C1738" t="s">
        <v>22</v>
      </c>
      <c r="D1738" t="s">
        <v>19</v>
      </c>
      <c r="E1738">
        <v>-199</v>
      </c>
      <c r="F1738" t="s">
        <v>41</v>
      </c>
    </row>
    <row r="1739" spans="1:6">
      <c r="A1739" s="2">
        <v>43597</v>
      </c>
      <c r="B1739">
        <v>2512</v>
      </c>
      <c r="C1739" t="s">
        <v>16</v>
      </c>
      <c r="D1739" t="s">
        <v>19</v>
      </c>
      <c r="E1739">
        <v>-10408</v>
      </c>
      <c r="F1739" t="s">
        <v>41</v>
      </c>
    </row>
    <row r="1740" spans="1:6">
      <c r="A1740" s="2">
        <v>43597</v>
      </c>
      <c r="B1740">
        <v>2512</v>
      </c>
      <c r="C1740" t="s">
        <v>16</v>
      </c>
      <c r="D1740" t="s">
        <v>19</v>
      </c>
      <c r="E1740">
        <v>-8641</v>
      </c>
      <c r="F1740" t="s">
        <v>41</v>
      </c>
    </row>
    <row r="1741" spans="1:6">
      <c r="A1741" s="2">
        <v>43597</v>
      </c>
      <c r="B1741">
        <v>2503</v>
      </c>
      <c r="C1741" t="s">
        <v>22</v>
      </c>
      <c r="D1741" t="s">
        <v>6</v>
      </c>
      <c r="E1741">
        <v>-381</v>
      </c>
      <c r="F1741" t="s">
        <v>41</v>
      </c>
    </row>
    <row r="1742" spans="1:6">
      <c r="A1742" s="2">
        <v>43597</v>
      </c>
      <c r="B1742">
        <v>2505</v>
      </c>
      <c r="C1742" t="s">
        <v>9</v>
      </c>
      <c r="D1742" t="s">
        <v>6</v>
      </c>
      <c r="E1742">
        <v>-605</v>
      </c>
      <c r="F1742" t="s">
        <v>41</v>
      </c>
    </row>
    <row r="1743" spans="1:6">
      <c r="A1743" s="2">
        <v>43597</v>
      </c>
      <c r="B1743">
        <v>2505</v>
      </c>
      <c r="C1743" t="s">
        <v>9</v>
      </c>
      <c r="D1743" t="s">
        <v>13</v>
      </c>
      <c r="E1743">
        <v>-435</v>
      </c>
      <c r="F1743" t="s">
        <v>41</v>
      </c>
    </row>
    <row r="1744" spans="1:6">
      <c r="A1744" s="2">
        <v>43597</v>
      </c>
      <c r="B1744">
        <v>2512</v>
      </c>
      <c r="C1744" t="s">
        <v>16</v>
      </c>
      <c r="D1744" t="s">
        <v>6</v>
      </c>
      <c r="E1744">
        <v>-4641</v>
      </c>
      <c r="F1744" t="s">
        <v>41</v>
      </c>
    </row>
    <row r="1745" spans="1:6">
      <c r="A1745" s="2">
        <v>43597</v>
      </c>
      <c r="B1745">
        <v>2512</v>
      </c>
      <c r="C1745" t="s">
        <v>16</v>
      </c>
      <c r="D1745" t="s">
        <v>6</v>
      </c>
      <c r="E1745">
        <v>-4386</v>
      </c>
      <c r="F1745" t="s">
        <v>41</v>
      </c>
    </row>
    <row r="1746" spans="1:6">
      <c r="A1746" s="2">
        <v>43597</v>
      </c>
      <c r="B1746">
        <v>2513</v>
      </c>
      <c r="C1746" t="s">
        <v>17</v>
      </c>
      <c r="D1746" t="s">
        <v>6</v>
      </c>
      <c r="E1746">
        <v>-530</v>
      </c>
      <c r="F1746" t="s">
        <v>41</v>
      </c>
    </row>
    <row r="1747" spans="1:6">
      <c r="A1747" s="2">
        <v>43597</v>
      </c>
      <c r="B1747">
        <v>2514</v>
      </c>
      <c r="C1747" t="s">
        <v>20</v>
      </c>
      <c r="D1747" t="s">
        <v>14</v>
      </c>
      <c r="E1747">
        <v>-1095</v>
      </c>
      <c r="F1747" t="s">
        <v>41</v>
      </c>
    </row>
    <row r="1748" spans="1:6">
      <c r="A1748" s="2">
        <v>43597</v>
      </c>
      <c r="B1748">
        <v>2504</v>
      </c>
      <c r="C1748" t="s">
        <v>21</v>
      </c>
      <c r="D1748" t="s">
        <v>19</v>
      </c>
      <c r="E1748">
        <v>-2013</v>
      </c>
      <c r="F1748" t="s">
        <v>41</v>
      </c>
    </row>
    <row r="1749" spans="1:6">
      <c r="A1749" s="2">
        <v>43597</v>
      </c>
      <c r="B1749">
        <v>2504</v>
      </c>
      <c r="C1749" t="s">
        <v>21</v>
      </c>
      <c r="D1749" t="s">
        <v>19</v>
      </c>
      <c r="E1749">
        <v>-1602</v>
      </c>
      <c r="F1749" t="s">
        <v>41</v>
      </c>
    </row>
    <row r="1750" spans="1:6">
      <c r="A1750" s="2">
        <v>43597</v>
      </c>
      <c r="B1750">
        <v>1000</v>
      </c>
      <c r="C1750" t="s">
        <v>23</v>
      </c>
      <c r="D1750" t="s">
        <v>19</v>
      </c>
      <c r="E1750">
        <v>562653</v>
      </c>
      <c r="F1750" t="s">
        <v>41</v>
      </c>
    </row>
    <row r="1751" spans="1:6">
      <c r="A1751" s="2">
        <v>43597</v>
      </c>
      <c r="B1751">
        <v>1000</v>
      </c>
      <c r="C1751" t="s">
        <v>23</v>
      </c>
      <c r="D1751" t="s">
        <v>19</v>
      </c>
      <c r="E1751">
        <v>767757</v>
      </c>
      <c r="F1751" t="s">
        <v>41</v>
      </c>
    </row>
    <row r="1752" spans="1:6">
      <c r="A1752" s="2">
        <v>43597</v>
      </c>
      <c r="B1752">
        <v>1000</v>
      </c>
      <c r="C1752" t="s">
        <v>23</v>
      </c>
      <c r="D1752" t="s">
        <v>19</v>
      </c>
      <c r="E1752">
        <v>1388790</v>
      </c>
      <c r="F1752" t="s">
        <v>41</v>
      </c>
    </row>
    <row r="1753" spans="1:6">
      <c r="A1753" s="2">
        <v>43598</v>
      </c>
      <c r="B1753">
        <v>2508</v>
      </c>
      <c r="C1753" t="s">
        <v>15</v>
      </c>
      <c r="D1753" t="s">
        <v>19</v>
      </c>
      <c r="E1753">
        <v>-57990</v>
      </c>
      <c r="F1753" t="s">
        <v>41</v>
      </c>
    </row>
    <row r="1754" spans="1:6">
      <c r="A1754" s="2">
        <v>43598</v>
      </c>
      <c r="B1754">
        <v>2501</v>
      </c>
      <c r="C1754" t="s">
        <v>5</v>
      </c>
      <c r="D1754" t="s">
        <v>6</v>
      </c>
      <c r="E1754">
        <v>-171</v>
      </c>
      <c r="F1754" t="s">
        <v>41</v>
      </c>
    </row>
    <row r="1755" spans="1:6">
      <c r="A1755" s="2">
        <v>43598</v>
      </c>
      <c r="B1755">
        <v>2505</v>
      </c>
      <c r="C1755" t="s">
        <v>9</v>
      </c>
      <c r="D1755" t="s">
        <v>8</v>
      </c>
      <c r="E1755">
        <v>-759</v>
      </c>
      <c r="F1755" t="s">
        <v>41</v>
      </c>
    </row>
    <row r="1756" spans="1:6">
      <c r="A1756" s="2">
        <v>43598</v>
      </c>
      <c r="B1756">
        <v>2506</v>
      </c>
      <c r="C1756" t="s">
        <v>27</v>
      </c>
      <c r="D1756" t="s">
        <v>8</v>
      </c>
      <c r="E1756">
        <v>-540</v>
      </c>
      <c r="F1756" t="s">
        <v>41</v>
      </c>
    </row>
    <row r="1757" spans="1:6">
      <c r="A1757" s="2">
        <v>43598</v>
      </c>
      <c r="B1757">
        <v>2514</v>
      </c>
      <c r="C1757" t="s">
        <v>20</v>
      </c>
      <c r="D1757" t="s">
        <v>10</v>
      </c>
      <c r="E1757">
        <v>-1073</v>
      </c>
      <c r="F1757" t="s">
        <v>41</v>
      </c>
    </row>
    <row r="1758" spans="1:6">
      <c r="A1758" s="2">
        <v>43598</v>
      </c>
      <c r="B1758">
        <v>2502</v>
      </c>
      <c r="C1758" t="s">
        <v>7</v>
      </c>
      <c r="D1758" t="s">
        <v>19</v>
      </c>
      <c r="E1758">
        <v>-2216</v>
      </c>
      <c r="F1758" t="s">
        <v>41</v>
      </c>
    </row>
    <row r="1759" spans="1:6">
      <c r="A1759" s="2">
        <v>43598</v>
      </c>
      <c r="B1759">
        <v>2510</v>
      </c>
      <c r="C1759" t="s">
        <v>24</v>
      </c>
      <c r="D1759" t="s">
        <v>19</v>
      </c>
      <c r="E1759">
        <v>-1132</v>
      </c>
      <c r="F1759" t="s">
        <v>41</v>
      </c>
    </row>
    <row r="1760" spans="1:6">
      <c r="A1760" s="2">
        <v>43598</v>
      </c>
      <c r="B1760">
        <v>2505</v>
      </c>
      <c r="C1760" t="s">
        <v>9</v>
      </c>
      <c r="D1760" t="s">
        <v>19</v>
      </c>
      <c r="E1760">
        <v>-359</v>
      </c>
      <c r="F1760" t="s">
        <v>41</v>
      </c>
    </row>
    <row r="1761" spans="1:6">
      <c r="A1761" s="2">
        <v>43599</v>
      </c>
      <c r="B1761">
        <v>2000</v>
      </c>
      <c r="C1761" t="s">
        <v>18</v>
      </c>
      <c r="D1761" t="s">
        <v>19</v>
      </c>
      <c r="E1761">
        <v>-231485</v>
      </c>
      <c r="F1761" t="s">
        <v>41</v>
      </c>
    </row>
    <row r="1762" spans="1:6">
      <c r="A1762" s="2">
        <v>43599</v>
      </c>
      <c r="B1762">
        <v>2508</v>
      </c>
      <c r="C1762" t="s">
        <v>15</v>
      </c>
      <c r="D1762" t="s">
        <v>19</v>
      </c>
      <c r="E1762">
        <v>-51973</v>
      </c>
      <c r="F1762" t="s">
        <v>41</v>
      </c>
    </row>
    <row r="1763" spans="1:6">
      <c r="A1763" s="2">
        <v>43599</v>
      </c>
      <c r="B1763">
        <v>2508</v>
      </c>
      <c r="C1763" t="s">
        <v>15</v>
      </c>
      <c r="D1763" t="s">
        <v>19</v>
      </c>
      <c r="E1763">
        <v>-47978</v>
      </c>
      <c r="F1763" t="s">
        <v>41</v>
      </c>
    </row>
    <row r="1764" spans="1:6">
      <c r="A1764" s="2">
        <v>43599</v>
      </c>
      <c r="B1764">
        <v>2500</v>
      </c>
      <c r="C1764" t="s">
        <v>25</v>
      </c>
      <c r="D1764" t="s">
        <v>19</v>
      </c>
      <c r="E1764">
        <v>-25919</v>
      </c>
      <c r="F1764" t="s">
        <v>41</v>
      </c>
    </row>
    <row r="1765" spans="1:6">
      <c r="A1765" s="2">
        <v>43599</v>
      </c>
      <c r="B1765">
        <v>2512</v>
      </c>
      <c r="C1765" t="s">
        <v>16</v>
      </c>
      <c r="D1765" t="s">
        <v>19</v>
      </c>
      <c r="E1765">
        <v>-6529</v>
      </c>
      <c r="F1765" t="s">
        <v>41</v>
      </c>
    </row>
    <row r="1766" spans="1:6">
      <c r="A1766" s="2">
        <v>43599</v>
      </c>
      <c r="B1766">
        <v>2502</v>
      </c>
      <c r="C1766" t="s">
        <v>7</v>
      </c>
      <c r="D1766" t="s">
        <v>10</v>
      </c>
      <c r="E1766">
        <v>-7429</v>
      </c>
      <c r="F1766" t="s">
        <v>41</v>
      </c>
    </row>
    <row r="1767" spans="1:6">
      <c r="A1767" s="2">
        <v>43599</v>
      </c>
      <c r="B1767">
        <v>2502</v>
      </c>
      <c r="C1767" t="s">
        <v>7</v>
      </c>
      <c r="D1767" t="s">
        <v>10</v>
      </c>
      <c r="E1767">
        <v>-6846</v>
      </c>
      <c r="F1767" t="s">
        <v>41</v>
      </c>
    </row>
    <row r="1768" spans="1:6">
      <c r="A1768" s="2">
        <v>43599</v>
      </c>
      <c r="B1768">
        <v>2508</v>
      </c>
      <c r="C1768" t="s">
        <v>15</v>
      </c>
      <c r="D1768" t="s">
        <v>13</v>
      </c>
      <c r="E1768">
        <v>-47952</v>
      </c>
      <c r="F1768" t="s">
        <v>41</v>
      </c>
    </row>
    <row r="1769" spans="1:6">
      <c r="A1769" s="2">
        <v>43599</v>
      </c>
      <c r="B1769">
        <v>2508</v>
      </c>
      <c r="C1769" t="s">
        <v>15</v>
      </c>
      <c r="D1769" t="s">
        <v>12</v>
      </c>
      <c r="E1769">
        <v>-89101</v>
      </c>
      <c r="F1769" t="s">
        <v>41</v>
      </c>
    </row>
    <row r="1770" spans="1:6">
      <c r="A1770" s="2">
        <v>43599</v>
      </c>
      <c r="B1770">
        <v>2508</v>
      </c>
      <c r="C1770" t="s">
        <v>15</v>
      </c>
      <c r="D1770" t="s">
        <v>12</v>
      </c>
      <c r="E1770">
        <v>-92076</v>
      </c>
      <c r="F1770" t="s">
        <v>41</v>
      </c>
    </row>
    <row r="1771" spans="1:6">
      <c r="A1771" s="2">
        <v>43599</v>
      </c>
      <c r="B1771">
        <v>2512</v>
      </c>
      <c r="C1771" t="s">
        <v>16</v>
      </c>
      <c r="D1771" t="s">
        <v>13</v>
      </c>
      <c r="E1771">
        <v>-443</v>
      </c>
      <c r="F1771" t="s">
        <v>41</v>
      </c>
    </row>
    <row r="1772" spans="1:6">
      <c r="A1772" s="2">
        <v>43599</v>
      </c>
      <c r="B1772">
        <v>2512</v>
      </c>
      <c r="C1772" t="s">
        <v>16</v>
      </c>
      <c r="D1772" t="s">
        <v>6</v>
      </c>
      <c r="E1772">
        <v>-4106</v>
      </c>
      <c r="F1772" t="s">
        <v>41</v>
      </c>
    </row>
    <row r="1773" spans="1:6">
      <c r="A1773" s="2">
        <v>43599</v>
      </c>
      <c r="B1773">
        <v>2513</v>
      </c>
      <c r="C1773" t="s">
        <v>17</v>
      </c>
      <c r="D1773" t="s">
        <v>10</v>
      </c>
      <c r="E1773">
        <v>-582</v>
      </c>
      <c r="F1773" t="s">
        <v>41</v>
      </c>
    </row>
    <row r="1774" spans="1:6">
      <c r="A1774" s="2">
        <v>43599</v>
      </c>
      <c r="B1774">
        <v>2513</v>
      </c>
      <c r="C1774" t="s">
        <v>17</v>
      </c>
      <c r="D1774" t="s">
        <v>14</v>
      </c>
      <c r="E1774">
        <v>-756</v>
      </c>
      <c r="F1774" t="s">
        <v>41</v>
      </c>
    </row>
    <row r="1775" spans="1:6">
      <c r="A1775" s="2">
        <v>43599</v>
      </c>
      <c r="B1775">
        <v>2513</v>
      </c>
      <c r="C1775" t="s">
        <v>17</v>
      </c>
      <c r="D1775" t="s">
        <v>12</v>
      </c>
      <c r="E1775">
        <v>-1328</v>
      </c>
      <c r="F1775" t="s">
        <v>41</v>
      </c>
    </row>
    <row r="1776" spans="1:6">
      <c r="A1776" s="2">
        <v>43599</v>
      </c>
      <c r="B1776">
        <v>2502</v>
      </c>
      <c r="C1776" t="s">
        <v>7</v>
      </c>
      <c r="D1776" t="s">
        <v>19</v>
      </c>
      <c r="E1776">
        <v>-3894</v>
      </c>
      <c r="F1776" t="s">
        <v>41</v>
      </c>
    </row>
    <row r="1777" spans="1:6">
      <c r="A1777" s="2">
        <v>43599</v>
      </c>
      <c r="B1777">
        <v>2514</v>
      </c>
      <c r="C1777" t="s">
        <v>20</v>
      </c>
      <c r="D1777" t="s">
        <v>19</v>
      </c>
      <c r="E1777">
        <v>-1024</v>
      </c>
      <c r="F1777" t="s">
        <v>41</v>
      </c>
    </row>
    <row r="1778" spans="1:6">
      <c r="A1778" s="2">
        <v>43599</v>
      </c>
      <c r="B1778">
        <v>2510</v>
      </c>
      <c r="C1778" t="s">
        <v>24</v>
      </c>
      <c r="D1778" t="s">
        <v>19</v>
      </c>
      <c r="E1778">
        <v>-994</v>
      </c>
      <c r="F1778" t="s">
        <v>41</v>
      </c>
    </row>
    <row r="1779" spans="1:6">
      <c r="A1779" s="2">
        <v>43599</v>
      </c>
      <c r="B1779">
        <v>2505</v>
      </c>
      <c r="C1779" t="s">
        <v>9</v>
      </c>
      <c r="D1779" t="s">
        <v>19</v>
      </c>
      <c r="E1779">
        <v>-318</v>
      </c>
      <c r="F1779" t="s">
        <v>41</v>
      </c>
    </row>
    <row r="1780" spans="1:6">
      <c r="A1780" s="2">
        <v>43599</v>
      </c>
      <c r="B1780">
        <v>2501</v>
      </c>
      <c r="C1780" t="s">
        <v>5</v>
      </c>
      <c r="D1780" t="s">
        <v>19</v>
      </c>
      <c r="E1780">
        <v>-59</v>
      </c>
      <c r="F1780" t="s">
        <v>41</v>
      </c>
    </row>
    <row r="1781" spans="1:6">
      <c r="A1781" s="2">
        <v>43599</v>
      </c>
      <c r="B1781">
        <v>2501</v>
      </c>
      <c r="C1781" t="s">
        <v>5</v>
      </c>
      <c r="D1781" t="s">
        <v>19</v>
      </c>
      <c r="E1781">
        <v>-57</v>
      </c>
      <c r="F1781" t="s">
        <v>41</v>
      </c>
    </row>
    <row r="1782" spans="1:6">
      <c r="A1782" s="2">
        <v>43599</v>
      </c>
      <c r="B1782">
        <v>1000</v>
      </c>
      <c r="C1782" t="s">
        <v>23</v>
      </c>
      <c r="D1782" t="s">
        <v>19</v>
      </c>
      <c r="E1782">
        <v>747171</v>
      </c>
      <c r="F1782" t="s">
        <v>41</v>
      </c>
    </row>
    <row r="1783" spans="1:6">
      <c r="A1783" s="2">
        <v>43600</v>
      </c>
      <c r="B1783">
        <v>2501</v>
      </c>
      <c r="C1783" t="s">
        <v>5</v>
      </c>
      <c r="D1783" t="s">
        <v>13</v>
      </c>
      <c r="E1783">
        <v>-116</v>
      </c>
      <c r="F1783" t="s">
        <v>41</v>
      </c>
    </row>
    <row r="1784" spans="1:6">
      <c r="A1784" s="2">
        <v>43600</v>
      </c>
      <c r="B1784">
        <v>2501</v>
      </c>
      <c r="C1784" t="s">
        <v>5</v>
      </c>
      <c r="D1784" t="s">
        <v>14</v>
      </c>
      <c r="E1784">
        <v>-185</v>
      </c>
      <c r="F1784" t="s">
        <v>41</v>
      </c>
    </row>
    <row r="1785" spans="1:6">
      <c r="A1785" s="2">
        <v>43600</v>
      </c>
      <c r="B1785">
        <v>2502</v>
      </c>
      <c r="C1785" t="s">
        <v>7</v>
      </c>
      <c r="D1785" t="s">
        <v>6</v>
      </c>
      <c r="E1785">
        <v>-4393</v>
      </c>
      <c r="F1785" t="s">
        <v>41</v>
      </c>
    </row>
    <row r="1786" spans="1:6">
      <c r="A1786" s="2">
        <v>43600</v>
      </c>
      <c r="B1786">
        <v>2503</v>
      </c>
      <c r="C1786" t="s">
        <v>22</v>
      </c>
      <c r="D1786" t="s">
        <v>14</v>
      </c>
      <c r="E1786">
        <v>-388</v>
      </c>
      <c r="F1786" t="s">
        <v>41</v>
      </c>
    </row>
    <row r="1787" spans="1:6">
      <c r="A1787" s="2">
        <v>43600</v>
      </c>
      <c r="B1787">
        <v>2505</v>
      </c>
      <c r="C1787" t="s">
        <v>9</v>
      </c>
      <c r="D1787" t="s">
        <v>12</v>
      </c>
      <c r="E1787">
        <v>-1057</v>
      </c>
      <c r="F1787" t="s">
        <v>41</v>
      </c>
    </row>
    <row r="1788" spans="1:6">
      <c r="A1788" s="2">
        <v>43600</v>
      </c>
      <c r="B1788">
        <v>2513</v>
      </c>
      <c r="C1788" t="s">
        <v>17</v>
      </c>
      <c r="D1788" t="s">
        <v>13</v>
      </c>
      <c r="E1788">
        <v>-447</v>
      </c>
      <c r="F1788" t="s">
        <v>41</v>
      </c>
    </row>
    <row r="1789" spans="1:6">
      <c r="A1789" s="2">
        <v>43600</v>
      </c>
      <c r="B1789">
        <v>2514</v>
      </c>
      <c r="C1789" t="s">
        <v>20</v>
      </c>
      <c r="D1789" t="s">
        <v>14</v>
      </c>
      <c r="E1789">
        <v>-1547</v>
      </c>
      <c r="F1789" t="s">
        <v>41</v>
      </c>
    </row>
    <row r="1790" spans="1:6">
      <c r="A1790" s="2">
        <v>43600</v>
      </c>
      <c r="B1790">
        <v>2514</v>
      </c>
      <c r="C1790" t="s">
        <v>20</v>
      </c>
      <c r="D1790" t="s">
        <v>14</v>
      </c>
      <c r="E1790">
        <v>-1557</v>
      </c>
      <c r="F1790" t="s">
        <v>41</v>
      </c>
    </row>
    <row r="1791" spans="1:6">
      <c r="A1791" s="2">
        <v>43600</v>
      </c>
      <c r="B1791">
        <v>2510</v>
      </c>
      <c r="C1791" t="s">
        <v>24</v>
      </c>
      <c r="D1791" t="s">
        <v>13</v>
      </c>
      <c r="E1791">
        <v>-982</v>
      </c>
      <c r="F1791" t="s">
        <v>41</v>
      </c>
    </row>
    <row r="1792" spans="1:6">
      <c r="A1792" s="2">
        <v>43600</v>
      </c>
      <c r="B1792">
        <v>2510</v>
      </c>
      <c r="C1792" t="s">
        <v>24</v>
      </c>
      <c r="D1792" t="s">
        <v>19</v>
      </c>
      <c r="E1792">
        <v>-898</v>
      </c>
      <c r="F1792" t="s">
        <v>41</v>
      </c>
    </row>
    <row r="1793" spans="1:6">
      <c r="A1793" s="2">
        <v>43600</v>
      </c>
      <c r="B1793">
        <v>2503</v>
      </c>
      <c r="C1793" t="s">
        <v>22</v>
      </c>
      <c r="D1793" t="s">
        <v>19</v>
      </c>
      <c r="E1793">
        <v>-245</v>
      </c>
      <c r="F1793" t="s">
        <v>41</v>
      </c>
    </row>
    <row r="1794" spans="1:6">
      <c r="A1794" s="2">
        <v>43601</v>
      </c>
      <c r="B1794">
        <v>2500</v>
      </c>
      <c r="C1794" t="s">
        <v>25</v>
      </c>
      <c r="D1794" t="s">
        <v>19</v>
      </c>
      <c r="E1794">
        <v>-17986</v>
      </c>
      <c r="F1794" t="s">
        <v>41</v>
      </c>
    </row>
    <row r="1795" spans="1:6">
      <c r="A1795" s="2">
        <v>43601</v>
      </c>
      <c r="B1795">
        <v>2512</v>
      </c>
      <c r="C1795" t="s">
        <v>16</v>
      </c>
      <c r="D1795" t="s">
        <v>19</v>
      </c>
      <c r="E1795">
        <v>-11867</v>
      </c>
      <c r="F1795" t="s">
        <v>41</v>
      </c>
    </row>
    <row r="1796" spans="1:6">
      <c r="A1796" s="2">
        <v>43601</v>
      </c>
      <c r="B1796">
        <v>2512</v>
      </c>
      <c r="C1796" t="s">
        <v>16</v>
      </c>
      <c r="D1796" t="s">
        <v>19</v>
      </c>
      <c r="E1796">
        <v>-9157</v>
      </c>
      <c r="F1796" t="s">
        <v>41</v>
      </c>
    </row>
    <row r="1797" spans="1:6">
      <c r="A1797" s="2">
        <v>43601</v>
      </c>
      <c r="B1797">
        <v>2512</v>
      </c>
      <c r="C1797" t="s">
        <v>16</v>
      </c>
      <c r="D1797" t="s">
        <v>19</v>
      </c>
      <c r="E1797">
        <v>-8321</v>
      </c>
      <c r="F1797" t="s">
        <v>41</v>
      </c>
    </row>
    <row r="1798" spans="1:6">
      <c r="A1798" s="2">
        <v>43601</v>
      </c>
      <c r="B1798">
        <v>2501</v>
      </c>
      <c r="C1798" t="s">
        <v>5</v>
      </c>
      <c r="D1798" t="s">
        <v>12</v>
      </c>
      <c r="E1798">
        <v>-226</v>
      </c>
      <c r="F1798" t="s">
        <v>41</v>
      </c>
    </row>
    <row r="1799" spans="1:6">
      <c r="A1799" s="2">
        <v>43601</v>
      </c>
      <c r="B1799">
        <v>2501</v>
      </c>
      <c r="C1799" t="s">
        <v>5</v>
      </c>
      <c r="D1799" t="s">
        <v>12</v>
      </c>
      <c r="E1799">
        <v>-268</v>
      </c>
      <c r="F1799" t="s">
        <v>41</v>
      </c>
    </row>
    <row r="1800" spans="1:6">
      <c r="A1800" s="2">
        <v>43601</v>
      </c>
      <c r="B1800">
        <v>2502</v>
      </c>
      <c r="C1800" t="s">
        <v>7</v>
      </c>
      <c r="D1800" t="s">
        <v>8</v>
      </c>
      <c r="E1800">
        <v>-3607</v>
      </c>
      <c r="F1800" t="s">
        <v>41</v>
      </c>
    </row>
    <row r="1801" spans="1:6">
      <c r="A1801" s="2">
        <v>43601</v>
      </c>
      <c r="B1801">
        <v>2505</v>
      </c>
      <c r="C1801" t="s">
        <v>9</v>
      </c>
      <c r="D1801" t="s">
        <v>13</v>
      </c>
      <c r="E1801">
        <v>-391</v>
      </c>
      <c r="F1801" t="s">
        <v>41</v>
      </c>
    </row>
    <row r="1802" spans="1:6">
      <c r="A1802" s="2">
        <v>43601</v>
      </c>
      <c r="B1802">
        <v>2505</v>
      </c>
      <c r="C1802" t="s">
        <v>9</v>
      </c>
      <c r="D1802" t="s">
        <v>13</v>
      </c>
      <c r="E1802">
        <v>-474</v>
      </c>
      <c r="F1802" t="s">
        <v>41</v>
      </c>
    </row>
    <row r="1803" spans="1:6">
      <c r="A1803" s="2">
        <v>43601</v>
      </c>
      <c r="B1803">
        <v>2512</v>
      </c>
      <c r="C1803" t="s">
        <v>16</v>
      </c>
      <c r="D1803" t="s">
        <v>14</v>
      </c>
      <c r="E1803">
        <v>-3277</v>
      </c>
      <c r="F1803" t="s">
        <v>41</v>
      </c>
    </row>
    <row r="1804" spans="1:6">
      <c r="A1804" s="2">
        <v>43601</v>
      </c>
      <c r="B1804">
        <v>2514</v>
      </c>
      <c r="C1804" t="s">
        <v>20</v>
      </c>
      <c r="D1804" t="s">
        <v>10</v>
      </c>
      <c r="E1804">
        <v>-1028</v>
      </c>
      <c r="F1804" t="s">
        <v>41</v>
      </c>
    </row>
    <row r="1805" spans="1:6">
      <c r="A1805" s="2">
        <v>43601</v>
      </c>
      <c r="B1805">
        <v>2513</v>
      </c>
      <c r="C1805" t="s">
        <v>17</v>
      </c>
      <c r="D1805" t="s">
        <v>19</v>
      </c>
      <c r="E1805">
        <v>-895</v>
      </c>
      <c r="F1805" t="s">
        <v>41</v>
      </c>
    </row>
    <row r="1806" spans="1:6">
      <c r="A1806" s="2">
        <v>43601</v>
      </c>
      <c r="B1806">
        <v>2513</v>
      </c>
      <c r="C1806" t="s">
        <v>17</v>
      </c>
      <c r="D1806" t="s">
        <v>19</v>
      </c>
      <c r="E1806">
        <v>-551</v>
      </c>
      <c r="F1806" t="s">
        <v>41</v>
      </c>
    </row>
    <row r="1807" spans="1:6">
      <c r="A1807" s="2">
        <v>43602</v>
      </c>
      <c r="B1807">
        <v>2000</v>
      </c>
      <c r="C1807" t="s">
        <v>18</v>
      </c>
      <c r="D1807" t="s">
        <v>19</v>
      </c>
      <c r="E1807">
        <v>-312384</v>
      </c>
      <c r="F1807" t="s">
        <v>41</v>
      </c>
    </row>
    <row r="1808" spans="1:6">
      <c r="A1808" s="2">
        <v>43602</v>
      </c>
      <c r="B1808">
        <v>2000</v>
      </c>
      <c r="C1808" t="s">
        <v>18</v>
      </c>
      <c r="D1808" t="s">
        <v>19</v>
      </c>
      <c r="E1808">
        <v>-150137</v>
      </c>
      <c r="F1808" t="s">
        <v>41</v>
      </c>
    </row>
    <row r="1809" spans="1:6">
      <c r="A1809" s="2">
        <v>43602</v>
      </c>
      <c r="B1809">
        <v>2500</v>
      </c>
      <c r="C1809" t="s">
        <v>25</v>
      </c>
      <c r="D1809" t="s">
        <v>19</v>
      </c>
      <c r="E1809">
        <v>-47344</v>
      </c>
      <c r="F1809" t="s">
        <v>41</v>
      </c>
    </row>
    <row r="1810" spans="1:6">
      <c r="A1810" s="2">
        <v>43602</v>
      </c>
      <c r="B1810">
        <v>1500</v>
      </c>
      <c r="C1810" t="s">
        <v>26</v>
      </c>
      <c r="D1810" t="s">
        <v>19</v>
      </c>
      <c r="E1810">
        <v>-33406</v>
      </c>
      <c r="F1810" t="s">
        <v>41</v>
      </c>
    </row>
    <row r="1811" spans="1:6">
      <c r="A1811" s="2">
        <v>43602</v>
      </c>
      <c r="B1811">
        <v>2502</v>
      </c>
      <c r="C1811" t="s">
        <v>7</v>
      </c>
      <c r="D1811" t="s">
        <v>19</v>
      </c>
      <c r="E1811">
        <v>-5206</v>
      </c>
      <c r="F1811" t="s">
        <v>41</v>
      </c>
    </row>
    <row r="1812" spans="1:6">
      <c r="A1812" s="2">
        <v>43602</v>
      </c>
      <c r="B1812">
        <v>2502</v>
      </c>
      <c r="C1812" t="s">
        <v>7</v>
      </c>
      <c r="D1812" t="s">
        <v>8</v>
      </c>
      <c r="E1812">
        <v>-7408</v>
      </c>
      <c r="F1812" t="s">
        <v>41</v>
      </c>
    </row>
    <row r="1813" spans="1:6">
      <c r="A1813" s="2">
        <v>43602</v>
      </c>
      <c r="B1813">
        <v>2503</v>
      </c>
      <c r="C1813" t="s">
        <v>22</v>
      </c>
      <c r="D1813" t="s">
        <v>10</v>
      </c>
      <c r="E1813">
        <v>-318</v>
      </c>
      <c r="F1813" t="s">
        <v>41</v>
      </c>
    </row>
    <row r="1814" spans="1:6">
      <c r="A1814" s="2">
        <v>43602</v>
      </c>
      <c r="B1814">
        <v>2508</v>
      </c>
      <c r="C1814" t="s">
        <v>15</v>
      </c>
      <c r="D1814" t="s">
        <v>6</v>
      </c>
      <c r="E1814">
        <v>-71735</v>
      </c>
      <c r="F1814" t="s">
        <v>41</v>
      </c>
    </row>
    <row r="1815" spans="1:6">
      <c r="A1815" s="2">
        <v>43602</v>
      </c>
      <c r="B1815">
        <v>2512</v>
      </c>
      <c r="C1815" t="s">
        <v>16</v>
      </c>
      <c r="D1815" t="s">
        <v>6</v>
      </c>
      <c r="E1815">
        <v>-3150</v>
      </c>
      <c r="F1815" t="s">
        <v>41</v>
      </c>
    </row>
    <row r="1816" spans="1:6">
      <c r="A1816" s="2">
        <v>43602</v>
      </c>
      <c r="B1816">
        <v>2512</v>
      </c>
      <c r="C1816" t="s">
        <v>16</v>
      </c>
      <c r="D1816" t="s">
        <v>12</v>
      </c>
      <c r="E1816">
        <v>-1083</v>
      </c>
      <c r="F1816" t="s">
        <v>41</v>
      </c>
    </row>
    <row r="1817" spans="1:6">
      <c r="A1817" s="2">
        <v>43602</v>
      </c>
      <c r="B1817">
        <v>2513</v>
      </c>
      <c r="C1817" t="s">
        <v>17</v>
      </c>
      <c r="D1817" t="s">
        <v>6</v>
      </c>
      <c r="E1817">
        <v>-767</v>
      </c>
      <c r="F1817" t="s">
        <v>41</v>
      </c>
    </row>
    <row r="1818" spans="1:6">
      <c r="A1818" s="2">
        <v>43602</v>
      </c>
      <c r="B1818">
        <v>2514</v>
      </c>
      <c r="C1818" t="s">
        <v>20</v>
      </c>
      <c r="D1818" t="s">
        <v>12</v>
      </c>
      <c r="E1818">
        <v>-1647</v>
      </c>
      <c r="F1818" t="s">
        <v>41</v>
      </c>
    </row>
    <row r="1819" spans="1:6">
      <c r="A1819" s="2">
        <v>43602</v>
      </c>
      <c r="B1819">
        <v>2514</v>
      </c>
      <c r="C1819" t="s">
        <v>20</v>
      </c>
      <c r="D1819" t="s">
        <v>14</v>
      </c>
      <c r="E1819">
        <v>-1552</v>
      </c>
      <c r="F1819" t="s">
        <v>41</v>
      </c>
    </row>
    <row r="1820" spans="1:6">
      <c r="A1820" s="2">
        <v>43602</v>
      </c>
      <c r="B1820">
        <v>2510</v>
      </c>
      <c r="C1820" t="s">
        <v>24</v>
      </c>
      <c r="D1820" t="s">
        <v>10</v>
      </c>
      <c r="E1820">
        <v>-1626</v>
      </c>
      <c r="F1820" t="s">
        <v>41</v>
      </c>
    </row>
    <row r="1821" spans="1:6">
      <c r="A1821" s="2">
        <v>43602</v>
      </c>
      <c r="B1821">
        <v>2510</v>
      </c>
      <c r="C1821" t="s">
        <v>24</v>
      </c>
      <c r="D1821" t="s">
        <v>10</v>
      </c>
      <c r="E1821">
        <v>-1895</v>
      </c>
      <c r="F1821" t="s">
        <v>41</v>
      </c>
    </row>
    <row r="1822" spans="1:6">
      <c r="A1822" s="2">
        <v>43602</v>
      </c>
      <c r="B1822">
        <v>2510</v>
      </c>
      <c r="C1822" t="s">
        <v>24</v>
      </c>
      <c r="D1822" t="s">
        <v>10</v>
      </c>
      <c r="E1822">
        <v>-1611</v>
      </c>
      <c r="F1822" t="s">
        <v>41</v>
      </c>
    </row>
    <row r="1823" spans="1:6">
      <c r="A1823" s="2">
        <v>43602</v>
      </c>
      <c r="B1823">
        <v>2504</v>
      </c>
      <c r="C1823" t="s">
        <v>21</v>
      </c>
      <c r="D1823" t="s">
        <v>19</v>
      </c>
      <c r="E1823">
        <v>-2391</v>
      </c>
      <c r="F1823" t="s">
        <v>41</v>
      </c>
    </row>
    <row r="1824" spans="1:6">
      <c r="A1824" s="2">
        <v>43602</v>
      </c>
      <c r="B1824">
        <v>2504</v>
      </c>
      <c r="C1824" t="s">
        <v>21</v>
      </c>
      <c r="D1824" t="s">
        <v>19</v>
      </c>
      <c r="E1824">
        <v>-1969</v>
      </c>
      <c r="F1824" t="s">
        <v>41</v>
      </c>
    </row>
    <row r="1825" spans="1:6">
      <c r="A1825" s="2">
        <v>43602</v>
      </c>
      <c r="B1825">
        <v>2514</v>
      </c>
      <c r="C1825" t="s">
        <v>20</v>
      </c>
      <c r="D1825" t="s">
        <v>19</v>
      </c>
      <c r="E1825">
        <v>-980</v>
      </c>
      <c r="F1825" t="s">
        <v>41</v>
      </c>
    </row>
    <row r="1826" spans="1:6">
      <c r="A1826" s="2">
        <v>43602</v>
      </c>
      <c r="B1826">
        <v>1000</v>
      </c>
      <c r="C1826" t="s">
        <v>23</v>
      </c>
      <c r="D1826" t="s">
        <v>19</v>
      </c>
      <c r="E1826">
        <v>1395044</v>
      </c>
      <c r="F1826" t="s">
        <v>41</v>
      </c>
    </row>
    <row r="1827" spans="1:6">
      <c r="A1827" s="2">
        <v>43603</v>
      </c>
      <c r="B1827">
        <v>1500</v>
      </c>
      <c r="C1827" t="s">
        <v>26</v>
      </c>
      <c r="D1827" t="s">
        <v>19</v>
      </c>
      <c r="E1827">
        <v>-10481</v>
      </c>
      <c r="F1827" t="s">
        <v>41</v>
      </c>
    </row>
    <row r="1828" spans="1:6">
      <c r="A1828" s="2">
        <v>43603</v>
      </c>
      <c r="B1828">
        <v>2501</v>
      </c>
      <c r="C1828" t="s">
        <v>5</v>
      </c>
      <c r="D1828" t="s">
        <v>12</v>
      </c>
      <c r="E1828">
        <v>-261</v>
      </c>
      <c r="F1828" t="s">
        <v>41</v>
      </c>
    </row>
    <row r="1829" spans="1:6">
      <c r="A1829" s="2">
        <v>43603</v>
      </c>
      <c r="B1829">
        <v>2501</v>
      </c>
      <c r="C1829" t="s">
        <v>5</v>
      </c>
      <c r="D1829" t="s">
        <v>12</v>
      </c>
      <c r="E1829">
        <v>-248</v>
      </c>
      <c r="F1829" t="s">
        <v>41</v>
      </c>
    </row>
    <row r="1830" spans="1:6">
      <c r="A1830" s="2">
        <v>43603</v>
      </c>
      <c r="B1830">
        <v>2502</v>
      </c>
      <c r="C1830" t="s">
        <v>7</v>
      </c>
      <c r="D1830" t="s">
        <v>14</v>
      </c>
      <c r="E1830">
        <v>-4070</v>
      </c>
      <c r="F1830" t="s">
        <v>41</v>
      </c>
    </row>
    <row r="1831" spans="1:6">
      <c r="A1831" s="2">
        <v>43603</v>
      </c>
      <c r="B1831">
        <v>2502</v>
      </c>
      <c r="C1831" t="s">
        <v>7</v>
      </c>
      <c r="D1831" t="s">
        <v>10</v>
      </c>
      <c r="E1831">
        <v>-7177</v>
      </c>
      <c r="F1831" t="s">
        <v>41</v>
      </c>
    </row>
    <row r="1832" spans="1:6">
      <c r="A1832" s="2">
        <v>43603</v>
      </c>
      <c r="B1832">
        <v>2505</v>
      </c>
      <c r="C1832" t="s">
        <v>9</v>
      </c>
      <c r="D1832" t="s">
        <v>14</v>
      </c>
      <c r="E1832">
        <v>-609</v>
      </c>
      <c r="F1832" t="s">
        <v>41</v>
      </c>
    </row>
    <row r="1833" spans="1:6">
      <c r="A1833" s="2">
        <v>43603</v>
      </c>
      <c r="B1833">
        <v>2508</v>
      </c>
      <c r="C1833" t="s">
        <v>15</v>
      </c>
      <c r="D1833" t="s">
        <v>13</v>
      </c>
      <c r="E1833">
        <v>-38328</v>
      </c>
      <c r="F1833" t="s">
        <v>41</v>
      </c>
    </row>
    <row r="1834" spans="1:6">
      <c r="A1834" s="2">
        <v>43603</v>
      </c>
      <c r="B1834">
        <v>2512</v>
      </c>
      <c r="C1834" t="s">
        <v>16</v>
      </c>
      <c r="D1834" t="s">
        <v>8</v>
      </c>
      <c r="E1834">
        <v>-2891</v>
      </c>
      <c r="F1834" t="s">
        <v>41</v>
      </c>
    </row>
    <row r="1835" spans="1:6">
      <c r="A1835" s="2">
        <v>43603</v>
      </c>
      <c r="B1835">
        <v>2513</v>
      </c>
      <c r="C1835" t="s">
        <v>17</v>
      </c>
      <c r="D1835" t="s">
        <v>8</v>
      </c>
      <c r="E1835">
        <v>-807</v>
      </c>
      <c r="F1835" t="s">
        <v>41</v>
      </c>
    </row>
    <row r="1836" spans="1:6">
      <c r="A1836" s="2">
        <v>43603</v>
      </c>
      <c r="B1836">
        <v>2514</v>
      </c>
      <c r="C1836" t="s">
        <v>20</v>
      </c>
      <c r="D1836" t="s">
        <v>10</v>
      </c>
      <c r="E1836">
        <v>-1192</v>
      </c>
      <c r="F1836" t="s">
        <v>41</v>
      </c>
    </row>
    <row r="1837" spans="1:6">
      <c r="A1837" s="2">
        <v>43603</v>
      </c>
      <c r="B1837">
        <v>2510</v>
      </c>
      <c r="C1837" t="s">
        <v>24</v>
      </c>
      <c r="D1837" t="s">
        <v>14</v>
      </c>
      <c r="E1837">
        <v>-1395</v>
      </c>
      <c r="F1837" t="s">
        <v>41</v>
      </c>
    </row>
    <row r="1838" spans="1:6">
      <c r="A1838" s="2">
        <v>43603</v>
      </c>
      <c r="B1838">
        <v>2514</v>
      </c>
      <c r="C1838" t="s">
        <v>20</v>
      </c>
      <c r="D1838" t="s">
        <v>19</v>
      </c>
      <c r="E1838">
        <v>-1098</v>
      </c>
      <c r="F1838" t="s">
        <v>41</v>
      </c>
    </row>
    <row r="1839" spans="1:6">
      <c r="A1839" s="2">
        <v>43603</v>
      </c>
      <c r="B1839">
        <v>2513</v>
      </c>
      <c r="C1839" t="s">
        <v>17</v>
      </c>
      <c r="D1839" t="s">
        <v>19</v>
      </c>
      <c r="E1839">
        <v>-854</v>
      </c>
      <c r="F1839" t="s">
        <v>41</v>
      </c>
    </row>
    <row r="1840" spans="1:6">
      <c r="A1840" s="2">
        <v>43603</v>
      </c>
      <c r="B1840">
        <v>2503</v>
      </c>
      <c r="C1840" t="s">
        <v>22</v>
      </c>
      <c r="D1840" t="s">
        <v>19</v>
      </c>
      <c r="E1840">
        <v>-316</v>
      </c>
      <c r="F1840" t="s">
        <v>41</v>
      </c>
    </row>
    <row r="1841" spans="1:6">
      <c r="A1841" s="2">
        <v>43603</v>
      </c>
      <c r="B1841">
        <v>1000</v>
      </c>
      <c r="C1841" t="s">
        <v>23</v>
      </c>
      <c r="D1841" t="s">
        <v>19</v>
      </c>
      <c r="E1841">
        <v>820461</v>
      </c>
      <c r="F1841" t="s">
        <v>41</v>
      </c>
    </row>
    <row r="1842" spans="1:6">
      <c r="A1842" s="2">
        <v>43604</v>
      </c>
      <c r="B1842">
        <v>2000</v>
      </c>
      <c r="C1842" t="s">
        <v>18</v>
      </c>
      <c r="D1842" t="s">
        <v>19</v>
      </c>
      <c r="E1842">
        <v>-164242</v>
      </c>
      <c r="F1842" t="s">
        <v>41</v>
      </c>
    </row>
    <row r="1843" spans="1:6">
      <c r="A1843" s="2">
        <v>43604</v>
      </c>
      <c r="B1843">
        <v>2501</v>
      </c>
      <c r="C1843" t="s">
        <v>5</v>
      </c>
      <c r="D1843" t="s">
        <v>13</v>
      </c>
      <c r="E1843">
        <v>-125</v>
      </c>
      <c r="F1843" t="s">
        <v>41</v>
      </c>
    </row>
    <row r="1844" spans="1:6">
      <c r="A1844" s="2">
        <v>43604</v>
      </c>
      <c r="B1844">
        <v>2501</v>
      </c>
      <c r="C1844" t="s">
        <v>5</v>
      </c>
      <c r="D1844" t="s">
        <v>6</v>
      </c>
      <c r="E1844">
        <v>-193</v>
      </c>
      <c r="F1844" t="s">
        <v>41</v>
      </c>
    </row>
    <row r="1845" spans="1:6">
      <c r="A1845" s="2">
        <v>43604</v>
      </c>
      <c r="B1845">
        <v>2505</v>
      </c>
      <c r="C1845" t="s">
        <v>9</v>
      </c>
      <c r="D1845" t="s">
        <v>14</v>
      </c>
      <c r="E1845">
        <v>-597</v>
      </c>
      <c r="F1845" t="s">
        <v>41</v>
      </c>
    </row>
    <row r="1846" spans="1:6">
      <c r="A1846" s="2">
        <v>43604</v>
      </c>
      <c r="B1846">
        <v>2505</v>
      </c>
      <c r="C1846" t="s">
        <v>9</v>
      </c>
      <c r="D1846" t="s">
        <v>12</v>
      </c>
      <c r="E1846">
        <v>-831</v>
      </c>
      <c r="F1846" t="s">
        <v>41</v>
      </c>
    </row>
    <row r="1847" spans="1:6">
      <c r="A1847" s="2">
        <v>43604</v>
      </c>
      <c r="B1847">
        <v>2508</v>
      </c>
      <c r="C1847" t="s">
        <v>15</v>
      </c>
      <c r="D1847" t="s">
        <v>14</v>
      </c>
      <c r="E1847">
        <v>-53448</v>
      </c>
      <c r="F1847" t="s">
        <v>41</v>
      </c>
    </row>
    <row r="1848" spans="1:6">
      <c r="A1848" s="2">
        <v>43604</v>
      </c>
      <c r="B1848">
        <v>2510</v>
      </c>
      <c r="C1848" t="s">
        <v>24</v>
      </c>
      <c r="D1848" t="s">
        <v>10</v>
      </c>
      <c r="E1848">
        <v>-1046</v>
      </c>
      <c r="F1848" t="s">
        <v>41</v>
      </c>
    </row>
    <row r="1849" spans="1:6">
      <c r="A1849" s="2">
        <v>43604</v>
      </c>
      <c r="B1849">
        <v>2513</v>
      </c>
      <c r="C1849" t="s">
        <v>17</v>
      </c>
      <c r="D1849" t="s">
        <v>19</v>
      </c>
      <c r="E1849">
        <v>-951</v>
      </c>
      <c r="F1849" t="s">
        <v>41</v>
      </c>
    </row>
    <row r="1850" spans="1:6">
      <c r="A1850" s="2">
        <v>43604</v>
      </c>
      <c r="B1850">
        <v>2513</v>
      </c>
      <c r="C1850" t="s">
        <v>17</v>
      </c>
      <c r="D1850" t="s">
        <v>19</v>
      </c>
      <c r="E1850">
        <v>-603</v>
      </c>
      <c r="F1850" t="s">
        <v>41</v>
      </c>
    </row>
    <row r="1851" spans="1:6">
      <c r="A1851" s="2">
        <v>43604</v>
      </c>
      <c r="B1851">
        <v>2510</v>
      </c>
      <c r="C1851" t="s">
        <v>24</v>
      </c>
      <c r="D1851" t="s">
        <v>19</v>
      </c>
      <c r="E1851">
        <v>-578</v>
      </c>
      <c r="F1851" t="s">
        <v>41</v>
      </c>
    </row>
    <row r="1852" spans="1:6">
      <c r="A1852" s="2">
        <v>43604</v>
      </c>
      <c r="B1852">
        <v>2501</v>
      </c>
      <c r="C1852" t="s">
        <v>5</v>
      </c>
      <c r="D1852" t="s">
        <v>19</v>
      </c>
      <c r="E1852">
        <v>-62</v>
      </c>
      <c r="F1852" t="s">
        <v>41</v>
      </c>
    </row>
    <row r="1853" spans="1:6">
      <c r="A1853" s="2">
        <v>43604</v>
      </c>
      <c r="B1853">
        <v>1000</v>
      </c>
      <c r="C1853" t="s">
        <v>23</v>
      </c>
      <c r="D1853" t="s">
        <v>19</v>
      </c>
      <c r="E1853">
        <v>602344</v>
      </c>
      <c r="F1853" t="s">
        <v>41</v>
      </c>
    </row>
    <row r="1854" spans="1:6">
      <c r="A1854" s="2">
        <v>43605</v>
      </c>
      <c r="B1854">
        <v>2512</v>
      </c>
      <c r="C1854" t="s">
        <v>16</v>
      </c>
      <c r="D1854" t="s">
        <v>19</v>
      </c>
      <c r="E1854">
        <v>-5826</v>
      </c>
      <c r="F1854" t="s">
        <v>41</v>
      </c>
    </row>
    <row r="1855" spans="1:6">
      <c r="A1855" s="2">
        <v>43605</v>
      </c>
      <c r="B1855">
        <v>2501</v>
      </c>
      <c r="C1855" t="s">
        <v>5</v>
      </c>
      <c r="D1855" t="s">
        <v>13</v>
      </c>
      <c r="E1855">
        <v>-70</v>
      </c>
      <c r="F1855" t="s">
        <v>41</v>
      </c>
    </row>
    <row r="1856" spans="1:6">
      <c r="A1856" s="2">
        <v>43605</v>
      </c>
      <c r="B1856">
        <v>2505</v>
      </c>
      <c r="C1856" t="s">
        <v>9</v>
      </c>
      <c r="D1856" t="s">
        <v>10</v>
      </c>
      <c r="E1856">
        <v>-556</v>
      </c>
      <c r="F1856" t="s">
        <v>41</v>
      </c>
    </row>
    <row r="1857" spans="1:6">
      <c r="A1857" s="2">
        <v>43605</v>
      </c>
      <c r="B1857">
        <v>2508</v>
      </c>
      <c r="C1857" t="s">
        <v>15</v>
      </c>
      <c r="D1857" t="s">
        <v>6</v>
      </c>
      <c r="E1857">
        <v>-63953</v>
      </c>
      <c r="F1857" t="s">
        <v>41</v>
      </c>
    </row>
    <row r="1858" spans="1:6">
      <c r="A1858" s="2">
        <v>43605</v>
      </c>
      <c r="B1858">
        <v>2512</v>
      </c>
      <c r="C1858" t="s">
        <v>16</v>
      </c>
      <c r="D1858" t="s">
        <v>14</v>
      </c>
      <c r="E1858">
        <v>-2852</v>
      </c>
      <c r="F1858" t="s">
        <v>41</v>
      </c>
    </row>
    <row r="1859" spans="1:6">
      <c r="A1859" s="2">
        <v>43605</v>
      </c>
      <c r="B1859">
        <v>2513</v>
      </c>
      <c r="C1859" t="s">
        <v>17</v>
      </c>
      <c r="D1859" t="s">
        <v>13</v>
      </c>
      <c r="E1859">
        <v>-636</v>
      </c>
      <c r="F1859" t="s">
        <v>41</v>
      </c>
    </row>
    <row r="1860" spans="1:6">
      <c r="A1860" s="2">
        <v>43605</v>
      </c>
      <c r="B1860">
        <v>2513</v>
      </c>
      <c r="C1860" t="s">
        <v>17</v>
      </c>
      <c r="D1860" t="s">
        <v>13</v>
      </c>
      <c r="E1860">
        <v>-821</v>
      </c>
      <c r="F1860" t="s">
        <v>41</v>
      </c>
    </row>
    <row r="1861" spans="1:6">
      <c r="A1861" s="2">
        <v>43605</v>
      </c>
      <c r="B1861">
        <v>2513</v>
      </c>
      <c r="C1861" t="s">
        <v>17</v>
      </c>
      <c r="D1861" t="s">
        <v>10</v>
      </c>
      <c r="E1861">
        <v>-1096</v>
      </c>
      <c r="F1861" t="s">
        <v>41</v>
      </c>
    </row>
    <row r="1862" spans="1:6">
      <c r="A1862" s="2">
        <v>43605</v>
      </c>
      <c r="B1862">
        <v>2514</v>
      </c>
      <c r="C1862" t="s">
        <v>20</v>
      </c>
      <c r="D1862" t="s">
        <v>6</v>
      </c>
      <c r="E1862">
        <v>-1323</v>
      </c>
      <c r="F1862" t="s">
        <v>41</v>
      </c>
    </row>
    <row r="1863" spans="1:6">
      <c r="A1863" s="2">
        <v>43605</v>
      </c>
      <c r="B1863">
        <v>2514</v>
      </c>
      <c r="C1863" t="s">
        <v>20</v>
      </c>
      <c r="D1863" t="s">
        <v>19</v>
      </c>
      <c r="E1863">
        <v>-1183</v>
      </c>
      <c r="F1863" t="s">
        <v>41</v>
      </c>
    </row>
    <row r="1864" spans="1:6">
      <c r="A1864" s="2">
        <v>43605</v>
      </c>
      <c r="B1864">
        <v>2510</v>
      </c>
      <c r="C1864" t="s">
        <v>24</v>
      </c>
      <c r="D1864" t="s">
        <v>19</v>
      </c>
      <c r="E1864">
        <v>-839</v>
      </c>
      <c r="F1864" t="s">
        <v>41</v>
      </c>
    </row>
    <row r="1865" spans="1:6">
      <c r="A1865" s="2">
        <v>43605</v>
      </c>
      <c r="B1865">
        <v>1000</v>
      </c>
      <c r="C1865" t="s">
        <v>23</v>
      </c>
      <c r="D1865" t="s">
        <v>19</v>
      </c>
      <c r="E1865">
        <v>1277031</v>
      </c>
      <c r="F1865" t="s">
        <v>41</v>
      </c>
    </row>
    <row r="1866" spans="1:6">
      <c r="A1866" s="2">
        <v>43606</v>
      </c>
      <c r="B1866">
        <v>2502</v>
      </c>
      <c r="C1866" t="s">
        <v>7</v>
      </c>
      <c r="D1866" t="s">
        <v>19</v>
      </c>
      <c r="E1866">
        <v>-4801</v>
      </c>
      <c r="F1866" t="s">
        <v>41</v>
      </c>
    </row>
    <row r="1867" spans="1:6">
      <c r="A1867" s="2">
        <v>43606</v>
      </c>
      <c r="B1867">
        <v>2503</v>
      </c>
      <c r="C1867" t="s">
        <v>22</v>
      </c>
      <c r="D1867" t="s">
        <v>14</v>
      </c>
      <c r="E1867">
        <v>-270</v>
      </c>
      <c r="F1867" t="s">
        <v>41</v>
      </c>
    </row>
    <row r="1868" spans="1:6">
      <c r="A1868" s="2">
        <v>43606</v>
      </c>
      <c r="B1868">
        <v>2503</v>
      </c>
      <c r="C1868" t="s">
        <v>22</v>
      </c>
      <c r="D1868" t="s">
        <v>13</v>
      </c>
      <c r="E1868">
        <v>-301</v>
      </c>
      <c r="F1868" t="s">
        <v>41</v>
      </c>
    </row>
    <row r="1869" spans="1:6">
      <c r="A1869" s="2">
        <v>43606</v>
      </c>
      <c r="B1869">
        <v>2503</v>
      </c>
      <c r="C1869" t="s">
        <v>22</v>
      </c>
      <c r="D1869" t="s">
        <v>6</v>
      </c>
      <c r="E1869">
        <v>-337</v>
      </c>
      <c r="F1869" t="s">
        <v>41</v>
      </c>
    </row>
    <row r="1870" spans="1:6">
      <c r="A1870" s="2">
        <v>43606</v>
      </c>
      <c r="B1870">
        <v>2506</v>
      </c>
      <c r="C1870" t="s">
        <v>27</v>
      </c>
      <c r="D1870" t="s">
        <v>14</v>
      </c>
      <c r="E1870">
        <v>-680</v>
      </c>
      <c r="F1870" t="s">
        <v>41</v>
      </c>
    </row>
    <row r="1871" spans="1:6">
      <c r="A1871" s="2">
        <v>43606</v>
      </c>
      <c r="B1871">
        <v>2508</v>
      </c>
      <c r="C1871" t="s">
        <v>15</v>
      </c>
      <c r="D1871" t="s">
        <v>14</v>
      </c>
      <c r="E1871">
        <v>-72509</v>
      </c>
      <c r="F1871" t="s">
        <v>41</v>
      </c>
    </row>
    <row r="1872" spans="1:6">
      <c r="A1872" s="2">
        <v>43606</v>
      </c>
      <c r="B1872">
        <v>2513</v>
      </c>
      <c r="C1872" t="s">
        <v>17</v>
      </c>
      <c r="D1872" t="s">
        <v>14</v>
      </c>
      <c r="E1872">
        <v>-892</v>
      </c>
      <c r="F1872" t="s">
        <v>41</v>
      </c>
    </row>
    <row r="1873" spans="1:6">
      <c r="A1873" s="2">
        <v>43606</v>
      </c>
      <c r="B1873">
        <v>2514</v>
      </c>
      <c r="C1873" t="s">
        <v>20</v>
      </c>
      <c r="D1873" t="s">
        <v>12</v>
      </c>
      <c r="E1873">
        <v>-2437</v>
      </c>
      <c r="F1873" t="s">
        <v>41</v>
      </c>
    </row>
    <row r="1874" spans="1:6">
      <c r="A1874" s="2">
        <v>43606</v>
      </c>
      <c r="B1874">
        <v>2512</v>
      </c>
      <c r="C1874" t="s">
        <v>16</v>
      </c>
      <c r="D1874" t="s">
        <v>19</v>
      </c>
      <c r="E1874">
        <v>-3974</v>
      </c>
      <c r="F1874" t="s">
        <v>41</v>
      </c>
    </row>
    <row r="1875" spans="1:6">
      <c r="A1875" s="2">
        <v>43606</v>
      </c>
      <c r="B1875">
        <v>2510</v>
      </c>
      <c r="C1875" t="s">
        <v>24</v>
      </c>
      <c r="D1875" t="s">
        <v>19</v>
      </c>
      <c r="E1875">
        <v>-1462</v>
      </c>
      <c r="F1875" t="s">
        <v>41</v>
      </c>
    </row>
    <row r="1876" spans="1:6">
      <c r="A1876" s="2">
        <v>43606</v>
      </c>
      <c r="B1876">
        <v>2514</v>
      </c>
      <c r="C1876" t="s">
        <v>20</v>
      </c>
      <c r="D1876" t="s">
        <v>19</v>
      </c>
      <c r="E1876">
        <v>-1184</v>
      </c>
      <c r="F1876" t="s">
        <v>41</v>
      </c>
    </row>
    <row r="1877" spans="1:6">
      <c r="A1877" s="2">
        <v>43606</v>
      </c>
      <c r="B1877">
        <v>2510</v>
      </c>
      <c r="C1877" t="s">
        <v>24</v>
      </c>
      <c r="D1877" t="s">
        <v>19</v>
      </c>
      <c r="E1877">
        <v>-1170</v>
      </c>
      <c r="F1877" t="s">
        <v>41</v>
      </c>
    </row>
    <row r="1878" spans="1:6">
      <c r="A1878" s="2">
        <v>43606</v>
      </c>
      <c r="B1878">
        <v>2514</v>
      </c>
      <c r="C1878" t="s">
        <v>20</v>
      </c>
      <c r="D1878" t="s">
        <v>19</v>
      </c>
      <c r="E1878">
        <v>-919</v>
      </c>
      <c r="F1878" t="s">
        <v>41</v>
      </c>
    </row>
    <row r="1879" spans="1:6">
      <c r="A1879" s="2">
        <v>43606</v>
      </c>
      <c r="B1879">
        <v>2513</v>
      </c>
      <c r="C1879" t="s">
        <v>17</v>
      </c>
      <c r="D1879" t="s">
        <v>19</v>
      </c>
      <c r="E1879">
        <v>-339</v>
      </c>
      <c r="F1879" t="s">
        <v>41</v>
      </c>
    </row>
    <row r="1880" spans="1:6">
      <c r="A1880" s="2">
        <v>43606</v>
      </c>
      <c r="B1880">
        <v>1000</v>
      </c>
      <c r="C1880" t="s">
        <v>23</v>
      </c>
      <c r="D1880" t="s">
        <v>19</v>
      </c>
      <c r="E1880">
        <v>1276235</v>
      </c>
      <c r="F1880" t="s">
        <v>41</v>
      </c>
    </row>
    <row r="1881" spans="1:6">
      <c r="A1881" s="2">
        <v>43607</v>
      </c>
      <c r="B1881">
        <v>1500</v>
      </c>
      <c r="C1881" t="s">
        <v>26</v>
      </c>
      <c r="D1881" t="s">
        <v>19</v>
      </c>
      <c r="E1881">
        <v>-31927</v>
      </c>
      <c r="F1881" t="s">
        <v>41</v>
      </c>
    </row>
    <row r="1882" spans="1:6">
      <c r="A1882" s="2">
        <v>43607</v>
      </c>
      <c r="B1882">
        <v>2512</v>
      </c>
      <c r="C1882" t="s">
        <v>16</v>
      </c>
      <c r="D1882" t="s">
        <v>19</v>
      </c>
      <c r="E1882">
        <v>-12183</v>
      </c>
      <c r="F1882" t="s">
        <v>41</v>
      </c>
    </row>
    <row r="1883" spans="1:6">
      <c r="A1883" s="2">
        <v>43607</v>
      </c>
      <c r="B1883">
        <v>2501</v>
      </c>
      <c r="C1883" t="s">
        <v>5</v>
      </c>
      <c r="D1883" t="s">
        <v>13</v>
      </c>
      <c r="E1883">
        <v>-80</v>
      </c>
      <c r="F1883" t="s">
        <v>41</v>
      </c>
    </row>
    <row r="1884" spans="1:6">
      <c r="A1884" s="2">
        <v>43607</v>
      </c>
      <c r="B1884">
        <v>2512</v>
      </c>
      <c r="C1884" t="s">
        <v>16</v>
      </c>
      <c r="D1884" t="s">
        <v>10</v>
      </c>
      <c r="E1884">
        <v>-3123</v>
      </c>
      <c r="F1884" t="s">
        <v>41</v>
      </c>
    </row>
    <row r="1885" spans="1:6">
      <c r="A1885" s="2">
        <v>43607</v>
      </c>
      <c r="B1885">
        <v>2514</v>
      </c>
      <c r="C1885" t="s">
        <v>20</v>
      </c>
      <c r="D1885" t="s">
        <v>6</v>
      </c>
      <c r="E1885">
        <v>-1446</v>
      </c>
      <c r="F1885" t="s">
        <v>41</v>
      </c>
    </row>
    <row r="1886" spans="1:6">
      <c r="A1886" s="2">
        <v>43607</v>
      </c>
      <c r="B1886">
        <v>2510</v>
      </c>
      <c r="C1886" t="s">
        <v>24</v>
      </c>
      <c r="D1886" t="s">
        <v>8</v>
      </c>
      <c r="E1886">
        <v>-1303</v>
      </c>
      <c r="F1886" t="s">
        <v>41</v>
      </c>
    </row>
    <row r="1887" spans="1:6">
      <c r="A1887" s="2">
        <v>43607</v>
      </c>
      <c r="B1887">
        <v>2510</v>
      </c>
      <c r="C1887" t="s">
        <v>24</v>
      </c>
      <c r="D1887" t="s">
        <v>6</v>
      </c>
      <c r="E1887">
        <v>-931</v>
      </c>
      <c r="F1887" t="s">
        <v>41</v>
      </c>
    </row>
    <row r="1888" spans="1:6">
      <c r="A1888" s="2">
        <v>43607</v>
      </c>
      <c r="B1888">
        <v>2510</v>
      </c>
      <c r="C1888" t="s">
        <v>24</v>
      </c>
      <c r="D1888" t="s">
        <v>10</v>
      </c>
      <c r="E1888">
        <v>-1950</v>
      </c>
      <c r="F1888" t="s">
        <v>41</v>
      </c>
    </row>
    <row r="1889" spans="1:6">
      <c r="A1889" s="2">
        <v>43607</v>
      </c>
      <c r="B1889">
        <v>1500</v>
      </c>
      <c r="C1889" t="s">
        <v>26</v>
      </c>
      <c r="D1889" t="s">
        <v>19</v>
      </c>
      <c r="E1889">
        <v>-3837</v>
      </c>
      <c r="F1889" t="s">
        <v>41</v>
      </c>
    </row>
    <row r="1890" spans="1:6">
      <c r="A1890" s="2">
        <v>43607</v>
      </c>
      <c r="B1890">
        <v>2504</v>
      </c>
      <c r="C1890" t="s">
        <v>21</v>
      </c>
      <c r="D1890" t="s">
        <v>19</v>
      </c>
      <c r="E1890">
        <v>-1115</v>
      </c>
      <c r="F1890" t="s">
        <v>41</v>
      </c>
    </row>
    <row r="1891" spans="1:6">
      <c r="A1891" s="2">
        <v>43607</v>
      </c>
      <c r="B1891">
        <v>2513</v>
      </c>
      <c r="C1891" t="s">
        <v>17</v>
      </c>
      <c r="D1891" t="s">
        <v>19</v>
      </c>
      <c r="E1891">
        <v>-709</v>
      </c>
      <c r="F1891" t="s">
        <v>41</v>
      </c>
    </row>
    <row r="1892" spans="1:6">
      <c r="A1892" s="2">
        <v>43607</v>
      </c>
      <c r="B1892">
        <v>2501</v>
      </c>
      <c r="C1892" t="s">
        <v>5</v>
      </c>
      <c r="D1892" t="s">
        <v>19</v>
      </c>
      <c r="E1892">
        <v>-151</v>
      </c>
      <c r="F1892" t="s">
        <v>41</v>
      </c>
    </row>
    <row r="1893" spans="1:6">
      <c r="A1893" s="2">
        <v>43607</v>
      </c>
      <c r="B1893">
        <v>2501</v>
      </c>
      <c r="C1893" t="s">
        <v>5</v>
      </c>
      <c r="D1893" t="s">
        <v>19</v>
      </c>
      <c r="E1893">
        <v>-101</v>
      </c>
      <c r="F1893" t="s">
        <v>41</v>
      </c>
    </row>
    <row r="1894" spans="1:6">
      <c r="A1894" s="2">
        <v>43607</v>
      </c>
      <c r="B1894">
        <v>2501</v>
      </c>
      <c r="C1894" t="s">
        <v>5</v>
      </c>
      <c r="D1894" t="s">
        <v>19</v>
      </c>
      <c r="E1894">
        <v>-92</v>
      </c>
      <c r="F1894" t="s">
        <v>41</v>
      </c>
    </row>
    <row r="1895" spans="1:6">
      <c r="A1895" s="2">
        <v>43607</v>
      </c>
      <c r="B1895">
        <v>1000</v>
      </c>
      <c r="C1895" t="s">
        <v>23</v>
      </c>
      <c r="D1895" t="s">
        <v>19</v>
      </c>
      <c r="E1895">
        <v>1051849</v>
      </c>
      <c r="F1895" t="s">
        <v>41</v>
      </c>
    </row>
    <row r="1896" spans="1:6">
      <c r="A1896" s="2">
        <v>43607</v>
      </c>
      <c r="B1896">
        <v>1000</v>
      </c>
      <c r="C1896" t="s">
        <v>23</v>
      </c>
      <c r="D1896" t="s">
        <v>19</v>
      </c>
      <c r="E1896">
        <v>1210934</v>
      </c>
      <c r="F1896" t="s">
        <v>41</v>
      </c>
    </row>
    <row r="1897" spans="1:6">
      <c r="A1897" s="2">
        <v>43608</v>
      </c>
      <c r="B1897">
        <v>2502</v>
      </c>
      <c r="C1897" t="s">
        <v>7</v>
      </c>
      <c r="D1897" t="s">
        <v>19</v>
      </c>
      <c r="E1897">
        <v>-5121</v>
      </c>
      <c r="F1897" t="s">
        <v>41</v>
      </c>
    </row>
    <row r="1898" spans="1:6">
      <c r="A1898" s="2">
        <v>43608</v>
      </c>
      <c r="B1898">
        <v>2501</v>
      </c>
      <c r="C1898" t="s">
        <v>5</v>
      </c>
      <c r="D1898" t="s">
        <v>6</v>
      </c>
      <c r="E1898">
        <v>-183</v>
      </c>
      <c r="F1898" t="s">
        <v>41</v>
      </c>
    </row>
    <row r="1899" spans="1:6">
      <c r="A1899" s="2">
        <v>43608</v>
      </c>
      <c r="B1899">
        <v>2503</v>
      </c>
      <c r="C1899" t="s">
        <v>22</v>
      </c>
      <c r="D1899" t="s">
        <v>14</v>
      </c>
      <c r="E1899">
        <v>-389</v>
      </c>
      <c r="F1899" t="s">
        <v>41</v>
      </c>
    </row>
    <row r="1900" spans="1:6">
      <c r="A1900" s="2">
        <v>43608</v>
      </c>
      <c r="B1900">
        <v>2503</v>
      </c>
      <c r="C1900" t="s">
        <v>22</v>
      </c>
      <c r="D1900" t="s">
        <v>8</v>
      </c>
      <c r="E1900">
        <v>-389</v>
      </c>
      <c r="F1900" t="s">
        <v>41</v>
      </c>
    </row>
    <row r="1901" spans="1:6">
      <c r="A1901" s="2">
        <v>43608</v>
      </c>
      <c r="B1901">
        <v>2514</v>
      </c>
      <c r="C1901" t="s">
        <v>20</v>
      </c>
      <c r="D1901" t="s">
        <v>13</v>
      </c>
      <c r="E1901">
        <v>-933</v>
      </c>
      <c r="F1901" t="s">
        <v>41</v>
      </c>
    </row>
    <row r="1902" spans="1:6">
      <c r="A1902" s="2">
        <v>43608</v>
      </c>
      <c r="B1902">
        <v>2510</v>
      </c>
      <c r="C1902" t="s">
        <v>24</v>
      </c>
      <c r="D1902" t="s">
        <v>10</v>
      </c>
      <c r="E1902">
        <v>-1125</v>
      </c>
      <c r="F1902" t="s">
        <v>41</v>
      </c>
    </row>
    <row r="1903" spans="1:6">
      <c r="A1903" s="2">
        <v>43608</v>
      </c>
      <c r="B1903">
        <v>2504</v>
      </c>
      <c r="C1903" t="s">
        <v>21</v>
      </c>
      <c r="D1903" t="s">
        <v>19</v>
      </c>
      <c r="E1903">
        <v>-2213</v>
      </c>
      <c r="F1903" t="s">
        <v>41</v>
      </c>
    </row>
    <row r="1904" spans="1:6">
      <c r="A1904" s="2">
        <v>43608</v>
      </c>
      <c r="B1904">
        <v>2504</v>
      </c>
      <c r="C1904" t="s">
        <v>21</v>
      </c>
      <c r="D1904" t="s">
        <v>19</v>
      </c>
      <c r="E1904">
        <v>-1089</v>
      </c>
      <c r="F1904" t="s">
        <v>41</v>
      </c>
    </row>
    <row r="1905" spans="1:6">
      <c r="A1905" s="2">
        <v>43608</v>
      </c>
      <c r="B1905">
        <v>2513</v>
      </c>
      <c r="C1905" t="s">
        <v>17</v>
      </c>
      <c r="D1905" t="s">
        <v>19</v>
      </c>
      <c r="E1905">
        <v>-412</v>
      </c>
      <c r="F1905" t="s">
        <v>41</v>
      </c>
    </row>
    <row r="1906" spans="1:6">
      <c r="A1906" s="2">
        <v>43608</v>
      </c>
      <c r="B1906">
        <v>2505</v>
      </c>
      <c r="C1906" t="s">
        <v>9</v>
      </c>
      <c r="D1906" t="s">
        <v>19</v>
      </c>
      <c r="E1906">
        <v>-342</v>
      </c>
      <c r="F1906" t="s">
        <v>41</v>
      </c>
    </row>
    <row r="1907" spans="1:6">
      <c r="A1907" s="2">
        <v>43608</v>
      </c>
      <c r="B1907">
        <v>1000</v>
      </c>
      <c r="C1907" t="s">
        <v>23</v>
      </c>
      <c r="D1907" t="s">
        <v>19</v>
      </c>
      <c r="E1907">
        <v>662032</v>
      </c>
      <c r="F1907" t="s">
        <v>41</v>
      </c>
    </row>
    <row r="1908" spans="1:6">
      <c r="A1908" s="2">
        <v>43609</v>
      </c>
      <c r="B1908">
        <v>2000</v>
      </c>
      <c r="C1908" t="s">
        <v>18</v>
      </c>
      <c r="D1908" t="s">
        <v>19</v>
      </c>
      <c r="E1908">
        <v>-196212</v>
      </c>
      <c r="F1908" t="s">
        <v>41</v>
      </c>
    </row>
    <row r="1909" spans="1:6">
      <c r="A1909" s="2">
        <v>43609</v>
      </c>
      <c r="B1909">
        <v>2500</v>
      </c>
      <c r="C1909" t="s">
        <v>25</v>
      </c>
      <c r="D1909" t="s">
        <v>19</v>
      </c>
      <c r="E1909">
        <v>-18163</v>
      </c>
      <c r="F1909" t="s">
        <v>41</v>
      </c>
    </row>
    <row r="1910" spans="1:6">
      <c r="A1910" s="2">
        <v>43609</v>
      </c>
      <c r="B1910">
        <v>1500</v>
      </c>
      <c r="C1910" t="s">
        <v>26</v>
      </c>
      <c r="D1910" t="s">
        <v>19</v>
      </c>
      <c r="E1910">
        <v>-14634</v>
      </c>
      <c r="F1910" t="s">
        <v>41</v>
      </c>
    </row>
    <row r="1911" spans="1:6">
      <c r="A1911" s="2">
        <v>43609</v>
      </c>
      <c r="B1911">
        <v>2512</v>
      </c>
      <c r="C1911" t="s">
        <v>16</v>
      </c>
      <c r="D1911" t="s">
        <v>19</v>
      </c>
      <c r="E1911">
        <v>-10364</v>
      </c>
      <c r="F1911" t="s">
        <v>41</v>
      </c>
    </row>
    <row r="1912" spans="1:6">
      <c r="A1912" s="2">
        <v>43609</v>
      </c>
      <c r="B1912">
        <v>2501</v>
      </c>
      <c r="C1912" t="s">
        <v>5</v>
      </c>
      <c r="D1912" t="s">
        <v>8</v>
      </c>
      <c r="E1912">
        <v>-124</v>
      </c>
      <c r="F1912" t="s">
        <v>41</v>
      </c>
    </row>
    <row r="1913" spans="1:6">
      <c r="A1913" s="2">
        <v>43609</v>
      </c>
      <c r="B1913">
        <v>2512</v>
      </c>
      <c r="C1913" t="s">
        <v>16</v>
      </c>
      <c r="D1913" t="s">
        <v>12</v>
      </c>
      <c r="E1913">
        <v>-934</v>
      </c>
      <c r="F1913" t="s">
        <v>41</v>
      </c>
    </row>
    <row r="1914" spans="1:6">
      <c r="A1914" s="2">
        <v>43609</v>
      </c>
      <c r="B1914">
        <v>2513</v>
      </c>
      <c r="C1914" t="s">
        <v>17</v>
      </c>
      <c r="D1914" t="s">
        <v>13</v>
      </c>
      <c r="E1914">
        <v>-481</v>
      </c>
      <c r="F1914" t="s">
        <v>41</v>
      </c>
    </row>
    <row r="1915" spans="1:6">
      <c r="A1915" s="2">
        <v>43609</v>
      </c>
      <c r="B1915">
        <v>2514</v>
      </c>
      <c r="C1915" t="s">
        <v>20</v>
      </c>
      <c r="D1915" t="s">
        <v>14</v>
      </c>
      <c r="E1915">
        <v>-1312</v>
      </c>
      <c r="F1915" t="s">
        <v>41</v>
      </c>
    </row>
    <row r="1916" spans="1:6">
      <c r="A1916" s="2">
        <v>43609</v>
      </c>
      <c r="B1916">
        <v>2514</v>
      </c>
      <c r="C1916" t="s">
        <v>20</v>
      </c>
      <c r="D1916" t="s">
        <v>8</v>
      </c>
      <c r="E1916">
        <v>-1476</v>
      </c>
      <c r="F1916" t="s">
        <v>41</v>
      </c>
    </row>
    <row r="1917" spans="1:6">
      <c r="A1917" s="2">
        <v>43609</v>
      </c>
      <c r="B1917">
        <v>2514</v>
      </c>
      <c r="C1917" t="s">
        <v>20</v>
      </c>
      <c r="D1917" t="s">
        <v>10</v>
      </c>
      <c r="E1917">
        <v>-1580</v>
      </c>
      <c r="F1917" t="s">
        <v>41</v>
      </c>
    </row>
    <row r="1918" spans="1:6">
      <c r="A1918" s="2">
        <v>43609</v>
      </c>
      <c r="B1918">
        <v>2510</v>
      </c>
      <c r="C1918" t="s">
        <v>24</v>
      </c>
      <c r="D1918" t="s">
        <v>8</v>
      </c>
      <c r="E1918">
        <v>-1393</v>
      </c>
      <c r="F1918" t="s">
        <v>41</v>
      </c>
    </row>
    <row r="1919" spans="1:6">
      <c r="A1919" s="2">
        <v>43609</v>
      </c>
      <c r="B1919">
        <v>2510</v>
      </c>
      <c r="C1919" t="s">
        <v>24</v>
      </c>
      <c r="D1919" t="s">
        <v>13</v>
      </c>
      <c r="E1919">
        <v>-1045</v>
      </c>
      <c r="F1919" t="s">
        <v>41</v>
      </c>
    </row>
    <row r="1920" spans="1:6">
      <c r="A1920" s="2">
        <v>43609</v>
      </c>
      <c r="B1920">
        <v>2504</v>
      </c>
      <c r="C1920" t="s">
        <v>21</v>
      </c>
      <c r="D1920" t="s">
        <v>19</v>
      </c>
      <c r="E1920">
        <v>-2230</v>
      </c>
      <c r="F1920" t="s">
        <v>41</v>
      </c>
    </row>
    <row r="1921" spans="1:6">
      <c r="A1921" s="2">
        <v>43609</v>
      </c>
      <c r="B1921">
        <v>2514</v>
      </c>
      <c r="C1921" t="s">
        <v>20</v>
      </c>
      <c r="D1921" t="s">
        <v>19</v>
      </c>
      <c r="E1921">
        <v>-814</v>
      </c>
      <c r="F1921" t="s">
        <v>41</v>
      </c>
    </row>
    <row r="1922" spans="1:6">
      <c r="A1922" s="2">
        <v>43609</v>
      </c>
      <c r="B1922">
        <v>2505</v>
      </c>
      <c r="C1922" t="s">
        <v>9</v>
      </c>
      <c r="D1922" t="s">
        <v>19</v>
      </c>
      <c r="E1922">
        <v>-367</v>
      </c>
      <c r="F1922" t="s">
        <v>41</v>
      </c>
    </row>
    <row r="1923" spans="1:6">
      <c r="A1923" s="2">
        <v>43609</v>
      </c>
      <c r="B1923">
        <v>2513</v>
      </c>
      <c r="C1923" t="s">
        <v>17</v>
      </c>
      <c r="D1923" t="s">
        <v>19</v>
      </c>
      <c r="E1923">
        <v>-336</v>
      </c>
      <c r="F1923" t="s">
        <v>41</v>
      </c>
    </row>
    <row r="1924" spans="1:6">
      <c r="A1924" s="2">
        <v>43610</v>
      </c>
      <c r="B1924">
        <v>2508</v>
      </c>
      <c r="C1924" t="s">
        <v>15</v>
      </c>
      <c r="D1924" t="s">
        <v>19</v>
      </c>
      <c r="E1924">
        <v>-64467</v>
      </c>
      <c r="F1924" t="s">
        <v>41</v>
      </c>
    </row>
    <row r="1925" spans="1:6">
      <c r="A1925" s="2">
        <v>43610</v>
      </c>
      <c r="B1925">
        <v>1500</v>
      </c>
      <c r="C1925" t="s">
        <v>26</v>
      </c>
      <c r="D1925" t="s">
        <v>19</v>
      </c>
      <c r="E1925">
        <v>-11958</v>
      </c>
      <c r="F1925" t="s">
        <v>41</v>
      </c>
    </row>
    <row r="1926" spans="1:6">
      <c r="A1926" s="2">
        <v>43610</v>
      </c>
      <c r="B1926">
        <v>2512</v>
      </c>
      <c r="C1926" t="s">
        <v>16</v>
      </c>
      <c r="D1926" t="s">
        <v>19</v>
      </c>
      <c r="E1926">
        <v>-5955</v>
      </c>
      <c r="F1926" t="s">
        <v>41</v>
      </c>
    </row>
    <row r="1927" spans="1:6">
      <c r="A1927" s="2">
        <v>43610</v>
      </c>
      <c r="B1927">
        <v>2512</v>
      </c>
      <c r="C1927" t="s">
        <v>16</v>
      </c>
      <c r="D1927" t="s">
        <v>19</v>
      </c>
      <c r="E1927">
        <v>-5206</v>
      </c>
      <c r="F1927" t="s">
        <v>41</v>
      </c>
    </row>
    <row r="1928" spans="1:6">
      <c r="A1928" s="2">
        <v>43610</v>
      </c>
      <c r="B1928">
        <v>2502</v>
      </c>
      <c r="C1928" t="s">
        <v>7</v>
      </c>
      <c r="D1928" t="s">
        <v>19</v>
      </c>
      <c r="E1928">
        <v>-4898</v>
      </c>
      <c r="F1928" t="s">
        <v>41</v>
      </c>
    </row>
    <row r="1929" spans="1:6">
      <c r="A1929" s="2">
        <v>43610</v>
      </c>
      <c r="B1929">
        <v>2501</v>
      </c>
      <c r="C1929" t="s">
        <v>5</v>
      </c>
      <c r="D1929" t="s">
        <v>13</v>
      </c>
      <c r="E1929">
        <v>-103</v>
      </c>
      <c r="F1929" t="s">
        <v>41</v>
      </c>
    </row>
    <row r="1930" spans="1:6">
      <c r="A1930" s="2">
        <v>43610</v>
      </c>
      <c r="B1930">
        <v>2502</v>
      </c>
      <c r="C1930" t="s">
        <v>7</v>
      </c>
      <c r="D1930" t="s">
        <v>6</v>
      </c>
      <c r="E1930">
        <v>-5329</v>
      </c>
      <c r="F1930" t="s">
        <v>41</v>
      </c>
    </row>
    <row r="1931" spans="1:6">
      <c r="A1931" s="2">
        <v>43610</v>
      </c>
      <c r="B1931">
        <v>2503</v>
      </c>
      <c r="C1931" t="s">
        <v>22</v>
      </c>
      <c r="D1931" t="s">
        <v>13</v>
      </c>
      <c r="E1931">
        <v>-317</v>
      </c>
      <c r="F1931" t="s">
        <v>41</v>
      </c>
    </row>
    <row r="1932" spans="1:6">
      <c r="A1932" s="2">
        <v>43610</v>
      </c>
      <c r="B1932">
        <v>2508</v>
      </c>
      <c r="C1932" t="s">
        <v>15</v>
      </c>
      <c r="D1932" t="s">
        <v>12</v>
      </c>
      <c r="E1932">
        <v>-82776</v>
      </c>
      <c r="F1932" t="s">
        <v>41</v>
      </c>
    </row>
    <row r="1933" spans="1:6">
      <c r="A1933" s="2">
        <v>43610</v>
      </c>
      <c r="B1933">
        <v>2514</v>
      </c>
      <c r="C1933" t="s">
        <v>20</v>
      </c>
      <c r="D1933" t="s">
        <v>13</v>
      </c>
      <c r="E1933">
        <v>-1147</v>
      </c>
      <c r="F1933" t="s">
        <v>41</v>
      </c>
    </row>
    <row r="1934" spans="1:6">
      <c r="A1934" s="2">
        <v>43610</v>
      </c>
      <c r="B1934">
        <v>2514</v>
      </c>
      <c r="C1934" t="s">
        <v>20</v>
      </c>
      <c r="D1934" t="s">
        <v>14</v>
      </c>
      <c r="E1934">
        <v>-1201</v>
      </c>
      <c r="F1934" t="s">
        <v>41</v>
      </c>
    </row>
    <row r="1935" spans="1:6">
      <c r="A1935" s="2">
        <v>43610</v>
      </c>
      <c r="B1935">
        <v>2510</v>
      </c>
      <c r="C1935" t="s">
        <v>24</v>
      </c>
      <c r="D1935" t="s">
        <v>10</v>
      </c>
      <c r="E1935">
        <v>-1012</v>
      </c>
      <c r="F1935" t="s">
        <v>41</v>
      </c>
    </row>
    <row r="1936" spans="1:6">
      <c r="A1936" s="2">
        <v>43610</v>
      </c>
      <c r="B1936">
        <v>2510</v>
      </c>
      <c r="C1936" t="s">
        <v>24</v>
      </c>
      <c r="D1936" t="s">
        <v>12</v>
      </c>
      <c r="E1936">
        <v>-1665</v>
      </c>
      <c r="F1936" t="s">
        <v>41</v>
      </c>
    </row>
    <row r="1937" spans="1:6">
      <c r="A1937" s="2">
        <v>43610</v>
      </c>
      <c r="B1937">
        <v>2504</v>
      </c>
      <c r="C1937" t="s">
        <v>21</v>
      </c>
      <c r="D1937" t="s">
        <v>19</v>
      </c>
      <c r="E1937">
        <v>-1562</v>
      </c>
      <c r="F1937" t="s">
        <v>41</v>
      </c>
    </row>
    <row r="1938" spans="1:6">
      <c r="A1938" s="2">
        <v>43610</v>
      </c>
      <c r="B1938">
        <v>2513</v>
      </c>
      <c r="C1938" t="s">
        <v>17</v>
      </c>
      <c r="D1938" t="s">
        <v>19</v>
      </c>
      <c r="E1938">
        <v>-647</v>
      </c>
      <c r="F1938" t="s">
        <v>41</v>
      </c>
    </row>
    <row r="1939" spans="1:6">
      <c r="A1939" s="2">
        <v>43611</v>
      </c>
      <c r="B1939">
        <v>2508</v>
      </c>
      <c r="C1939" t="s">
        <v>15</v>
      </c>
      <c r="D1939" t="s">
        <v>19</v>
      </c>
      <c r="E1939">
        <v>-60316</v>
      </c>
      <c r="F1939" t="s">
        <v>41</v>
      </c>
    </row>
    <row r="1940" spans="1:6">
      <c r="A1940" s="2">
        <v>43611</v>
      </c>
      <c r="B1940">
        <v>1500</v>
      </c>
      <c r="C1940" t="s">
        <v>26</v>
      </c>
      <c r="D1940" t="s">
        <v>19</v>
      </c>
      <c r="E1940">
        <v>-47896</v>
      </c>
      <c r="F1940" t="s">
        <v>41</v>
      </c>
    </row>
    <row r="1941" spans="1:6">
      <c r="A1941" s="2">
        <v>43611</v>
      </c>
      <c r="B1941">
        <v>2500</v>
      </c>
      <c r="C1941" t="s">
        <v>25</v>
      </c>
      <c r="D1941" t="s">
        <v>19</v>
      </c>
      <c r="E1941">
        <v>-30103</v>
      </c>
      <c r="F1941" t="s">
        <v>41</v>
      </c>
    </row>
    <row r="1942" spans="1:6">
      <c r="A1942" s="2">
        <v>43611</v>
      </c>
      <c r="B1942">
        <v>2512</v>
      </c>
      <c r="C1942" t="s">
        <v>16</v>
      </c>
      <c r="D1942" t="s">
        <v>19</v>
      </c>
      <c r="E1942">
        <v>-9261</v>
      </c>
      <c r="F1942" t="s">
        <v>41</v>
      </c>
    </row>
    <row r="1943" spans="1:6">
      <c r="A1943" s="2">
        <v>43611</v>
      </c>
      <c r="B1943">
        <v>1500</v>
      </c>
      <c r="C1943" t="s">
        <v>26</v>
      </c>
      <c r="D1943" t="s">
        <v>19</v>
      </c>
      <c r="E1943">
        <v>-5802</v>
      </c>
      <c r="F1943" t="s">
        <v>41</v>
      </c>
    </row>
    <row r="1944" spans="1:6">
      <c r="A1944" s="2">
        <v>43611</v>
      </c>
      <c r="B1944">
        <v>2502</v>
      </c>
      <c r="C1944" t="s">
        <v>7</v>
      </c>
      <c r="D1944" t="s">
        <v>12</v>
      </c>
      <c r="E1944">
        <v>-7280</v>
      </c>
      <c r="F1944" t="s">
        <v>41</v>
      </c>
    </row>
    <row r="1945" spans="1:6">
      <c r="A1945" s="2">
        <v>43611</v>
      </c>
      <c r="B1945">
        <v>2506</v>
      </c>
      <c r="C1945" t="s">
        <v>27</v>
      </c>
      <c r="D1945" t="s">
        <v>14</v>
      </c>
      <c r="E1945">
        <v>-620</v>
      </c>
      <c r="F1945" t="s">
        <v>41</v>
      </c>
    </row>
    <row r="1946" spans="1:6">
      <c r="A1946" s="2">
        <v>43611</v>
      </c>
      <c r="B1946">
        <v>2513</v>
      </c>
      <c r="C1946" t="s">
        <v>17</v>
      </c>
      <c r="D1946" t="s">
        <v>14</v>
      </c>
      <c r="E1946">
        <v>-1323</v>
      </c>
      <c r="F1946" t="s">
        <v>41</v>
      </c>
    </row>
    <row r="1947" spans="1:6">
      <c r="A1947" s="2">
        <v>43611</v>
      </c>
      <c r="B1947">
        <v>2513</v>
      </c>
      <c r="C1947" t="s">
        <v>17</v>
      </c>
      <c r="D1947" t="s">
        <v>13</v>
      </c>
      <c r="E1947">
        <v>-515</v>
      </c>
      <c r="F1947" t="s">
        <v>41</v>
      </c>
    </row>
    <row r="1948" spans="1:6">
      <c r="A1948" s="2">
        <v>43611</v>
      </c>
      <c r="B1948">
        <v>2514</v>
      </c>
      <c r="C1948" t="s">
        <v>20</v>
      </c>
      <c r="D1948" t="s">
        <v>13</v>
      </c>
      <c r="E1948">
        <v>-933</v>
      </c>
      <c r="F1948" t="s">
        <v>41</v>
      </c>
    </row>
    <row r="1949" spans="1:6">
      <c r="A1949" s="2">
        <v>43611</v>
      </c>
      <c r="B1949">
        <v>2510</v>
      </c>
      <c r="C1949" t="s">
        <v>24</v>
      </c>
      <c r="D1949" t="s">
        <v>13</v>
      </c>
      <c r="E1949">
        <v>-620</v>
      </c>
      <c r="F1949" t="s">
        <v>41</v>
      </c>
    </row>
    <row r="1950" spans="1:6">
      <c r="A1950" s="2">
        <v>43611</v>
      </c>
      <c r="B1950">
        <v>2502</v>
      </c>
      <c r="C1950" t="s">
        <v>7</v>
      </c>
      <c r="D1950" t="s">
        <v>19</v>
      </c>
      <c r="E1950">
        <v>-2722</v>
      </c>
      <c r="F1950" t="s">
        <v>41</v>
      </c>
    </row>
    <row r="1951" spans="1:6">
      <c r="A1951" s="2">
        <v>43611</v>
      </c>
      <c r="B1951">
        <v>2504</v>
      </c>
      <c r="C1951" t="s">
        <v>21</v>
      </c>
      <c r="D1951" t="s">
        <v>19</v>
      </c>
      <c r="E1951">
        <v>-1775</v>
      </c>
      <c r="F1951" t="s">
        <v>41</v>
      </c>
    </row>
    <row r="1952" spans="1:6">
      <c r="A1952" s="2">
        <v>43611</v>
      </c>
      <c r="B1952">
        <v>2514</v>
      </c>
      <c r="C1952" t="s">
        <v>20</v>
      </c>
      <c r="D1952" t="s">
        <v>19</v>
      </c>
      <c r="E1952">
        <v>-1023</v>
      </c>
      <c r="F1952" t="s">
        <v>41</v>
      </c>
    </row>
    <row r="1953" spans="1:6">
      <c r="A1953" s="2">
        <v>43611</v>
      </c>
      <c r="B1953">
        <v>2514</v>
      </c>
      <c r="C1953" t="s">
        <v>20</v>
      </c>
      <c r="D1953" t="s">
        <v>19</v>
      </c>
      <c r="E1953">
        <v>-882</v>
      </c>
      <c r="F1953" t="s">
        <v>41</v>
      </c>
    </row>
    <row r="1954" spans="1:6">
      <c r="A1954" s="2">
        <v>43611</v>
      </c>
      <c r="B1954">
        <v>2510</v>
      </c>
      <c r="C1954" t="s">
        <v>24</v>
      </c>
      <c r="D1954" t="s">
        <v>19</v>
      </c>
      <c r="E1954">
        <v>-649</v>
      </c>
      <c r="F1954" t="s">
        <v>41</v>
      </c>
    </row>
    <row r="1955" spans="1:6">
      <c r="A1955" s="2">
        <v>43611</v>
      </c>
      <c r="B1955">
        <v>2505</v>
      </c>
      <c r="C1955" t="s">
        <v>9</v>
      </c>
      <c r="D1955" t="s">
        <v>19</v>
      </c>
      <c r="E1955">
        <v>-448</v>
      </c>
      <c r="F1955" t="s">
        <v>41</v>
      </c>
    </row>
    <row r="1956" spans="1:6">
      <c r="A1956" s="2">
        <v>43611</v>
      </c>
      <c r="B1956">
        <v>2505</v>
      </c>
      <c r="C1956" t="s">
        <v>9</v>
      </c>
      <c r="D1956" t="s">
        <v>19</v>
      </c>
      <c r="E1956">
        <v>-388</v>
      </c>
      <c r="F1956" t="s">
        <v>41</v>
      </c>
    </row>
    <row r="1957" spans="1:6">
      <c r="A1957" s="2">
        <v>43612</v>
      </c>
      <c r="B1957">
        <v>2000</v>
      </c>
      <c r="C1957" t="s">
        <v>18</v>
      </c>
      <c r="D1957" t="s">
        <v>19</v>
      </c>
      <c r="E1957">
        <v>-278024</v>
      </c>
      <c r="F1957" t="s">
        <v>41</v>
      </c>
    </row>
    <row r="1958" spans="1:6">
      <c r="A1958" s="2">
        <v>43612</v>
      </c>
      <c r="B1958">
        <v>2000</v>
      </c>
      <c r="C1958" t="s">
        <v>18</v>
      </c>
      <c r="D1958" t="s">
        <v>19</v>
      </c>
      <c r="E1958">
        <v>-202777</v>
      </c>
      <c r="F1958" t="s">
        <v>41</v>
      </c>
    </row>
    <row r="1959" spans="1:6">
      <c r="A1959" s="2">
        <v>43612</v>
      </c>
      <c r="B1959">
        <v>2508</v>
      </c>
      <c r="C1959" t="s">
        <v>15</v>
      </c>
      <c r="D1959" t="s">
        <v>19</v>
      </c>
      <c r="E1959">
        <v>-59077</v>
      </c>
      <c r="F1959" t="s">
        <v>41</v>
      </c>
    </row>
    <row r="1960" spans="1:6">
      <c r="A1960" s="2">
        <v>43612</v>
      </c>
      <c r="B1960">
        <v>2508</v>
      </c>
      <c r="C1960" t="s">
        <v>15</v>
      </c>
      <c r="D1960" t="s">
        <v>12</v>
      </c>
      <c r="E1960">
        <v>-90752</v>
      </c>
      <c r="F1960" t="s">
        <v>41</v>
      </c>
    </row>
    <row r="1961" spans="1:6">
      <c r="A1961" s="2">
        <v>43612</v>
      </c>
      <c r="B1961">
        <v>2508</v>
      </c>
      <c r="C1961" t="s">
        <v>15</v>
      </c>
      <c r="D1961" t="s">
        <v>13</v>
      </c>
      <c r="E1961">
        <v>-57533</v>
      </c>
      <c r="F1961" t="s">
        <v>41</v>
      </c>
    </row>
    <row r="1962" spans="1:6">
      <c r="A1962" s="2">
        <v>43612</v>
      </c>
      <c r="B1962">
        <v>2512</v>
      </c>
      <c r="C1962" t="s">
        <v>16</v>
      </c>
      <c r="D1962" t="s">
        <v>13</v>
      </c>
      <c r="E1962">
        <v>-495</v>
      </c>
      <c r="F1962" t="s">
        <v>41</v>
      </c>
    </row>
    <row r="1963" spans="1:6">
      <c r="A1963" s="2">
        <v>43612</v>
      </c>
      <c r="B1963">
        <v>2513</v>
      </c>
      <c r="C1963" t="s">
        <v>17</v>
      </c>
      <c r="D1963" t="s">
        <v>10</v>
      </c>
      <c r="E1963">
        <v>-560</v>
      </c>
      <c r="F1963" t="s">
        <v>41</v>
      </c>
    </row>
    <row r="1964" spans="1:6">
      <c r="A1964" s="2">
        <v>43612</v>
      </c>
      <c r="B1964">
        <v>2510</v>
      </c>
      <c r="C1964" t="s">
        <v>24</v>
      </c>
      <c r="D1964" t="s">
        <v>13</v>
      </c>
      <c r="E1964">
        <v>-1212</v>
      </c>
      <c r="F1964" t="s">
        <v>41</v>
      </c>
    </row>
    <row r="1965" spans="1:6">
      <c r="A1965" s="2">
        <v>43612</v>
      </c>
      <c r="B1965">
        <v>2504</v>
      </c>
      <c r="C1965" t="s">
        <v>21</v>
      </c>
      <c r="D1965" t="s">
        <v>19</v>
      </c>
      <c r="E1965">
        <v>-1031</v>
      </c>
      <c r="F1965" t="s">
        <v>41</v>
      </c>
    </row>
    <row r="1966" spans="1:6">
      <c r="A1966" s="2">
        <v>43612</v>
      </c>
      <c r="B1966">
        <v>2514</v>
      </c>
      <c r="C1966" t="s">
        <v>20</v>
      </c>
      <c r="D1966" t="s">
        <v>19</v>
      </c>
      <c r="E1966">
        <v>-957</v>
      </c>
      <c r="F1966" t="s">
        <v>41</v>
      </c>
    </row>
    <row r="1967" spans="1:6">
      <c r="A1967" s="2">
        <v>43612</v>
      </c>
      <c r="B1967">
        <v>2501</v>
      </c>
      <c r="C1967" t="s">
        <v>5</v>
      </c>
      <c r="D1967" t="s">
        <v>19</v>
      </c>
      <c r="E1967">
        <v>-138</v>
      </c>
      <c r="F1967" t="s">
        <v>41</v>
      </c>
    </row>
    <row r="1968" spans="1:6">
      <c r="A1968" s="2">
        <v>43612</v>
      </c>
      <c r="B1968">
        <v>2501</v>
      </c>
      <c r="C1968" t="s">
        <v>5</v>
      </c>
      <c r="D1968" t="s">
        <v>19</v>
      </c>
      <c r="E1968">
        <v>-132</v>
      </c>
      <c r="F1968" t="s">
        <v>41</v>
      </c>
    </row>
    <row r="1969" spans="1:6">
      <c r="A1969" s="2">
        <v>43613</v>
      </c>
      <c r="B1969">
        <v>2000</v>
      </c>
      <c r="C1969" t="s">
        <v>18</v>
      </c>
      <c r="D1969" t="s">
        <v>19</v>
      </c>
      <c r="E1969">
        <v>-121310</v>
      </c>
      <c r="F1969" t="s">
        <v>41</v>
      </c>
    </row>
    <row r="1970" spans="1:6">
      <c r="A1970" s="2">
        <v>43613</v>
      </c>
      <c r="B1970">
        <v>2502</v>
      </c>
      <c r="C1970" t="s">
        <v>7</v>
      </c>
      <c r="D1970" t="s">
        <v>19</v>
      </c>
      <c r="E1970">
        <v>-5902</v>
      </c>
      <c r="F1970" t="s">
        <v>41</v>
      </c>
    </row>
    <row r="1971" spans="1:6">
      <c r="A1971" s="2">
        <v>43613</v>
      </c>
      <c r="B1971">
        <v>2502</v>
      </c>
      <c r="C1971" t="s">
        <v>7</v>
      </c>
      <c r="D1971" t="s">
        <v>19</v>
      </c>
      <c r="E1971">
        <v>-4575</v>
      </c>
      <c r="F1971" t="s">
        <v>41</v>
      </c>
    </row>
    <row r="1972" spans="1:6">
      <c r="A1972" s="2">
        <v>43613</v>
      </c>
      <c r="B1972">
        <v>2502</v>
      </c>
      <c r="C1972" t="s">
        <v>7</v>
      </c>
      <c r="D1972" t="s">
        <v>19</v>
      </c>
      <c r="E1972">
        <v>-4406</v>
      </c>
      <c r="F1972" t="s">
        <v>41</v>
      </c>
    </row>
    <row r="1973" spans="1:6">
      <c r="A1973" s="2">
        <v>43613</v>
      </c>
      <c r="B1973">
        <v>2502</v>
      </c>
      <c r="C1973" t="s">
        <v>7</v>
      </c>
      <c r="D1973" t="s">
        <v>10</v>
      </c>
      <c r="E1973">
        <v>-4425</v>
      </c>
      <c r="F1973" t="s">
        <v>41</v>
      </c>
    </row>
    <row r="1974" spans="1:6">
      <c r="A1974" s="2">
        <v>43613</v>
      </c>
      <c r="B1974">
        <v>2502</v>
      </c>
      <c r="C1974" t="s">
        <v>7</v>
      </c>
      <c r="D1974" t="s">
        <v>13</v>
      </c>
      <c r="E1974">
        <v>-4455</v>
      </c>
      <c r="F1974" t="s">
        <v>41</v>
      </c>
    </row>
    <row r="1975" spans="1:6">
      <c r="A1975" s="2">
        <v>43613</v>
      </c>
      <c r="B1975">
        <v>2503</v>
      </c>
      <c r="C1975" t="s">
        <v>22</v>
      </c>
      <c r="D1975" t="s">
        <v>13</v>
      </c>
      <c r="E1975">
        <v>-288</v>
      </c>
      <c r="F1975" t="s">
        <v>41</v>
      </c>
    </row>
    <row r="1976" spans="1:6">
      <c r="A1976" s="2">
        <v>43613</v>
      </c>
      <c r="B1976">
        <v>2503</v>
      </c>
      <c r="C1976" t="s">
        <v>22</v>
      </c>
      <c r="D1976" t="s">
        <v>8</v>
      </c>
      <c r="E1976">
        <v>-307</v>
      </c>
      <c r="F1976" t="s">
        <v>41</v>
      </c>
    </row>
    <row r="1977" spans="1:6">
      <c r="A1977" s="2">
        <v>43613</v>
      </c>
      <c r="B1977">
        <v>2508</v>
      </c>
      <c r="C1977" t="s">
        <v>15</v>
      </c>
      <c r="D1977" t="s">
        <v>13</v>
      </c>
      <c r="E1977">
        <v>-57868</v>
      </c>
      <c r="F1977" t="s">
        <v>41</v>
      </c>
    </row>
    <row r="1978" spans="1:6">
      <c r="A1978" s="2">
        <v>43613</v>
      </c>
      <c r="B1978">
        <v>2508</v>
      </c>
      <c r="C1978" t="s">
        <v>15</v>
      </c>
      <c r="D1978" t="s">
        <v>6</v>
      </c>
      <c r="E1978">
        <v>-64659</v>
      </c>
      <c r="F1978" t="s">
        <v>41</v>
      </c>
    </row>
    <row r="1979" spans="1:6">
      <c r="A1979" s="2">
        <v>43613</v>
      </c>
      <c r="B1979">
        <v>2512</v>
      </c>
      <c r="C1979" t="s">
        <v>16</v>
      </c>
      <c r="D1979" t="s">
        <v>13</v>
      </c>
      <c r="E1979">
        <v>-510</v>
      </c>
      <c r="F1979" t="s">
        <v>41</v>
      </c>
    </row>
    <row r="1980" spans="1:6">
      <c r="A1980" s="2">
        <v>43613</v>
      </c>
      <c r="B1980">
        <v>2512</v>
      </c>
      <c r="C1980" t="s">
        <v>16</v>
      </c>
      <c r="D1980" t="s">
        <v>8</v>
      </c>
      <c r="E1980">
        <v>-2151</v>
      </c>
      <c r="F1980" t="s">
        <v>41</v>
      </c>
    </row>
    <row r="1981" spans="1:6">
      <c r="A1981" s="2">
        <v>43613</v>
      </c>
      <c r="B1981">
        <v>2513</v>
      </c>
      <c r="C1981" t="s">
        <v>17</v>
      </c>
      <c r="D1981" t="s">
        <v>13</v>
      </c>
      <c r="E1981">
        <v>-703</v>
      </c>
      <c r="F1981" t="s">
        <v>41</v>
      </c>
    </row>
    <row r="1982" spans="1:6">
      <c r="A1982" s="2">
        <v>43613</v>
      </c>
      <c r="B1982">
        <v>2513</v>
      </c>
      <c r="C1982" t="s">
        <v>17</v>
      </c>
      <c r="D1982" t="s">
        <v>6</v>
      </c>
      <c r="E1982">
        <v>-1143</v>
      </c>
      <c r="F1982" t="s">
        <v>41</v>
      </c>
    </row>
    <row r="1983" spans="1:6">
      <c r="A1983" s="2">
        <v>43613</v>
      </c>
      <c r="B1983">
        <v>2513</v>
      </c>
      <c r="C1983" t="s">
        <v>17</v>
      </c>
      <c r="D1983" t="s">
        <v>6</v>
      </c>
      <c r="E1983">
        <v>-1100</v>
      </c>
      <c r="F1983" t="s">
        <v>41</v>
      </c>
    </row>
    <row r="1984" spans="1:6">
      <c r="A1984" s="2">
        <v>43613</v>
      </c>
      <c r="B1984">
        <v>2514</v>
      </c>
      <c r="C1984" t="s">
        <v>20</v>
      </c>
      <c r="D1984" t="s">
        <v>10</v>
      </c>
      <c r="E1984">
        <v>-1433</v>
      </c>
      <c r="F1984" t="s">
        <v>41</v>
      </c>
    </row>
    <row r="1985" spans="1:6">
      <c r="A1985" s="2">
        <v>43613</v>
      </c>
      <c r="B1985">
        <v>1000</v>
      </c>
      <c r="C1985" t="s">
        <v>23</v>
      </c>
      <c r="D1985" t="s">
        <v>19</v>
      </c>
      <c r="E1985">
        <v>983503</v>
      </c>
      <c r="F1985" t="s">
        <v>41</v>
      </c>
    </row>
    <row r="1986" spans="1:6">
      <c r="A1986" s="2">
        <v>43614</v>
      </c>
      <c r="B1986">
        <v>2508</v>
      </c>
      <c r="C1986" t="s">
        <v>15</v>
      </c>
      <c r="D1986" t="s">
        <v>19</v>
      </c>
      <c r="E1986">
        <v>-55889</v>
      </c>
      <c r="F1986" t="s">
        <v>41</v>
      </c>
    </row>
    <row r="1987" spans="1:6">
      <c r="A1987" s="2">
        <v>43614</v>
      </c>
      <c r="B1987">
        <v>2501</v>
      </c>
      <c r="C1987" t="s">
        <v>5</v>
      </c>
      <c r="D1987" t="s">
        <v>12</v>
      </c>
      <c r="E1987">
        <v>-252</v>
      </c>
      <c r="F1987" t="s">
        <v>41</v>
      </c>
    </row>
    <row r="1988" spans="1:6">
      <c r="A1988" s="2">
        <v>43614</v>
      </c>
      <c r="B1988">
        <v>2501</v>
      </c>
      <c r="C1988" t="s">
        <v>5</v>
      </c>
      <c r="D1988" t="s">
        <v>14</v>
      </c>
      <c r="E1988">
        <v>-100</v>
      </c>
      <c r="F1988" t="s">
        <v>41</v>
      </c>
    </row>
    <row r="1989" spans="1:6">
      <c r="A1989" s="2">
        <v>43614</v>
      </c>
      <c r="B1989">
        <v>2502</v>
      </c>
      <c r="C1989" t="s">
        <v>7</v>
      </c>
      <c r="D1989" t="s">
        <v>14</v>
      </c>
      <c r="E1989">
        <v>-3290</v>
      </c>
      <c r="F1989" t="s">
        <v>41</v>
      </c>
    </row>
    <row r="1990" spans="1:6">
      <c r="A1990" s="2">
        <v>43614</v>
      </c>
      <c r="B1990">
        <v>2503</v>
      </c>
      <c r="C1990" t="s">
        <v>22</v>
      </c>
      <c r="D1990" t="s">
        <v>12</v>
      </c>
      <c r="E1990">
        <v>-459</v>
      </c>
      <c r="F1990" t="s">
        <v>41</v>
      </c>
    </row>
    <row r="1991" spans="1:6">
      <c r="A1991" s="2">
        <v>43614</v>
      </c>
      <c r="B1991">
        <v>2505</v>
      </c>
      <c r="C1991" t="s">
        <v>9</v>
      </c>
      <c r="D1991" t="s">
        <v>10</v>
      </c>
      <c r="E1991">
        <v>-496</v>
      </c>
      <c r="F1991" t="s">
        <v>41</v>
      </c>
    </row>
    <row r="1992" spans="1:6">
      <c r="A1992" s="2">
        <v>43614</v>
      </c>
      <c r="B1992">
        <v>2506</v>
      </c>
      <c r="C1992" t="s">
        <v>27</v>
      </c>
      <c r="D1992" t="s">
        <v>8</v>
      </c>
      <c r="E1992">
        <v>-696</v>
      </c>
      <c r="F1992" t="s">
        <v>41</v>
      </c>
    </row>
    <row r="1993" spans="1:6">
      <c r="A1993" s="2">
        <v>43614</v>
      </c>
      <c r="B1993">
        <v>2512</v>
      </c>
      <c r="C1993" t="s">
        <v>16</v>
      </c>
      <c r="D1993" t="s">
        <v>14</v>
      </c>
      <c r="E1993">
        <v>-4611</v>
      </c>
      <c r="F1993" t="s">
        <v>41</v>
      </c>
    </row>
    <row r="1994" spans="1:6">
      <c r="A1994" s="2">
        <v>43614</v>
      </c>
      <c r="B1994">
        <v>2512</v>
      </c>
      <c r="C1994" t="s">
        <v>16</v>
      </c>
      <c r="D1994" t="s">
        <v>13</v>
      </c>
      <c r="E1994">
        <v>-522</v>
      </c>
      <c r="F1994" t="s">
        <v>41</v>
      </c>
    </row>
    <row r="1995" spans="1:6">
      <c r="A1995" s="2">
        <v>43614</v>
      </c>
      <c r="B1995">
        <v>2513</v>
      </c>
      <c r="C1995" t="s">
        <v>17</v>
      </c>
      <c r="D1995" t="s">
        <v>6</v>
      </c>
      <c r="E1995">
        <v>-1184</v>
      </c>
      <c r="F1995" t="s">
        <v>41</v>
      </c>
    </row>
    <row r="1996" spans="1:6">
      <c r="A1996" s="2">
        <v>43614</v>
      </c>
      <c r="B1996">
        <v>2510</v>
      </c>
      <c r="C1996" t="s">
        <v>24</v>
      </c>
      <c r="D1996" t="s">
        <v>19</v>
      </c>
      <c r="E1996">
        <v>-1501</v>
      </c>
      <c r="F1996" t="s">
        <v>41</v>
      </c>
    </row>
    <row r="1997" spans="1:6">
      <c r="A1997" s="2">
        <v>43614</v>
      </c>
      <c r="B1997">
        <v>2504</v>
      </c>
      <c r="C1997" t="s">
        <v>21</v>
      </c>
      <c r="D1997" t="s">
        <v>19</v>
      </c>
      <c r="E1997">
        <v>-1232</v>
      </c>
      <c r="F1997" t="s">
        <v>41</v>
      </c>
    </row>
    <row r="1998" spans="1:6">
      <c r="A1998" s="2">
        <v>43614</v>
      </c>
      <c r="B1998">
        <v>2513</v>
      </c>
      <c r="C1998" t="s">
        <v>17</v>
      </c>
      <c r="D1998" t="s">
        <v>19</v>
      </c>
      <c r="E1998">
        <v>-947</v>
      </c>
      <c r="F1998" t="s">
        <v>41</v>
      </c>
    </row>
    <row r="1999" spans="1:6">
      <c r="A1999" s="2">
        <v>43614</v>
      </c>
      <c r="B1999">
        <v>2510</v>
      </c>
      <c r="C1999" t="s">
        <v>24</v>
      </c>
      <c r="D1999" t="s">
        <v>19</v>
      </c>
      <c r="E1999">
        <v>-856</v>
      </c>
      <c r="F1999" t="s">
        <v>41</v>
      </c>
    </row>
    <row r="2000" spans="1:6">
      <c r="A2000" s="2">
        <v>43614</v>
      </c>
      <c r="B2000">
        <v>2505</v>
      </c>
      <c r="C2000" t="s">
        <v>9</v>
      </c>
      <c r="D2000" t="s">
        <v>19</v>
      </c>
      <c r="E2000">
        <v>-584</v>
      </c>
      <c r="F2000" t="s">
        <v>41</v>
      </c>
    </row>
    <row r="2001" spans="1:6">
      <c r="A2001" s="2">
        <v>43614</v>
      </c>
      <c r="B2001">
        <v>2505</v>
      </c>
      <c r="C2001" t="s">
        <v>9</v>
      </c>
      <c r="D2001" t="s">
        <v>19</v>
      </c>
      <c r="E2001">
        <v>-550</v>
      </c>
      <c r="F2001" t="s">
        <v>41</v>
      </c>
    </row>
    <row r="2002" spans="1:6">
      <c r="A2002" s="2">
        <v>43614</v>
      </c>
      <c r="B2002">
        <v>2503</v>
      </c>
      <c r="C2002" t="s">
        <v>22</v>
      </c>
      <c r="D2002" t="s">
        <v>19</v>
      </c>
      <c r="E2002">
        <v>-280</v>
      </c>
      <c r="F2002" t="s">
        <v>41</v>
      </c>
    </row>
    <row r="2003" spans="1:6">
      <c r="A2003" s="2">
        <v>43614</v>
      </c>
      <c r="B2003">
        <v>2503</v>
      </c>
      <c r="C2003" t="s">
        <v>22</v>
      </c>
      <c r="D2003" t="s">
        <v>19</v>
      </c>
      <c r="E2003">
        <v>-198</v>
      </c>
      <c r="F2003" t="s">
        <v>41</v>
      </c>
    </row>
    <row r="2004" spans="1:6">
      <c r="A2004" s="2">
        <v>43614</v>
      </c>
      <c r="B2004">
        <v>1000</v>
      </c>
      <c r="C2004" t="s">
        <v>23</v>
      </c>
      <c r="D2004" t="s">
        <v>19</v>
      </c>
      <c r="E2004">
        <v>774755</v>
      </c>
      <c r="F2004" t="s">
        <v>41</v>
      </c>
    </row>
    <row r="2005" spans="1:6">
      <c r="A2005" s="2">
        <v>43615</v>
      </c>
      <c r="B2005">
        <v>2512</v>
      </c>
      <c r="C2005" t="s">
        <v>16</v>
      </c>
      <c r="D2005" t="s">
        <v>19</v>
      </c>
      <c r="E2005">
        <v>-10599</v>
      </c>
      <c r="F2005" t="s">
        <v>41</v>
      </c>
    </row>
    <row r="2006" spans="1:6">
      <c r="A2006" s="2">
        <v>43615</v>
      </c>
      <c r="B2006">
        <v>2502</v>
      </c>
      <c r="C2006" t="s">
        <v>7</v>
      </c>
      <c r="D2006" t="s">
        <v>19</v>
      </c>
      <c r="E2006">
        <v>-5754</v>
      </c>
      <c r="F2006" t="s">
        <v>41</v>
      </c>
    </row>
    <row r="2007" spans="1:6">
      <c r="A2007" s="2">
        <v>43615</v>
      </c>
      <c r="B2007">
        <v>2502</v>
      </c>
      <c r="C2007" t="s">
        <v>7</v>
      </c>
      <c r="D2007" t="s">
        <v>19</v>
      </c>
      <c r="E2007">
        <v>-4869</v>
      </c>
      <c r="F2007" t="s">
        <v>41</v>
      </c>
    </row>
    <row r="2008" spans="1:6">
      <c r="A2008" s="2">
        <v>43615</v>
      </c>
      <c r="B2008">
        <v>2502</v>
      </c>
      <c r="C2008" t="s">
        <v>7</v>
      </c>
      <c r="D2008" t="s">
        <v>19</v>
      </c>
      <c r="E2008">
        <v>-4677</v>
      </c>
      <c r="F2008" t="s">
        <v>41</v>
      </c>
    </row>
    <row r="2009" spans="1:6">
      <c r="A2009" s="2">
        <v>43615</v>
      </c>
      <c r="B2009">
        <v>2512</v>
      </c>
      <c r="C2009" t="s">
        <v>16</v>
      </c>
      <c r="D2009" t="s">
        <v>19</v>
      </c>
      <c r="E2009">
        <v>-4351</v>
      </c>
      <c r="F2009" t="s">
        <v>41</v>
      </c>
    </row>
    <row r="2010" spans="1:6">
      <c r="A2010" s="2">
        <v>43615</v>
      </c>
      <c r="B2010">
        <v>2501</v>
      </c>
      <c r="C2010" t="s">
        <v>5</v>
      </c>
      <c r="D2010" t="s">
        <v>14</v>
      </c>
      <c r="E2010">
        <v>-115</v>
      </c>
      <c r="F2010" t="s">
        <v>41</v>
      </c>
    </row>
    <row r="2011" spans="1:6">
      <c r="A2011" s="2">
        <v>43615</v>
      </c>
      <c r="B2011">
        <v>2502</v>
      </c>
      <c r="C2011" t="s">
        <v>7</v>
      </c>
      <c r="D2011" t="s">
        <v>6</v>
      </c>
      <c r="E2011">
        <v>-4878</v>
      </c>
      <c r="F2011" t="s">
        <v>41</v>
      </c>
    </row>
    <row r="2012" spans="1:6">
      <c r="A2012" s="2">
        <v>43615</v>
      </c>
      <c r="B2012">
        <v>2502</v>
      </c>
      <c r="C2012" t="s">
        <v>7</v>
      </c>
      <c r="D2012" t="s">
        <v>10</v>
      </c>
      <c r="E2012">
        <v>-7109</v>
      </c>
      <c r="F2012" t="s">
        <v>41</v>
      </c>
    </row>
    <row r="2013" spans="1:6">
      <c r="A2013" s="2">
        <v>43615</v>
      </c>
      <c r="B2013">
        <v>2503</v>
      </c>
      <c r="C2013" t="s">
        <v>22</v>
      </c>
      <c r="D2013" t="s">
        <v>14</v>
      </c>
      <c r="E2013">
        <v>-339</v>
      </c>
      <c r="F2013" t="s">
        <v>41</v>
      </c>
    </row>
    <row r="2014" spans="1:6">
      <c r="A2014" s="2">
        <v>43615</v>
      </c>
      <c r="B2014">
        <v>2503</v>
      </c>
      <c r="C2014" t="s">
        <v>22</v>
      </c>
      <c r="D2014" t="s">
        <v>8</v>
      </c>
      <c r="E2014">
        <v>-290</v>
      </c>
      <c r="F2014" t="s">
        <v>41</v>
      </c>
    </row>
    <row r="2015" spans="1:6">
      <c r="A2015" s="2">
        <v>43615</v>
      </c>
      <c r="B2015">
        <v>2505</v>
      </c>
      <c r="C2015" t="s">
        <v>9</v>
      </c>
      <c r="D2015" t="s">
        <v>14</v>
      </c>
      <c r="E2015">
        <v>-447</v>
      </c>
      <c r="F2015" t="s">
        <v>41</v>
      </c>
    </row>
    <row r="2016" spans="1:6">
      <c r="A2016" s="2">
        <v>43615</v>
      </c>
      <c r="B2016">
        <v>2505</v>
      </c>
      <c r="C2016" t="s">
        <v>9</v>
      </c>
      <c r="D2016" t="s">
        <v>8</v>
      </c>
      <c r="E2016">
        <v>-517</v>
      </c>
      <c r="F2016" t="s">
        <v>41</v>
      </c>
    </row>
    <row r="2017" spans="1:6">
      <c r="A2017" s="2">
        <v>43615</v>
      </c>
      <c r="B2017">
        <v>2508</v>
      </c>
      <c r="C2017" t="s">
        <v>15</v>
      </c>
      <c r="D2017" t="s">
        <v>8</v>
      </c>
      <c r="E2017">
        <v>-67529</v>
      </c>
      <c r="F2017" t="s">
        <v>41</v>
      </c>
    </row>
    <row r="2018" spans="1:6">
      <c r="A2018" s="2">
        <v>43615</v>
      </c>
      <c r="B2018">
        <v>2512</v>
      </c>
      <c r="C2018" t="s">
        <v>16</v>
      </c>
      <c r="D2018" t="s">
        <v>10</v>
      </c>
      <c r="E2018">
        <v>-3180</v>
      </c>
      <c r="F2018" t="s">
        <v>41</v>
      </c>
    </row>
    <row r="2019" spans="1:6">
      <c r="A2019" s="2">
        <v>43615</v>
      </c>
      <c r="B2019">
        <v>2513</v>
      </c>
      <c r="C2019" t="s">
        <v>17</v>
      </c>
      <c r="D2019" t="s">
        <v>10</v>
      </c>
      <c r="E2019">
        <v>-539</v>
      </c>
      <c r="F2019" t="s">
        <v>41</v>
      </c>
    </row>
    <row r="2020" spans="1:6">
      <c r="A2020" s="2">
        <v>43615</v>
      </c>
      <c r="B2020">
        <v>2510</v>
      </c>
      <c r="C2020" t="s">
        <v>24</v>
      </c>
      <c r="D2020" t="s">
        <v>19</v>
      </c>
      <c r="E2020">
        <v>-1097</v>
      </c>
      <c r="F2020" t="s">
        <v>41</v>
      </c>
    </row>
    <row r="2021" spans="1:6">
      <c r="A2021" s="2">
        <v>43615</v>
      </c>
      <c r="B2021">
        <v>2503</v>
      </c>
      <c r="C2021" t="s">
        <v>22</v>
      </c>
      <c r="D2021" t="s">
        <v>19</v>
      </c>
      <c r="E2021">
        <v>-217</v>
      </c>
      <c r="F2021" t="s">
        <v>41</v>
      </c>
    </row>
    <row r="2022" spans="1:6">
      <c r="A2022" s="2">
        <v>43616</v>
      </c>
      <c r="B2022">
        <v>2000</v>
      </c>
      <c r="C2022" t="s">
        <v>18</v>
      </c>
      <c r="D2022" t="s">
        <v>19</v>
      </c>
      <c r="E2022">
        <v>-310120</v>
      </c>
      <c r="F2022" t="s">
        <v>41</v>
      </c>
    </row>
    <row r="2023" spans="1:6">
      <c r="A2023" s="2">
        <v>43616</v>
      </c>
      <c r="B2023">
        <v>2000</v>
      </c>
      <c r="C2023" t="s">
        <v>18</v>
      </c>
      <c r="D2023" t="s">
        <v>19</v>
      </c>
      <c r="E2023">
        <v>-256923</v>
      </c>
      <c r="F2023" t="s">
        <v>41</v>
      </c>
    </row>
    <row r="2024" spans="1:6">
      <c r="A2024" s="2">
        <v>43616</v>
      </c>
      <c r="B2024">
        <v>2508</v>
      </c>
      <c r="C2024" t="s">
        <v>15</v>
      </c>
      <c r="D2024" t="s">
        <v>19</v>
      </c>
      <c r="E2024">
        <v>-47706</v>
      </c>
      <c r="F2024" t="s">
        <v>41</v>
      </c>
    </row>
    <row r="2025" spans="1:6">
      <c r="A2025" s="2">
        <v>43616</v>
      </c>
      <c r="B2025">
        <v>2508</v>
      </c>
      <c r="C2025" t="s">
        <v>15</v>
      </c>
      <c r="D2025" t="s">
        <v>19</v>
      </c>
      <c r="E2025">
        <v>-47668</v>
      </c>
      <c r="F2025" t="s">
        <v>41</v>
      </c>
    </row>
    <row r="2026" spans="1:6">
      <c r="A2026" s="2">
        <v>43616</v>
      </c>
      <c r="B2026">
        <v>2500</v>
      </c>
      <c r="C2026" t="s">
        <v>25</v>
      </c>
      <c r="D2026" t="s">
        <v>19</v>
      </c>
      <c r="E2026">
        <v>-27789</v>
      </c>
      <c r="F2026" t="s">
        <v>41</v>
      </c>
    </row>
    <row r="2027" spans="1:6">
      <c r="A2027" s="2">
        <v>43616</v>
      </c>
      <c r="B2027">
        <v>1500</v>
      </c>
      <c r="C2027" t="s">
        <v>26</v>
      </c>
      <c r="D2027" t="s">
        <v>19</v>
      </c>
      <c r="E2027">
        <v>-23847</v>
      </c>
      <c r="F2027" t="s">
        <v>41</v>
      </c>
    </row>
    <row r="2028" spans="1:6">
      <c r="A2028" s="2">
        <v>43616</v>
      </c>
      <c r="B2028">
        <v>1500</v>
      </c>
      <c r="C2028" t="s">
        <v>26</v>
      </c>
      <c r="D2028" t="s">
        <v>19</v>
      </c>
      <c r="E2028">
        <v>-19051</v>
      </c>
      <c r="F2028" t="s">
        <v>41</v>
      </c>
    </row>
    <row r="2029" spans="1:6">
      <c r="A2029" s="2">
        <v>43616</v>
      </c>
      <c r="B2029">
        <v>2512</v>
      </c>
      <c r="C2029" t="s">
        <v>16</v>
      </c>
      <c r="D2029" t="s">
        <v>19</v>
      </c>
      <c r="E2029">
        <v>-4146</v>
      </c>
      <c r="F2029" t="s">
        <v>41</v>
      </c>
    </row>
    <row r="2030" spans="1:6">
      <c r="A2030" s="2">
        <v>43616</v>
      </c>
      <c r="B2030">
        <v>2502</v>
      </c>
      <c r="C2030" t="s">
        <v>7</v>
      </c>
      <c r="D2030" t="s">
        <v>12</v>
      </c>
      <c r="E2030">
        <v>-11252</v>
      </c>
      <c r="F2030" t="s">
        <v>41</v>
      </c>
    </row>
    <row r="2031" spans="1:6">
      <c r="A2031" s="2">
        <v>43616</v>
      </c>
      <c r="B2031">
        <v>2506</v>
      </c>
      <c r="C2031" t="s">
        <v>27</v>
      </c>
      <c r="D2031" t="s">
        <v>8</v>
      </c>
      <c r="E2031">
        <v>-676</v>
      </c>
      <c r="F2031" t="s">
        <v>41</v>
      </c>
    </row>
    <row r="2032" spans="1:6">
      <c r="A2032" s="2">
        <v>43616</v>
      </c>
      <c r="B2032">
        <v>2508</v>
      </c>
      <c r="C2032" t="s">
        <v>15</v>
      </c>
      <c r="D2032" t="s">
        <v>8</v>
      </c>
      <c r="E2032">
        <v>-68855</v>
      </c>
      <c r="F2032" t="s">
        <v>41</v>
      </c>
    </row>
    <row r="2033" spans="1:6">
      <c r="A2033" s="2">
        <v>43616</v>
      </c>
      <c r="B2033">
        <v>2505</v>
      </c>
      <c r="C2033" t="s">
        <v>9</v>
      </c>
      <c r="D2033" t="s">
        <v>19</v>
      </c>
      <c r="E2033">
        <v>-425</v>
      </c>
      <c r="F2033" t="s">
        <v>41</v>
      </c>
    </row>
    <row r="2034" spans="1:6">
      <c r="A2034" s="2">
        <v>43616</v>
      </c>
      <c r="B2034">
        <v>2505</v>
      </c>
      <c r="C2034" t="s">
        <v>9</v>
      </c>
      <c r="D2034" t="s">
        <v>19</v>
      </c>
      <c r="E2034">
        <v>-368</v>
      </c>
      <c r="F2034" t="s">
        <v>41</v>
      </c>
    </row>
    <row r="2035" spans="1:6">
      <c r="A2035" s="2">
        <v>43617</v>
      </c>
      <c r="B2035">
        <v>2508</v>
      </c>
      <c r="C2035" t="s">
        <v>15</v>
      </c>
      <c r="D2035" t="s">
        <v>19</v>
      </c>
      <c r="E2035">
        <v>-59578</v>
      </c>
      <c r="F2035" t="s">
        <v>41</v>
      </c>
    </row>
    <row r="2036" spans="1:6">
      <c r="A2036" s="2">
        <v>43617</v>
      </c>
      <c r="B2036">
        <v>2508</v>
      </c>
      <c r="C2036" t="s">
        <v>15</v>
      </c>
      <c r="D2036" t="s">
        <v>19</v>
      </c>
      <c r="E2036">
        <v>-52173</v>
      </c>
      <c r="F2036" t="s">
        <v>41</v>
      </c>
    </row>
    <row r="2037" spans="1:6">
      <c r="A2037" s="2">
        <v>43617</v>
      </c>
      <c r="B2037">
        <v>1500</v>
      </c>
      <c r="C2037" t="s">
        <v>26</v>
      </c>
      <c r="D2037" t="s">
        <v>19</v>
      </c>
      <c r="E2037">
        <v>-24322</v>
      </c>
      <c r="F2037" t="s">
        <v>41</v>
      </c>
    </row>
    <row r="2038" spans="1:6">
      <c r="A2038" s="2">
        <v>43617</v>
      </c>
      <c r="B2038">
        <v>2500</v>
      </c>
      <c r="C2038" t="s">
        <v>25</v>
      </c>
      <c r="D2038" t="s">
        <v>19</v>
      </c>
      <c r="E2038">
        <v>-23395</v>
      </c>
      <c r="F2038" t="s">
        <v>41</v>
      </c>
    </row>
    <row r="2039" spans="1:6">
      <c r="A2039" s="2">
        <v>43617</v>
      </c>
      <c r="B2039">
        <v>2501</v>
      </c>
      <c r="C2039" t="s">
        <v>5</v>
      </c>
      <c r="D2039" t="s">
        <v>14</v>
      </c>
      <c r="E2039">
        <v>-100</v>
      </c>
      <c r="F2039" t="s">
        <v>41</v>
      </c>
    </row>
    <row r="2040" spans="1:6">
      <c r="A2040" s="2">
        <v>43617</v>
      </c>
      <c r="B2040">
        <v>2502</v>
      </c>
      <c r="C2040" t="s">
        <v>7</v>
      </c>
      <c r="D2040" t="s">
        <v>14</v>
      </c>
      <c r="E2040">
        <v>-2920</v>
      </c>
      <c r="F2040" t="s">
        <v>41</v>
      </c>
    </row>
    <row r="2041" spans="1:6">
      <c r="A2041" s="2">
        <v>43617</v>
      </c>
      <c r="B2041">
        <v>2505</v>
      </c>
      <c r="C2041" t="s">
        <v>9</v>
      </c>
      <c r="D2041" t="s">
        <v>6</v>
      </c>
      <c r="E2041">
        <v>-446</v>
      </c>
      <c r="F2041" t="s">
        <v>41</v>
      </c>
    </row>
    <row r="2042" spans="1:6">
      <c r="A2042" s="2">
        <v>43617</v>
      </c>
      <c r="B2042">
        <v>2507</v>
      </c>
      <c r="C2042" t="s">
        <v>11</v>
      </c>
      <c r="D2042" t="s">
        <v>12</v>
      </c>
      <c r="E2042">
        <v>-2320</v>
      </c>
      <c r="F2042" t="s">
        <v>41</v>
      </c>
    </row>
    <row r="2043" spans="1:6">
      <c r="A2043" s="2">
        <v>43617</v>
      </c>
      <c r="B2043">
        <v>2507</v>
      </c>
      <c r="C2043" t="s">
        <v>11</v>
      </c>
      <c r="D2043" t="s">
        <v>13</v>
      </c>
      <c r="E2043">
        <v>-2040</v>
      </c>
      <c r="F2043" t="s">
        <v>41</v>
      </c>
    </row>
    <row r="2044" spans="1:6">
      <c r="A2044" s="2">
        <v>43617</v>
      </c>
      <c r="B2044">
        <v>2507</v>
      </c>
      <c r="C2044" t="s">
        <v>11</v>
      </c>
      <c r="D2044" t="s">
        <v>8</v>
      </c>
      <c r="E2044">
        <v>-1920</v>
      </c>
      <c r="F2044" t="s">
        <v>41</v>
      </c>
    </row>
    <row r="2045" spans="1:6">
      <c r="A2045" s="2">
        <v>43617</v>
      </c>
      <c r="B2045">
        <v>2507</v>
      </c>
      <c r="C2045" t="s">
        <v>11</v>
      </c>
      <c r="D2045" t="s">
        <v>10</v>
      </c>
      <c r="E2045">
        <v>-1560</v>
      </c>
      <c r="F2045" t="s">
        <v>41</v>
      </c>
    </row>
    <row r="2046" spans="1:6">
      <c r="A2046" s="2">
        <v>43617</v>
      </c>
      <c r="B2046">
        <v>2507</v>
      </c>
      <c r="C2046" t="s">
        <v>11</v>
      </c>
      <c r="D2046" t="s">
        <v>6</v>
      </c>
      <c r="E2046">
        <v>-1750</v>
      </c>
      <c r="F2046" t="s">
        <v>41</v>
      </c>
    </row>
    <row r="2047" spans="1:6">
      <c r="A2047" s="2">
        <v>43617</v>
      </c>
      <c r="B2047">
        <v>2507</v>
      </c>
      <c r="C2047" t="s">
        <v>11</v>
      </c>
      <c r="D2047" t="s">
        <v>14</v>
      </c>
      <c r="E2047">
        <v>-1130</v>
      </c>
      <c r="F2047" t="s">
        <v>41</v>
      </c>
    </row>
    <row r="2048" spans="1:6">
      <c r="A2048" s="2">
        <v>43617</v>
      </c>
      <c r="B2048">
        <v>2514</v>
      </c>
      <c r="C2048" t="s">
        <v>20</v>
      </c>
      <c r="D2048" t="s">
        <v>14</v>
      </c>
      <c r="E2048">
        <v>-1051</v>
      </c>
      <c r="F2048" t="s">
        <v>41</v>
      </c>
    </row>
    <row r="2049" spans="1:6">
      <c r="A2049" s="2">
        <v>43617</v>
      </c>
      <c r="B2049">
        <v>2510</v>
      </c>
      <c r="C2049" t="s">
        <v>24</v>
      </c>
      <c r="D2049" t="s">
        <v>10</v>
      </c>
      <c r="E2049">
        <v>-1040</v>
      </c>
      <c r="F2049" t="s">
        <v>41</v>
      </c>
    </row>
    <row r="2050" spans="1:6">
      <c r="A2050" s="2">
        <v>43617</v>
      </c>
      <c r="B2050">
        <v>2510</v>
      </c>
      <c r="C2050" t="s">
        <v>24</v>
      </c>
      <c r="D2050" t="s">
        <v>14</v>
      </c>
      <c r="E2050">
        <v>-1766</v>
      </c>
      <c r="F2050" t="s">
        <v>41</v>
      </c>
    </row>
    <row r="2051" spans="1:6">
      <c r="A2051" s="2">
        <v>43617</v>
      </c>
      <c r="B2051">
        <v>2502</v>
      </c>
      <c r="C2051" t="s">
        <v>7</v>
      </c>
      <c r="D2051" t="s">
        <v>19</v>
      </c>
      <c r="E2051">
        <v>-2277</v>
      </c>
      <c r="F2051" t="s">
        <v>41</v>
      </c>
    </row>
    <row r="2052" spans="1:6">
      <c r="A2052" s="2">
        <v>43617</v>
      </c>
      <c r="B2052">
        <v>2507</v>
      </c>
      <c r="C2052" t="s">
        <v>11</v>
      </c>
      <c r="D2052" t="s">
        <v>19</v>
      </c>
      <c r="E2052">
        <v>-2160</v>
      </c>
      <c r="F2052" t="s">
        <v>41</v>
      </c>
    </row>
    <row r="2053" spans="1:6">
      <c r="A2053" s="2">
        <v>43617</v>
      </c>
      <c r="B2053">
        <v>2510</v>
      </c>
      <c r="C2053" t="s">
        <v>24</v>
      </c>
      <c r="D2053" t="s">
        <v>19</v>
      </c>
      <c r="E2053">
        <v>-691</v>
      </c>
      <c r="F2053" t="s">
        <v>41</v>
      </c>
    </row>
    <row r="2054" spans="1:6">
      <c r="A2054" s="2">
        <v>43618</v>
      </c>
      <c r="B2054">
        <v>2500</v>
      </c>
      <c r="C2054" t="s">
        <v>25</v>
      </c>
      <c r="D2054" t="s">
        <v>19</v>
      </c>
      <c r="E2054">
        <v>-19413</v>
      </c>
      <c r="F2054" t="s">
        <v>41</v>
      </c>
    </row>
    <row r="2055" spans="1:6">
      <c r="A2055" s="2">
        <v>43618</v>
      </c>
      <c r="B2055">
        <v>2513</v>
      </c>
      <c r="C2055" t="s">
        <v>17</v>
      </c>
      <c r="D2055" t="s">
        <v>13</v>
      </c>
      <c r="E2055">
        <v>-793</v>
      </c>
      <c r="F2055" t="s">
        <v>41</v>
      </c>
    </row>
    <row r="2056" spans="1:6">
      <c r="A2056" s="2">
        <v>43618</v>
      </c>
      <c r="B2056">
        <v>2501</v>
      </c>
      <c r="C2056" t="s">
        <v>5</v>
      </c>
      <c r="D2056" t="s">
        <v>19</v>
      </c>
      <c r="E2056">
        <v>-92</v>
      </c>
      <c r="F2056" t="s">
        <v>41</v>
      </c>
    </row>
    <row r="2057" spans="1:6">
      <c r="A2057" s="2">
        <v>43619</v>
      </c>
      <c r="B2057">
        <v>1500</v>
      </c>
      <c r="C2057" t="s">
        <v>26</v>
      </c>
      <c r="D2057" t="s">
        <v>19</v>
      </c>
      <c r="E2057">
        <v>-60127</v>
      </c>
      <c r="F2057" t="s">
        <v>41</v>
      </c>
    </row>
    <row r="2058" spans="1:6">
      <c r="A2058" s="2">
        <v>43619</v>
      </c>
      <c r="B2058">
        <v>2508</v>
      </c>
      <c r="C2058" t="s">
        <v>15</v>
      </c>
      <c r="D2058" t="s">
        <v>19</v>
      </c>
      <c r="E2058">
        <v>-44430</v>
      </c>
      <c r="F2058" t="s">
        <v>41</v>
      </c>
    </row>
    <row r="2059" spans="1:6">
      <c r="A2059" s="2">
        <v>43619</v>
      </c>
      <c r="B2059">
        <v>2512</v>
      </c>
      <c r="C2059" t="s">
        <v>16</v>
      </c>
      <c r="D2059" t="s">
        <v>19</v>
      </c>
      <c r="E2059">
        <v>-8962</v>
      </c>
      <c r="F2059" t="s">
        <v>41</v>
      </c>
    </row>
    <row r="2060" spans="1:6">
      <c r="A2060" s="2">
        <v>43619</v>
      </c>
      <c r="B2060">
        <v>2501</v>
      </c>
      <c r="C2060" t="s">
        <v>5</v>
      </c>
      <c r="D2060" t="s">
        <v>14</v>
      </c>
      <c r="E2060">
        <v>-141</v>
      </c>
      <c r="F2060" t="s">
        <v>41</v>
      </c>
    </row>
    <row r="2061" spans="1:6">
      <c r="A2061" s="2">
        <v>43619</v>
      </c>
      <c r="B2061">
        <v>2502</v>
      </c>
      <c r="C2061" t="s">
        <v>7</v>
      </c>
      <c r="D2061" t="s">
        <v>10</v>
      </c>
      <c r="E2061">
        <v>-5042</v>
      </c>
      <c r="F2061" t="s">
        <v>41</v>
      </c>
    </row>
    <row r="2062" spans="1:6">
      <c r="A2062" s="2">
        <v>43619</v>
      </c>
      <c r="B2062">
        <v>2502</v>
      </c>
      <c r="C2062" t="s">
        <v>7</v>
      </c>
      <c r="D2062" t="s">
        <v>12</v>
      </c>
      <c r="E2062">
        <v>-4997</v>
      </c>
      <c r="F2062" t="s">
        <v>41</v>
      </c>
    </row>
    <row r="2063" spans="1:6">
      <c r="A2063" s="2">
        <v>43619</v>
      </c>
      <c r="B2063">
        <v>2505</v>
      </c>
      <c r="C2063" t="s">
        <v>9</v>
      </c>
      <c r="D2063" t="s">
        <v>8</v>
      </c>
      <c r="E2063">
        <v>-628</v>
      </c>
      <c r="F2063" t="s">
        <v>41</v>
      </c>
    </row>
    <row r="2064" spans="1:6">
      <c r="A2064" s="2">
        <v>43619</v>
      </c>
      <c r="B2064">
        <v>2506</v>
      </c>
      <c r="C2064" t="s">
        <v>27</v>
      </c>
      <c r="D2064" t="s">
        <v>8</v>
      </c>
      <c r="E2064">
        <v>-471</v>
      </c>
      <c r="F2064" t="s">
        <v>41</v>
      </c>
    </row>
    <row r="2065" spans="1:6">
      <c r="A2065" s="2">
        <v>43619</v>
      </c>
      <c r="B2065">
        <v>2508</v>
      </c>
      <c r="C2065" t="s">
        <v>15</v>
      </c>
      <c r="D2065" t="s">
        <v>14</v>
      </c>
      <c r="E2065">
        <v>-80522</v>
      </c>
      <c r="F2065" t="s">
        <v>41</v>
      </c>
    </row>
    <row r="2066" spans="1:6">
      <c r="A2066" s="2">
        <v>43619</v>
      </c>
      <c r="B2066">
        <v>2510</v>
      </c>
      <c r="C2066" t="s">
        <v>24</v>
      </c>
      <c r="D2066" t="s">
        <v>13</v>
      </c>
      <c r="E2066">
        <v>-1073</v>
      </c>
      <c r="F2066" t="s">
        <v>41</v>
      </c>
    </row>
    <row r="2067" spans="1:6">
      <c r="A2067" s="2">
        <v>43619</v>
      </c>
      <c r="B2067">
        <v>2504</v>
      </c>
      <c r="C2067" t="s">
        <v>21</v>
      </c>
      <c r="D2067" t="s">
        <v>19</v>
      </c>
      <c r="E2067">
        <v>-1499</v>
      </c>
      <c r="F2067" t="s">
        <v>41</v>
      </c>
    </row>
    <row r="2068" spans="1:6">
      <c r="A2068" s="2">
        <v>43619</v>
      </c>
      <c r="B2068">
        <v>2514</v>
      </c>
      <c r="C2068" t="s">
        <v>20</v>
      </c>
      <c r="D2068" t="s">
        <v>19</v>
      </c>
      <c r="E2068">
        <v>-850</v>
      </c>
      <c r="F2068" t="s">
        <v>41</v>
      </c>
    </row>
    <row r="2069" spans="1:6">
      <c r="A2069" s="2">
        <v>43619</v>
      </c>
      <c r="B2069">
        <v>2505</v>
      </c>
      <c r="C2069" t="s">
        <v>9</v>
      </c>
      <c r="D2069" t="s">
        <v>19</v>
      </c>
      <c r="E2069">
        <v>-423</v>
      </c>
      <c r="F2069" t="s">
        <v>41</v>
      </c>
    </row>
    <row r="2070" spans="1:6">
      <c r="A2070" s="2">
        <v>43619</v>
      </c>
      <c r="B2070">
        <v>2501</v>
      </c>
      <c r="C2070" t="s">
        <v>5</v>
      </c>
      <c r="D2070" t="s">
        <v>19</v>
      </c>
      <c r="E2070">
        <v>-130</v>
      </c>
      <c r="F2070" t="s">
        <v>41</v>
      </c>
    </row>
    <row r="2071" spans="1:6">
      <c r="A2071" s="2">
        <v>43620</v>
      </c>
      <c r="B2071">
        <v>2512</v>
      </c>
      <c r="C2071" t="s">
        <v>16</v>
      </c>
      <c r="D2071" t="s">
        <v>19</v>
      </c>
      <c r="E2071">
        <v>-11192</v>
      </c>
      <c r="F2071" t="s">
        <v>41</v>
      </c>
    </row>
    <row r="2072" spans="1:6">
      <c r="A2072" s="2">
        <v>43620</v>
      </c>
      <c r="B2072">
        <v>2501</v>
      </c>
      <c r="C2072" t="s">
        <v>5</v>
      </c>
      <c r="D2072" t="s">
        <v>10</v>
      </c>
      <c r="E2072">
        <v>-124</v>
      </c>
      <c r="F2072" t="s">
        <v>41</v>
      </c>
    </row>
    <row r="2073" spans="1:6">
      <c r="A2073" s="2">
        <v>43620</v>
      </c>
      <c r="B2073">
        <v>2503</v>
      </c>
      <c r="C2073" t="s">
        <v>22</v>
      </c>
      <c r="D2073" t="s">
        <v>10</v>
      </c>
      <c r="E2073">
        <v>-421</v>
      </c>
      <c r="F2073" t="s">
        <v>41</v>
      </c>
    </row>
    <row r="2074" spans="1:6">
      <c r="A2074" s="2">
        <v>43620</v>
      </c>
      <c r="B2074">
        <v>2503</v>
      </c>
      <c r="C2074" t="s">
        <v>22</v>
      </c>
      <c r="D2074" t="s">
        <v>14</v>
      </c>
      <c r="E2074">
        <v>-367</v>
      </c>
      <c r="F2074" t="s">
        <v>41</v>
      </c>
    </row>
    <row r="2075" spans="1:6">
      <c r="A2075" s="2">
        <v>43620</v>
      </c>
      <c r="B2075">
        <v>2503</v>
      </c>
      <c r="C2075" t="s">
        <v>22</v>
      </c>
      <c r="D2075" t="s">
        <v>12</v>
      </c>
      <c r="E2075">
        <v>-487</v>
      </c>
      <c r="F2075" t="s">
        <v>41</v>
      </c>
    </row>
    <row r="2076" spans="1:6">
      <c r="A2076" s="2">
        <v>43620</v>
      </c>
      <c r="B2076">
        <v>2508</v>
      </c>
      <c r="C2076" t="s">
        <v>15</v>
      </c>
      <c r="D2076" t="s">
        <v>6</v>
      </c>
      <c r="E2076">
        <v>-68956</v>
      </c>
      <c r="F2076" t="s">
        <v>41</v>
      </c>
    </row>
    <row r="2077" spans="1:6">
      <c r="A2077" s="2">
        <v>43620</v>
      </c>
      <c r="B2077">
        <v>2512</v>
      </c>
      <c r="C2077" t="s">
        <v>16</v>
      </c>
      <c r="D2077" t="s">
        <v>6</v>
      </c>
      <c r="E2077">
        <v>-4016</v>
      </c>
      <c r="F2077" t="s">
        <v>41</v>
      </c>
    </row>
    <row r="2078" spans="1:6">
      <c r="A2078" s="2">
        <v>43620</v>
      </c>
      <c r="B2078">
        <v>2512</v>
      </c>
      <c r="C2078" t="s">
        <v>16</v>
      </c>
      <c r="D2078" t="s">
        <v>12</v>
      </c>
      <c r="E2078">
        <v>-1228</v>
      </c>
      <c r="F2078" t="s">
        <v>41</v>
      </c>
    </row>
    <row r="2079" spans="1:6">
      <c r="A2079" s="2">
        <v>43620</v>
      </c>
      <c r="B2079">
        <v>2513</v>
      </c>
      <c r="C2079" t="s">
        <v>17</v>
      </c>
      <c r="D2079" t="s">
        <v>13</v>
      </c>
      <c r="E2079">
        <v>-682</v>
      </c>
      <c r="F2079" t="s">
        <v>41</v>
      </c>
    </row>
    <row r="2080" spans="1:6">
      <c r="A2080" s="2">
        <v>43620</v>
      </c>
      <c r="B2080">
        <v>2514</v>
      </c>
      <c r="C2080" t="s">
        <v>20</v>
      </c>
      <c r="D2080" t="s">
        <v>8</v>
      </c>
      <c r="E2080">
        <v>-1555</v>
      </c>
      <c r="F2080" t="s">
        <v>41</v>
      </c>
    </row>
    <row r="2081" spans="1:6">
      <c r="A2081" s="2">
        <v>43620</v>
      </c>
      <c r="B2081">
        <v>2510</v>
      </c>
      <c r="C2081" t="s">
        <v>24</v>
      </c>
      <c r="D2081" t="s">
        <v>8</v>
      </c>
      <c r="E2081">
        <v>-1155</v>
      </c>
      <c r="F2081" t="s">
        <v>41</v>
      </c>
    </row>
    <row r="2082" spans="1:6">
      <c r="A2082" s="2">
        <v>43620</v>
      </c>
      <c r="B2082">
        <v>2504</v>
      </c>
      <c r="C2082" t="s">
        <v>21</v>
      </c>
      <c r="D2082" t="s">
        <v>19</v>
      </c>
      <c r="E2082">
        <v>-1164</v>
      </c>
      <c r="F2082" t="s">
        <v>41</v>
      </c>
    </row>
    <row r="2083" spans="1:6">
      <c r="A2083" s="2">
        <v>43620</v>
      </c>
      <c r="B2083">
        <v>2505</v>
      </c>
      <c r="C2083" t="s">
        <v>9</v>
      </c>
      <c r="D2083" t="s">
        <v>19</v>
      </c>
      <c r="E2083">
        <v>-547</v>
      </c>
      <c r="F2083" t="s">
        <v>41</v>
      </c>
    </row>
    <row r="2084" spans="1:6">
      <c r="A2084" s="2">
        <v>43621</v>
      </c>
      <c r="B2084">
        <v>1500</v>
      </c>
      <c r="C2084" t="s">
        <v>26</v>
      </c>
      <c r="D2084" t="s">
        <v>19</v>
      </c>
      <c r="E2084">
        <v>-21282</v>
      </c>
      <c r="F2084" t="s">
        <v>41</v>
      </c>
    </row>
    <row r="2085" spans="1:6">
      <c r="A2085" s="2">
        <v>43621</v>
      </c>
      <c r="B2085">
        <v>2502</v>
      </c>
      <c r="C2085" t="s">
        <v>7</v>
      </c>
      <c r="D2085" t="s">
        <v>19</v>
      </c>
      <c r="E2085">
        <v>-5280</v>
      </c>
      <c r="F2085" t="s">
        <v>41</v>
      </c>
    </row>
    <row r="2086" spans="1:6">
      <c r="A2086" s="2">
        <v>43621</v>
      </c>
      <c r="B2086">
        <v>2503</v>
      </c>
      <c r="C2086" t="s">
        <v>22</v>
      </c>
      <c r="D2086" t="s">
        <v>8</v>
      </c>
      <c r="E2086">
        <v>-322</v>
      </c>
      <c r="F2086" t="s">
        <v>41</v>
      </c>
    </row>
    <row r="2087" spans="1:6">
      <c r="A2087" s="2">
        <v>43621</v>
      </c>
      <c r="B2087">
        <v>2506</v>
      </c>
      <c r="C2087" t="s">
        <v>27</v>
      </c>
      <c r="D2087" t="s">
        <v>8</v>
      </c>
      <c r="E2087">
        <v>-546</v>
      </c>
      <c r="F2087" t="s">
        <v>41</v>
      </c>
    </row>
    <row r="2088" spans="1:6">
      <c r="A2088" s="2">
        <v>43621</v>
      </c>
      <c r="B2088">
        <v>2508</v>
      </c>
      <c r="C2088" t="s">
        <v>15</v>
      </c>
      <c r="D2088" t="s">
        <v>10</v>
      </c>
      <c r="E2088">
        <v>-60018</v>
      </c>
      <c r="F2088" t="s">
        <v>41</v>
      </c>
    </row>
    <row r="2089" spans="1:6">
      <c r="A2089" s="2">
        <v>43621</v>
      </c>
      <c r="B2089">
        <v>2508</v>
      </c>
      <c r="C2089" t="s">
        <v>15</v>
      </c>
      <c r="D2089" t="s">
        <v>13</v>
      </c>
      <c r="E2089">
        <v>-50320</v>
      </c>
      <c r="F2089" t="s">
        <v>41</v>
      </c>
    </row>
    <row r="2090" spans="1:6">
      <c r="A2090" s="2">
        <v>43621</v>
      </c>
      <c r="B2090">
        <v>2512</v>
      </c>
      <c r="C2090" t="s">
        <v>16</v>
      </c>
      <c r="D2090" t="s">
        <v>10</v>
      </c>
      <c r="E2090">
        <v>-2970</v>
      </c>
      <c r="F2090" t="s">
        <v>41</v>
      </c>
    </row>
    <row r="2091" spans="1:6">
      <c r="A2091" s="2">
        <v>43621</v>
      </c>
      <c r="B2091">
        <v>2514</v>
      </c>
      <c r="C2091" t="s">
        <v>20</v>
      </c>
      <c r="D2091" t="s">
        <v>8</v>
      </c>
      <c r="E2091">
        <v>-1060</v>
      </c>
      <c r="F2091" t="s">
        <v>41</v>
      </c>
    </row>
    <row r="2092" spans="1:6">
      <c r="A2092" s="2">
        <v>43621</v>
      </c>
      <c r="B2092">
        <v>2510</v>
      </c>
      <c r="C2092" t="s">
        <v>24</v>
      </c>
      <c r="D2092" t="s">
        <v>13</v>
      </c>
      <c r="E2092">
        <v>-1328</v>
      </c>
      <c r="F2092" t="s">
        <v>41</v>
      </c>
    </row>
    <row r="2093" spans="1:6">
      <c r="A2093" s="2">
        <v>43621</v>
      </c>
      <c r="B2093">
        <v>2514</v>
      </c>
      <c r="C2093" t="s">
        <v>20</v>
      </c>
      <c r="D2093" t="s">
        <v>19</v>
      </c>
      <c r="E2093">
        <v>-900</v>
      </c>
      <c r="F2093" t="s">
        <v>41</v>
      </c>
    </row>
    <row r="2094" spans="1:6">
      <c r="A2094" s="2">
        <v>43621</v>
      </c>
      <c r="B2094">
        <v>2510</v>
      </c>
      <c r="C2094" t="s">
        <v>24</v>
      </c>
      <c r="D2094" t="s">
        <v>19</v>
      </c>
      <c r="E2094">
        <v>-719</v>
      </c>
      <c r="F2094" t="s">
        <v>41</v>
      </c>
    </row>
    <row r="2095" spans="1:6">
      <c r="A2095" s="2">
        <v>43621</v>
      </c>
      <c r="B2095">
        <v>2501</v>
      </c>
      <c r="C2095" t="s">
        <v>5</v>
      </c>
      <c r="D2095" t="s">
        <v>19</v>
      </c>
      <c r="E2095">
        <v>-69</v>
      </c>
      <c r="F2095" t="s">
        <v>41</v>
      </c>
    </row>
    <row r="2096" spans="1:6">
      <c r="A2096" s="2">
        <v>43622</v>
      </c>
      <c r="B2096">
        <v>2000</v>
      </c>
      <c r="C2096" t="s">
        <v>18</v>
      </c>
      <c r="D2096" t="s">
        <v>19</v>
      </c>
      <c r="E2096">
        <v>-209067</v>
      </c>
      <c r="F2096" t="s">
        <v>41</v>
      </c>
    </row>
    <row r="2097" spans="1:6">
      <c r="A2097" s="2">
        <v>43622</v>
      </c>
      <c r="B2097">
        <v>1500</v>
      </c>
      <c r="C2097" t="s">
        <v>26</v>
      </c>
      <c r="D2097" t="s">
        <v>19</v>
      </c>
      <c r="E2097">
        <v>-6608</v>
      </c>
      <c r="F2097" t="s">
        <v>41</v>
      </c>
    </row>
    <row r="2098" spans="1:6">
      <c r="A2098" s="2">
        <v>43622</v>
      </c>
      <c r="B2098">
        <v>1500</v>
      </c>
      <c r="C2098" t="s">
        <v>26</v>
      </c>
      <c r="D2098" t="s">
        <v>19</v>
      </c>
      <c r="E2098">
        <v>-2491</v>
      </c>
      <c r="F2098" t="s">
        <v>41</v>
      </c>
    </row>
    <row r="2099" spans="1:6">
      <c r="A2099" s="2">
        <v>43622</v>
      </c>
      <c r="B2099">
        <v>2503</v>
      </c>
      <c r="C2099" t="s">
        <v>22</v>
      </c>
      <c r="D2099" t="s">
        <v>12</v>
      </c>
      <c r="E2099">
        <v>-596</v>
      </c>
      <c r="F2099" t="s">
        <v>41</v>
      </c>
    </row>
    <row r="2100" spans="1:6">
      <c r="A2100" s="2">
        <v>43622</v>
      </c>
      <c r="B2100">
        <v>2513</v>
      </c>
      <c r="C2100" t="s">
        <v>17</v>
      </c>
      <c r="D2100" t="s">
        <v>6</v>
      </c>
      <c r="E2100">
        <v>-1321</v>
      </c>
      <c r="F2100" t="s">
        <v>41</v>
      </c>
    </row>
    <row r="2101" spans="1:6">
      <c r="A2101" s="2">
        <v>43622</v>
      </c>
      <c r="B2101">
        <v>2513</v>
      </c>
      <c r="C2101" t="s">
        <v>17</v>
      </c>
      <c r="D2101" t="s">
        <v>14</v>
      </c>
      <c r="E2101">
        <v>-978</v>
      </c>
      <c r="F2101" t="s">
        <v>41</v>
      </c>
    </row>
    <row r="2102" spans="1:6">
      <c r="A2102" s="2">
        <v>43622</v>
      </c>
      <c r="B2102">
        <v>2510</v>
      </c>
      <c r="C2102" t="s">
        <v>24</v>
      </c>
      <c r="D2102" t="s">
        <v>8</v>
      </c>
      <c r="E2102">
        <v>-929</v>
      </c>
      <c r="F2102" t="s">
        <v>41</v>
      </c>
    </row>
    <row r="2103" spans="1:6">
      <c r="A2103" s="2">
        <v>43622</v>
      </c>
      <c r="B2103">
        <v>2510</v>
      </c>
      <c r="C2103" t="s">
        <v>24</v>
      </c>
      <c r="D2103" t="s">
        <v>19</v>
      </c>
      <c r="E2103">
        <v>-996</v>
      </c>
      <c r="F2103" t="s">
        <v>41</v>
      </c>
    </row>
    <row r="2104" spans="1:6">
      <c r="A2104" s="2">
        <v>43622</v>
      </c>
      <c r="B2104">
        <v>2505</v>
      </c>
      <c r="C2104" t="s">
        <v>9</v>
      </c>
      <c r="D2104" t="s">
        <v>19</v>
      </c>
      <c r="E2104">
        <v>-326</v>
      </c>
      <c r="F2104" t="s">
        <v>41</v>
      </c>
    </row>
    <row r="2105" spans="1:6">
      <c r="A2105" s="2">
        <v>43622</v>
      </c>
      <c r="B2105">
        <v>2501</v>
      </c>
      <c r="C2105" t="s">
        <v>5</v>
      </c>
      <c r="D2105" t="s">
        <v>19</v>
      </c>
      <c r="E2105">
        <v>-146</v>
      </c>
      <c r="F2105" t="s">
        <v>41</v>
      </c>
    </row>
    <row r="2106" spans="1:6">
      <c r="A2106" s="2">
        <v>43623</v>
      </c>
      <c r="B2106">
        <v>1500</v>
      </c>
      <c r="C2106" t="s">
        <v>26</v>
      </c>
      <c r="D2106" t="s">
        <v>19</v>
      </c>
      <c r="E2106">
        <v>-14019</v>
      </c>
      <c r="F2106" t="s">
        <v>41</v>
      </c>
    </row>
    <row r="2107" spans="1:6">
      <c r="A2107" s="2">
        <v>43623</v>
      </c>
      <c r="B2107">
        <v>1500</v>
      </c>
      <c r="C2107" t="s">
        <v>26</v>
      </c>
      <c r="D2107" t="s">
        <v>19</v>
      </c>
      <c r="E2107">
        <v>-7386</v>
      </c>
      <c r="F2107" t="s">
        <v>41</v>
      </c>
    </row>
    <row r="2108" spans="1:6">
      <c r="A2108" s="2">
        <v>43623</v>
      </c>
      <c r="B2108">
        <v>2502</v>
      </c>
      <c r="C2108" t="s">
        <v>7</v>
      </c>
      <c r="D2108" t="s">
        <v>19</v>
      </c>
      <c r="E2108">
        <v>-2559</v>
      </c>
      <c r="F2108" t="s">
        <v>41</v>
      </c>
    </row>
    <row r="2109" spans="1:6">
      <c r="A2109" s="2">
        <v>43623</v>
      </c>
      <c r="B2109">
        <v>2501</v>
      </c>
      <c r="C2109" t="s">
        <v>5</v>
      </c>
      <c r="D2109" t="s">
        <v>6</v>
      </c>
      <c r="E2109">
        <v>-93</v>
      </c>
      <c r="F2109" t="s">
        <v>41</v>
      </c>
    </row>
    <row r="2110" spans="1:6">
      <c r="A2110" s="2">
        <v>43623</v>
      </c>
      <c r="B2110">
        <v>2503</v>
      </c>
      <c r="C2110" t="s">
        <v>22</v>
      </c>
      <c r="D2110" t="s">
        <v>12</v>
      </c>
      <c r="E2110">
        <v>-522</v>
      </c>
      <c r="F2110" t="s">
        <v>41</v>
      </c>
    </row>
    <row r="2111" spans="1:6">
      <c r="A2111" s="2">
        <v>43623</v>
      </c>
      <c r="B2111">
        <v>2505</v>
      </c>
      <c r="C2111" t="s">
        <v>9</v>
      </c>
      <c r="D2111" t="s">
        <v>12</v>
      </c>
      <c r="E2111">
        <v>-726</v>
      </c>
      <c r="F2111" t="s">
        <v>41</v>
      </c>
    </row>
    <row r="2112" spans="1:6">
      <c r="A2112" s="2">
        <v>43623</v>
      </c>
      <c r="B2112">
        <v>2508</v>
      </c>
      <c r="C2112" t="s">
        <v>15</v>
      </c>
      <c r="D2112" t="s">
        <v>8</v>
      </c>
      <c r="E2112">
        <v>-60881</v>
      </c>
      <c r="F2112" t="s">
        <v>41</v>
      </c>
    </row>
    <row r="2113" spans="1:6">
      <c r="A2113" s="2">
        <v>43623</v>
      </c>
      <c r="B2113">
        <v>2512</v>
      </c>
      <c r="C2113" t="s">
        <v>16</v>
      </c>
      <c r="D2113" t="s">
        <v>12</v>
      </c>
      <c r="E2113">
        <v>-1104</v>
      </c>
      <c r="F2113" t="s">
        <v>41</v>
      </c>
    </row>
    <row r="2114" spans="1:6">
      <c r="A2114" s="2">
        <v>43623</v>
      </c>
      <c r="B2114">
        <v>2512</v>
      </c>
      <c r="C2114" t="s">
        <v>16</v>
      </c>
      <c r="D2114" t="s">
        <v>12</v>
      </c>
      <c r="E2114">
        <v>-988</v>
      </c>
      <c r="F2114" t="s">
        <v>41</v>
      </c>
    </row>
    <row r="2115" spans="1:6">
      <c r="A2115" s="2">
        <v>43623</v>
      </c>
      <c r="B2115">
        <v>2513</v>
      </c>
      <c r="C2115" t="s">
        <v>17</v>
      </c>
      <c r="D2115" t="s">
        <v>6</v>
      </c>
      <c r="E2115">
        <v>-1259</v>
      </c>
      <c r="F2115" t="s">
        <v>41</v>
      </c>
    </row>
    <row r="2116" spans="1:6">
      <c r="A2116" s="2">
        <v>43623</v>
      </c>
      <c r="B2116">
        <v>2514</v>
      </c>
      <c r="C2116" t="s">
        <v>20</v>
      </c>
      <c r="D2116" t="s">
        <v>10</v>
      </c>
      <c r="E2116">
        <v>-1458</v>
      </c>
      <c r="F2116" t="s">
        <v>41</v>
      </c>
    </row>
    <row r="2117" spans="1:6">
      <c r="A2117" s="2">
        <v>43623</v>
      </c>
      <c r="B2117">
        <v>2514</v>
      </c>
      <c r="C2117" t="s">
        <v>20</v>
      </c>
      <c r="D2117" t="s">
        <v>6</v>
      </c>
      <c r="E2117">
        <v>-1202</v>
      </c>
      <c r="F2117" t="s">
        <v>41</v>
      </c>
    </row>
    <row r="2118" spans="1:6">
      <c r="A2118" s="2">
        <v>43623</v>
      </c>
      <c r="B2118">
        <v>2510</v>
      </c>
      <c r="C2118" t="s">
        <v>24</v>
      </c>
      <c r="D2118" t="s">
        <v>8</v>
      </c>
      <c r="E2118">
        <v>-1741</v>
      </c>
      <c r="F2118" t="s">
        <v>41</v>
      </c>
    </row>
    <row r="2119" spans="1:6">
      <c r="A2119" s="2">
        <v>43623</v>
      </c>
      <c r="B2119">
        <v>2504</v>
      </c>
      <c r="C2119" t="s">
        <v>21</v>
      </c>
      <c r="D2119" t="s">
        <v>19</v>
      </c>
      <c r="E2119">
        <v>-1490</v>
      </c>
      <c r="F2119" t="s">
        <v>41</v>
      </c>
    </row>
    <row r="2120" spans="1:6">
      <c r="A2120" s="2">
        <v>43623</v>
      </c>
      <c r="B2120">
        <v>2505</v>
      </c>
      <c r="C2120" t="s">
        <v>9</v>
      </c>
      <c r="D2120" t="s">
        <v>19</v>
      </c>
      <c r="E2120">
        <v>-559</v>
      </c>
      <c r="F2120" t="s">
        <v>41</v>
      </c>
    </row>
    <row r="2121" spans="1:6">
      <c r="A2121" s="2">
        <v>43623</v>
      </c>
      <c r="B2121">
        <v>2505</v>
      </c>
      <c r="C2121" t="s">
        <v>9</v>
      </c>
      <c r="D2121" t="s">
        <v>19</v>
      </c>
      <c r="E2121">
        <v>-346</v>
      </c>
      <c r="F2121" t="s">
        <v>41</v>
      </c>
    </row>
    <row r="2122" spans="1:6">
      <c r="A2122" s="2">
        <v>43623</v>
      </c>
      <c r="B2122">
        <v>2505</v>
      </c>
      <c r="C2122" t="s">
        <v>9</v>
      </c>
      <c r="D2122" t="s">
        <v>19</v>
      </c>
      <c r="E2122">
        <v>-285</v>
      </c>
      <c r="F2122" t="s">
        <v>41</v>
      </c>
    </row>
    <row r="2123" spans="1:6">
      <c r="A2123" s="2">
        <v>43623</v>
      </c>
      <c r="B2123">
        <v>2503</v>
      </c>
      <c r="C2123" t="s">
        <v>22</v>
      </c>
      <c r="D2123" t="s">
        <v>19</v>
      </c>
      <c r="E2123">
        <v>-238</v>
      </c>
      <c r="F2123" t="s">
        <v>41</v>
      </c>
    </row>
    <row r="2124" spans="1:6">
      <c r="A2124" s="2">
        <v>43623</v>
      </c>
      <c r="B2124">
        <v>2503</v>
      </c>
      <c r="C2124" t="s">
        <v>22</v>
      </c>
      <c r="D2124" t="s">
        <v>19</v>
      </c>
      <c r="E2124">
        <v>-206</v>
      </c>
      <c r="F2124" t="s">
        <v>41</v>
      </c>
    </row>
    <row r="2125" spans="1:6">
      <c r="A2125" s="2">
        <v>43623</v>
      </c>
      <c r="B2125">
        <v>1000</v>
      </c>
      <c r="C2125" t="s">
        <v>23</v>
      </c>
      <c r="D2125" t="s">
        <v>19</v>
      </c>
      <c r="E2125">
        <v>455603</v>
      </c>
      <c r="F2125" t="s">
        <v>41</v>
      </c>
    </row>
    <row r="2126" spans="1:6">
      <c r="A2126" s="2">
        <v>43624</v>
      </c>
      <c r="B2126">
        <v>2508</v>
      </c>
      <c r="C2126" t="s">
        <v>15</v>
      </c>
      <c r="D2126" t="s">
        <v>19</v>
      </c>
      <c r="E2126">
        <v>-61479</v>
      </c>
      <c r="F2126" t="s">
        <v>41</v>
      </c>
    </row>
    <row r="2127" spans="1:6">
      <c r="A2127" s="2">
        <v>43624</v>
      </c>
      <c r="B2127">
        <v>2512</v>
      </c>
      <c r="C2127" t="s">
        <v>16</v>
      </c>
      <c r="D2127" t="s">
        <v>19</v>
      </c>
      <c r="E2127">
        <v>-7102</v>
      </c>
      <c r="F2127" t="s">
        <v>41</v>
      </c>
    </row>
    <row r="2128" spans="1:6">
      <c r="A2128" s="2">
        <v>43624</v>
      </c>
      <c r="B2128">
        <v>2502</v>
      </c>
      <c r="C2128" t="s">
        <v>7</v>
      </c>
      <c r="D2128" t="s">
        <v>19</v>
      </c>
      <c r="E2128">
        <v>-3326</v>
      </c>
      <c r="F2128" t="s">
        <v>41</v>
      </c>
    </row>
    <row r="2129" spans="1:6">
      <c r="A2129" s="2">
        <v>43624</v>
      </c>
      <c r="B2129">
        <v>2502</v>
      </c>
      <c r="C2129" t="s">
        <v>7</v>
      </c>
      <c r="D2129" t="s">
        <v>12</v>
      </c>
      <c r="E2129">
        <v>-9201</v>
      </c>
      <c r="F2129" t="s">
        <v>41</v>
      </c>
    </row>
    <row r="2130" spans="1:6">
      <c r="A2130" s="2">
        <v>43624</v>
      </c>
      <c r="B2130">
        <v>2508</v>
      </c>
      <c r="C2130" t="s">
        <v>15</v>
      </c>
      <c r="D2130" t="s">
        <v>10</v>
      </c>
      <c r="E2130">
        <v>-68779</v>
      </c>
      <c r="F2130" t="s">
        <v>41</v>
      </c>
    </row>
    <row r="2131" spans="1:6">
      <c r="A2131" s="2">
        <v>43624</v>
      </c>
      <c r="B2131">
        <v>2513</v>
      </c>
      <c r="C2131" t="s">
        <v>17</v>
      </c>
      <c r="D2131" t="s">
        <v>10</v>
      </c>
      <c r="E2131">
        <v>-976</v>
      </c>
      <c r="F2131" t="s">
        <v>41</v>
      </c>
    </row>
    <row r="2132" spans="1:6">
      <c r="A2132" s="2">
        <v>43624</v>
      </c>
      <c r="B2132">
        <v>2514</v>
      </c>
      <c r="C2132" t="s">
        <v>20</v>
      </c>
      <c r="D2132" t="s">
        <v>6</v>
      </c>
      <c r="E2132">
        <v>-1365</v>
      </c>
      <c r="F2132" t="s">
        <v>41</v>
      </c>
    </row>
    <row r="2133" spans="1:6">
      <c r="A2133" s="2">
        <v>43624</v>
      </c>
      <c r="B2133">
        <v>2510</v>
      </c>
      <c r="C2133" t="s">
        <v>24</v>
      </c>
      <c r="D2133" t="s">
        <v>10</v>
      </c>
      <c r="E2133">
        <v>-2019</v>
      </c>
      <c r="F2133" t="s">
        <v>41</v>
      </c>
    </row>
    <row r="2134" spans="1:6">
      <c r="A2134" s="2">
        <v>43624</v>
      </c>
      <c r="B2134">
        <v>2504</v>
      </c>
      <c r="C2134" t="s">
        <v>21</v>
      </c>
      <c r="D2134" t="s">
        <v>19</v>
      </c>
      <c r="E2134">
        <v>-973</v>
      </c>
      <c r="F2134" t="s">
        <v>41</v>
      </c>
    </row>
    <row r="2135" spans="1:6">
      <c r="A2135" s="2">
        <v>43624</v>
      </c>
      <c r="B2135">
        <v>2514</v>
      </c>
      <c r="C2135" t="s">
        <v>20</v>
      </c>
      <c r="D2135" t="s">
        <v>19</v>
      </c>
      <c r="E2135">
        <v>-882</v>
      </c>
      <c r="F2135" t="s">
        <v>41</v>
      </c>
    </row>
    <row r="2136" spans="1:6">
      <c r="A2136" s="2">
        <v>43624</v>
      </c>
      <c r="B2136">
        <v>2505</v>
      </c>
      <c r="C2136" t="s">
        <v>9</v>
      </c>
      <c r="D2136" t="s">
        <v>19</v>
      </c>
      <c r="E2136">
        <v>-447</v>
      </c>
      <c r="F2136" t="s">
        <v>41</v>
      </c>
    </row>
    <row r="2137" spans="1:6">
      <c r="A2137" s="2">
        <v>43624</v>
      </c>
      <c r="B2137">
        <v>2503</v>
      </c>
      <c r="C2137" t="s">
        <v>22</v>
      </c>
      <c r="D2137" t="s">
        <v>19</v>
      </c>
      <c r="E2137">
        <v>-254</v>
      </c>
      <c r="F2137" t="s">
        <v>41</v>
      </c>
    </row>
    <row r="2138" spans="1:6">
      <c r="A2138" s="2">
        <v>43625</v>
      </c>
      <c r="B2138">
        <v>2508</v>
      </c>
      <c r="C2138" t="s">
        <v>15</v>
      </c>
      <c r="D2138" t="s">
        <v>19</v>
      </c>
      <c r="E2138">
        <v>-41623</v>
      </c>
      <c r="F2138" t="s">
        <v>41</v>
      </c>
    </row>
    <row r="2139" spans="1:6">
      <c r="A2139" s="2">
        <v>43625</v>
      </c>
      <c r="B2139">
        <v>2500</v>
      </c>
      <c r="C2139" t="s">
        <v>25</v>
      </c>
      <c r="D2139" t="s">
        <v>19</v>
      </c>
      <c r="E2139">
        <v>-34295</v>
      </c>
      <c r="F2139" t="s">
        <v>41</v>
      </c>
    </row>
    <row r="2140" spans="1:6">
      <c r="A2140" s="2">
        <v>43625</v>
      </c>
      <c r="B2140">
        <v>2502</v>
      </c>
      <c r="C2140" t="s">
        <v>7</v>
      </c>
      <c r="D2140" t="s">
        <v>19</v>
      </c>
      <c r="E2140">
        <v>-4902</v>
      </c>
      <c r="F2140" t="s">
        <v>41</v>
      </c>
    </row>
    <row r="2141" spans="1:6">
      <c r="A2141" s="2">
        <v>43625</v>
      </c>
      <c r="B2141">
        <v>2501</v>
      </c>
      <c r="C2141" t="s">
        <v>5</v>
      </c>
      <c r="D2141" t="s">
        <v>13</v>
      </c>
      <c r="E2141">
        <v>-105</v>
      </c>
      <c r="F2141" t="s">
        <v>41</v>
      </c>
    </row>
    <row r="2142" spans="1:6">
      <c r="A2142" s="2">
        <v>43625</v>
      </c>
      <c r="B2142">
        <v>2505</v>
      </c>
      <c r="C2142" t="s">
        <v>9</v>
      </c>
      <c r="D2142" t="s">
        <v>8</v>
      </c>
      <c r="E2142">
        <v>-432</v>
      </c>
      <c r="F2142" t="s">
        <v>41</v>
      </c>
    </row>
    <row r="2143" spans="1:6">
      <c r="A2143" s="2">
        <v>43625</v>
      </c>
      <c r="B2143">
        <v>2508</v>
      </c>
      <c r="C2143" t="s">
        <v>15</v>
      </c>
      <c r="D2143" t="s">
        <v>13</v>
      </c>
      <c r="E2143">
        <v>-46649</v>
      </c>
      <c r="F2143" t="s">
        <v>41</v>
      </c>
    </row>
    <row r="2144" spans="1:6">
      <c r="A2144" s="2">
        <v>43625</v>
      </c>
      <c r="B2144">
        <v>2512</v>
      </c>
      <c r="C2144" t="s">
        <v>16</v>
      </c>
      <c r="D2144" t="s">
        <v>8</v>
      </c>
      <c r="E2144">
        <v>-3629</v>
      </c>
      <c r="F2144" t="s">
        <v>41</v>
      </c>
    </row>
    <row r="2145" spans="1:6">
      <c r="A2145" s="2">
        <v>43625</v>
      </c>
      <c r="B2145">
        <v>2512</v>
      </c>
      <c r="C2145" t="s">
        <v>16</v>
      </c>
      <c r="D2145" t="s">
        <v>6</v>
      </c>
      <c r="E2145">
        <v>-4546</v>
      </c>
      <c r="F2145" t="s">
        <v>41</v>
      </c>
    </row>
    <row r="2146" spans="1:6">
      <c r="A2146" s="2">
        <v>43625</v>
      </c>
      <c r="B2146">
        <v>2514</v>
      </c>
      <c r="C2146" t="s">
        <v>20</v>
      </c>
      <c r="D2146" t="s">
        <v>6</v>
      </c>
      <c r="E2146">
        <v>-1359</v>
      </c>
      <c r="F2146" t="s">
        <v>41</v>
      </c>
    </row>
    <row r="2147" spans="1:6">
      <c r="A2147" s="2">
        <v>43625</v>
      </c>
      <c r="B2147">
        <v>1000</v>
      </c>
      <c r="C2147" t="s">
        <v>23</v>
      </c>
      <c r="D2147" t="s">
        <v>19</v>
      </c>
      <c r="E2147">
        <v>526212</v>
      </c>
      <c r="F2147" t="s">
        <v>41</v>
      </c>
    </row>
    <row r="2148" spans="1:6">
      <c r="A2148" s="2">
        <v>43626</v>
      </c>
      <c r="B2148">
        <v>2000</v>
      </c>
      <c r="C2148" t="s">
        <v>18</v>
      </c>
      <c r="D2148" t="s">
        <v>19</v>
      </c>
      <c r="E2148">
        <v>-314252</v>
      </c>
      <c r="F2148" t="s">
        <v>41</v>
      </c>
    </row>
    <row r="2149" spans="1:6">
      <c r="A2149" s="2">
        <v>43626</v>
      </c>
      <c r="B2149">
        <v>2502</v>
      </c>
      <c r="C2149" t="s">
        <v>7</v>
      </c>
      <c r="D2149" t="s">
        <v>12</v>
      </c>
      <c r="E2149">
        <v>-10631</v>
      </c>
      <c r="F2149" t="s">
        <v>41</v>
      </c>
    </row>
    <row r="2150" spans="1:6">
      <c r="A2150" s="2">
        <v>43626</v>
      </c>
      <c r="B2150">
        <v>2502</v>
      </c>
      <c r="C2150" t="s">
        <v>7</v>
      </c>
      <c r="D2150" t="s">
        <v>6</v>
      </c>
      <c r="E2150">
        <v>-3855</v>
      </c>
      <c r="F2150" t="s">
        <v>41</v>
      </c>
    </row>
    <row r="2151" spans="1:6">
      <c r="A2151" s="2">
        <v>43626</v>
      </c>
      <c r="B2151">
        <v>2503</v>
      </c>
      <c r="C2151" t="s">
        <v>22</v>
      </c>
      <c r="D2151" t="s">
        <v>8</v>
      </c>
      <c r="E2151">
        <v>-285</v>
      </c>
      <c r="F2151" t="s">
        <v>41</v>
      </c>
    </row>
    <row r="2152" spans="1:6">
      <c r="A2152" s="2">
        <v>43626</v>
      </c>
      <c r="B2152">
        <v>2508</v>
      </c>
      <c r="C2152" t="s">
        <v>15</v>
      </c>
      <c r="D2152" t="s">
        <v>14</v>
      </c>
      <c r="E2152">
        <v>-57242</v>
      </c>
      <c r="F2152" t="s">
        <v>41</v>
      </c>
    </row>
    <row r="2153" spans="1:6">
      <c r="A2153" s="2">
        <v>43626</v>
      </c>
      <c r="B2153">
        <v>2513</v>
      </c>
      <c r="C2153" t="s">
        <v>17</v>
      </c>
      <c r="D2153" t="s">
        <v>6</v>
      </c>
      <c r="E2153">
        <v>-1246</v>
      </c>
      <c r="F2153" t="s">
        <v>41</v>
      </c>
    </row>
    <row r="2154" spans="1:6">
      <c r="A2154" s="2">
        <v>43626</v>
      </c>
      <c r="B2154">
        <v>2514</v>
      </c>
      <c r="C2154" t="s">
        <v>20</v>
      </c>
      <c r="D2154" t="s">
        <v>19</v>
      </c>
      <c r="E2154">
        <v>-847</v>
      </c>
      <c r="F2154" t="s">
        <v>41</v>
      </c>
    </row>
    <row r="2155" spans="1:6">
      <c r="A2155" s="2">
        <v>43626</v>
      </c>
      <c r="B2155">
        <v>2503</v>
      </c>
      <c r="C2155" t="s">
        <v>22</v>
      </c>
      <c r="D2155" t="s">
        <v>19</v>
      </c>
      <c r="E2155">
        <v>-297</v>
      </c>
      <c r="F2155" t="s">
        <v>41</v>
      </c>
    </row>
    <row r="2156" spans="1:6">
      <c r="A2156" s="2">
        <v>43626</v>
      </c>
      <c r="B2156">
        <v>2501</v>
      </c>
      <c r="C2156" t="s">
        <v>5</v>
      </c>
      <c r="D2156" t="s">
        <v>19</v>
      </c>
      <c r="E2156">
        <v>-113</v>
      </c>
      <c r="F2156" t="s">
        <v>41</v>
      </c>
    </row>
    <row r="2157" spans="1:6">
      <c r="A2157" s="2">
        <v>43627</v>
      </c>
      <c r="B2157">
        <v>1500</v>
      </c>
      <c r="C2157" t="s">
        <v>26</v>
      </c>
      <c r="D2157" t="s">
        <v>19</v>
      </c>
      <c r="E2157">
        <v>-55057</v>
      </c>
      <c r="F2157" t="s">
        <v>41</v>
      </c>
    </row>
    <row r="2158" spans="1:6">
      <c r="A2158" s="2">
        <v>43627</v>
      </c>
      <c r="B2158">
        <v>2512</v>
      </c>
      <c r="C2158" t="s">
        <v>16</v>
      </c>
      <c r="D2158" t="s">
        <v>19</v>
      </c>
      <c r="E2158">
        <v>-8836</v>
      </c>
      <c r="F2158" t="s">
        <v>41</v>
      </c>
    </row>
    <row r="2159" spans="1:6">
      <c r="A2159" s="2">
        <v>43627</v>
      </c>
      <c r="B2159">
        <v>2502</v>
      </c>
      <c r="C2159" t="s">
        <v>7</v>
      </c>
      <c r="D2159" t="s">
        <v>19</v>
      </c>
      <c r="E2159">
        <v>-5356</v>
      </c>
      <c r="F2159" t="s">
        <v>41</v>
      </c>
    </row>
    <row r="2160" spans="1:6">
      <c r="A2160" s="2">
        <v>43627</v>
      </c>
      <c r="B2160">
        <v>2504</v>
      </c>
      <c r="C2160" t="s">
        <v>21</v>
      </c>
      <c r="D2160" t="s">
        <v>19</v>
      </c>
      <c r="E2160">
        <v>-2497</v>
      </c>
      <c r="F2160" t="s">
        <v>41</v>
      </c>
    </row>
    <row r="2161" spans="1:6">
      <c r="A2161" s="2">
        <v>43627</v>
      </c>
      <c r="B2161">
        <v>2501</v>
      </c>
      <c r="C2161" t="s">
        <v>5</v>
      </c>
      <c r="D2161" t="s">
        <v>6</v>
      </c>
      <c r="E2161">
        <v>-118</v>
      </c>
      <c r="F2161" t="s">
        <v>41</v>
      </c>
    </row>
    <row r="2162" spans="1:6">
      <c r="A2162" s="2">
        <v>43627</v>
      </c>
      <c r="B2162">
        <v>2501</v>
      </c>
      <c r="C2162" t="s">
        <v>5</v>
      </c>
      <c r="D2162" t="s">
        <v>12</v>
      </c>
      <c r="E2162">
        <v>-253</v>
      </c>
      <c r="F2162" t="s">
        <v>41</v>
      </c>
    </row>
    <row r="2163" spans="1:6">
      <c r="A2163" s="2">
        <v>43627</v>
      </c>
      <c r="B2163">
        <v>2501</v>
      </c>
      <c r="C2163" t="s">
        <v>5</v>
      </c>
      <c r="D2163" t="s">
        <v>13</v>
      </c>
      <c r="E2163">
        <v>-116</v>
      </c>
      <c r="F2163" t="s">
        <v>41</v>
      </c>
    </row>
    <row r="2164" spans="1:6">
      <c r="A2164" s="2">
        <v>43627</v>
      </c>
      <c r="B2164">
        <v>2502</v>
      </c>
      <c r="C2164" t="s">
        <v>7</v>
      </c>
      <c r="D2164" t="s">
        <v>12</v>
      </c>
      <c r="E2164">
        <v>-5973</v>
      </c>
      <c r="F2164" t="s">
        <v>41</v>
      </c>
    </row>
    <row r="2165" spans="1:6">
      <c r="A2165" s="2">
        <v>43627</v>
      </c>
      <c r="B2165">
        <v>2502</v>
      </c>
      <c r="C2165" t="s">
        <v>7</v>
      </c>
      <c r="D2165" t="s">
        <v>10</v>
      </c>
      <c r="E2165">
        <v>-5515</v>
      </c>
      <c r="F2165" t="s">
        <v>41</v>
      </c>
    </row>
    <row r="2166" spans="1:6">
      <c r="A2166" s="2">
        <v>43627</v>
      </c>
      <c r="B2166">
        <v>2506</v>
      </c>
      <c r="C2166" t="s">
        <v>27</v>
      </c>
      <c r="D2166" t="s">
        <v>8</v>
      </c>
      <c r="E2166">
        <v>-539</v>
      </c>
      <c r="F2166" t="s">
        <v>41</v>
      </c>
    </row>
    <row r="2167" spans="1:6">
      <c r="A2167" s="2">
        <v>43627</v>
      </c>
      <c r="B2167">
        <v>2506</v>
      </c>
      <c r="C2167" t="s">
        <v>27</v>
      </c>
      <c r="D2167" t="s">
        <v>14</v>
      </c>
      <c r="E2167">
        <v>-526</v>
      </c>
      <c r="F2167" t="s">
        <v>41</v>
      </c>
    </row>
    <row r="2168" spans="1:6">
      <c r="A2168" s="2">
        <v>43627</v>
      </c>
      <c r="B2168">
        <v>2506</v>
      </c>
      <c r="C2168" t="s">
        <v>27</v>
      </c>
      <c r="D2168" t="s">
        <v>8</v>
      </c>
      <c r="E2168">
        <v>-688</v>
      </c>
      <c r="F2168" t="s">
        <v>41</v>
      </c>
    </row>
    <row r="2169" spans="1:6">
      <c r="A2169" s="2">
        <v>43627</v>
      </c>
      <c r="B2169">
        <v>2508</v>
      </c>
      <c r="C2169" t="s">
        <v>15</v>
      </c>
      <c r="D2169" t="s">
        <v>6</v>
      </c>
      <c r="E2169">
        <v>-77971</v>
      </c>
      <c r="F2169" t="s">
        <v>41</v>
      </c>
    </row>
    <row r="2170" spans="1:6">
      <c r="A2170" s="2">
        <v>43627</v>
      </c>
      <c r="B2170">
        <v>2512</v>
      </c>
      <c r="C2170" t="s">
        <v>16</v>
      </c>
      <c r="D2170" t="s">
        <v>12</v>
      </c>
      <c r="E2170">
        <v>-1116</v>
      </c>
      <c r="F2170" t="s">
        <v>41</v>
      </c>
    </row>
    <row r="2171" spans="1:6">
      <c r="A2171" s="2">
        <v>43627</v>
      </c>
      <c r="B2171">
        <v>2512</v>
      </c>
      <c r="C2171" t="s">
        <v>16</v>
      </c>
      <c r="D2171" t="s">
        <v>12</v>
      </c>
      <c r="E2171">
        <v>-981</v>
      </c>
      <c r="F2171" t="s">
        <v>41</v>
      </c>
    </row>
    <row r="2172" spans="1:6">
      <c r="A2172" s="2">
        <v>43627</v>
      </c>
      <c r="B2172">
        <v>2513</v>
      </c>
      <c r="C2172" t="s">
        <v>17</v>
      </c>
      <c r="D2172" t="s">
        <v>10</v>
      </c>
      <c r="E2172">
        <v>-737</v>
      </c>
      <c r="F2172" t="s">
        <v>41</v>
      </c>
    </row>
    <row r="2173" spans="1:6">
      <c r="A2173" s="2">
        <v>43627</v>
      </c>
      <c r="B2173">
        <v>2514</v>
      </c>
      <c r="C2173" t="s">
        <v>20</v>
      </c>
      <c r="D2173" t="s">
        <v>8</v>
      </c>
      <c r="E2173">
        <v>-1520</v>
      </c>
      <c r="F2173" t="s">
        <v>41</v>
      </c>
    </row>
    <row r="2174" spans="1:6">
      <c r="A2174" s="2">
        <v>43627</v>
      </c>
      <c r="B2174">
        <v>2514</v>
      </c>
      <c r="C2174" t="s">
        <v>20</v>
      </c>
      <c r="D2174" t="s">
        <v>19</v>
      </c>
      <c r="E2174">
        <v>-1197</v>
      </c>
      <c r="F2174" t="s">
        <v>41</v>
      </c>
    </row>
    <row r="2175" spans="1:6">
      <c r="A2175" s="2">
        <v>43627</v>
      </c>
      <c r="B2175">
        <v>2504</v>
      </c>
      <c r="C2175" t="s">
        <v>21</v>
      </c>
      <c r="D2175" t="s">
        <v>19</v>
      </c>
      <c r="E2175">
        <v>-849</v>
      </c>
      <c r="F2175" t="s">
        <v>41</v>
      </c>
    </row>
    <row r="2176" spans="1:6">
      <c r="A2176" s="2">
        <v>43627</v>
      </c>
      <c r="B2176">
        <v>2505</v>
      </c>
      <c r="C2176" t="s">
        <v>9</v>
      </c>
      <c r="D2176" t="s">
        <v>19</v>
      </c>
      <c r="E2176">
        <v>-529</v>
      </c>
      <c r="F2176" t="s">
        <v>41</v>
      </c>
    </row>
    <row r="2177" spans="1:6">
      <c r="A2177" s="2">
        <v>43627</v>
      </c>
      <c r="B2177">
        <v>2513</v>
      </c>
      <c r="C2177" t="s">
        <v>17</v>
      </c>
      <c r="D2177" t="s">
        <v>19</v>
      </c>
      <c r="E2177">
        <v>-361</v>
      </c>
      <c r="F2177" t="s">
        <v>41</v>
      </c>
    </row>
    <row r="2178" spans="1:6">
      <c r="A2178" s="2">
        <v>43627</v>
      </c>
      <c r="B2178">
        <v>2503</v>
      </c>
      <c r="C2178" t="s">
        <v>22</v>
      </c>
      <c r="D2178" t="s">
        <v>19</v>
      </c>
      <c r="E2178">
        <v>-335</v>
      </c>
      <c r="F2178" t="s">
        <v>41</v>
      </c>
    </row>
    <row r="2179" spans="1:6">
      <c r="A2179" s="2">
        <v>43627</v>
      </c>
      <c r="B2179">
        <v>2503</v>
      </c>
      <c r="C2179" t="s">
        <v>22</v>
      </c>
      <c r="D2179" t="s">
        <v>19</v>
      </c>
      <c r="E2179">
        <v>-242</v>
      </c>
      <c r="F2179" t="s">
        <v>41</v>
      </c>
    </row>
    <row r="2180" spans="1:6">
      <c r="A2180" s="2">
        <v>43627</v>
      </c>
      <c r="B2180">
        <v>1000</v>
      </c>
      <c r="C2180" t="s">
        <v>23</v>
      </c>
      <c r="D2180" t="s">
        <v>19</v>
      </c>
      <c r="E2180">
        <v>1276827</v>
      </c>
      <c r="F2180" t="s">
        <v>41</v>
      </c>
    </row>
    <row r="2181" spans="1:6">
      <c r="A2181" s="2">
        <v>43628</v>
      </c>
      <c r="B2181">
        <v>2500</v>
      </c>
      <c r="C2181" t="s">
        <v>25</v>
      </c>
      <c r="D2181" t="s">
        <v>19</v>
      </c>
      <c r="E2181">
        <v>-53374</v>
      </c>
      <c r="F2181" t="s">
        <v>41</v>
      </c>
    </row>
    <row r="2182" spans="1:6">
      <c r="A2182" s="2">
        <v>43628</v>
      </c>
      <c r="B2182">
        <v>2500</v>
      </c>
      <c r="C2182" t="s">
        <v>25</v>
      </c>
      <c r="D2182" t="s">
        <v>19</v>
      </c>
      <c r="E2182">
        <v>-14910</v>
      </c>
      <c r="F2182" t="s">
        <v>41</v>
      </c>
    </row>
    <row r="2183" spans="1:6">
      <c r="A2183" s="2">
        <v>43628</v>
      </c>
      <c r="B2183">
        <v>1500</v>
      </c>
      <c r="C2183" t="s">
        <v>26</v>
      </c>
      <c r="D2183" t="s">
        <v>19</v>
      </c>
      <c r="E2183">
        <v>-10858</v>
      </c>
      <c r="F2183" t="s">
        <v>41</v>
      </c>
    </row>
    <row r="2184" spans="1:6">
      <c r="A2184" s="2">
        <v>43628</v>
      </c>
      <c r="B2184">
        <v>2512</v>
      </c>
      <c r="C2184" t="s">
        <v>16</v>
      </c>
      <c r="D2184" t="s">
        <v>19</v>
      </c>
      <c r="E2184">
        <v>-6967</v>
      </c>
      <c r="F2184" t="s">
        <v>41</v>
      </c>
    </row>
    <row r="2185" spans="1:6">
      <c r="A2185" s="2">
        <v>43628</v>
      </c>
      <c r="B2185">
        <v>2512</v>
      </c>
      <c r="C2185" t="s">
        <v>16</v>
      </c>
      <c r="D2185" t="s">
        <v>19</v>
      </c>
      <c r="E2185">
        <v>-3572</v>
      </c>
      <c r="F2185" t="s">
        <v>41</v>
      </c>
    </row>
    <row r="2186" spans="1:6">
      <c r="A2186" s="2">
        <v>43628</v>
      </c>
      <c r="B2186">
        <v>2503</v>
      </c>
      <c r="C2186" t="s">
        <v>22</v>
      </c>
      <c r="D2186" t="s">
        <v>6</v>
      </c>
      <c r="E2186">
        <v>-423</v>
      </c>
      <c r="F2186" t="s">
        <v>41</v>
      </c>
    </row>
    <row r="2187" spans="1:6">
      <c r="A2187" s="2">
        <v>43628</v>
      </c>
      <c r="B2187">
        <v>2505</v>
      </c>
      <c r="C2187" t="s">
        <v>9</v>
      </c>
      <c r="D2187" t="s">
        <v>8</v>
      </c>
      <c r="E2187">
        <v>-520</v>
      </c>
      <c r="F2187" t="s">
        <v>41</v>
      </c>
    </row>
    <row r="2188" spans="1:6">
      <c r="A2188" s="2">
        <v>43628</v>
      </c>
      <c r="B2188">
        <v>2505</v>
      </c>
      <c r="C2188" t="s">
        <v>9</v>
      </c>
      <c r="D2188" t="s">
        <v>10</v>
      </c>
      <c r="E2188">
        <v>-715</v>
      </c>
      <c r="F2188" t="s">
        <v>41</v>
      </c>
    </row>
    <row r="2189" spans="1:6">
      <c r="A2189" s="2">
        <v>43628</v>
      </c>
      <c r="B2189">
        <v>2506</v>
      </c>
      <c r="C2189" t="s">
        <v>27</v>
      </c>
      <c r="D2189" t="s">
        <v>14</v>
      </c>
      <c r="E2189">
        <v>-727</v>
      </c>
      <c r="F2189" t="s">
        <v>41</v>
      </c>
    </row>
    <row r="2190" spans="1:6">
      <c r="A2190" s="2">
        <v>43628</v>
      </c>
      <c r="B2190">
        <v>2513</v>
      </c>
      <c r="C2190" t="s">
        <v>17</v>
      </c>
      <c r="D2190" t="s">
        <v>10</v>
      </c>
      <c r="E2190">
        <v>-916</v>
      </c>
      <c r="F2190" t="s">
        <v>41</v>
      </c>
    </row>
    <row r="2191" spans="1:6">
      <c r="A2191" s="2">
        <v>43628</v>
      </c>
      <c r="B2191">
        <v>2514</v>
      </c>
      <c r="C2191" t="s">
        <v>20</v>
      </c>
      <c r="D2191" t="s">
        <v>19</v>
      </c>
      <c r="E2191">
        <v>-1156</v>
      </c>
      <c r="F2191" t="s">
        <v>41</v>
      </c>
    </row>
    <row r="2192" spans="1:6">
      <c r="A2192" s="2">
        <v>43628</v>
      </c>
      <c r="B2192">
        <v>2513</v>
      </c>
      <c r="C2192" t="s">
        <v>17</v>
      </c>
      <c r="D2192" t="s">
        <v>19</v>
      </c>
      <c r="E2192">
        <v>-682</v>
      </c>
      <c r="F2192" t="s">
        <v>41</v>
      </c>
    </row>
    <row r="2193" spans="1:6">
      <c r="A2193" s="2">
        <v>43628</v>
      </c>
      <c r="B2193">
        <v>2505</v>
      </c>
      <c r="C2193" t="s">
        <v>9</v>
      </c>
      <c r="D2193" t="s">
        <v>19</v>
      </c>
      <c r="E2193">
        <v>-613</v>
      </c>
      <c r="F2193" t="s">
        <v>41</v>
      </c>
    </row>
    <row r="2194" spans="1:6">
      <c r="A2194" s="2">
        <v>43628</v>
      </c>
      <c r="B2194">
        <v>2513</v>
      </c>
      <c r="C2194" t="s">
        <v>17</v>
      </c>
      <c r="D2194" t="s">
        <v>19</v>
      </c>
      <c r="E2194">
        <v>-538</v>
      </c>
      <c r="F2194" t="s">
        <v>41</v>
      </c>
    </row>
    <row r="2195" spans="1:6">
      <c r="A2195" s="2">
        <v>43628</v>
      </c>
      <c r="B2195">
        <v>2505</v>
      </c>
      <c r="C2195" t="s">
        <v>9</v>
      </c>
      <c r="D2195" t="s">
        <v>19</v>
      </c>
      <c r="E2195">
        <v>-490</v>
      </c>
      <c r="F2195" t="s">
        <v>41</v>
      </c>
    </row>
    <row r="2196" spans="1:6">
      <c r="A2196" s="2">
        <v>43628</v>
      </c>
      <c r="B2196">
        <v>1000</v>
      </c>
      <c r="C2196" t="s">
        <v>23</v>
      </c>
      <c r="D2196" t="s">
        <v>19</v>
      </c>
      <c r="E2196">
        <v>649602</v>
      </c>
      <c r="F2196" t="s">
        <v>41</v>
      </c>
    </row>
    <row r="2197" spans="1:6">
      <c r="A2197" s="2">
        <v>43629</v>
      </c>
      <c r="B2197">
        <v>2000</v>
      </c>
      <c r="C2197" t="s">
        <v>18</v>
      </c>
      <c r="D2197" t="s">
        <v>19</v>
      </c>
      <c r="E2197">
        <v>-208608</v>
      </c>
      <c r="F2197" t="s">
        <v>41</v>
      </c>
    </row>
    <row r="2198" spans="1:6">
      <c r="A2198" s="2">
        <v>43629</v>
      </c>
      <c r="B2198">
        <v>2500</v>
      </c>
      <c r="C2198" t="s">
        <v>25</v>
      </c>
      <c r="D2198" t="s">
        <v>19</v>
      </c>
      <c r="E2198">
        <v>-46004</v>
      </c>
      <c r="F2198" t="s">
        <v>41</v>
      </c>
    </row>
    <row r="2199" spans="1:6">
      <c r="A2199" s="2">
        <v>43629</v>
      </c>
      <c r="B2199">
        <v>2500</v>
      </c>
      <c r="C2199" t="s">
        <v>25</v>
      </c>
      <c r="D2199" t="s">
        <v>19</v>
      </c>
      <c r="E2199">
        <v>-18862</v>
      </c>
      <c r="F2199" t="s">
        <v>41</v>
      </c>
    </row>
    <row r="2200" spans="1:6">
      <c r="A2200" s="2">
        <v>43629</v>
      </c>
      <c r="B2200">
        <v>2512</v>
      </c>
      <c r="C2200" t="s">
        <v>16</v>
      </c>
      <c r="D2200" t="s">
        <v>19</v>
      </c>
      <c r="E2200">
        <v>-9671</v>
      </c>
      <c r="F2200" t="s">
        <v>41</v>
      </c>
    </row>
    <row r="2201" spans="1:6">
      <c r="A2201" s="2">
        <v>43629</v>
      </c>
      <c r="B2201">
        <v>2502</v>
      </c>
      <c r="C2201" t="s">
        <v>7</v>
      </c>
      <c r="D2201" t="s">
        <v>13</v>
      </c>
      <c r="E2201">
        <v>-4719</v>
      </c>
      <c r="F2201" t="s">
        <v>41</v>
      </c>
    </row>
    <row r="2202" spans="1:6">
      <c r="A2202" s="2">
        <v>43629</v>
      </c>
      <c r="B2202">
        <v>2502</v>
      </c>
      <c r="C2202" t="s">
        <v>7</v>
      </c>
      <c r="D2202" t="s">
        <v>6</v>
      </c>
      <c r="E2202">
        <v>-4514</v>
      </c>
      <c r="F2202" t="s">
        <v>41</v>
      </c>
    </row>
    <row r="2203" spans="1:6">
      <c r="A2203" s="2">
        <v>43629</v>
      </c>
      <c r="B2203">
        <v>2502</v>
      </c>
      <c r="C2203" t="s">
        <v>7</v>
      </c>
      <c r="D2203" t="s">
        <v>8</v>
      </c>
      <c r="E2203">
        <v>-3451</v>
      </c>
      <c r="F2203" t="s">
        <v>41</v>
      </c>
    </row>
    <row r="2204" spans="1:6">
      <c r="A2204" s="2">
        <v>43629</v>
      </c>
      <c r="B2204">
        <v>2505</v>
      </c>
      <c r="C2204" t="s">
        <v>9</v>
      </c>
      <c r="D2204" t="s">
        <v>8</v>
      </c>
      <c r="E2204">
        <v>-491</v>
      </c>
      <c r="F2204" t="s">
        <v>41</v>
      </c>
    </row>
    <row r="2205" spans="1:6">
      <c r="A2205" s="2">
        <v>43629</v>
      </c>
      <c r="B2205">
        <v>2505</v>
      </c>
      <c r="C2205" t="s">
        <v>9</v>
      </c>
      <c r="D2205" t="s">
        <v>12</v>
      </c>
      <c r="E2205">
        <v>-906</v>
      </c>
      <c r="F2205" t="s">
        <v>41</v>
      </c>
    </row>
    <row r="2206" spans="1:6">
      <c r="A2206" s="2">
        <v>43629</v>
      </c>
      <c r="B2206">
        <v>2512</v>
      </c>
      <c r="C2206" t="s">
        <v>16</v>
      </c>
      <c r="D2206" t="s">
        <v>8</v>
      </c>
      <c r="E2206">
        <v>-2320</v>
      </c>
      <c r="F2206" t="s">
        <v>41</v>
      </c>
    </row>
    <row r="2207" spans="1:6">
      <c r="A2207" s="2">
        <v>43629</v>
      </c>
      <c r="B2207">
        <v>2510</v>
      </c>
      <c r="C2207" t="s">
        <v>24</v>
      </c>
      <c r="D2207" t="s">
        <v>13</v>
      </c>
      <c r="E2207">
        <v>-1218</v>
      </c>
      <c r="F2207" t="s">
        <v>41</v>
      </c>
    </row>
    <row r="2208" spans="1:6">
      <c r="A2208" s="2">
        <v>43629</v>
      </c>
      <c r="B2208">
        <v>2510</v>
      </c>
      <c r="C2208" t="s">
        <v>24</v>
      </c>
      <c r="D2208" t="s">
        <v>8</v>
      </c>
      <c r="E2208">
        <v>-1010</v>
      </c>
      <c r="F2208" t="s">
        <v>41</v>
      </c>
    </row>
    <row r="2209" spans="1:6">
      <c r="A2209" s="2">
        <v>43629</v>
      </c>
      <c r="B2209">
        <v>2505</v>
      </c>
      <c r="C2209" t="s">
        <v>9</v>
      </c>
      <c r="D2209" t="s">
        <v>19</v>
      </c>
      <c r="E2209">
        <v>-535</v>
      </c>
      <c r="F2209" t="s">
        <v>41</v>
      </c>
    </row>
    <row r="2210" spans="1:6">
      <c r="A2210" s="2">
        <v>43629</v>
      </c>
      <c r="B2210">
        <v>2505</v>
      </c>
      <c r="C2210" t="s">
        <v>9</v>
      </c>
      <c r="D2210" t="s">
        <v>19</v>
      </c>
      <c r="E2210">
        <v>-299</v>
      </c>
      <c r="F2210" t="s">
        <v>41</v>
      </c>
    </row>
    <row r="2211" spans="1:6">
      <c r="A2211" s="2">
        <v>43629</v>
      </c>
      <c r="B2211">
        <v>2503</v>
      </c>
      <c r="C2211" t="s">
        <v>22</v>
      </c>
      <c r="D2211" t="s">
        <v>19</v>
      </c>
      <c r="E2211">
        <v>-221</v>
      </c>
      <c r="F2211" t="s">
        <v>41</v>
      </c>
    </row>
    <row r="2212" spans="1:6">
      <c r="A2212" s="2">
        <v>43630</v>
      </c>
      <c r="B2212">
        <v>2000</v>
      </c>
      <c r="C2212" t="s">
        <v>18</v>
      </c>
      <c r="D2212" t="s">
        <v>19</v>
      </c>
      <c r="E2212">
        <v>-277372</v>
      </c>
      <c r="F2212" t="s">
        <v>41</v>
      </c>
    </row>
    <row r="2213" spans="1:6">
      <c r="A2213" s="2">
        <v>43630</v>
      </c>
      <c r="B2213">
        <v>2000</v>
      </c>
      <c r="C2213" t="s">
        <v>18</v>
      </c>
      <c r="D2213" t="s">
        <v>19</v>
      </c>
      <c r="E2213">
        <v>-148953</v>
      </c>
      <c r="F2213" t="s">
        <v>41</v>
      </c>
    </row>
    <row r="2214" spans="1:6">
      <c r="A2214" s="2">
        <v>43630</v>
      </c>
      <c r="B2214">
        <v>2512</v>
      </c>
      <c r="C2214" t="s">
        <v>16</v>
      </c>
      <c r="D2214" t="s">
        <v>19</v>
      </c>
      <c r="E2214">
        <v>-11531</v>
      </c>
      <c r="F2214" t="s">
        <v>41</v>
      </c>
    </row>
    <row r="2215" spans="1:6">
      <c r="A2215" s="2">
        <v>43630</v>
      </c>
      <c r="B2215">
        <v>2512</v>
      </c>
      <c r="C2215" t="s">
        <v>16</v>
      </c>
      <c r="D2215" t="s">
        <v>19</v>
      </c>
      <c r="E2215">
        <v>-9761</v>
      </c>
      <c r="F2215" t="s">
        <v>41</v>
      </c>
    </row>
    <row r="2216" spans="1:6">
      <c r="A2216" s="2">
        <v>43630</v>
      </c>
      <c r="B2216">
        <v>2512</v>
      </c>
      <c r="C2216" t="s">
        <v>16</v>
      </c>
      <c r="D2216" t="s">
        <v>19</v>
      </c>
      <c r="E2216">
        <v>-6868</v>
      </c>
      <c r="F2216" t="s">
        <v>41</v>
      </c>
    </row>
    <row r="2217" spans="1:6">
      <c r="A2217" s="2">
        <v>43630</v>
      </c>
      <c r="B2217">
        <v>2502</v>
      </c>
      <c r="C2217" t="s">
        <v>7</v>
      </c>
      <c r="D2217" t="s">
        <v>19</v>
      </c>
      <c r="E2217">
        <v>-3343</v>
      </c>
      <c r="F2217" t="s">
        <v>41</v>
      </c>
    </row>
    <row r="2218" spans="1:6">
      <c r="A2218" s="2">
        <v>43630</v>
      </c>
      <c r="B2218">
        <v>2505</v>
      </c>
      <c r="C2218" t="s">
        <v>9</v>
      </c>
      <c r="D2218" t="s">
        <v>6</v>
      </c>
      <c r="E2218">
        <v>-534</v>
      </c>
      <c r="F2218" t="s">
        <v>41</v>
      </c>
    </row>
    <row r="2219" spans="1:6">
      <c r="A2219" s="2">
        <v>43630</v>
      </c>
      <c r="B2219">
        <v>2510</v>
      </c>
      <c r="C2219" t="s">
        <v>24</v>
      </c>
      <c r="D2219" t="s">
        <v>13</v>
      </c>
      <c r="E2219">
        <v>-1019</v>
      </c>
      <c r="F2219" t="s">
        <v>41</v>
      </c>
    </row>
    <row r="2220" spans="1:6">
      <c r="A2220" s="2">
        <v>43630</v>
      </c>
      <c r="B2220">
        <v>2504</v>
      </c>
      <c r="C2220" t="s">
        <v>21</v>
      </c>
      <c r="D2220" t="s">
        <v>19</v>
      </c>
      <c r="E2220">
        <v>-1012</v>
      </c>
      <c r="F2220" t="s">
        <v>41</v>
      </c>
    </row>
    <row r="2221" spans="1:6">
      <c r="A2221" s="2">
        <v>43630</v>
      </c>
      <c r="B2221">
        <v>2513</v>
      </c>
      <c r="C2221" t="s">
        <v>17</v>
      </c>
      <c r="D2221" t="s">
        <v>19</v>
      </c>
      <c r="E2221">
        <v>-883</v>
      </c>
      <c r="F2221" t="s">
        <v>41</v>
      </c>
    </row>
    <row r="2222" spans="1:6">
      <c r="A2222" s="2">
        <v>43630</v>
      </c>
      <c r="B2222">
        <v>2514</v>
      </c>
      <c r="C2222" t="s">
        <v>20</v>
      </c>
      <c r="D2222" t="s">
        <v>19</v>
      </c>
      <c r="E2222">
        <v>-728</v>
      </c>
      <c r="F2222" t="s">
        <v>41</v>
      </c>
    </row>
    <row r="2223" spans="1:6">
      <c r="A2223" s="2">
        <v>43630</v>
      </c>
      <c r="B2223">
        <v>2505</v>
      </c>
      <c r="C2223" t="s">
        <v>9</v>
      </c>
      <c r="D2223" t="s">
        <v>19</v>
      </c>
      <c r="E2223">
        <v>-579</v>
      </c>
      <c r="F2223" t="s">
        <v>41</v>
      </c>
    </row>
    <row r="2224" spans="1:6">
      <c r="A2224" s="2">
        <v>43630</v>
      </c>
      <c r="B2224">
        <v>2513</v>
      </c>
      <c r="C2224" t="s">
        <v>17</v>
      </c>
      <c r="D2224" t="s">
        <v>19</v>
      </c>
      <c r="E2224">
        <v>-331</v>
      </c>
      <c r="F2224" t="s">
        <v>41</v>
      </c>
    </row>
    <row r="2225" spans="1:6">
      <c r="A2225" s="2">
        <v>43630</v>
      </c>
      <c r="B2225">
        <v>2503</v>
      </c>
      <c r="C2225" t="s">
        <v>22</v>
      </c>
      <c r="D2225" t="s">
        <v>19</v>
      </c>
      <c r="E2225">
        <v>-326</v>
      </c>
      <c r="F2225" t="s">
        <v>41</v>
      </c>
    </row>
    <row r="2226" spans="1:6">
      <c r="A2226" s="2">
        <v>43631</v>
      </c>
      <c r="B2226">
        <v>2508</v>
      </c>
      <c r="C2226" t="s">
        <v>15</v>
      </c>
      <c r="D2226" t="s">
        <v>19</v>
      </c>
      <c r="E2226">
        <v>-57227</v>
      </c>
      <c r="F2226" t="s">
        <v>41</v>
      </c>
    </row>
    <row r="2227" spans="1:6">
      <c r="A2227" s="2">
        <v>43631</v>
      </c>
      <c r="B2227">
        <v>2500</v>
      </c>
      <c r="C2227" t="s">
        <v>25</v>
      </c>
      <c r="D2227" t="s">
        <v>19</v>
      </c>
      <c r="E2227">
        <v>-49140</v>
      </c>
      <c r="F2227" t="s">
        <v>41</v>
      </c>
    </row>
    <row r="2228" spans="1:6">
      <c r="A2228" s="2">
        <v>43631</v>
      </c>
      <c r="B2228">
        <v>2500</v>
      </c>
      <c r="C2228" t="s">
        <v>25</v>
      </c>
      <c r="D2228" t="s">
        <v>19</v>
      </c>
      <c r="E2228">
        <v>-14075</v>
      </c>
      <c r="F2228" t="s">
        <v>41</v>
      </c>
    </row>
    <row r="2229" spans="1:6">
      <c r="A2229" s="2">
        <v>43631</v>
      </c>
      <c r="B2229">
        <v>2512</v>
      </c>
      <c r="C2229" t="s">
        <v>16</v>
      </c>
      <c r="D2229" t="s">
        <v>19</v>
      </c>
      <c r="E2229">
        <v>-8668</v>
      </c>
      <c r="F2229" t="s">
        <v>41</v>
      </c>
    </row>
    <row r="2230" spans="1:6">
      <c r="A2230" s="2">
        <v>43631</v>
      </c>
      <c r="B2230">
        <v>2512</v>
      </c>
      <c r="C2230" t="s">
        <v>16</v>
      </c>
      <c r="D2230" t="s">
        <v>19</v>
      </c>
      <c r="E2230">
        <v>-7629</v>
      </c>
      <c r="F2230" t="s">
        <v>41</v>
      </c>
    </row>
    <row r="2231" spans="1:6">
      <c r="A2231" s="2">
        <v>43631</v>
      </c>
      <c r="B2231">
        <v>2502</v>
      </c>
      <c r="C2231" t="s">
        <v>7</v>
      </c>
      <c r="D2231" t="s">
        <v>19</v>
      </c>
      <c r="E2231">
        <v>-4251</v>
      </c>
      <c r="F2231" t="s">
        <v>41</v>
      </c>
    </row>
    <row r="2232" spans="1:6">
      <c r="A2232" s="2">
        <v>43631</v>
      </c>
      <c r="B2232">
        <v>2501</v>
      </c>
      <c r="C2232" t="s">
        <v>5</v>
      </c>
      <c r="D2232" t="s">
        <v>8</v>
      </c>
      <c r="E2232">
        <v>-160</v>
      </c>
      <c r="F2232" t="s">
        <v>41</v>
      </c>
    </row>
    <row r="2233" spans="1:6">
      <c r="A2233" s="2">
        <v>43631</v>
      </c>
      <c r="B2233">
        <v>2502</v>
      </c>
      <c r="C2233" t="s">
        <v>7</v>
      </c>
      <c r="D2233" t="s">
        <v>10</v>
      </c>
      <c r="E2233">
        <v>-5193</v>
      </c>
      <c r="F2233" t="s">
        <v>41</v>
      </c>
    </row>
    <row r="2234" spans="1:6">
      <c r="A2234" s="2">
        <v>43631</v>
      </c>
      <c r="B2234">
        <v>2512</v>
      </c>
      <c r="C2234" t="s">
        <v>16</v>
      </c>
      <c r="D2234" t="s">
        <v>12</v>
      </c>
      <c r="E2234">
        <v>-900</v>
      </c>
      <c r="F2234" t="s">
        <v>41</v>
      </c>
    </row>
    <row r="2235" spans="1:6">
      <c r="A2235" s="2">
        <v>43631</v>
      </c>
      <c r="B2235">
        <v>2512</v>
      </c>
      <c r="C2235" t="s">
        <v>16</v>
      </c>
      <c r="D2235" t="s">
        <v>8</v>
      </c>
      <c r="E2235">
        <v>-3301</v>
      </c>
      <c r="F2235" t="s">
        <v>41</v>
      </c>
    </row>
    <row r="2236" spans="1:6">
      <c r="A2236" s="2">
        <v>43631</v>
      </c>
      <c r="B2236">
        <v>2512</v>
      </c>
      <c r="C2236" t="s">
        <v>16</v>
      </c>
      <c r="D2236" t="s">
        <v>12</v>
      </c>
      <c r="E2236">
        <v>-1041</v>
      </c>
      <c r="F2236" t="s">
        <v>41</v>
      </c>
    </row>
    <row r="2237" spans="1:6">
      <c r="A2237" s="2">
        <v>43631</v>
      </c>
      <c r="B2237">
        <v>2512</v>
      </c>
      <c r="C2237" t="s">
        <v>16</v>
      </c>
      <c r="D2237" t="s">
        <v>14</v>
      </c>
      <c r="E2237">
        <v>-3806</v>
      </c>
      <c r="F2237" t="s">
        <v>41</v>
      </c>
    </row>
    <row r="2238" spans="1:6">
      <c r="A2238" s="2">
        <v>43631</v>
      </c>
      <c r="B2238">
        <v>2514</v>
      </c>
      <c r="C2238" t="s">
        <v>20</v>
      </c>
      <c r="D2238" t="s">
        <v>8</v>
      </c>
      <c r="E2238">
        <v>-1028</v>
      </c>
      <c r="F2238" t="s">
        <v>41</v>
      </c>
    </row>
    <row r="2239" spans="1:6">
      <c r="A2239" s="2">
        <v>43631</v>
      </c>
      <c r="B2239">
        <v>2510</v>
      </c>
      <c r="C2239" t="s">
        <v>24</v>
      </c>
      <c r="D2239" t="s">
        <v>12</v>
      </c>
      <c r="E2239">
        <v>-2353</v>
      </c>
      <c r="F2239" t="s">
        <v>41</v>
      </c>
    </row>
    <row r="2240" spans="1:6">
      <c r="A2240" s="2">
        <v>43631</v>
      </c>
      <c r="B2240">
        <v>2510</v>
      </c>
      <c r="C2240" t="s">
        <v>24</v>
      </c>
      <c r="D2240" t="s">
        <v>10</v>
      </c>
      <c r="E2240">
        <v>-1278</v>
      </c>
      <c r="F2240" t="s">
        <v>41</v>
      </c>
    </row>
    <row r="2241" spans="1:6">
      <c r="A2241" s="2">
        <v>43631</v>
      </c>
      <c r="B2241">
        <v>2513</v>
      </c>
      <c r="C2241" t="s">
        <v>17</v>
      </c>
      <c r="D2241" t="s">
        <v>19</v>
      </c>
      <c r="E2241">
        <v>-880</v>
      </c>
      <c r="F2241" t="s">
        <v>41</v>
      </c>
    </row>
    <row r="2242" spans="1:6">
      <c r="A2242" s="2">
        <v>43631</v>
      </c>
      <c r="B2242">
        <v>2505</v>
      </c>
      <c r="C2242" t="s">
        <v>9</v>
      </c>
      <c r="D2242" t="s">
        <v>19</v>
      </c>
      <c r="E2242">
        <v>-434</v>
      </c>
      <c r="F2242" t="s">
        <v>41</v>
      </c>
    </row>
    <row r="2243" spans="1:6">
      <c r="A2243" s="2">
        <v>43631</v>
      </c>
      <c r="B2243">
        <v>2503</v>
      </c>
      <c r="C2243" t="s">
        <v>22</v>
      </c>
      <c r="D2243" t="s">
        <v>19</v>
      </c>
      <c r="E2243">
        <v>-324</v>
      </c>
      <c r="F2243" t="s">
        <v>41</v>
      </c>
    </row>
    <row r="2244" spans="1:6">
      <c r="A2244" s="2">
        <v>43631</v>
      </c>
      <c r="B2244">
        <v>2503</v>
      </c>
      <c r="C2244" t="s">
        <v>22</v>
      </c>
      <c r="D2244" t="s">
        <v>19</v>
      </c>
      <c r="E2244">
        <v>-294</v>
      </c>
      <c r="F2244" t="s">
        <v>41</v>
      </c>
    </row>
    <row r="2245" spans="1:6">
      <c r="A2245" s="2">
        <v>43632</v>
      </c>
      <c r="B2245">
        <v>1500</v>
      </c>
      <c r="C2245" t="s">
        <v>26</v>
      </c>
      <c r="D2245" t="s">
        <v>19</v>
      </c>
      <c r="E2245">
        <v>-42039</v>
      </c>
      <c r="F2245" t="s">
        <v>41</v>
      </c>
    </row>
    <row r="2246" spans="1:6">
      <c r="A2246" s="2">
        <v>43632</v>
      </c>
      <c r="B2246">
        <v>2500</v>
      </c>
      <c r="C2246" t="s">
        <v>25</v>
      </c>
      <c r="D2246" t="s">
        <v>19</v>
      </c>
      <c r="E2246">
        <v>-41473</v>
      </c>
      <c r="F2246" t="s">
        <v>41</v>
      </c>
    </row>
    <row r="2247" spans="1:6">
      <c r="A2247" s="2">
        <v>43632</v>
      </c>
      <c r="B2247">
        <v>2502</v>
      </c>
      <c r="C2247" t="s">
        <v>7</v>
      </c>
      <c r="D2247" t="s">
        <v>14</v>
      </c>
      <c r="E2247">
        <v>-5224</v>
      </c>
      <c r="F2247" t="s">
        <v>41</v>
      </c>
    </row>
    <row r="2248" spans="1:6">
      <c r="A2248" s="2">
        <v>43632</v>
      </c>
      <c r="B2248">
        <v>2502</v>
      </c>
      <c r="C2248" t="s">
        <v>7</v>
      </c>
      <c r="D2248" t="s">
        <v>6</v>
      </c>
      <c r="E2248">
        <v>-4335</v>
      </c>
      <c r="F2248" t="s">
        <v>41</v>
      </c>
    </row>
    <row r="2249" spans="1:6">
      <c r="A2249" s="2">
        <v>43632</v>
      </c>
      <c r="B2249">
        <v>2505</v>
      </c>
      <c r="C2249" t="s">
        <v>9</v>
      </c>
      <c r="D2249" t="s">
        <v>10</v>
      </c>
      <c r="E2249">
        <v>-561</v>
      </c>
      <c r="F2249" t="s">
        <v>41</v>
      </c>
    </row>
    <row r="2250" spans="1:6">
      <c r="A2250" s="2">
        <v>43632</v>
      </c>
      <c r="B2250">
        <v>2506</v>
      </c>
      <c r="C2250" t="s">
        <v>27</v>
      </c>
      <c r="D2250" t="s">
        <v>14</v>
      </c>
      <c r="E2250">
        <v>-515</v>
      </c>
      <c r="F2250" t="s">
        <v>41</v>
      </c>
    </row>
    <row r="2251" spans="1:6">
      <c r="A2251" s="2">
        <v>43632</v>
      </c>
      <c r="B2251">
        <v>2508</v>
      </c>
      <c r="C2251" t="s">
        <v>15</v>
      </c>
      <c r="D2251" t="s">
        <v>10</v>
      </c>
      <c r="E2251">
        <v>-54422</v>
      </c>
      <c r="F2251" t="s">
        <v>41</v>
      </c>
    </row>
    <row r="2252" spans="1:6">
      <c r="A2252" s="2">
        <v>43632</v>
      </c>
      <c r="B2252">
        <v>2508</v>
      </c>
      <c r="C2252" t="s">
        <v>15</v>
      </c>
      <c r="D2252" t="s">
        <v>12</v>
      </c>
      <c r="E2252">
        <v>-88796</v>
      </c>
      <c r="F2252" t="s">
        <v>41</v>
      </c>
    </row>
    <row r="2253" spans="1:6">
      <c r="A2253" s="2">
        <v>43633</v>
      </c>
      <c r="B2253">
        <v>2500</v>
      </c>
      <c r="C2253" t="s">
        <v>25</v>
      </c>
      <c r="D2253" t="s">
        <v>19</v>
      </c>
      <c r="E2253">
        <v>-39750</v>
      </c>
      <c r="F2253" t="s">
        <v>41</v>
      </c>
    </row>
    <row r="2254" spans="1:6">
      <c r="A2254" s="2">
        <v>43633</v>
      </c>
      <c r="B2254">
        <v>1500</v>
      </c>
      <c r="C2254" t="s">
        <v>26</v>
      </c>
      <c r="D2254" t="s">
        <v>19</v>
      </c>
      <c r="E2254">
        <v>-22229</v>
      </c>
      <c r="F2254" t="s">
        <v>41</v>
      </c>
    </row>
    <row r="2255" spans="1:6">
      <c r="A2255" s="2">
        <v>43633</v>
      </c>
      <c r="B2255">
        <v>2502</v>
      </c>
      <c r="C2255" t="s">
        <v>7</v>
      </c>
      <c r="D2255" t="s">
        <v>19</v>
      </c>
      <c r="E2255">
        <v>-4612</v>
      </c>
      <c r="F2255" t="s">
        <v>41</v>
      </c>
    </row>
    <row r="2256" spans="1:6">
      <c r="A2256" s="2">
        <v>43633</v>
      </c>
      <c r="B2256">
        <v>2512</v>
      </c>
      <c r="C2256" t="s">
        <v>16</v>
      </c>
      <c r="D2256" t="s">
        <v>19</v>
      </c>
      <c r="E2256">
        <v>-3526</v>
      </c>
      <c r="F2256" t="s">
        <v>41</v>
      </c>
    </row>
    <row r="2257" spans="1:6">
      <c r="A2257" s="2">
        <v>43633</v>
      </c>
      <c r="B2257">
        <v>2503</v>
      </c>
      <c r="C2257" t="s">
        <v>22</v>
      </c>
      <c r="D2257" t="s">
        <v>14</v>
      </c>
      <c r="E2257">
        <v>-356</v>
      </c>
      <c r="F2257" t="s">
        <v>41</v>
      </c>
    </row>
    <row r="2258" spans="1:6">
      <c r="A2258" s="2">
        <v>43633</v>
      </c>
      <c r="B2258">
        <v>2503</v>
      </c>
      <c r="C2258" t="s">
        <v>22</v>
      </c>
      <c r="D2258" t="s">
        <v>6</v>
      </c>
      <c r="E2258">
        <v>-420</v>
      </c>
      <c r="F2258" t="s">
        <v>41</v>
      </c>
    </row>
    <row r="2259" spans="1:6">
      <c r="A2259" s="2">
        <v>43633</v>
      </c>
      <c r="B2259">
        <v>2505</v>
      </c>
      <c r="C2259" t="s">
        <v>9</v>
      </c>
      <c r="D2259" t="s">
        <v>6</v>
      </c>
      <c r="E2259">
        <v>-522</v>
      </c>
      <c r="F2259" t="s">
        <v>41</v>
      </c>
    </row>
    <row r="2260" spans="1:6">
      <c r="A2260" s="2">
        <v>43633</v>
      </c>
      <c r="B2260">
        <v>2513</v>
      </c>
      <c r="C2260" t="s">
        <v>17</v>
      </c>
      <c r="D2260" t="s">
        <v>13</v>
      </c>
      <c r="E2260">
        <v>-690</v>
      </c>
      <c r="F2260" t="s">
        <v>41</v>
      </c>
    </row>
    <row r="2261" spans="1:6">
      <c r="A2261" s="2">
        <v>43633</v>
      </c>
      <c r="B2261">
        <v>2513</v>
      </c>
      <c r="C2261" t="s">
        <v>17</v>
      </c>
      <c r="D2261" t="s">
        <v>14</v>
      </c>
      <c r="E2261">
        <v>-953</v>
      </c>
      <c r="F2261" t="s">
        <v>41</v>
      </c>
    </row>
    <row r="2262" spans="1:6">
      <c r="A2262" s="2">
        <v>43633</v>
      </c>
      <c r="B2262">
        <v>2510</v>
      </c>
      <c r="C2262" t="s">
        <v>24</v>
      </c>
      <c r="D2262" t="s">
        <v>13</v>
      </c>
      <c r="E2262">
        <v>-1521</v>
      </c>
      <c r="F2262" t="s">
        <v>41</v>
      </c>
    </row>
    <row r="2263" spans="1:6">
      <c r="A2263" s="2">
        <v>43633</v>
      </c>
      <c r="B2263">
        <v>2504</v>
      </c>
      <c r="C2263" t="s">
        <v>21</v>
      </c>
      <c r="D2263" t="s">
        <v>19</v>
      </c>
      <c r="E2263">
        <v>-1513</v>
      </c>
      <c r="F2263" t="s">
        <v>41</v>
      </c>
    </row>
    <row r="2264" spans="1:6">
      <c r="A2264" s="2">
        <v>43633</v>
      </c>
      <c r="B2264">
        <v>2514</v>
      </c>
      <c r="C2264" t="s">
        <v>20</v>
      </c>
      <c r="D2264" t="s">
        <v>19</v>
      </c>
      <c r="E2264">
        <v>-1124</v>
      </c>
      <c r="F2264" t="s">
        <v>41</v>
      </c>
    </row>
    <row r="2265" spans="1:6">
      <c r="A2265" s="2">
        <v>43633</v>
      </c>
      <c r="B2265">
        <v>2505</v>
      </c>
      <c r="C2265" t="s">
        <v>9</v>
      </c>
      <c r="D2265" t="s">
        <v>19</v>
      </c>
      <c r="E2265">
        <v>-601</v>
      </c>
      <c r="F2265" t="s">
        <v>41</v>
      </c>
    </row>
    <row r="2266" spans="1:6">
      <c r="A2266" s="2">
        <v>43633</v>
      </c>
      <c r="B2266">
        <v>2503</v>
      </c>
      <c r="C2266" t="s">
        <v>22</v>
      </c>
      <c r="D2266" t="s">
        <v>19</v>
      </c>
      <c r="E2266">
        <v>-226</v>
      </c>
      <c r="F2266" t="s">
        <v>41</v>
      </c>
    </row>
    <row r="2267" spans="1:6">
      <c r="A2267" s="2">
        <v>43633</v>
      </c>
      <c r="B2267">
        <v>1000</v>
      </c>
      <c r="C2267" t="s">
        <v>23</v>
      </c>
      <c r="D2267" t="s">
        <v>19</v>
      </c>
      <c r="E2267">
        <v>603107</v>
      </c>
      <c r="F2267" t="s">
        <v>41</v>
      </c>
    </row>
    <row r="2268" spans="1:6">
      <c r="A2268" s="2">
        <v>43634</v>
      </c>
      <c r="B2268">
        <v>2501</v>
      </c>
      <c r="C2268" t="s">
        <v>5</v>
      </c>
      <c r="D2268" t="s">
        <v>6</v>
      </c>
      <c r="E2268">
        <v>-122</v>
      </c>
      <c r="F2268" t="s">
        <v>41</v>
      </c>
    </row>
    <row r="2269" spans="1:6">
      <c r="A2269" s="2">
        <v>43634</v>
      </c>
      <c r="B2269">
        <v>2501</v>
      </c>
      <c r="C2269" t="s">
        <v>5</v>
      </c>
      <c r="D2269" t="s">
        <v>8</v>
      </c>
      <c r="E2269">
        <v>-131</v>
      </c>
      <c r="F2269" t="s">
        <v>41</v>
      </c>
    </row>
    <row r="2270" spans="1:6">
      <c r="A2270" s="2">
        <v>43634</v>
      </c>
      <c r="B2270">
        <v>2502</v>
      </c>
      <c r="C2270" t="s">
        <v>7</v>
      </c>
      <c r="D2270" t="s">
        <v>8</v>
      </c>
      <c r="E2270">
        <v>-7187</v>
      </c>
      <c r="F2270" t="s">
        <v>41</v>
      </c>
    </row>
    <row r="2271" spans="1:6">
      <c r="A2271" s="2">
        <v>43634</v>
      </c>
      <c r="B2271">
        <v>2503</v>
      </c>
      <c r="C2271" t="s">
        <v>22</v>
      </c>
      <c r="D2271" t="s">
        <v>8</v>
      </c>
      <c r="E2271">
        <v>-380</v>
      </c>
      <c r="F2271" t="s">
        <v>41</v>
      </c>
    </row>
    <row r="2272" spans="1:6">
      <c r="A2272" s="2">
        <v>43634</v>
      </c>
      <c r="B2272">
        <v>2505</v>
      </c>
      <c r="C2272" t="s">
        <v>9</v>
      </c>
      <c r="D2272" t="s">
        <v>8</v>
      </c>
      <c r="E2272">
        <v>-664</v>
      </c>
      <c r="F2272" t="s">
        <v>41</v>
      </c>
    </row>
    <row r="2273" spans="1:6">
      <c r="A2273" s="2">
        <v>43634</v>
      </c>
      <c r="B2273">
        <v>2513</v>
      </c>
      <c r="C2273" t="s">
        <v>17</v>
      </c>
      <c r="D2273" t="s">
        <v>13</v>
      </c>
      <c r="E2273">
        <v>-823</v>
      </c>
      <c r="F2273" t="s">
        <v>41</v>
      </c>
    </row>
    <row r="2274" spans="1:6">
      <c r="A2274" s="2">
        <v>43634</v>
      </c>
      <c r="B2274">
        <v>2514</v>
      </c>
      <c r="C2274" t="s">
        <v>20</v>
      </c>
      <c r="D2274" t="s">
        <v>13</v>
      </c>
      <c r="E2274">
        <v>-930</v>
      </c>
      <c r="F2274" t="s">
        <v>41</v>
      </c>
    </row>
    <row r="2275" spans="1:6">
      <c r="A2275" s="2">
        <v>43634</v>
      </c>
      <c r="B2275">
        <v>2514</v>
      </c>
      <c r="C2275" t="s">
        <v>20</v>
      </c>
      <c r="D2275" t="s">
        <v>14</v>
      </c>
      <c r="E2275">
        <v>-1339</v>
      </c>
      <c r="F2275" t="s">
        <v>41</v>
      </c>
    </row>
    <row r="2276" spans="1:6">
      <c r="A2276" s="2">
        <v>43634</v>
      </c>
      <c r="B2276">
        <v>2514</v>
      </c>
      <c r="C2276" t="s">
        <v>20</v>
      </c>
      <c r="D2276" t="s">
        <v>14</v>
      </c>
      <c r="E2276">
        <v>-1398</v>
      </c>
      <c r="F2276" t="s">
        <v>41</v>
      </c>
    </row>
    <row r="2277" spans="1:6">
      <c r="A2277" s="2">
        <v>43634</v>
      </c>
      <c r="B2277">
        <v>2510</v>
      </c>
      <c r="C2277" t="s">
        <v>24</v>
      </c>
      <c r="D2277" t="s">
        <v>6</v>
      </c>
      <c r="E2277">
        <v>-1174</v>
      </c>
      <c r="F2277" t="s">
        <v>41</v>
      </c>
    </row>
    <row r="2278" spans="1:6">
      <c r="A2278" s="2">
        <v>43634</v>
      </c>
      <c r="B2278">
        <v>2510</v>
      </c>
      <c r="C2278" t="s">
        <v>24</v>
      </c>
      <c r="D2278" t="s">
        <v>6</v>
      </c>
      <c r="E2278">
        <v>-1929</v>
      </c>
      <c r="F2278" t="s">
        <v>41</v>
      </c>
    </row>
    <row r="2279" spans="1:6">
      <c r="A2279" s="2">
        <v>43634</v>
      </c>
      <c r="B2279">
        <v>2504</v>
      </c>
      <c r="C2279" t="s">
        <v>21</v>
      </c>
      <c r="D2279" t="s">
        <v>19</v>
      </c>
      <c r="E2279">
        <v>-1107</v>
      </c>
      <c r="F2279" t="s">
        <v>41</v>
      </c>
    </row>
    <row r="2280" spans="1:6">
      <c r="A2280" s="2">
        <v>43634</v>
      </c>
      <c r="B2280">
        <v>2514</v>
      </c>
      <c r="C2280" t="s">
        <v>20</v>
      </c>
      <c r="D2280" t="s">
        <v>19</v>
      </c>
      <c r="E2280">
        <v>-1016</v>
      </c>
      <c r="F2280" t="s">
        <v>41</v>
      </c>
    </row>
    <row r="2281" spans="1:6">
      <c r="A2281" s="2">
        <v>43634</v>
      </c>
      <c r="B2281">
        <v>2510</v>
      </c>
      <c r="C2281" t="s">
        <v>24</v>
      </c>
      <c r="D2281" t="s">
        <v>19</v>
      </c>
      <c r="E2281">
        <v>-668</v>
      </c>
      <c r="F2281" t="s">
        <v>41</v>
      </c>
    </row>
    <row r="2282" spans="1:6">
      <c r="A2282" s="2">
        <v>43634</v>
      </c>
      <c r="B2282">
        <v>2505</v>
      </c>
      <c r="C2282" t="s">
        <v>9</v>
      </c>
      <c r="D2282" t="s">
        <v>19</v>
      </c>
      <c r="E2282">
        <v>-608</v>
      </c>
      <c r="F2282" t="s">
        <v>41</v>
      </c>
    </row>
    <row r="2283" spans="1:6">
      <c r="A2283" s="2">
        <v>43634</v>
      </c>
      <c r="B2283">
        <v>1000</v>
      </c>
      <c r="C2283" t="s">
        <v>23</v>
      </c>
      <c r="D2283" t="s">
        <v>19</v>
      </c>
      <c r="E2283">
        <v>1392572</v>
      </c>
      <c r="F2283" t="s">
        <v>41</v>
      </c>
    </row>
    <row r="2284" spans="1:6">
      <c r="A2284" s="2">
        <v>43635</v>
      </c>
      <c r="B2284">
        <v>2500</v>
      </c>
      <c r="C2284" t="s">
        <v>25</v>
      </c>
      <c r="D2284" t="s">
        <v>19</v>
      </c>
      <c r="E2284">
        <v>-28758</v>
      </c>
      <c r="F2284" t="s">
        <v>41</v>
      </c>
    </row>
    <row r="2285" spans="1:6">
      <c r="A2285" s="2">
        <v>43635</v>
      </c>
      <c r="B2285">
        <v>2512</v>
      </c>
      <c r="C2285" t="s">
        <v>16</v>
      </c>
      <c r="D2285" t="s">
        <v>19</v>
      </c>
      <c r="E2285">
        <v>-9788</v>
      </c>
      <c r="F2285" t="s">
        <v>41</v>
      </c>
    </row>
    <row r="2286" spans="1:6">
      <c r="A2286" s="2">
        <v>43635</v>
      </c>
      <c r="B2286">
        <v>2512</v>
      </c>
      <c r="C2286" t="s">
        <v>16</v>
      </c>
      <c r="D2286" t="s">
        <v>19</v>
      </c>
      <c r="E2286">
        <v>-4614</v>
      </c>
      <c r="F2286" t="s">
        <v>41</v>
      </c>
    </row>
    <row r="2287" spans="1:6">
      <c r="A2287" s="2">
        <v>43635</v>
      </c>
      <c r="B2287">
        <v>2502</v>
      </c>
      <c r="C2287" t="s">
        <v>7</v>
      </c>
      <c r="D2287" t="s">
        <v>19</v>
      </c>
      <c r="E2287">
        <v>-4319</v>
      </c>
      <c r="F2287" t="s">
        <v>41</v>
      </c>
    </row>
    <row r="2288" spans="1:6">
      <c r="A2288" s="2">
        <v>43635</v>
      </c>
      <c r="B2288">
        <v>2502</v>
      </c>
      <c r="C2288" t="s">
        <v>7</v>
      </c>
      <c r="D2288" t="s">
        <v>19</v>
      </c>
      <c r="E2288">
        <v>-3830</v>
      </c>
      <c r="F2288" t="s">
        <v>41</v>
      </c>
    </row>
    <row r="2289" spans="1:6">
      <c r="A2289" s="2">
        <v>43635</v>
      </c>
      <c r="B2289">
        <v>2502</v>
      </c>
      <c r="C2289" t="s">
        <v>7</v>
      </c>
      <c r="D2289" t="s">
        <v>14</v>
      </c>
      <c r="E2289">
        <v>-6167</v>
      </c>
      <c r="F2289" t="s">
        <v>41</v>
      </c>
    </row>
    <row r="2290" spans="1:6">
      <c r="A2290" s="2">
        <v>43635</v>
      </c>
      <c r="B2290">
        <v>2502</v>
      </c>
      <c r="C2290" t="s">
        <v>7</v>
      </c>
      <c r="D2290" t="s">
        <v>6</v>
      </c>
      <c r="E2290">
        <v>-4124</v>
      </c>
      <c r="F2290" t="s">
        <v>41</v>
      </c>
    </row>
    <row r="2291" spans="1:6">
      <c r="A2291" s="2">
        <v>43635</v>
      </c>
      <c r="B2291">
        <v>2505</v>
      </c>
      <c r="C2291" t="s">
        <v>9</v>
      </c>
      <c r="D2291" t="s">
        <v>14</v>
      </c>
      <c r="E2291">
        <v>-746</v>
      </c>
      <c r="F2291" t="s">
        <v>41</v>
      </c>
    </row>
    <row r="2292" spans="1:6">
      <c r="A2292" s="2">
        <v>43635</v>
      </c>
      <c r="B2292">
        <v>2505</v>
      </c>
      <c r="C2292" t="s">
        <v>9</v>
      </c>
      <c r="D2292" t="s">
        <v>8</v>
      </c>
      <c r="E2292">
        <v>-683</v>
      </c>
      <c r="F2292" t="s">
        <v>41</v>
      </c>
    </row>
    <row r="2293" spans="1:6">
      <c r="A2293" s="2">
        <v>43635</v>
      </c>
      <c r="B2293">
        <v>2512</v>
      </c>
      <c r="C2293" t="s">
        <v>16</v>
      </c>
      <c r="D2293" t="s">
        <v>10</v>
      </c>
      <c r="E2293">
        <v>-2629</v>
      </c>
      <c r="F2293" t="s">
        <v>41</v>
      </c>
    </row>
    <row r="2294" spans="1:6">
      <c r="A2294" s="2">
        <v>43635</v>
      </c>
      <c r="B2294">
        <v>2514</v>
      </c>
      <c r="C2294" t="s">
        <v>20</v>
      </c>
      <c r="D2294" t="s">
        <v>12</v>
      </c>
      <c r="E2294">
        <v>-2086</v>
      </c>
      <c r="F2294" t="s">
        <v>41</v>
      </c>
    </row>
    <row r="2295" spans="1:6">
      <c r="A2295" s="2">
        <v>43635</v>
      </c>
      <c r="B2295">
        <v>2514</v>
      </c>
      <c r="C2295" t="s">
        <v>20</v>
      </c>
      <c r="D2295" t="s">
        <v>12</v>
      </c>
      <c r="E2295">
        <v>-2224</v>
      </c>
      <c r="F2295" t="s">
        <v>41</v>
      </c>
    </row>
    <row r="2296" spans="1:6">
      <c r="A2296" s="2">
        <v>43635</v>
      </c>
      <c r="B2296">
        <v>2510</v>
      </c>
      <c r="C2296" t="s">
        <v>24</v>
      </c>
      <c r="D2296" t="s">
        <v>19</v>
      </c>
      <c r="E2296">
        <v>-1390</v>
      </c>
      <c r="F2296" t="s">
        <v>41</v>
      </c>
    </row>
    <row r="2297" spans="1:6">
      <c r="A2297" s="2">
        <v>43635</v>
      </c>
      <c r="B2297">
        <v>2503</v>
      </c>
      <c r="C2297" t="s">
        <v>22</v>
      </c>
      <c r="D2297" t="s">
        <v>19</v>
      </c>
      <c r="E2297">
        <v>-245</v>
      </c>
      <c r="F2297" t="s">
        <v>41</v>
      </c>
    </row>
    <row r="2298" spans="1:6">
      <c r="A2298" s="2">
        <v>43636</v>
      </c>
      <c r="B2298">
        <v>2508</v>
      </c>
      <c r="C2298" t="s">
        <v>15</v>
      </c>
      <c r="D2298" t="s">
        <v>19</v>
      </c>
      <c r="E2298">
        <v>-41594</v>
      </c>
      <c r="F2298" t="s">
        <v>41</v>
      </c>
    </row>
    <row r="2299" spans="1:6">
      <c r="A2299" s="2">
        <v>43636</v>
      </c>
      <c r="B2299">
        <v>2502</v>
      </c>
      <c r="C2299" t="s">
        <v>7</v>
      </c>
      <c r="D2299" t="s">
        <v>10</v>
      </c>
      <c r="E2299">
        <v>-7211</v>
      </c>
      <c r="F2299" t="s">
        <v>41</v>
      </c>
    </row>
    <row r="2300" spans="1:6">
      <c r="A2300" s="2">
        <v>43636</v>
      </c>
      <c r="B2300">
        <v>2505</v>
      </c>
      <c r="C2300" t="s">
        <v>9</v>
      </c>
      <c r="D2300" t="s">
        <v>10</v>
      </c>
      <c r="E2300">
        <v>-593</v>
      </c>
      <c r="F2300" t="s">
        <v>41</v>
      </c>
    </row>
    <row r="2301" spans="1:6">
      <c r="A2301" s="2">
        <v>43636</v>
      </c>
      <c r="B2301">
        <v>2506</v>
      </c>
      <c r="C2301" t="s">
        <v>27</v>
      </c>
      <c r="D2301" t="s">
        <v>8</v>
      </c>
      <c r="E2301">
        <v>-427</v>
      </c>
      <c r="F2301" t="s">
        <v>41</v>
      </c>
    </row>
    <row r="2302" spans="1:6">
      <c r="A2302" s="2">
        <v>43636</v>
      </c>
      <c r="B2302">
        <v>2512</v>
      </c>
      <c r="C2302" t="s">
        <v>16</v>
      </c>
      <c r="D2302" t="s">
        <v>14</v>
      </c>
      <c r="E2302">
        <v>-1621</v>
      </c>
      <c r="F2302" t="s">
        <v>41</v>
      </c>
    </row>
    <row r="2303" spans="1:6">
      <c r="A2303" s="2">
        <v>43636</v>
      </c>
      <c r="B2303">
        <v>2512</v>
      </c>
      <c r="C2303" t="s">
        <v>16</v>
      </c>
      <c r="D2303" t="s">
        <v>6</v>
      </c>
      <c r="E2303">
        <v>-4449</v>
      </c>
      <c r="F2303" t="s">
        <v>41</v>
      </c>
    </row>
    <row r="2304" spans="1:6">
      <c r="A2304" s="2">
        <v>43636</v>
      </c>
      <c r="B2304">
        <v>2512</v>
      </c>
      <c r="C2304" t="s">
        <v>16</v>
      </c>
      <c r="D2304" t="s">
        <v>13</v>
      </c>
      <c r="E2304">
        <v>-571</v>
      </c>
      <c r="F2304" t="s">
        <v>41</v>
      </c>
    </row>
    <row r="2305" spans="1:6">
      <c r="A2305" s="2">
        <v>43636</v>
      </c>
      <c r="B2305">
        <v>2513</v>
      </c>
      <c r="C2305" t="s">
        <v>17</v>
      </c>
      <c r="D2305" t="s">
        <v>10</v>
      </c>
      <c r="E2305">
        <v>-1048</v>
      </c>
      <c r="F2305" t="s">
        <v>41</v>
      </c>
    </row>
    <row r="2306" spans="1:6">
      <c r="A2306" s="2">
        <v>43636</v>
      </c>
      <c r="B2306">
        <v>2514</v>
      </c>
      <c r="C2306" t="s">
        <v>20</v>
      </c>
      <c r="D2306" t="s">
        <v>19</v>
      </c>
      <c r="E2306">
        <v>-1127</v>
      </c>
      <c r="F2306" t="s">
        <v>41</v>
      </c>
    </row>
    <row r="2307" spans="1:6">
      <c r="A2307" s="2">
        <v>43636</v>
      </c>
      <c r="B2307">
        <v>2510</v>
      </c>
      <c r="C2307" t="s">
        <v>24</v>
      </c>
      <c r="D2307" t="s">
        <v>19</v>
      </c>
      <c r="E2307">
        <v>-945</v>
      </c>
      <c r="F2307" t="s">
        <v>41</v>
      </c>
    </row>
    <row r="2308" spans="1:6">
      <c r="A2308" s="2">
        <v>43636</v>
      </c>
      <c r="B2308">
        <v>2505</v>
      </c>
      <c r="C2308" t="s">
        <v>9</v>
      </c>
      <c r="D2308" t="s">
        <v>19</v>
      </c>
      <c r="E2308">
        <v>-588</v>
      </c>
      <c r="F2308" t="s">
        <v>41</v>
      </c>
    </row>
    <row r="2309" spans="1:6">
      <c r="A2309" s="2">
        <v>43636</v>
      </c>
      <c r="B2309">
        <v>2510</v>
      </c>
      <c r="C2309" t="s">
        <v>24</v>
      </c>
      <c r="D2309" t="s">
        <v>19</v>
      </c>
      <c r="E2309">
        <v>-571</v>
      </c>
      <c r="F2309" t="s">
        <v>41</v>
      </c>
    </row>
    <row r="2310" spans="1:6">
      <c r="A2310" s="2">
        <v>43636</v>
      </c>
      <c r="B2310">
        <v>2505</v>
      </c>
      <c r="C2310" t="s">
        <v>9</v>
      </c>
      <c r="D2310" t="s">
        <v>19</v>
      </c>
      <c r="E2310">
        <v>-481</v>
      </c>
      <c r="F2310" t="s">
        <v>41</v>
      </c>
    </row>
    <row r="2311" spans="1:6">
      <c r="A2311" s="2">
        <v>43636</v>
      </c>
      <c r="B2311">
        <v>2505</v>
      </c>
      <c r="C2311" t="s">
        <v>9</v>
      </c>
      <c r="D2311" t="s">
        <v>19</v>
      </c>
      <c r="E2311">
        <v>-442</v>
      </c>
      <c r="F2311" t="s">
        <v>41</v>
      </c>
    </row>
    <row r="2312" spans="1:6">
      <c r="A2312" s="2">
        <v>43636</v>
      </c>
      <c r="B2312">
        <v>2505</v>
      </c>
      <c r="C2312" t="s">
        <v>9</v>
      </c>
      <c r="D2312" t="s">
        <v>19</v>
      </c>
      <c r="E2312">
        <v>-286</v>
      </c>
      <c r="F2312" t="s">
        <v>41</v>
      </c>
    </row>
    <row r="2313" spans="1:6">
      <c r="A2313" s="2">
        <v>43636</v>
      </c>
      <c r="B2313">
        <v>2503</v>
      </c>
      <c r="C2313" t="s">
        <v>22</v>
      </c>
      <c r="D2313" t="s">
        <v>19</v>
      </c>
      <c r="E2313">
        <v>-263</v>
      </c>
      <c r="F2313" t="s">
        <v>41</v>
      </c>
    </row>
    <row r="2314" spans="1:6">
      <c r="A2314" s="2">
        <v>43636</v>
      </c>
      <c r="B2314">
        <v>2503</v>
      </c>
      <c r="C2314" t="s">
        <v>22</v>
      </c>
      <c r="D2314" t="s">
        <v>19</v>
      </c>
      <c r="E2314">
        <v>-229</v>
      </c>
      <c r="F2314" t="s">
        <v>41</v>
      </c>
    </row>
    <row r="2315" spans="1:6">
      <c r="A2315" s="2">
        <v>43637</v>
      </c>
      <c r="B2315">
        <v>2000</v>
      </c>
      <c r="C2315" t="s">
        <v>18</v>
      </c>
      <c r="D2315" t="s">
        <v>19</v>
      </c>
      <c r="E2315">
        <v>-212138</v>
      </c>
      <c r="F2315" t="s">
        <v>41</v>
      </c>
    </row>
    <row r="2316" spans="1:6">
      <c r="A2316" s="2">
        <v>43637</v>
      </c>
      <c r="B2316">
        <v>2512</v>
      </c>
      <c r="C2316" t="s">
        <v>16</v>
      </c>
      <c r="D2316" t="s">
        <v>19</v>
      </c>
      <c r="E2316">
        <v>-9977</v>
      </c>
      <c r="F2316" t="s">
        <v>41</v>
      </c>
    </row>
    <row r="2317" spans="1:6">
      <c r="A2317" s="2">
        <v>43637</v>
      </c>
      <c r="B2317">
        <v>2501</v>
      </c>
      <c r="C2317" t="s">
        <v>5</v>
      </c>
      <c r="D2317" t="s">
        <v>13</v>
      </c>
      <c r="E2317">
        <v>-128</v>
      </c>
      <c r="F2317" t="s">
        <v>41</v>
      </c>
    </row>
    <row r="2318" spans="1:6">
      <c r="A2318" s="2">
        <v>43637</v>
      </c>
      <c r="B2318">
        <v>2501</v>
      </c>
      <c r="C2318" t="s">
        <v>5</v>
      </c>
      <c r="D2318" t="s">
        <v>10</v>
      </c>
      <c r="E2318">
        <v>-174</v>
      </c>
      <c r="F2318" t="s">
        <v>41</v>
      </c>
    </row>
    <row r="2319" spans="1:6">
      <c r="A2319" s="2">
        <v>43637</v>
      </c>
      <c r="B2319">
        <v>2501</v>
      </c>
      <c r="C2319" t="s">
        <v>5</v>
      </c>
      <c r="D2319" t="s">
        <v>13</v>
      </c>
      <c r="E2319">
        <v>-103</v>
      </c>
      <c r="F2319" t="s">
        <v>41</v>
      </c>
    </row>
    <row r="2320" spans="1:6">
      <c r="A2320" s="2">
        <v>43637</v>
      </c>
      <c r="B2320">
        <v>2512</v>
      </c>
      <c r="C2320" t="s">
        <v>16</v>
      </c>
      <c r="D2320" t="s">
        <v>10</v>
      </c>
      <c r="E2320">
        <v>-4815</v>
      </c>
      <c r="F2320" t="s">
        <v>41</v>
      </c>
    </row>
    <row r="2321" spans="1:6">
      <c r="A2321" s="2">
        <v>43637</v>
      </c>
      <c r="B2321">
        <v>2512</v>
      </c>
      <c r="C2321" t="s">
        <v>16</v>
      </c>
      <c r="D2321" t="s">
        <v>12</v>
      </c>
      <c r="E2321">
        <v>-1225</v>
      </c>
      <c r="F2321" t="s">
        <v>41</v>
      </c>
    </row>
    <row r="2322" spans="1:6">
      <c r="A2322" s="2">
        <v>43637</v>
      </c>
      <c r="B2322">
        <v>2513</v>
      </c>
      <c r="C2322" t="s">
        <v>17</v>
      </c>
      <c r="D2322" t="s">
        <v>19</v>
      </c>
      <c r="E2322">
        <v>-868</v>
      </c>
      <c r="F2322" t="s">
        <v>41</v>
      </c>
    </row>
    <row r="2323" spans="1:6">
      <c r="A2323" s="2">
        <v>43637</v>
      </c>
      <c r="B2323">
        <v>2513</v>
      </c>
      <c r="C2323" t="s">
        <v>17</v>
      </c>
      <c r="D2323" t="s">
        <v>19</v>
      </c>
      <c r="E2323">
        <v>-367</v>
      </c>
      <c r="F2323" t="s">
        <v>41</v>
      </c>
    </row>
    <row r="2324" spans="1:6">
      <c r="A2324" s="2">
        <v>43638</v>
      </c>
      <c r="B2324">
        <v>2000</v>
      </c>
      <c r="C2324" t="s">
        <v>18</v>
      </c>
      <c r="D2324" t="s">
        <v>19</v>
      </c>
      <c r="E2324">
        <v>-202879</v>
      </c>
      <c r="F2324" t="s">
        <v>41</v>
      </c>
    </row>
    <row r="2325" spans="1:6">
      <c r="A2325" s="2">
        <v>43638</v>
      </c>
      <c r="B2325">
        <v>2500</v>
      </c>
      <c r="C2325" t="s">
        <v>25</v>
      </c>
      <c r="D2325" t="s">
        <v>19</v>
      </c>
      <c r="E2325">
        <v>-48367</v>
      </c>
      <c r="F2325" t="s">
        <v>41</v>
      </c>
    </row>
    <row r="2326" spans="1:6">
      <c r="A2326" s="2">
        <v>43638</v>
      </c>
      <c r="B2326">
        <v>1500</v>
      </c>
      <c r="C2326" t="s">
        <v>26</v>
      </c>
      <c r="D2326" t="s">
        <v>19</v>
      </c>
      <c r="E2326">
        <v>-36589</v>
      </c>
      <c r="F2326" t="s">
        <v>41</v>
      </c>
    </row>
    <row r="2327" spans="1:6">
      <c r="A2327" s="2">
        <v>43638</v>
      </c>
      <c r="B2327">
        <v>2512</v>
      </c>
      <c r="C2327" t="s">
        <v>16</v>
      </c>
      <c r="D2327" t="s">
        <v>19</v>
      </c>
      <c r="E2327">
        <v>-6348</v>
      </c>
      <c r="F2327" t="s">
        <v>41</v>
      </c>
    </row>
    <row r="2328" spans="1:6">
      <c r="A2328" s="2">
        <v>43638</v>
      </c>
      <c r="B2328">
        <v>2504</v>
      </c>
      <c r="C2328" t="s">
        <v>21</v>
      </c>
      <c r="D2328" t="s">
        <v>19</v>
      </c>
      <c r="E2328">
        <v>-1482</v>
      </c>
      <c r="F2328" t="s">
        <v>41</v>
      </c>
    </row>
    <row r="2329" spans="1:6">
      <c r="A2329" s="2">
        <v>43638</v>
      </c>
      <c r="B2329">
        <v>2501</v>
      </c>
      <c r="C2329" t="s">
        <v>5</v>
      </c>
      <c r="D2329" t="s">
        <v>12</v>
      </c>
      <c r="E2329">
        <v>-296</v>
      </c>
      <c r="F2329" t="s">
        <v>41</v>
      </c>
    </row>
    <row r="2330" spans="1:6">
      <c r="A2330" s="2">
        <v>43638</v>
      </c>
      <c r="B2330">
        <v>2503</v>
      </c>
      <c r="C2330" t="s">
        <v>22</v>
      </c>
      <c r="D2330" t="s">
        <v>8</v>
      </c>
      <c r="E2330">
        <v>-388</v>
      </c>
      <c r="F2330" t="s">
        <v>41</v>
      </c>
    </row>
    <row r="2331" spans="1:6">
      <c r="A2331" s="2">
        <v>43638</v>
      </c>
      <c r="B2331">
        <v>2505</v>
      </c>
      <c r="C2331" t="s">
        <v>9</v>
      </c>
      <c r="D2331" t="s">
        <v>14</v>
      </c>
      <c r="E2331">
        <v>-699</v>
      </c>
      <c r="F2331" t="s">
        <v>41</v>
      </c>
    </row>
    <row r="2332" spans="1:6">
      <c r="A2332" s="2">
        <v>43638</v>
      </c>
      <c r="B2332">
        <v>2508</v>
      </c>
      <c r="C2332" t="s">
        <v>15</v>
      </c>
      <c r="D2332" t="s">
        <v>14</v>
      </c>
      <c r="E2332">
        <v>-65583</v>
      </c>
      <c r="F2332" t="s">
        <v>41</v>
      </c>
    </row>
    <row r="2333" spans="1:6">
      <c r="A2333" s="2">
        <v>43638</v>
      </c>
      <c r="B2333">
        <v>2512</v>
      </c>
      <c r="C2333" t="s">
        <v>16</v>
      </c>
      <c r="D2333" t="s">
        <v>14</v>
      </c>
      <c r="E2333">
        <v>-1770</v>
      </c>
      <c r="F2333" t="s">
        <v>41</v>
      </c>
    </row>
    <row r="2334" spans="1:6">
      <c r="A2334" s="2">
        <v>43638</v>
      </c>
      <c r="B2334">
        <v>2512</v>
      </c>
      <c r="C2334" t="s">
        <v>16</v>
      </c>
      <c r="D2334" t="s">
        <v>13</v>
      </c>
      <c r="E2334">
        <v>-601</v>
      </c>
      <c r="F2334" t="s">
        <v>41</v>
      </c>
    </row>
    <row r="2335" spans="1:6">
      <c r="A2335" s="2">
        <v>43638</v>
      </c>
      <c r="B2335">
        <v>2513</v>
      </c>
      <c r="C2335" t="s">
        <v>17</v>
      </c>
      <c r="D2335" t="s">
        <v>8</v>
      </c>
      <c r="E2335">
        <v>-575</v>
      </c>
      <c r="F2335" t="s">
        <v>41</v>
      </c>
    </row>
    <row r="2336" spans="1:6">
      <c r="A2336" s="2">
        <v>43638</v>
      </c>
      <c r="B2336">
        <v>2514</v>
      </c>
      <c r="C2336" t="s">
        <v>20</v>
      </c>
      <c r="D2336" t="s">
        <v>12</v>
      </c>
      <c r="E2336">
        <v>-1692</v>
      </c>
      <c r="F2336" t="s">
        <v>41</v>
      </c>
    </row>
    <row r="2337" spans="1:6">
      <c r="A2337" s="2">
        <v>43638</v>
      </c>
      <c r="B2337">
        <v>2514</v>
      </c>
      <c r="C2337" t="s">
        <v>20</v>
      </c>
      <c r="D2337" t="s">
        <v>14</v>
      </c>
      <c r="E2337">
        <v>-1270</v>
      </c>
      <c r="F2337" t="s">
        <v>41</v>
      </c>
    </row>
    <row r="2338" spans="1:6">
      <c r="A2338" s="2">
        <v>43638</v>
      </c>
      <c r="B2338">
        <v>2510</v>
      </c>
      <c r="C2338" t="s">
        <v>24</v>
      </c>
      <c r="D2338" t="s">
        <v>10</v>
      </c>
      <c r="E2338">
        <v>-1718</v>
      </c>
      <c r="F2338" t="s">
        <v>41</v>
      </c>
    </row>
    <row r="2339" spans="1:6">
      <c r="A2339" s="2">
        <v>43638</v>
      </c>
      <c r="B2339">
        <v>2510</v>
      </c>
      <c r="C2339" t="s">
        <v>24</v>
      </c>
      <c r="D2339" t="s">
        <v>13</v>
      </c>
      <c r="E2339">
        <v>-729</v>
      </c>
      <c r="F2339" t="s">
        <v>41</v>
      </c>
    </row>
    <row r="2340" spans="1:6">
      <c r="A2340" s="2">
        <v>43638</v>
      </c>
      <c r="B2340">
        <v>2514</v>
      </c>
      <c r="C2340" t="s">
        <v>20</v>
      </c>
      <c r="D2340" t="s">
        <v>19</v>
      </c>
      <c r="E2340">
        <v>-1175</v>
      </c>
      <c r="F2340" t="s">
        <v>41</v>
      </c>
    </row>
    <row r="2341" spans="1:6">
      <c r="A2341" s="2">
        <v>43639</v>
      </c>
      <c r="B2341">
        <v>2508</v>
      </c>
      <c r="C2341" t="s">
        <v>15</v>
      </c>
      <c r="D2341" t="s">
        <v>19</v>
      </c>
      <c r="E2341">
        <v>-61184</v>
      </c>
      <c r="F2341" t="s">
        <v>41</v>
      </c>
    </row>
    <row r="2342" spans="1:6">
      <c r="A2342" s="2">
        <v>43639</v>
      </c>
      <c r="B2342">
        <v>2508</v>
      </c>
      <c r="C2342" t="s">
        <v>15</v>
      </c>
      <c r="D2342" t="s">
        <v>19</v>
      </c>
      <c r="E2342">
        <v>-57291</v>
      </c>
      <c r="F2342" t="s">
        <v>41</v>
      </c>
    </row>
    <row r="2343" spans="1:6">
      <c r="A2343" s="2">
        <v>43639</v>
      </c>
      <c r="B2343">
        <v>2502</v>
      </c>
      <c r="C2343" t="s">
        <v>7</v>
      </c>
      <c r="D2343" t="s">
        <v>19</v>
      </c>
      <c r="E2343">
        <v>-5686</v>
      </c>
      <c r="F2343" t="s">
        <v>41</v>
      </c>
    </row>
    <row r="2344" spans="1:6">
      <c r="A2344" s="2">
        <v>43639</v>
      </c>
      <c r="B2344">
        <v>2504</v>
      </c>
      <c r="C2344" t="s">
        <v>21</v>
      </c>
      <c r="D2344" t="s">
        <v>19</v>
      </c>
      <c r="E2344">
        <v>-2296</v>
      </c>
      <c r="F2344" t="s">
        <v>41</v>
      </c>
    </row>
    <row r="2345" spans="1:6">
      <c r="A2345" s="2">
        <v>43639</v>
      </c>
      <c r="B2345">
        <v>2504</v>
      </c>
      <c r="C2345" t="s">
        <v>21</v>
      </c>
      <c r="D2345" t="s">
        <v>19</v>
      </c>
      <c r="E2345">
        <v>-2250</v>
      </c>
      <c r="F2345" t="s">
        <v>41</v>
      </c>
    </row>
    <row r="2346" spans="1:6">
      <c r="A2346" s="2">
        <v>43639</v>
      </c>
      <c r="B2346">
        <v>2502</v>
      </c>
      <c r="C2346" t="s">
        <v>7</v>
      </c>
      <c r="D2346" t="s">
        <v>13</v>
      </c>
      <c r="E2346">
        <v>-3973</v>
      </c>
      <c r="F2346" t="s">
        <v>41</v>
      </c>
    </row>
    <row r="2347" spans="1:6">
      <c r="A2347" s="2">
        <v>43639</v>
      </c>
      <c r="B2347">
        <v>2503</v>
      </c>
      <c r="C2347" t="s">
        <v>22</v>
      </c>
      <c r="D2347" t="s">
        <v>13</v>
      </c>
      <c r="E2347">
        <v>-277</v>
      </c>
      <c r="F2347" t="s">
        <v>41</v>
      </c>
    </row>
    <row r="2348" spans="1:6">
      <c r="A2348" s="2">
        <v>43639</v>
      </c>
      <c r="B2348">
        <v>2503</v>
      </c>
      <c r="C2348" t="s">
        <v>22</v>
      </c>
      <c r="D2348" t="s">
        <v>13</v>
      </c>
      <c r="E2348">
        <v>-312</v>
      </c>
      <c r="F2348" t="s">
        <v>41</v>
      </c>
    </row>
    <row r="2349" spans="1:6">
      <c r="A2349" s="2">
        <v>43639</v>
      </c>
      <c r="B2349">
        <v>2506</v>
      </c>
      <c r="C2349" t="s">
        <v>27</v>
      </c>
      <c r="D2349" t="s">
        <v>14</v>
      </c>
      <c r="E2349">
        <v>-689</v>
      </c>
      <c r="F2349" t="s">
        <v>41</v>
      </c>
    </row>
    <row r="2350" spans="1:6">
      <c r="A2350" s="2">
        <v>43639</v>
      </c>
      <c r="B2350">
        <v>2508</v>
      </c>
      <c r="C2350" t="s">
        <v>15</v>
      </c>
      <c r="D2350" t="s">
        <v>13</v>
      </c>
      <c r="E2350">
        <v>-44244</v>
      </c>
      <c r="F2350" t="s">
        <v>41</v>
      </c>
    </row>
    <row r="2351" spans="1:6">
      <c r="A2351" s="2">
        <v>43639</v>
      </c>
      <c r="B2351">
        <v>2513</v>
      </c>
      <c r="C2351" t="s">
        <v>17</v>
      </c>
      <c r="D2351" t="s">
        <v>14</v>
      </c>
      <c r="E2351">
        <v>-750</v>
      </c>
      <c r="F2351" t="s">
        <v>41</v>
      </c>
    </row>
    <row r="2352" spans="1:6">
      <c r="A2352" s="2">
        <v>43639</v>
      </c>
      <c r="B2352">
        <v>2510</v>
      </c>
      <c r="C2352" t="s">
        <v>24</v>
      </c>
      <c r="D2352" t="s">
        <v>12</v>
      </c>
      <c r="E2352">
        <v>-2255</v>
      </c>
      <c r="F2352" t="s">
        <v>41</v>
      </c>
    </row>
    <row r="2353" spans="1:6">
      <c r="A2353" s="2">
        <v>43639</v>
      </c>
      <c r="B2353">
        <v>2510</v>
      </c>
      <c r="C2353" t="s">
        <v>24</v>
      </c>
      <c r="D2353" t="s">
        <v>14</v>
      </c>
      <c r="E2353">
        <v>-1006</v>
      </c>
      <c r="F2353" t="s">
        <v>41</v>
      </c>
    </row>
    <row r="2354" spans="1:6">
      <c r="A2354" s="2">
        <v>43639</v>
      </c>
      <c r="B2354">
        <v>2503</v>
      </c>
      <c r="C2354" t="s">
        <v>22</v>
      </c>
      <c r="D2354" t="s">
        <v>19</v>
      </c>
      <c r="E2354">
        <v>-221</v>
      </c>
      <c r="F2354" t="s">
        <v>41</v>
      </c>
    </row>
    <row r="2355" spans="1:6">
      <c r="A2355" s="2">
        <v>43639</v>
      </c>
      <c r="B2355">
        <v>2501</v>
      </c>
      <c r="C2355" t="s">
        <v>5</v>
      </c>
      <c r="D2355" t="s">
        <v>19</v>
      </c>
      <c r="E2355">
        <v>-97</v>
      </c>
      <c r="F2355" t="s">
        <v>41</v>
      </c>
    </row>
    <row r="2356" spans="1:6">
      <c r="A2356" s="2">
        <v>43640</v>
      </c>
      <c r="B2356">
        <v>2000</v>
      </c>
      <c r="C2356" t="s">
        <v>18</v>
      </c>
      <c r="D2356" t="s">
        <v>19</v>
      </c>
      <c r="E2356">
        <v>-132946</v>
      </c>
      <c r="F2356" t="s">
        <v>41</v>
      </c>
    </row>
    <row r="2357" spans="1:6">
      <c r="A2357" s="2">
        <v>43640</v>
      </c>
      <c r="B2357">
        <v>2512</v>
      </c>
      <c r="C2357" t="s">
        <v>16</v>
      </c>
      <c r="D2357" t="s">
        <v>19</v>
      </c>
      <c r="E2357">
        <v>-9290</v>
      </c>
      <c r="F2357" t="s">
        <v>41</v>
      </c>
    </row>
    <row r="2358" spans="1:6">
      <c r="A2358" s="2">
        <v>43640</v>
      </c>
      <c r="B2358">
        <v>2503</v>
      </c>
      <c r="C2358" t="s">
        <v>22</v>
      </c>
      <c r="D2358" t="s">
        <v>10</v>
      </c>
      <c r="E2358">
        <v>-285</v>
      </c>
      <c r="F2358" t="s">
        <v>41</v>
      </c>
    </row>
    <row r="2359" spans="1:6">
      <c r="A2359" s="2">
        <v>43640</v>
      </c>
      <c r="B2359">
        <v>2508</v>
      </c>
      <c r="C2359" t="s">
        <v>15</v>
      </c>
      <c r="D2359" t="s">
        <v>8</v>
      </c>
      <c r="E2359">
        <v>-58370</v>
      </c>
      <c r="F2359" t="s">
        <v>41</v>
      </c>
    </row>
    <row r="2360" spans="1:6">
      <c r="A2360" s="2">
        <v>43640</v>
      </c>
      <c r="B2360">
        <v>2514</v>
      </c>
      <c r="C2360" t="s">
        <v>20</v>
      </c>
      <c r="D2360" t="s">
        <v>8</v>
      </c>
      <c r="E2360">
        <v>-1423</v>
      </c>
      <c r="F2360" t="s">
        <v>41</v>
      </c>
    </row>
    <row r="2361" spans="1:6">
      <c r="A2361" s="2">
        <v>43640</v>
      </c>
      <c r="B2361">
        <v>2514</v>
      </c>
      <c r="C2361" t="s">
        <v>20</v>
      </c>
      <c r="D2361" t="s">
        <v>14</v>
      </c>
      <c r="E2361">
        <v>-1115</v>
      </c>
      <c r="F2361" t="s">
        <v>41</v>
      </c>
    </row>
    <row r="2362" spans="1:6">
      <c r="A2362" s="2">
        <v>43640</v>
      </c>
      <c r="B2362">
        <v>2504</v>
      </c>
      <c r="C2362" t="s">
        <v>21</v>
      </c>
      <c r="D2362" t="s">
        <v>19</v>
      </c>
      <c r="E2362">
        <v>-1207</v>
      </c>
      <c r="F2362" t="s">
        <v>41</v>
      </c>
    </row>
    <row r="2363" spans="1:6">
      <c r="A2363" s="2">
        <v>43640</v>
      </c>
      <c r="B2363">
        <v>2514</v>
      </c>
      <c r="C2363" t="s">
        <v>20</v>
      </c>
      <c r="D2363" t="s">
        <v>19</v>
      </c>
      <c r="E2363">
        <v>-787</v>
      </c>
      <c r="F2363" t="s">
        <v>41</v>
      </c>
    </row>
    <row r="2364" spans="1:6">
      <c r="A2364" s="2">
        <v>43640</v>
      </c>
      <c r="B2364">
        <v>2505</v>
      </c>
      <c r="C2364" t="s">
        <v>9</v>
      </c>
      <c r="D2364" t="s">
        <v>19</v>
      </c>
      <c r="E2364">
        <v>-405</v>
      </c>
      <c r="F2364" t="s">
        <v>41</v>
      </c>
    </row>
    <row r="2365" spans="1:6">
      <c r="A2365" s="2">
        <v>43640</v>
      </c>
      <c r="B2365">
        <v>2501</v>
      </c>
      <c r="C2365" t="s">
        <v>5</v>
      </c>
      <c r="D2365" t="s">
        <v>19</v>
      </c>
      <c r="E2365">
        <v>-107</v>
      </c>
      <c r="F2365" t="s">
        <v>41</v>
      </c>
    </row>
    <row r="2366" spans="1:6">
      <c r="A2366" s="2">
        <v>43640</v>
      </c>
      <c r="B2366">
        <v>2501</v>
      </c>
      <c r="C2366" t="s">
        <v>5</v>
      </c>
      <c r="D2366" t="s">
        <v>19</v>
      </c>
      <c r="E2366">
        <v>-105</v>
      </c>
      <c r="F2366" t="s">
        <v>41</v>
      </c>
    </row>
    <row r="2367" spans="1:6">
      <c r="A2367" s="2">
        <v>43641</v>
      </c>
      <c r="B2367">
        <v>2512</v>
      </c>
      <c r="C2367" t="s">
        <v>16</v>
      </c>
      <c r="D2367" t="s">
        <v>19</v>
      </c>
      <c r="E2367">
        <v>-7448</v>
      </c>
      <c r="F2367" t="s">
        <v>41</v>
      </c>
    </row>
    <row r="2368" spans="1:6">
      <c r="A2368" s="2">
        <v>43641</v>
      </c>
      <c r="B2368">
        <v>2512</v>
      </c>
      <c r="C2368" t="s">
        <v>16</v>
      </c>
      <c r="D2368" t="s">
        <v>19</v>
      </c>
      <c r="E2368">
        <v>-6500</v>
      </c>
      <c r="F2368" t="s">
        <v>41</v>
      </c>
    </row>
    <row r="2369" spans="1:6">
      <c r="A2369" s="2">
        <v>43641</v>
      </c>
      <c r="B2369">
        <v>2504</v>
      </c>
      <c r="C2369" t="s">
        <v>21</v>
      </c>
      <c r="D2369" t="s">
        <v>19</v>
      </c>
      <c r="E2369">
        <v>-2382</v>
      </c>
      <c r="F2369" t="s">
        <v>41</v>
      </c>
    </row>
    <row r="2370" spans="1:6">
      <c r="A2370" s="2">
        <v>43641</v>
      </c>
      <c r="B2370">
        <v>2501</v>
      </c>
      <c r="C2370" t="s">
        <v>5</v>
      </c>
      <c r="D2370" t="s">
        <v>14</v>
      </c>
      <c r="E2370">
        <v>-162</v>
      </c>
      <c r="F2370" t="s">
        <v>41</v>
      </c>
    </row>
    <row r="2371" spans="1:6">
      <c r="A2371" s="2">
        <v>43641</v>
      </c>
      <c r="B2371">
        <v>2502</v>
      </c>
      <c r="C2371" t="s">
        <v>7</v>
      </c>
      <c r="D2371" t="s">
        <v>14</v>
      </c>
      <c r="E2371">
        <v>-3774</v>
      </c>
      <c r="F2371" t="s">
        <v>41</v>
      </c>
    </row>
    <row r="2372" spans="1:6">
      <c r="A2372" s="2">
        <v>43641</v>
      </c>
      <c r="B2372">
        <v>2502</v>
      </c>
      <c r="C2372" t="s">
        <v>7</v>
      </c>
      <c r="D2372" t="s">
        <v>6</v>
      </c>
      <c r="E2372">
        <v>-3200</v>
      </c>
      <c r="F2372" t="s">
        <v>41</v>
      </c>
    </row>
    <row r="2373" spans="1:6">
      <c r="A2373" s="2">
        <v>43641</v>
      </c>
      <c r="B2373">
        <v>2505</v>
      </c>
      <c r="C2373" t="s">
        <v>9</v>
      </c>
      <c r="D2373" t="s">
        <v>6</v>
      </c>
      <c r="E2373">
        <v>-764</v>
      </c>
      <c r="F2373" t="s">
        <v>41</v>
      </c>
    </row>
    <row r="2374" spans="1:6">
      <c r="A2374" s="2">
        <v>43641</v>
      </c>
      <c r="B2374">
        <v>2512</v>
      </c>
      <c r="C2374" t="s">
        <v>16</v>
      </c>
      <c r="D2374" t="s">
        <v>8</v>
      </c>
      <c r="E2374">
        <v>-1717</v>
      </c>
      <c r="F2374" t="s">
        <v>41</v>
      </c>
    </row>
    <row r="2375" spans="1:6">
      <c r="A2375" s="2">
        <v>43641</v>
      </c>
      <c r="B2375">
        <v>2513</v>
      </c>
      <c r="C2375" t="s">
        <v>17</v>
      </c>
      <c r="D2375" t="s">
        <v>14</v>
      </c>
      <c r="E2375">
        <v>-769</v>
      </c>
      <c r="F2375" t="s">
        <v>41</v>
      </c>
    </row>
    <row r="2376" spans="1:6">
      <c r="A2376" s="2">
        <v>43642</v>
      </c>
      <c r="B2376">
        <v>2000</v>
      </c>
      <c r="C2376" t="s">
        <v>18</v>
      </c>
      <c r="D2376" t="s">
        <v>19</v>
      </c>
      <c r="E2376">
        <v>-213795</v>
      </c>
      <c r="F2376" t="s">
        <v>41</v>
      </c>
    </row>
    <row r="2377" spans="1:6">
      <c r="A2377" s="2">
        <v>43642</v>
      </c>
      <c r="B2377">
        <v>2508</v>
      </c>
      <c r="C2377" t="s">
        <v>15</v>
      </c>
      <c r="D2377" t="s">
        <v>19</v>
      </c>
      <c r="E2377">
        <v>-59487</v>
      </c>
      <c r="F2377" t="s">
        <v>41</v>
      </c>
    </row>
    <row r="2378" spans="1:6">
      <c r="A2378" s="2">
        <v>43642</v>
      </c>
      <c r="B2378">
        <v>2512</v>
      </c>
      <c r="C2378" t="s">
        <v>16</v>
      </c>
      <c r="D2378" t="s">
        <v>19</v>
      </c>
      <c r="E2378">
        <v>-11163</v>
      </c>
      <c r="F2378" t="s">
        <v>41</v>
      </c>
    </row>
    <row r="2379" spans="1:6">
      <c r="A2379" s="2">
        <v>43642</v>
      </c>
      <c r="B2379">
        <v>2504</v>
      </c>
      <c r="C2379" t="s">
        <v>21</v>
      </c>
      <c r="D2379" t="s">
        <v>19</v>
      </c>
      <c r="E2379">
        <v>-1481</v>
      </c>
      <c r="F2379" t="s">
        <v>41</v>
      </c>
    </row>
    <row r="2380" spans="1:6">
      <c r="A2380" s="2">
        <v>43642</v>
      </c>
      <c r="B2380">
        <v>2502</v>
      </c>
      <c r="C2380" t="s">
        <v>7</v>
      </c>
      <c r="D2380" t="s">
        <v>8</v>
      </c>
      <c r="E2380">
        <v>-7453</v>
      </c>
      <c r="F2380" t="s">
        <v>41</v>
      </c>
    </row>
    <row r="2381" spans="1:6">
      <c r="A2381" s="2">
        <v>43642</v>
      </c>
      <c r="B2381">
        <v>2503</v>
      </c>
      <c r="C2381" t="s">
        <v>22</v>
      </c>
      <c r="D2381" t="s">
        <v>6</v>
      </c>
      <c r="E2381">
        <v>-328</v>
      </c>
      <c r="F2381" t="s">
        <v>41</v>
      </c>
    </row>
    <row r="2382" spans="1:6">
      <c r="A2382" s="2">
        <v>43642</v>
      </c>
      <c r="B2382">
        <v>2505</v>
      </c>
      <c r="C2382" t="s">
        <v>9</v>
      </c>
      <c r="D2382" t="s">
        <v>10</v>
      </c>
      <c r="E2382">
        <v>-477</v>
      </c>
      <c r="F2382" t="s">
        <v>41</v>
      </c>
    </row>
    <row r="2383" spans="1:6">
      <c r="A2383" s="2">
        <v>43642</v>
      </c>
      <c r="B2383">
        <v>2505</v>
      </c>
      <c r="C2383" t="s">
        <v>9</v>
      </c>
      <c r="D2383" t="s">
        <v>14</v>
      </c>
      <c r="E2383">
        <v>-632</v>
      </c>
      <c r="F2383" t="s">
        <v>41</v>
      </c>
    </row>
    <row r="2384" spans="1:6">
      <c r="A2384" s="2">
        <v>43642</v>
      </c>
      <c r="B2384">
        <v>2506</v>
      </c>
      <c r="C2384" t="s">
        <v>27</v>
      </c>
      <c r="D2384" t="s">
        <v>8</v>
      </c>
      <c r="E2384">
        <v>-623</v>
      </c>
      <c r="F2384" t="s">
        <v>41</v>
      </c>
    </row>
    <row r="2385" spans="1:6">
      <c r="A2385" s="2">
        <v>43642</v>
      </c>
      <c r="B2385">
        <v>2510</v>
      </c>
      <c r="C2385" t="s">
        <v>24</v>
      </c>
      <c r="D2385" t="s">
        <v>13</v>
      </c>
      <c r="E2385">
        <v>-1287</v>
      </c>
      <c r="F2385" t="s">
        <v>41</v>
      </c>
    </row>
    <row r="2386" spans="1:6">
      <c r="A2386" s="2">
        <v>43642</v>
      </c>
      <c r="B2386">
        <v>2503</v>
      </c>
      <c r="C2386" t="s">
        <v>22</v>
      </c>
      <c r="D2386" t="s">
        <v>19</v>
      </c>
      <c r="E2386">
        <v>-228</v>
      </c>
      <c r="F2386" t="s">
        <v>41</v>
      </c>
    </row>
    <row r="2387" spans="1:6">
      <c r="A2387" s="2">
        <v>43643</v>
      </c>
      <c r="B2387">
        <v>1500</v>
      </c>
      <c r="C2387" t="s">
        <v>26</v>
      </c>
      <c r="D2387" t="s">
        <v>19</v>
      </c>
      <c r="E2387">
        <v>-35652</v>
      </c>
      <c r="F2387" t="s">
        <v>41</v>
      </c>
    </row>
    <row r="2388" spans="1:6">
      <c r="A2388" s="2">
        <v>43643</v>
      </c>
      <c r="B2388">
        <v>2512</v>
      </c>
      <c r="C2388" t="s">
        <v>16</v>
      </c>
      <c r="D2388" t="s">
        <v>19</v>
      </c>
      <c r="E2388">
        <v>-8762</v>
      </c>
      <c r="F2388" t="s">
        <v>41</v>
      </c>
    </row>
    <row r="2389" spans="1:6">
      <c r="A2389" s="2">
        <v>43643</v>
      </c>
      <c r="B2389">
        <v>2504</v>
      </c>
      <c r="C2389" t="s">
        <v>21</v>
      </c>
      <c r="D2389" t="s">
        <v>19</v>
      </c>
      <c r="E2389">
        <v>-2320</v>
      </c>
      <c r="F2389" t="s">
        <v>41</v>
      </c>
    </row>
    <row r="2390" spans="1:6">
      <c r="A2390" s="2">
        <v>43643</v>
      </c>
      <c r="B2390">
        <v>2504</v>
      </c>
      <c r="C2390" t="s">
        <v>21</v>
      </c>
      <c r="D2390" t="s">
        <v>19</v>
      </c>
      <c r="E2390">
        <v>-1596</v>
      </c>
      <c r="F2390" t="s">
        <v>41</v>
      </c>
    </row>
    <row r="2391" spans="1:6">
      <c r="A2391" s="2">
        <v>43643</v>
      </c>
      <c r="B2391">
        <v>2503</v>
      </c>
      <c r="C2391" t="s">
        <v>22</v>
      </c>
      <c r="D2391" t="s">
        <v>13</v>
      </c>
      <c r="E2391">
        <v>-245</v>
      </c>
      <c r="F2391" t="s">
        <v>41</v>
      </c>
    </row>
    <row r="2392" spans="1:6">
      <c r="A2392" s="2">
        <v>43643</v>
      </c>
      <c r="B2392">
        <v>2513</v>
      </c>
      <c r="C2392" t="s">
        <v>17</v>
      </c>
      <c r="D2392" t="s">
        <v>14</v>
      </c>
      <c r="E2392">
        <v>-595</v>
      </c>
      <c r="F2392" t="s">
        <v>41</v>
      </c>
    </row>
    <row r="2393" spans="1:6">
      <c r="A2393" s="2">
        <v>43643</v>
      </c>
      <c r="B2393">
        <v>2510</v>
      </c>
      <c r="C2393" t="s">
        <v>24</v>
      </c>
      <c r="D2393" t="s">
        <v>10</v>
      </c>
      <c r="E2393">
        <v>-1099</v>
      </c>
      <c r="F2393" t="s">
        <v>41</v>
      </c>
    </row>
    <row r="2394" spans="1:6">
      <c r="A2394" s="2">
        <v>43643</v>
      </c>
      <c r="B2394">
        <v>2505</v>
      </c>
      <c r="C2394" t="s">
        <v>9</v>
      </c>
      <c r="D2394" t="s">
        <v>19</v>
      </c>
      <c r="E2394">
        <v>-604</v>
      </c>
      <c r="F2394" t="s">
        <v>41</v>
      </c>
    </row>
    <row r="2395" spans="1:6">
      <c r="A2395" s="2">
        <v>43643</v>
      </c>
      <c r="B2395">
        <v>2513</v>
      </c>
      <c r="C2395" t="s">
        <v>17</v>
      </c>
      <c r="D2395" t="s">
        <v>19</v>
      </c>
      <c r="E2395">
        <v>-566</v>
      </c>
      <c r="F2395" t="s">
        <v>41</v>
      </c>
    </row>
    <row r="2396" spans="1:6">
      <c r="A2396" s="2">
        <v>43644</v>
      </c>
      <c r="B2396">
        <v>2000</v>
      </c>
      <c r="C2396" t="s">
        <v>18</v>
      </c>
      <c r="D2396" t="s">
        <v>19</v>
      </c>
      <c r="E2396">
        <v>-198937</v>
      </c>
      <c r="F2396" t="s">
        <v>41</v>
      </c>
    </row>
    <row r="2397" spans="1:6">
      <c r="A2397" s="2">
        <v>43644</v>
      </c>
      <c r="B2397">
        <v>1500</v>
      </c>
      <c r="C2397" t="s">
        <v>26</v>
      </c>
      <c r="D2397" t="s">
        <v>19</v>
      </c>
      <c r="E2397">
        <v>-29004</v>
      </c>
      <c r="F2397" t="s">
        <v>41</v>
      </c>
    </row>
    <row r="2398" spans="1:6">
      <c r="A2398" s="2">
        <v>43644</v>
      </c>
      <c r="B2398">
        <v>2502</v>
      </c>
      <c r="C2398" t="s">
        <v>7</v>
      </c>
      <c r="D2398" t="s">
        <v>19</v>
      </c>
      <c r="E2398">
        <v>-4726</v>
      </c>
      <c r="F2398" t="s">
        <v>41</v>
      </c>
    </row>
    <row r="2399" spans="1:6">
      <c r="A2399" s="2">
        <v>43644</v>
      </c>
      <c r="B2399">
        <v>2502</v>
      </c>
      <c r="C2399" t="s">
        <v>7</v>
      </c>
      <c r="D2399" t="s">
        <v>19</v>
      </c>
      <c r="E2399">
        <v>-4700</v>
      </c>
      <c r="F2399" t="s">
        <v>41</v>
      </c>
    </row>
    <row r="2400" spans="1:6">
      <c r="A2400" s="2">
        <v>43644</v>
      </c>
      <c r="B2400">
        <v>2501</v>
      </c>
      <c r="C2400" t="s">
        <v>5</v>
      </c>
      <c r="D2400" t="s">
        <v>12</v>
      </c>
      <c r="E2400">
        <v>-188</v>
      </c>
      <c r="F2400" t="s">
        <v>41</v>
      </c>
    </row>
    <row r="2401" spans="1:6">
      <c r="A2401" s="2">
        <v>43644</v>
      </c>
      <c r="B2401">
        <v>2502</v>
      </c>
      <c r="C2401" t="s">
        <v>7</v>
      </c>
      <c r="D2401" t="s">
        <v>6</v>
      </c>
      <c r="E2401">
        <v>-5253</v>
      </c>
      <c r="F2401" t="s">
        <v>41</v>
      </c>
    </row>
    <row r="2402" spans="1:6">
      <c r="A2402" s="2">
        <v>43644</v>
      </c>
      <c r="B2402">
        <v>2502</v>
      </c>
      <c r="C2402" t="s">
        <v>7</v>
      </c>
      <c r="D2402" t="s">
        <v>13</v>
      </c>
      <c r="E2402">
        <v>-4948</v>
      </c>
      <c r="F2402" t="s">
        <v>41</v>
      </c>
    </row>
    <row r="2403" spans="1:6">
      <c r="A2403" s="2">
        <v>43644</v>
      </c>
      <c r="B2403">
        <v>2503</v>
      </c>
      <c r="C2403" t="s">
        <v>22</v>
      </c>
      <c r="D2403" t="s">
        <v>8</v>
      </c>
      <c r="E2403">
        <v>-403</v>
      </c>
      <c r="F2403" t="s">
        <v>41</v>
      </c>
    </row>
    <row r="2404" spans="1:6">
      <c r="A2404" s="2">
        <v>43644</v>
      </c>
      <c r="B2404">
        <v>2503</v>
      </c>
      <c r="C2404" t="s">
        <v>22</v>
      </c>
      <c r="D2404" t="s">
        <v>12</v>
      </c>
      <c r="E2404">
        <v>-424</v>
      </c>
      <c r="F2404" t="s">
        <v>41</v>
      </c>
    </row>
    <row r="2405" spans="1:6">
      <c r="A2405" s="2">
        <v>43644</v>
      </c>
      <c r="B2405">
        <v>2508</v>
      </c>
      <c r="C2405" t="s">
        <v>15</v>
      </c>
      <c r="D2405" t="s">
        <v>10</v>
      </c>
      <c r="E2405">
        <v>-68556</v>
      </c>
      <c r="F2405" t="s">
        <v>41</v>
      </c>
    </row>
    <row r="2406" spans="1:6">
      <c r="A2406" s="2">
        <v>43644</v>
      </c>
      <c r="B2406">
        <v>2512</v>
      </c>
      <c r="C2406" t="s">
        <v>16</v>
      </c>
      <c r="D2406" t="s">
        <v>14</v>
      </c>
      <c r="E2406">
        <v>-1997</v>
      </c>
      <c r="F2406" t="s">
        <v>41</v>
      </c>
    </row>
    <row r="2407" spans="1:6">
      <c r="A2407" s="2">
        <v>43644</v>
      </c>
      <c r="B2407">
        <v>2510</v>
      </c>
      <c r="C2407" t="s">
        <v>24</v>
      </c>
      <c r="D2407" t="s">
        <v>14</v>
      </c>
      <c r="E2407">
        <v>-1147</v>
      </c>
      <c r="F2407" t="s">
        <v>41</v>
      </c>
    </row>
    <row r="2408" spans="1:6">
      <c r="A2408" s="2">
        <v>43644</v>
      </c>
      <c r="B2408">
        <v>2510</v>
      </c>
      <c r="C2408" t="s">
        <v>24</v>
      </c>
      <c r="D2408" t="s">
        <v>12</v>
      </c>
      <c r="E2408">
        <v>-2707</v>
      </c>
      <c r="F2408" t="s">
        <v>41</v>
      </c>
    </row>
    <row r="2409" spans="1:6">
      <c r="A2409" s="2">
        <v>43644</v>
      </c>
      <c r="B2409">
        <v>2510</v>
      </c>
      <c r="C2409" t="s">
        <v>24</v>
      </c>
      <c r="D2409" t="s">
        <v>19</v>
      </c>
      <c r="E2409">
        <v>-922</v>
      </c>
      <c r="F2409" t="s">
        <v>41</v>
      </c>
    </row>
    <row r="2410" spans="1:6">
      <c r="A2410" s="2">
        <v>43644</v>
      </c>
      <c r="B2410">
        <v>2510</v>
      </c>
      <c r="C2410" t="s">
        <v>24</v>
      </c>
      <c r="D2410" t="s">
        <v>19</v>
      </c>
      <c r="E2410">
        <v>-875</v>
      </c>
      <c r="F2410" t="s">
        <v>41</v>
      </c>
    </row>
    <row r="2411" spans="1:6">
      <c r="A2411" s="2">
        <v>43644</v>
      </c>
      <c r="B2411">
        <v>2501</v>
      </c>
      <c r="C2411" t="s">
        <v>5</v>
      </c>
      <c r="D2411" t="s">
        <v>19</v>
      </c>
      <c r="E2411">
        <v>-126</v>
      </c>
      <c r="F2411" t="s">
        <v>41</v>
      </c>
    </row>
    <row r="2412" spans="1:6">
      <c r="A2412" s="2">
        <v>43644</v>
      </c>
      <c r="B2412">
        <v>2501</v>
      </c>
      <c r="C2412" t="s">
        <v>5</v>
      </c>
      <c r="D2412" t="s">
        <v>19</v>
      </c>
      <c r="E2412">
        <v>-118</v>
      </c>
      <c r="F2412" t="s">
        <v>41</v>
      </c>
    </row>
    <row r="2413" spans="1:6">
      <c r="A2413" s="2">
        <v>43645</v>
      </c>
      <c r="B2413">
        <v>2502</v>
      </c>
      <c r="C2413" t="s">
        <v>7</v>
      </c>
      <c r="D2413" t="s">
        <v>19</v>
      </c>
      <c r="E2413">
        <v>-5362</v>
      </c>
      <c r="F2413" t="s">
        <v>41</v>
      </c>
    </row>
    <row r="2414" spans="1:6">
      <c r="A2414" s="2">
        <v>43645</v>
      </c>
      <c r="B2414">
        <v>2501</v>
      </c>
      <c r="C2414" t="s">
        <v>5</v>
      </c>
      <c r="D2414" t="s">
        <v>8</v>
      </c>
      <c r="E2414">
        <v>-130</v>
      </c>
      <c r="F2414" t="s">
        <v>41</v>
      </c>
    </row>
    <row r="2415" spans="1:6">
      <c r="A2415" s="2">
        <v>43645</v>
      </c>
      <c r="B2415">
        <v>2503</v>
      </c>
      <c r="C2415" t="s">
        <v>22</v>
      </c>
      <c r="D2415" t="s">
        <v>12</v>
      </c>
      <c r="E2415">
        <v>-480</v>
      </c>
      <c r="F2415" t="s">
        <v>41</v>
      </c>
    </row>
    <row r="2416" spans="1:6">
      <c r="A2416" s="2">
        <v>43645</v>
      </c>
      <c r="B2416">
        <v>2503</v>
      </c>
      <c r="C2416" t="s">
        <v>22</v>
      </c>
      <c r="D2416" t="s">
        <v>12</v>
      </c>
      <c r="E2416">
        <v>-416</v>
      </c>
      <c r="F2416" t="s">
        <v>41</v>
      </c>
    </row>
    <row r="2417" spans="1:6">
      <c r="A2417" s="2">
        <v>43645</v>
      </c>
      <c r="B2417">
        <v>2503</v>
      </c>
      <c r="C2417" t="s">
        <v>22</v>
      </c>
      <c r="D2417" t="s">
        <v>8</v>
      </c>
      <c r="E2417">
        <v>-275</v>
      </c>
      <c r="F2417" t="s">
        <v>41</v>
      </c>
    </row>
    <row r="2418" spans="1:6">
      <c r="A2418" s="2">
        <v>43645</v>
      </c>
      <c r="B2418">
        <v>2513</v>
      </c>
      <c r="C2418" t="s">
        <v>17</v>
      </c>
      <c r="D2418" t="s">
        <v>10</v>
      </c>
      <c r="E2418">
        <v>-983</v>
      </c>
      <c r="F2418" t="s">
        <v>41</v>
      </c>
    </row>
    <row r="2419" spans="1:6">
      <c r="A2419" s="2">
        <v>43645</v>
      </c>
      <c r="B2419">
        <v>2510</v>
      </c>
      <c r="C2419" t="s">
        <v>24</v>
      </c>
      <c r="D2419" t="s">
        <v>6</v>
      </c>
      <c r="E2419">
        <v>-1344</v>
      </c>
      <c r="F2419" t="s">
        <v>41</v>
      </c>
    </row>
    <row r="2420" spans="1:6">
      <c r="A2420" s="2">
        <v>43645</v>
      </c>
      <c r="B2420">
        <v>2514</v>
      </c>
      <c r="C2420" t="s">
        <v>20</v>
      </c>
      <c r="D2420" t="s">
        <v>19</v>
      </c>
      <c r="E2420">
        <v>-1203</v>
      </c>
      <c r="F2420" t="s">
        <v>41</v>
      </c>
    </row>
    <row r="2421" spans="1:6">
      <c r="A2421" s="2">
        <v>43645</v>
      </c>
      <c r="B2421">
        <v>2510</v>
      </c>
      <c r="C2421" t="s">
        <v>24</v>
      </c>
      <c r="D2421" t="s">
        <v>19</v>
      </c>
      <c r="E2421">
        <v>-585</v>
      </c>
      <c r="F2421" t="s">
        <v>41</v>
      </c>
    </row>
    <row r="2422" spans="1:6">
      <c r="A2422" s="2">
        <v>43645</v>
      </c>
      <c r="B2422">
        <v>2503</v>
      </c>
      <c r="C2422" t="s">
        <v>22</v>
      </c>
      <c r="D2422" t="s">
        <v>19</v>
      </c>
      <c r="E2422">
        <v>-276</v>
      </c>
      <c r="F2422" t="s">
        <v>41</v>
      </c>
    </row>
    <row r="2423" spans="1:6">
      <c r="A2423" s="2">
        <v>43645</v>
      </c>
      <c r="B2423">
        <v>2501</v>
      </c>
      <c r="C2423" t="s">
        <v>5</v>
      </c>
      <c r="D2423" t="s">
        <v>19</v>
      </c>
      <c r="E2423">
        <v>-137</v>
      </c>
      <c r="F2423" t="s">
        <v>41</v>
      </c>
    </row>
    <row r="2424" spans="1:6">
      <c r="A2424" s="2">
        <v>43645</v>
      </c>
      <c r="B2424">
        <v>2501</v>
      </c>
      <c r="C2424" t="s">
        <v>5</v>
      </c>
      <c r="D2424" t="s">
        <v>19</v>
      </c>
      <c r="E2424">
        <v>-121</v>
      </c>
      <c r="F2424" t="s">
        <v>41</v>
      </c>
    </row>
    <row r="2425" spans="1:6">
      <c r="A2425" s="2">
        <v>43646</v>
      </c>
      <c r="B2425">
        <v>2500</v>
      </c>
      <c r="C2425" t="s">
        <v>25</v>
      </c>
      <c r="D2425" t="s">
        <v>19</v>
      </c>
      <c r="E2425">
        <v>-53851</v>
      </c>
      <c r="F2425" t="s">
        <v>41</v>
      </c>
    </row>
    <row r="2426" spans="1:6">
      <c r="A2426" s="2">
        <v>43646</v>
      </c>
      <c r="B2426">
        <v>2508</v>
      </c>
      <c r="C2426" t="s">
        <v>15</v>
      </c>
      <c r="D2426" t="s">
        <v>19</v>
      </c>
      <c r="E2426">
        <v>-42821</v>
      </c>
      <c r="F2426" t="s">
        <v>41</v>
      </c>
    </row>
    <row r="2427" spans="1:6">
      <c r="A2427" s="2">
        <v>43646</v>
      </c>
      <c r="B2427">
        <v>2510</v>
      </c>
      <c r="C2427" t="s">
        <v>24</v>
      </c>
      <c r="D2427" t="s">
        <v>19</v>
      </c>
      <c r="E2427">
        <v>-1441</v>
      </c>
      <c r="F2427" t="s">
        <v>41</v>
      </c>
    </row>
    <row r="2428" spans="1:6">
      <c r="A2428" s="2">
        <v>43646</v>
      </c>
      <c r="B2428">
        <v>2501</v>
      </c>
      <c r="C2428" t="s">
        <v>5</v>
      </c>
      <c r="D2428" t="s">
        <v>10</v>
      </c>
      <c r="E2428">
        <v>-103</v>
      </c>
      <c r="F2428" t="s">
        <v>41</v>
      </c>
    </row>
    <row r="2429" spans="1:6">
      <c r="A2429" s="2">
        <v>43646</v>
      </c>
      <c r="B2429">
        <v>2502</v>
      </c>
      <c r="C2429" t="s">
        <v>7</v>
      </c>
      <c r="D2429" t="s">
        <v>8</v>
      </c>
      <c r="E2429">
        <v>-7213</v>
      </c>
      <c r="F2429" t="s">
        <v>41</v>
      </c>
    </row>
    <row r="2430" spans="1:6">
      <c r="A2430" s="2">
        <v>43646</v>
      </c>
      <c r="B2430">
        <v>2513</v>
      </c>
      <c r="C2430" t="s">
        <v>17</v>
      </c>
      <c r="D2430" t="s">
        <v>8</v>
      </c>
      <c r="E2430">
        <v>-693</v>
      </c>
      <c r="F2430" t="s">
        <v>41</v>
      </c>
    </row>
    <row r="2431" spans="1:6">
      <c r="A2431" s="2">
        <v>43646</v>
      </c>
      <c r="B2431">
        <v>2510</v>
      </c>
      <c r="C2431" t="s">
        <v>24</v>
      </c>
      <c r="D2431" t="s">
        <v>19</v>
      </c>
      <c r="E2431">
        <v>-595</v>
      </c>
      <c r="F2431" t="s">
        <v>41</v>
      </c>
    </row>
    <row r="2432" spans="1:6">
      <c r="A2432" s="2">
        <v>43646</v>
      </c>
      <c r="B2432">
        <v>2510</v>
      </c>
      <c r="C2432" t="s">
        <v>24</v>
      </c>
      <c r="D2432" t="s">
        <v>19</v>
      </c>
      <c r="E2432">
        <v>-580</v>
      </c>
      <c r="F2432" t="s">
        <v>41</v>
      </c>
    </row>
    <row r="2433" spans="1:6">
      <c r="A2433" s="2">
        <v>43646</v>
      </c>
      <c r="B2433">
        <v>2505</v>
      </c>
      <c r="C2433" t="s">
        <v>9</v>
      </c>
      <c r="D2433" t="s">
        <v>19</v>
      </c>
      <c r="E2433">
        <v>-531</v>
      </c>
      <c r="F2433" t="s">
        <v>41</v>
      </c>
    </row>
    <row r="2434" spans="1:6">
      <c r="A2434" s="2">
        <v>43646</v>
      </c>
      <c r="B2434">
        <v>2501</v>
      </c>
      <c r="C2434" t="s">
        <v>5</v>
      </c>
      <c r="D2434" t="s">
        <v>19</v>
      </c>
      <c r="E2434">
        <v>-119</v>
      </c>
      <c r="F2434" t="s">
        <v>41</v>
      </c>
    </row>
    <row r="2435" spans="1:6">
      <c r="A2435" s="2">
        <v>43646</v>
      </c>
      <c r="B2435">
        <v>1000</v>
      </c>
      <c r="C2435" t="s">
        <v>23</v>
      </c>
      <c r="D2435" t="s">
        <v>19</v>
      </c>
      <c r="E2435">
        <v>938796</v>
      </c>
      <c r="F2435" t="s">
        <v>41</v>
      </c>
    </row>
    <row r="2436" spans="1:6">
      <c r="A2436" s="2">
        <v>43647</v>
      </c>
      <c r="B2436">
        <v>2000</v>
      </c>
      <c r="C2436" t="s">
        <v>18</v>
      </c>
      <c r="D2436" t="s">
        <v>19</v>
      </c>
      <c r="E2436">
        <v>-272051</v>
      </c>
      <c r="F2436" t="s">
        <v>41</v>
      </c>
    </row>
    <row r="2437" spans="1:6">
      <c r="A2437" s="2">
        <v>43647</v>
      </c>
      <c r="B2437">
        <v>2512</v>
      </c>
      <c r="C2437" t="s">
        <v>16</v>
      </c>
      <c r="D2437" t="s">
        <v>19</v>
      </c>
      <c r="E2437">
        <v>-12330</v>
      </c>
      <c r="F2437" t="s">
        <v>41</v>
      </c>
    </row>
    <row r="2438" spans="1:6">
      <c r="A2438" s="2">
        <v>43647</v>
      </c>
      <c r="B2438">
        <v>2507</v>
      </c>
      <c r="C2438" t="s">
        <v>11</v>
      </c>
      <c r="D2438" t="s">
        <v>19</v>
      </c>
      <c r="E2438">
        <v>-2160</v>
      </c>
      <c r="F2438" t="s">
        <v>41</v>
      </c>
    </row>
    <row r="2439" spans="1:6">
      <c r="A2439" s="2">
        <v>43647</v>
      </c>
      <c r="B2439">
        <v>2501</v>
      </c>
      <c r="C2439" t="s">
        <v>5</v>
      </c>
      <c r="D2439" t="s">
        <v>8</v>
      </c>
      <c r="E2439">
        <v>-95</v>
      </c>
      <c r="F2439" t="s">
        <v>41</v>
      </c>
    </row>
    <row r="2440" spans="1:6">
      <c r="A2440" s="2">
        <v>43647</v>
      </c>
      <c r="B2440">
        <v>2507</v>
      </c>
      <c r="C2440" t="s">
        <v>11</v>
      </c>
      <c r="D2440" t="s">
        <v>12</v>
      </c>
      <c r="E2440">
        <v>-2370</v>
      </c>
      <c r="F2440" t="s">
        <v>41</v>
      </c>
    </row>
    <row r="2441" spans="1:6">
      <c r="A2441" s="2">
        <v>43647</v>
      </c>
      <c r="B2441">
        <v>2507</v>
      </c>
      <c r="C2441" t="s">
        <v>11</v>
      </c>
      <c r="D2441" t="s">
        <v>13</v>
      </c>
      <c r="E2441">
        <v>-2060</v>
      </c>
      <c r="F2441" t="s">
        <v>41</v>
      </c>
    </row>
    <row r="2442" spans="1:6">
      <c r="A2442" s="2">
        <v>43647</v>
      </c>
      <c r="B2442">
        <v>2507</v>
      </c>
      <c r="C2442" t="s">
        <v>11</v>
      </c>
      <c r="D2442" t="s">
        <v>8</v>
      </c>
      <c r="E2442">
        <v>-1980</v>
      </c>
      <c r="F2442" t="s">
        <v>41</v>
      </c>
    </row>
    <row r="2443" spans="1:6">
      <c r="A2443" s="2">
        <v>43647</v>
      </c>
      <c r="B2443">
        <v>2507</v>
      </c>
      <c r="C2443" t="s">
        <v>11</v>
      </c>
      <c r="D2443" t="s">
        <v>10</v>
      </c>
      <c r="E2443">
        <v>-1520</v>
      </c>
      <c r="F2443" t="s">
        <v>41</v>
      </c>
    </row>
    <row r="2444" spans="1:6">
      <c r="A2444" s="2">
        <v>43647</v>
      </c>
      <c r="B2444">
        <v>2507</v>
      </c>
      <c r="C2444" t="s">
        <v>11</v>
      </c>
      <c r="D2444" t="s">
        <v>6</v>
      </c>
      <c r="E2444">
        <v>-1750</v>
      </c>
      <c r="F2444" t="s">
        <v>41</v>
      </c>
    </row>
    <row r="2445" spans="1:6">
      <c r="A2445" s="2">
        <v>43647</v>
      </c>
      <c r="B2445">
        <v>2507</v>
      </c>
      <c r="C2445" t="s">
        <v>11</v>
      </c>
      <c r="D2445" t="s">
        <v>14</v>
      </c>
      <c r="E2445">
        <v>-1120</v>
      </c>
      <c r="F2445" t="s">
        <v>41</v>
      </c>
    </row>
    <row r="2446" spans="1:6">
      <c r="A2446" s="2">
        <v>43647</v>
      </c>
      <c r="B2446">
        <v>2508</v>
      </c>
      <c r="C2446" t="s">
        <v>15</v>
      </c>
      <c r="D2446" t="s">
        <v>8</v>
      </c>
      <c r="E2446">
        <v>-73480</v>
      </c>
      <c r="F2446" t="s">
        <v>41</v>
      </c>
    </row>
    <row r="2447" spans="1:6">
      <c r="A2447" s="2">
        <v>43647</v>
      </c>
      <c r="B2447">
        <v>2508</v>
      </c>
      <c r="C2447" t="s">
        <v>15</v>
      </c>
      <c r="D2447" t="s">
        <v>14</v>
      </c>
      <c r="E2447">
        <v>-75210</v>
      </c>
      <c r="F2447" t="s">
        <v>41</v>
      </c>
    </row>
    <row r="2448" spans="1:6">
      <c r="A2448" s="2">
        <v>43647</v>
      </c>
      <c r="B2448">
        <v>2508</v>
      </c>
      <c r="C2448" t="s">
        <v>15</v>
      </c>
      <c r="D2448" t="s">
        <v>8</v>
      </c>
      <c r="E2448">
        <v>-54378</v>
      </c>
      <c r="F2448" t="s">
        <v>41</v>
      </c>
    </row>
    <row r="2449" spans="1:6">
      <c r="A2449" s="2">
        <v>43647</v>
      </c>
      <c r="B2449">
        <v>2508</v>
      </c>
      <c r="C2449" t="s">
        <v>15</v>
      </c>
      <c r="D2449" t="s">
        <v>10</v>
      </c>
      <c r="E2449">
        <v>-60210</v>
      </c>
      <c r="F2449" t="s">
        <v>41</v>
      </c>
    </row>
    <row r="2450" spans="1:6">
      <c r="A2450" s="2">
        <v>43647</v>
      </c>
      <c r="B2450">
        <v>2514</v>
      </c>
      <c r="C2450" t="s">
        <v>20</v>
      </c>
      <c r="D2450" t="s">
        <v>6</v>
      </c>
      <c r="E2450">
        <v>-1330</v>
      </c>
      <c r="F2450" t="s">
        <v>41</v>
      </c>
    </row>
    <row r="2451" spans="1:6">
      <c r="A2451" s="2">
        <v>43647</v>
      </c>
      <c r="B2451">
        <v>2510</v>
      </c>
      <c r="C2451" t="s">
        <v>24</v>
      </c>
      <c r="D2451" t="s">
        <v>10</v>
      </c>
      <c r="E2451">
        <v>-1442</v>
      </c>
      <c r="F2451" t="s">
        <v>41</v>
      </c>
    </row>
    <row r="2452" spans="1:6">
      <c r="A2452" s="2">
        <v>43647</v>
      </c>
      <c r="B2452">
        <v>2503</v>
      </c>
      <c r="C2452" t="s">
        <v>22</v>
      </c>
      <c r="D2452" t="s">
        <v>19</v>
      </c>
      <c r="E2452">
        <v>-235</v>
      </c>
      <c r="F2452" t="s">
        <v>41</v>
      </c>
    </row>
    <row r="2453" spans="1:6">
      <c r="A2453" s="2">
        <v>43648</v>
      </c>
      <c r="B2453">
        <v>2500</v>
      </c>
      <c r="C2453" t="s">
        <v>25</v>
      </c>
      <c r="D2453" t="s">
        <v>19</v>
      </c>
      <c r="E2453">
        <v>-40966</v>
      </c>
      <c r="F2453" t="s">
        <v>41</v>
      </c>
    </row>
    <row r="2454" spans="1:6">
      <c r="A2454" s="2">
        <v>43648</v>
      </c>
      <c r="B2454">
        <v>2502</v>
      </c>
      <c r="C2454" t="s">
        <v>7</v>
      </c>
      <c r="D2454" t="s">
        <v>19</v>
      </c>
      <c r="E2454">
        <v>-4142</v>
      </c>
      <c r="F2454" t="s">
        <v>41</v>
      </c>
    </row>
    <row r="2455" spans="1:6">
      <c r="A2455" s="2">
        <v>43648</v>
      </c>
      <c r="B2455">
        <v>2502</v>
      </c>
      <c r="C2455" t="s">
        <v>7</v>
      </c>
      <c r="D2455" t="s">
        <v>19</v>
      </c>
      <c r="E2455">
        <v>-3205</v>
      </c>
      <c r="F2455" t="s">
        <v>41</v>
      </c>
    </row>
    <row r="2456" spans="1:6">
      <c r="A2456" s="2">
        <v>43648</v>
      </c>
      <c r="B2456">
        <v>2502</v>
      </c>
      <c r="C2456" t="s">
        <v>7</v>
      </c>
      <c r="D2456" t="s">
        <v>10</v>
      </c>
      <c r="E2456">
        <v>-6842</v>
      </c>
      <c r="F2456" t="s">
        <v>41</v>
      </c>
    </row>
    <row r="2457" spans="1:6">
      <c r="A2457" s="2">
        <v>43648</v>
      </c>
      <c r="B2457">
        <v>2508</v>
      </c>
      <c r="C2457" t="s">
        <v>15</v>
      </c>
      <c r="D2457" t="s">
        <v>12</v>
      </c>
      <c r="E2457">
        <v>-87266</v>
      </c>
      <c r="F2457" t="s">
        <v>41</v>
      </c>
    </row>
    <row r="2458" spans="1:6">
      <c r="A2458" s="2">
        <v>43648</v>
      </c>
      <c r="B2458">
        <v>2508</v>
      </c>
      <c r="C2458" t="s">
        <v>15</v>
      </c>
      <c r="D2458" t="s">
        <v>12</v>
      </c>
      <c r="E2458">
        <v>-88975</v>
      </c>
      <c r="F2458" t="s">
        <v>41</v>
      </c>
    </row>
    <row r="2459" spans="1:6">
      <c r="A2459" s="2">
        <v>43648</v>
      </c>
      <c r="B2459">
        <v>2508</v>
      </c>
      <c r="C2459" t="s">
        <v>15</v>
      </c>
      <c r="D2459" t="s">
        <v>10</v>
      </c>
      <c r="E2459">
        <v>-68647</v>
      </c>
      <c r="F2459" t="s">
        <v>41</v>
      </c>
    </row>
    <row r="2460" spans="1:6">
      <c r="A2460" s="2">
        <v>43648</v>
      </c>
      <c r="B2460">
        <v>2512</v>
      </c>
      <c r="C2460" t="s">
        <v>16</v>
      </c>
      <c r="D2460" t="s">
        <v>12</v>
      </c>
      <c r="E2460">
        <v>-1038</v>
      </c>
      <c r="F2460" t="s">
        <v>41</v>
      </c>
    </row>
    <row r="2461" spans="1:6">
      <c r="A2461" s="2">
        <v>43648</v>
      </c>
      <c r="B2461">
        <v>2510</v>
      </c>
      <c r="C2461" t="s">
        <v>24</v>
      </c>
      <c r="D2461" t="s">
        <v>12</v>
      </c>
      <c r="E2461">
        <v>-1210</v>
      </c>
      <c r="F2461" t="s">
        <v>41</v>
      </c>
    </row>
    <row r="2462" spans="1:6">
      <c r="A2462" s="2">
        <v>43648</v>
      </c>
      <c r="B2462">
        <v>2510</v>
      </c>
      <c r="C2462" t="s">
        <v>24</v>
      </c>
      <c r="D2462" t="s">
        <v>12</v>
      </c>
      <c r="E2462">
        <v>-1586</v>
      </c>
      <c r="F2462" t="s">
        <v>41</v>
      </c>
    </row>
    <row r="2463" spans="1:6">
      <c r="A2463" s="2">
        <v>43648</v>
      </c>
      <c r="B2463">
        <v>2510</v>
      </c>
      <c r="C2463" t="s">
        <v>24</v>
      </c>
      <c r="D2463" t="s">
        <v>10</v>
      </c>
      <c r="E2463">
        <v>-949</v>
      </c>
      <c r="F2463" t="s">
        <v>41</v>
      </c>
    </row>
    <row r="2464" spans="1:6">
      <c r="A2464" s="2">
        <v>43648</v>
      </c>
      <c r="B2464">
        <v>2513</v>
      </c>
      <c r="C2464" t="s">
        <v>17</v>
      </c>
      <c r="D2464" t="s">
        <v>19</v>
      </c>
      <c r="E2464">
        <v>-973</v>
      </c>
      <c r="F2464" t="s">
        <v>41</v>
      </c>
    </row>
    <row r="2465" spans="1:6">
      <c r="A2465" s="2">
        <v>43648</v>
      </c>
      <c r="B2465">
        <v>2505</v>
      </c>
      <c r="C2465" t="s">
        <v>9</v>
      </c>
      <c r="D2465" t="s">
        <v>19</v>
      </c>
      <c r="E2465">
        <v>-586</v>
      </c>
      <c r="F2465" t="s">
        <v>41</v>
      </c>
    </row>
    <row r="2466" spans="1:6">
      <c r="A2466" s="2">
        <v>43648</v>
      </c>
      <c r="B2466">
        <v>2503</v>
      </c>
      <c r="C2466" t="s">
        <v>22</v>
      </c>
      <c r="D2466" t="s">
        <v>19</v>
      </c>
      <c r="E2466">
        <v>-331</v>
      </c>
      <c r="F2466" t="s">
        <v>41</v>
      </c>
    </row>
    <row r="2467" spans="1:6">
      <c r="A2467" s="2">
        <v>43648</v>
      </c>
      <c r="B2467">
        <v>2505</v>
      </c>
      <c r="C2467" t="s">
        <v>9</v>
      </c>
      <c r="D2467" t="s">
        <v>19</v>
      </c>
      <c r="E2467">
        <v>-291</v>
      </c>
      <c r="F2467" t="s">
        <v>41</v>
      </c>
    </row>
    <row r="2468" spans="1:6">
      <c r="A2468" s="2">
        <v>43648</v>
      </c>
      <c r="B2468">
        <v>2501</v>
      </c>
      <c r="C2468" t="s">
        <v>5</v>
      </c>
      <c r="D2468" t="s">
        <v>19</v>
      </c>
      <c r="E2468">
        <v>-152</v>
      </c>
      <c r="F2468" t="s">
        <v>41</v>
      </c>
    </row>
    <row r="2469" spans="1:6">
      <c r="A2469" s="2">
        <v>43649</v>
      </c>
      <c r="B2469">
        <v>2000</v>
      </c>
      <c r="C2469" t="s">
        <v>18</v>
      </c>
      <c r="D2469" t="s">
        <v>19</v>
      </c>
      <c r="E2469">
        <v>-170617</v>
      </c>
      <c r="F2469" t="s">
        <v>41</v>
      </c>
    </row>
    <row r="2470" spans="1:6">
      <c r="A2470" s="2">
        <v>43649</v>
      </c>
      <c r="B2470">
        <v>1500</v>
      </c>
      <c r="C2470" t="s">
        <v>26</v>
      </c>
      <c r="D2470" t="s">
        <v>19</v>
      </c>
      <c r="E2470">
        <v>-56532</v>
      </c>
      <c r="F2470" t="s">
        <v>41</v>
      </c>
    </row>
    <row r="2471" spans="1:6">
      <c r="A2471" s="2">
        <v>43649</v>
      </c>
      <c r="B2471">
        <v>1500</v>
      </c>
      <c r="C2471" t="s">
        <v>26</v>
      </c>
      <c r="D2471" t="s">
        <v>19</v>
      </c>
      <c r="E2471">
        <v>-39515</v>
      </c>
      <c r="F2471" t="s">
        <v>41</v>
      </c>
    </row>
    <row r="2472" spans="1:6">
      <c r="A2472" s="2">
        <v>43649</v>
      </c>
      <c r="B2472">
        <v>2512</v>
      </c>
      <c r="C2472" t="s">
        <v>16</v>
      </c>
      <c r="D2472" t="s">
        <v>19</v>
      </c>
      <c r="E2472">
        <v>-5553</v>
      </c>
      <c r="F2472" t="s">
        <v>41</v>
      </c>
    </row>
    <row r="2473" spans="1:6">
      <c r="A2473" s="2">
        <v>43649</v>
      </c>
      <c r="B2473">
        <v>2502</v>
      </c>
      <c r="C2473" t="s">
        <v>7</v>
      </c>
      <c r="D2473" t="s">
        <v>19</v>
      </c>
      <c r="E2473">
        <v>-3659</v>
      </c>
      <c r="F2473" t="s">
        <v>41</v>
      </c>
    </row>
    <row r="2474" spans="1:6">
      <c r="A2474" s="2">
        <v>43649</v>
      </c>
      <c r="B2474">
        <v>2502</v>
      </c>
      <c r="C2474" t="s">
        <v>7</v>
      </c>
      <c r="D2474" t="s">
        <v>19</v>
      </c>
      <c r="E2474">
        <v>-3046</v>
      </c>
      <c r="F2474" t="s">
        <v>41</v>
      </c>
    </row>
    <row r="2475" spans="1:6">
      <c r="A2475" s="2">
        <v>43649</v>
      </c>
      <c r="B2475">
        <v>2502</v>
      </c>
      <c r="C2475" t="s">
        <v>7</v>
      </c>
      <c r="D2475" t="s">
        <v>19</v>
      </c>
      <c r="E2475">
        <v>-2434</v>
      </c>
      <c r="F2475" t="s">
        <v>41</v>
      </c>
    </row>
    <row r="2476" spans="1:6">
      <c r="A2476" s="2">
        <v>43649</v>
      </c>
      <c r="B2476">
        <v>2501</v>
      </c>
      <c r="C2476" t="s">
        <v>5</v>
      </c>
      <c r="D2476" t="s">
        <v>14</v>
      </c>
      <c r="E2476">
        <v>-189</v>
      </c>
      <c r="F2476" t="s">
        <v>41</v>
      </c>
    </row>
    <row r="2477" spans="1:6">
      <c r="A2477" s="2">
        <v>43649</v>
      </c>
      <c r="B2477">
        <v>2502</v>
      </c>
      <c r="C2477" t="s">
        <v>7</v>
      </c>
      <c r="D2477" t="s">
        <v>8</v>
      </c>
      <c r="E2477">
        <v>-3763</v>
      </c>
      <c r="F2477" t="s">
        <v>41</v>
      </c>
    </row>
    <row r="2478" spans="1:6">
      <c r="A2478" s="2">
        <v>43649</v>
      </c>
      <c r="B2478">
        <v>2505</v>
      </c>
      <c r="C2478" t="s">
        <v>9</v>
      </c>
      <c r="D2478" t="s">
        <v>13</v>
      </c>
      <c r="E2478">
        <v>-526</v>
      </c>
      <c r="F2478" t="s">
        <v>41</v>
      </c>
    </row>
    <row r="2479" spans="1:6">
      <c r="A2479" s="2">
        <v>43649</v>
      </c>
      <c r="B2479">
        <v>2505</v>
      </c>
      <c r="C2479" t="s">
        <v>9</v>
      </c>
      <c r="D2479" t="s">
        <v>14</v>
      </c>
      <c r="E2479">
        <v>-685</v>
      </c>
      <c r="F2479" t="s">
        <v>41</v>
      </c>
    </row>
    <row r="2480" spans="1:6">
      <c r="A2480" s="2">
        <v>43649</v>
      </c>
      <c r="B2480">
        <v>2508</v>
      </c>
      <c r="C2480" t="s">
        <v>15</v>
      </c>
      <c r="D2480" t="s">
        <v>13</v>
      </c>
      <c r="E2480">
        <v>-51448</v>
      </c>
      <c r="F2480" t="s">
        <v>41</v>
      </c>
    </row>
    <row r="2481" spans="1:6">
      <c r="A2481" s="2">
        <v>43649</v>
      </c>
      <c r="B2481">
        <v>2508</v>
      </c>
      <c r="C2481" t="s">
        <v>15</v>
      </c>
      <c r="D2481" t="s">
        <v>12</v>
      </c>
      <c r="E2481">
        <v>-84085</v>
      </c>
      <c r="F2481" t="s">
        <v>41</v>
      </c>
    </row>
    <row r="2482" spans="1:6">
      <c r="A2482" s="2">
        <v>43649</v>
      </c>
      <c r="B2482">
        <v>2508</v>
      </c>
      <c r="C2482" t="s">
        <v>15</v>
      </c>
      <c r="D2482" t="s">
        <v>6</v>
      </c>
      <c r="E2482">
        <v>-53217</v>
      </c>
      <c r="F2482" t="s">
        <v>41</v>
      </c>
    </row>
    <row r="2483" spans="1:6">
      <c r="A2483" s="2">
        <v>43649</v>
      </c>
      <c r="B2483">
        <v>2513</v>
      </c>
      <c r="C2483" t="s">
        <v>17</v>
      </c>
      <c r="D2483" t="s">
        <v>14</v>
      </c>
      <c r="E2483">
        <v>-723</v>
      </c>
      <c r="F2483" t="s">
        <v>41</v>
      </c>
    </row>
    <row r="2484" spans="1:6">
      <c r="A2484" s="2">
        <v>43649</v>
      </c>
      <c r="B2484">
        <v>2510</v>
      </c>
      <c r="C2484" t="s">
        <v>24</v>
      </c>
      <c r="D2484" t="s">
        <v>8</v>
      </c>
      <c r="E2484">
        <v>-888</v>
      </c>
      <c r="F2484" t="s">
        <v>41</v>
      </c>
    </row>
    <row r="2485" spans="1:6">
      <c r="A2485" s="2">
        <v>43649</v>
      </c>
      <c r="B2485">
        <v>2513</v>
      </c>
      <c r="C2485" t="s">
        <v>17</v>
      </c>
      <c r="D2485" t="s">
        <v>19</v>
      </c>
      <c r="E2485">
        <v>-335</v>
      </c>
      <c r="F2485" t="s">
        <v>41</v>
      </c>
    </row>
    <row r="2486" spans="1:6">
      <c r="A2486" s="2">
        <v>43650</v>
      </c>
      <c r="B2486">
        <v>2503</v>
      </c>
      <c r="C2486" t="s">
        <v>22</v>
      </c>
      <c r="D2486" t="s">
        <v>12</v>
      </c>
      <c r="E2486">
        <v>-540</v>
      </c>
      <c r="F2486" t="s">
        <v>41</v>
      </c>
    </row>
    <row r="2487" spans="1:6">
      <c r="A2487" s="2">
        <v>43650</v>
      </c>
      <c r="B2487">
        <v>2503</v>
      </c>
      <c r="C2487" t="s">
        <v>22</v>
      </c>
      <c r="D2487" t="s">
        <v>6</v>
      </c>
      <c r="E2487">
        <v>-428</v>
      </c>
      <c r="F2487" t="s">
        <v>41</v>
      </c>
    </row>
    <row r="2488" spans="1:6">
      <c r="A2488" s="2">
        <v>43650</v>
      </c>
      <c r="B2488">
        <v>2505</v>
      </c>
      <c r="C2488" t="s">
        <v>9</v>
      </c>
      <c r="D2488" t="s">
        <v>12</v>
      </c>
      <c r="E2488">
        <v>-1103</v>
      </c>
      <c r="F2488" t="s">
        <v>41</v>
      </c>
    </row>
    <row r="2489" spans="1:6">
      <c r="A2489" s="2">
        <v>43650</v>
      </c>
      <c r="B2489">
        <v>2505</v>
      </c>
      <c r="C2489" t="s">
        <v>9</v>
      </c>
      <c r="D2489" t="s">
        <v>13</v>
      </c>
      <c r="E2489">
        <v>-409</v>
      </c>
      <c r="F2489" t="s">
        <v>41</v>
      </c>
    </row>
    <row r="2490" spans="1:6">
      <c r="A2490" s="2">
        <v>43650</v>
      </c>
      <c r="B2490">
        <v>2508</v>
      </c>
      <c r="C2490" t="s">
        <v>15</v>
      </c>
      <c r="D2490" t="s">
        <v>13</v>
      </c>
      <c r="E2490">
        <v>-58905</v>
      </c>
      <c r="F2490" t="s">
        <v>41</v>
      </c>
    </row>
    <row r="2491" spans="1:6">
      <c r="A2491" s="2">
        <v>43650</v>
      </c>
      <c r="B2491">
        <v>2513</v>
      </c>
      <c r="C2491" t="s">
        <v>17</v>
      </c>
      <c r="D2491" t="s">
        <v>8</v>
      </c>
      <c r="E2491">
        <v>-623</v>
      </c>
      <c r="F2491" t="s">
        <v>41</v>
      </c>
    </row>
    <row r="2492" spans="1:6">
      <c r="A2492" s="2">
        <v>43650</v>
      </c>
      <c r="B2492">
        <v>2510</v>
      </c>
      <c r="C2492" t="s">
        <v>24</v>
      </c>
      <c r="D2492" t="s">
        <v>6</v>
      </c>
      <c r="E2492">
        <v>-1091</v>
      </c>
      <c r="F2492" t="s">
        <v>41</v>
      </c>
    </row>
    <row r="2493" spans="1:6">
      <c r="A2493" s="2">
        <v>43651</v>
      </c>
      <c r="B2493">
        <v>2505</v>
      </c>
      <c r="C2493" t="s">
        <v>9</v>
      </c>
      <c r="D2493" t="s">
        <v>12</v>
      </c>
      <c r="E2493">
        <v>-751</v>
      </c>
      <c r="F2493" t="s">
        <v>41</v>
      </c>
    </row>
    <row r="2494" spans="1:6">
      <c r="A2494" s="2">
        <v>43651</v>
      </c>
      <c r="B2494">
        <v>2512</v>
      </c>
      <c r="C2494" t="s">
        <v>16</v>
      </c>
      <c r="D2494" t="s">
        <v>14</v>
      </c>
      <c r="E2494">
        <v>-4844</v>
      </c>
      <c r="F2494" t="s">
        <v>41</v>
      </c>
    </row>
    <row r="2495" spans="1:6">
      <c r="A2495" s="2">
        <v>43651</v>
      </c>
      <c r="B2495">
        <v>2514</v>
      </c>
      <c r="C2495" t="s">
        <v>20</v>
      </c>
      <c r="D2495" t="s">
        <v>8</v>
      </c>
      <c r="E2495">
        <v>-1323</v>
      </c>
      <c r="F2495" t="s">
        <v>41</v>
      </c>
    </row>
    <row r="2496" spans="1:6">
      <c r="A2496" s="2">
        <v>43651</v>
      </c>
      <c r="B2496">
        <v>2514</v>
      </c>
      <c r="C2496" t="s">
        <v>20</v>
      </c>
      <c r="D2496" t="s">
        <v>6</v>
      </c>
      <c r="E2496">
        <v>-1128</v>
      </c>
      <c r="F2496" t="s">
        <v>41</v>
      </c>
    </row>
    <row r="2497" spans="1:6">
      <c r="A2497" s="2">
        <v>43651</v>
      </c>
      <c r="B2497">
        <v>2514</v>
      </c>
      <c r="C2497" t="s">
        <v>20</v>
      </c>
      <c r="D2497" t="s">
        <v>14</v>
      </c>
      <c r="E2497">
        <v>-1114</v>
      </c>
      <c r="F2497" t="s">
        <v>41</v>
      </c>
    </row>
    <row r="2498" spans="1:6">
      <c r="A2498" s="2">
        <v>43651</v>
      </c>
      <c r="B2498">
        <v>2510</v>
      </c>
      <c r="C2498" t="s">
        <v>24</v>
      </c>
      <c r="D2498" t="s">
        <v>10</v>
      </c>
      <c r="E2498">
        <v>-1889</v>
      </c>
      <c r="F2498" t="s">
        <v>41</v>
      </c>
    </row>
    <row r="2499" spans="1:6">
      <c r="A2499" s="2">
        <v>43651</v>
      </c>
      <c r="B2499">
        <v>2514</v>
      </c>
      <c r="C2499" t="s">
        <v>20</v>
      </c>
      <c r="D2499" t="s">
        <v>19</v>
      </c>
      <c r="E2499">
        <v>-1123</v>
      </c>
      <c r="F2499" t="s">
        <v>41</v>
      </c>
    </row>
    <row r="2500" spans="1:6">
      <c r="A2500" s="2">
        <v>43651</v>
      </c>
      <c r="B2500">
        <v>2514</v>
      </c>
      <c r="C2500" t="s">
        <v>20</v>
      </c>
      <c r="D2500" t="s">
        <v>19</v>
      </c>
      <c r="E2500">
        <v>-1087</v>
      </c>
      <c r="F2500" t="s">
        <v>41</v>
      </c>
    </row>
    <row r="2501" spans="1:6">
      <c r="A2501" s="2">
        <v>43651</v>
      </c>
      <c r="B2501">
        <v>2510</v>
      </c>
      <c r="C2501" t="s">
        <v>24</v>
      </c>
      <c r="D2501" t="s">
        <v>19</v>
      </c>
      <c r="E2501">
        <v>-935</v>
      </c>
      <c r="F2501" t="s">
        <v>41</v>
      </c>
    </row>
    <row r="2502" spans="1:6">
      <c r="A2502" s="2">
        <v>43651</v>
      </c>
      <c r="B2502">
        <v>2510</v>
      </c>
      <c r="C2502" t="s">
        <v>24</v>
      </c>
      <c r="D2502" t="s">
        <v>19</v>
      </c>
      <c r="E2502">
        <v>-774</v>
      </c>
      <c r="F2502" t="s">
        <v>41</v>
      </c>
    </row>
    <row r="2503" spans="1:6">
      <c r="A2503" s="2">
        <v>43651</v>
      </c>
      <c r="B2503">
        <v>2505</v>
      </c>
      <c r="C2503" t="s">
        <v>9</v>
      </c>
      <c r="D2503" t="s">
        <v>19</v>
      </c>
      <c r="E2503">
        <v>-434</v>
      </c>
      <c r="F2503" t="s">
        <v>41</v>
      </c>
    </row>
    <row r="2504" spans="1:6">
      <c r="A2504" s="2">
        <v>43651</v>
      </c>
      <c r="B2504">
        <v>2501</v>
      </c>
      <c r="C2504" t="s">
        <v>5</v>
      </c>
      <c r="D2504" t="s">
        <v>19</v>
      </c>
      <c r="E2504">
        <v>-65</v>
      </c>
      <c r="F2504" t="s">
        <v>41</v>
      </c>
    </row>
    <row r="2505" spans="1:6">
      <c r="A2505" s="2">
        <v>43652</v>
      </c>
      <c r="B2505">
        <v>2508</v>
      </c>
      <c r="C2505" t="s">
        <v>15</v>
      </c>
      <c r="D2505" t="s">
        <v>19</v>
      </c>
      <c r="E2505">
        <v>-60126</v>
      </c>
      <c r="F2505" t="s">
        <v>41</v>
      </c>
    </row>
    <row r="2506" spans="1:6">
      <c r="A2506" s="2">
        <v>43652</v>
      </c>
      <c r="B2506">
        <v>1500</v>
      </c>
      <c r="C2506" t="s">
        <v>26</v>
      </c>
      <c r="D2506" t="s">
        <v>19</v>
      </c>
      <c r="E2506">
        <v>-42176</v>
      </c>
      <c r="F2506" t="s">
        <v>41</v>
      </c>
    </row>
    <row r="2507" spans="1:6">
      <c r="A2507" s="2">
        <v>43652</v>
      </c>
      <c r="B2507">
        <v>2501</v>
      </c>
      <c r="C2507" t="s">
        <v>5</v>
      </c>
      <c r="D2507" t="s">
        <v>6</v>
      </c>
      <c r="E2507">
        <v>-145</v>
      </c>
      <c r="F2507" t="s">
        <v>41</v>
      </c>
    </row>
    <row r="2508" spans="1:6">
      <c r="A2508" s="2">
        <v>43652</v>
      </c>
      <c r="B2508">
        <v>2501</v>
      </c>
      <c r="C2508" t="s">
        <v>5</v>
      </c>
      <c r="D2508" t="s">
        <v>14</v>
      </c>
      <c r="E2508">
        <v>-130</v>
      </c>
      <c r="F2508" t="s">
        <v>41</v>
      </c>
    </row>
    <row r="2509" spans="1:6">
      <c r="A2509" s="2">
        <v>43652</v>
      </c>
      <c r="B2509">
        <v>2502</v>
      </c>
      <c r="C2509" t="s">
        <v>7</v>
      </c>
      <c r="D2509" t="s">
        <v>13</v>
      </c>
      <c r="E2509">
        <v>-2849</v>
      </c>
      <c r="F2509" t="s">
        <v>41</v>
      </c>
    </row>
    <row r="2510" spans="1:6">
      <c r="A2510" s="2">
        <v>43652</v>
      </c>
      <c r="B2510">
        <v>2505</v>
      </c>
      <c r="C2510" t="s">
        <v>9</v>
      </c>
      <c r="D2510" t="s">
        <v>8</v>
      </c>
      <c r="E2510">
        <v>-660</v>
      </c>
      <c r="F2510" t="s">
        <v>41</v>
      </c>
    </row>
    <row r="2511" spans="1:6">
      <c r="A2511" s="2">
        <v>43652</v>
      </c>
      <c r="B2511">
        <v>2512</v>
      </c>
      <c r="C2511" t="s">
        <v>16</v>
      </c>
      <c r="D2511" t="s">
        <v>13</v>
      </c>
      <c r="E2511">
        <v>-423</v>
      </c>
      <c r="F2511" t="s">
        <v>41</v>
      </c>
    </row>
    <row r="2512" spans="1:6">
      <c r="A2512" s="2">
        <v>43652</v>
      </c>
      <c r="B2512">
        <v>2513</v>
      </c>
      <c r="C2512" t="s">
        <v>17</v>
      </c>
      <c r="D2512" t="s">
        <v>14</v>
      </c>
      <c r="E2512">
        <v>-557</v>
      </c>
      <c r="F2512" t="s">
        <v>41</v>
      </c>
    </row>
    <row r="2513" spans="1:6">
      <c r="A2513" s="2">
        <v>43652</v>
      </c>
      <c r="B2513">
        <v>2510</v>
      </c>
      <c r="C2513" t="s">
        <v>24</v>
      </c>
      <c r="D2513" t="s">
        <v>6</v>
      </c>
      <c r="E2513">
        <v>-1802</v>
      </c>
      <c r="F2513" t="s">
        <v>41</v>
      </c>
    </row>
    <row r="2514" spans="1:6">
      <c r="A2514" s="2">
        <v>43652</v>
      </c>
      <c r="B2514">
        <v>2513</v>
      </c>
      <c r="C2514" t="s">
        <v>17</v>
      </c>
      <c r="D2514" t="s">
        <v>19</v>
      </c>
      <c r="E2514">
        <v>-844</v>
      </c>
      <c r="F2514" t="s">
        <v>41</v>
      </c>
    </row>
    <row r="2515" spans="1:6">
      <c r="A2515" s="2">
        <v>43652</v>
      </c>
      <c r="B2515">
        <v>2513</v>
      </c>
      <c r="C2515" t="s">
        <v>17</v>
      </c>
      <c r="D2515" t="s">
        <v>19</v>
      </c>
      <c r="E2515">
        <v>-383</v>
      </c>
      <c r="F2515" t="s">
        <v>41</v>
      </c>
    </row>
    <row r="2516" spans="1:6">
      <c r="A2516" s="2">
        <v>43652</v>
      </c>
      <c r="B2516">
        <v>2503</v>
      </c>
      <c r="C2516" t="s">
        <v>22</v>
      </c>
      <c r="D2516" t="s">
        <v>19</v>
      </c>
      <c r="E2516">
        <v>-200</v>
      </c>
      <c r="F2516" t="s">
        <v>41</v>
      </c>
    </row>
    <row r="2517" spans="1:6">
      <c r="A2517" s="2">
        <v>43652</v>
      </c>
      <c r="B2517">
        <v>1000</v>
      </c>
      <c r="C2517" t="s">
        <v>23</v>
      </c>
      <c r="D2517" t="s">
        <v>19</v>
      </c>
      <c r="E2517">
        <v>608386</v>
      </c>
      <c r="F2517" t="s">
        <v>41</v>
      </c>
    </row>
    <row r="2518" spans="1:6">
      <c r="A2518" s="2">
        <v>43652</v>
      </c>
      <c r="B2518">
        <v>1000</v>
      </c>
      <c r="C2518" t="s">
        <v>23</v>
      </c>
      <c r="D2518" t="s">
        <v>19</v>
      </c>
      <c r="E2518">
        <v>647191</v>
      </c>
      <c r="F2518" t="s">
        <v>41</v>
      </c>
    </row>
    <row r="2519" spans="1:6">
      <c r="A2519" s="2">
        <v>43652</v>
      </c>
      <c r="B2519">
        <v>1000</v>
      </c>
      <c r="C2519" t="s">
        <v>23</v>
      </c>
      <c r="D2519" t="s">
        <v>19</v>
      </c>
      <c r="E2519">
        <v>816315</v>
      </c>
      <c r="F2519" t="s">
        <v>41</v>
      </c>
    </row>
    <row r="2520" spans="1:6">
      <c r="A2520" s="2">
        <v>43653</v>
      </c>
      <c r="B2520">
        <v>2512</v>
      </c>
      <c r="C2520" t="s">
        <v>16</v>
      </c>
      <c r="D2520" t="s">
        <v>19</v>
      </c>
      <c r="E2520">
        <v>-5951</v>
      </c>
      <c r="F2520" t="s">
        <v>41</v>
      </c>
    </row>
    <row r="2521" spans="1:6">
      <c r="A2521" s="2">
        <v>43653</v>
      </c>
      <c r="B2521">
        <v>2504</v>
      </c>
      <c r="C2521" t="s">
        <v>21</v>
      </c>
      <c r="D2521" t="s">
        <v>19</v>
      </c>
      <c r="E2521">
        <v>-2319</v>
      </c>
      <c r="F2521" t="s">
        <v>41</v>
      </c>
    </row>
    <row r="2522" spans="1:6">
      <c r="A2522" s="2">
        <v>43653</v>
      </c>
      <c r="B2522">
        <v>2502</v>
      </c>
      <c r="C2522" t="s">
        <v>7</v>
      </c>
      <c r="D2522" t="s">
        <v>10</v>
      </c>
      <c r="E2522">
        <v>-3677</v>
      </c>
      <c r="F2522" t="s">
        <v>41</v>
      </c>
    </row>
    <row r="2523" spans="1:6">
      <c r="A2523" s="2">
        <v>43653</v>
      </c>
      <c r="B2523">
        <v>2503</v>
      </c>
      <c r="C2523" t="s">
        <v>22</v>
      </c>
      <c r="D2523" t="s">
        <v>13</v>
      </c>
      <c r="E2523">
        <v>-211</v>
      </c>
      <c r="F2523" t="s">
        <v>41</v>
      </c>
    </row>
    <row r="2524" spans="1:6">
      <c r="A2524" s="2">
        <v>43653</v>
      </c>
      <c r="B2524">
        <v>2506</v>
      </c>
      <c r="C2524" t="s">
        <v>27</v>
      </c>
      <c r="D2524" t="s">
        <v>8</v>
      </c>
      <c r="E2524">
        <v>-718</v>
      </c>
      <c r="F2524" t="s">
        <v>41</v>
      </c>
    </row>
    <row r="2525" spans="1:6">
      <c r="A2525" s="2">
        <v>43653</v>
      </c>
      <c r="B2525">
        <v>2508</v>
      </c>
      <c r="C2525" t="s">
        <v>15</v>
      </c>
      <c r="D2525" t="s">
        <v>12</v>
      </c>
      <c r="E2525">
        <v>-111657</v>
      </c>
      <c r="F2525" t="s">
        <v>41</v>
      </c>
    </row>
    <row r="2526" spans="1:6">
      <c r="A2526" s="2">
        <v>43653</v>
      </c>
      <c r="B2526">
        <v>2512</v>
      </c>
      <c r="C2526" t="s">
        <v>16</v>
      </c>
      <c r="D2526" t="s">
        <v>13</v>
      </c>
      <c r="E2526">
        <v>-621</v>
      </c>
      <c r="F2526" t="s">
        <v>41</v>
      </c>
    </row>
    <row r="2527" spans="1:6">
      <c r="A2527" s="2">
        <v>43653</v>
      </c>
      <c r="B2527">
        <v>2514</v>
      </c>
      <c r="C2527" t="s">
        <v>20</v>
      </c>
      <c r="D2527" t="s">
        <v>10</v>
      </c>
      <c r="E2527">
        <v>-1426</v>
      </c>
      <c r="F2527" t="s">
        <v>41</v>
      </c>
    </row>
    <row r="2528" spans="1:6">
      <c r="A2528" s="2">
        <v>43653</v>
      </c>
      <c r="B2528">
        <v>2514</v>
      </c>
      <c r="C2528" t="s">
        <v>20</v>
      </c>
      <c r="D2528" t="s">
        <v>19</v>
      </c>
      <c r="E2528">
        <v>-882</v>
      </c>
      <c r="F2528" t="s">
        <v>41</v>
      </c>
    </row>
    <row r="2529" spans="1:6">
      <c r="A2529" s="2">
        <v>43653</v>
      </c>
      <c r="B2529">
        <v>2503</v>
      </c>
      <c r="C2529" t="s">
        <v>22</v>
      </c>
      <c r="D2529" t="s">
        <v>19</v>
      </c>
      <c r="E2529">
        <v>-210</v>
      </c>
      <c r="F2529" t="s">
        <v>41</v>
      </c>
    </row>
    <row r="2530" spans="1:6">
      <c r="A2530" s="2">
        <v>43654</v>
      </c>
      <c r="B2530">
        <v>1500</v>
      </c>
      <c r="C2530" t="s">
        <v>26</v>
      </c>
      <c r="D2530" t="s">
        <v>19</v>
      </c>
      <c r="E2530">
        <v>-47667</v>
      </c>
      <c r="F2530" t="s">
        <v>41</v>
      </c>
    </row>
    <row r="2531" spans="1:6">
      <c r="A2531" s="2">
        <v>43654</v>
      </c>
      <c r="B2531">
        <v>2500</v>
      </c>
      <c r="C2531" t="s">
        <v>25</v>
      </c>
      <c r="D2531" t="s">
        <v>19</v>
      </c>
      <c r="E2531">
        <v>-24880</v>
      </c>
      <c r="F2531" t="s">
        <v>41</v>
      </c>
    </row>
    <row r="2532" spans="1:6">
      <c r="A2532" s="2">
        <v>43654</v>
      </c>
      <c r="B2532">
        <v>2502</v>
      </c>
      <c r="C2532" t="s">
        <v>7</v>
      </c>
      <c r="D2532" t="s">
        <v>8</v>
      </c>
      <c r="E2532">
        <v>-6019</v>
      </c>
      <c r="F2532" t="s">
        <v>41</v>
      </c>
    </row>
    <row r="2533" spans="1:6">
      <c r="A2533" s="2">
        <v>43654</v>
      </c>
      <c r="B2533">
        <v>2508</v>
      </c>
      <c r="C2533" t="s">
        <v>15</v>
      </c>
      <c r="D2533" t="s">
        <v>12</v>
      </c>
      <c r="E2533">
        <v>-93991</v>
      </c>
      <c r="F2533" t="s">
        <v>41</v>
      </c>
    </row>
    <row r="2534" spans="1:6">
      <c r="A2534" s="2">
        <v>43654</v>
      </c>
      <c r="B2534">
        <v>2510</v>
      </c>
      <c r="C2534" t="s">
        <v>24</v>
      </c>
      <c r="D2534" t="s">
        <v>6</v>
      </c>
      <c r="E2534">
        <v>-1938</v>
      </c>
      <c r="F2534" t="s">
        <v>41</v>
      </c>
    </row>
    <row r="2535" spans="1:6">
      <c r="A2535" s="2">
        <v>43654</v>
      </c>
      <c r="B2535">
        <v>2510</v>
      </c>
      <c r="C2535" t="s">
        <v>24</v>
      </c>
      <c r="D2535" t="s">
        <v>14</v>
      </c>
      <c r="E2535">
        <v>-863</v>
      </c>
      <c r="F2535" t="s">
        <v>41</v>
      </c>
    </row>
    <row r="2536" spans="1:6">
      <c r="A2536" s="2">
        <v>43654</v>
      </c>
      <c r="B2536">
        <v>2514</v>
      </c>
      <c r="C2536" t="s">
        <v>20</v>
      </c>
      <c r="D2536" t="s">
        <v>19</v>
      </c>
      <c r="E2536">
        <v>-1106</v>
      </c>
      <c r="F2536" t="s">
        <v>41</v>
      </c>
    </row>
    <row r="2537" spans="1:6">
      <c r="A2537" s="2">
        <v>43654</v>
      </c>
      <c r="B2537">
        <v>2505</v>
      </c>
      <c r="C2537" t="s">
        <v>9</v>
      </c>
      <c r="D2537" t="s">
        <v>19</v>
      </c>
      <c r="E2537">
        <v>-324</v>
      </c>
      <c r="F2537" t="s">
        <v>41</v>
      </c>
    </row>
    <row r="2538" spans="1:6">
      <c r="A2538" s="2">
        <v>43654</v>
      </c>
      <c r="B2538">
        <v>2505</v>
      </c>
      <c r="C2538" t="s">
        <v>9</v>
      </c>
      <c r="D2538" t="s">
        <v>19</v>
      </c>
      <c r="E2538">
        <v>-301</v>
      </c>
      <c r="F2538" t="s">
        <v>41</v>
      </c>
    </row>
    <row r="2539" spans="1:6">
      <c r="A2539" s="2">
        <v>43654</v>
      </c>
      <c r="B2539">
        <v>1000</v>
      </c>
      <c r="C2539" t="s">
        <v>23</v>
      </c>
      <c r="D2539" t="s">
        <v>19</v>
      </c>
      <c r="E2539">
        <v>1320277</v>
      </c>
      <c r="F2539" t="s">
        <v>41</v>
      </c>
    </row>
    <row r="2540" spans="1:6">
      <c r="A2540" s="2">
        <v>43655</v>
      </c>
      <c r="B2540">
        <v>2502</v>
      </c>
      <c r="C2540" t="s">
        <v>7</v>
      </c>
      <c r="D2540" t="s">
        <v>19</v>
      </c>
      <c r="E2540">
        <v>-5508</v>
      </c>
      <c r="F2540" t="s">
        <v>41</v>
      </c>
    </row>
    <row r="2541" spans="1:6">
      <c r="A2541" s="2">
        <v>43655</v>
      </c>
      <c r="B2541">
        <v>2502</v>
      </c>
      <c r="C2541" t="s">
        <v>7</v>
      </c>
      <c r="D2541" t="s">
        <v>19</v>
      </c>
      <c r="E2541">
        <v>-3791</v>
      </c>
      <c r="F2541" t="s">
        <v>41</v>
      </c>
    </row>
    <row r="2542" spans="1:6">
      <c r="A2542" s="2">
        <v>43655</v>
      </c>
      <c r="B2542">
        <v>2504</v>
      </c>
      <c r="C2542" t="s">
        <v>21</v>
      </c>
      <c r="D2542" t="s">
        <v>19</v>
      </c>
      <c r="E2542">
        <v>-1802</v>
      </c>
      <c r="F2542" t="s">
        <v>41</v>
      </c>
    </row>
    <row r="2543" spans="1:6">
      <c r="A2543" s="2">
        <v>43655</v>
      </c>
      <c r="B2543">
        <v>2502</v>
      </c>
      <c r="C2543" t="s">
        <v>7</v>
      </c>
      <c r="D2543" t="s">
        <v>13</v>
      </c>
      <c r="E2543">
        <v>-2701</v>
      </c>
      <c r="F2543" t="s">
        <v>41</v>
      </c>
    </row>
    <row r="2544" spans="1:6">
      <c r="A2544" s="2">
        <v>43655</v>
      </c>
      <c r="B2544">
        <v>2502</v>
      </c>
      <c r="C2544" t="s">
        <v>7</v>
      </c>
      <c r="D2544" t="s">
        <v>14</v>
      </c>
      <c r="E2544">
        <v>-7331</v>
      </c>
      <c r="F2544" t="s">
        <v>41</v>
      </c>
    </row>
    <row r="2545" spans="1:6">
      <c r="A2545" s="2">
        <v>43655</v>
      </c>
      <c r="B2545">
        <v>2508</v>
      </c>
      <c r="C2545" t="s">
        <v>15</v>
      </c>
      <c r="D2545" t="s">
        <v>14</v>
      </c>
      <c r="E2545">
        <v>-65031</v>
      </c>
      <c r="F2545" t="s">
        <v>41</v>
      </c>
    </row>
    <row r="2546" spans="1:6">
      <c r="A2546" s="2">
        <v>43655</v>
      </c>
      <c r="B2546">
        <v>2512</v>
      </c>
      <c r="C2546" t="s">
        <v>16</v>
      </c>
      <c r="D2546" t="s">
        <v>13</v>
      </c>
      <c r="E2546">
        <v>-612</v>
      </c>
      <c r="F2546" t="s">
        <v>41</v>
      </c>
    </row>
    <row r="2547" spans="1:6">
      <c r="A2547" s="2">
        <v>43655</v>
      </c>
      <c r="B2547">
        <v>2513</v>
      </c>
      <c r="C2547" t="s">
        <v>17</v>
      </c>
      <c r="D2547" t="s">
        <v>8</v>
      </c>
      <c r="E2547">
        <v>-733</v>
      </c>
      <c r="F2547" t="s">
        <v>41</v>
      </c>
    </row>
    <row r="2548" spans="1:6">
      <c r="A2548" s="2">
        <v>43655</v>
      </c>
      <c r="B2548">
        <v>2510</v>
      </c>
      <c r="C2548" t="s">
        <v>24</v>
      </c>
      <c r="D2548" t="s">
        <v>14</v>
      </c>
      <c r="E2548">
        <v>-1743</v>
      </c>
      <c r="F2548" t="s">
        <v>41</v>
      </c>
    </row>
    <row r="2549" spans="1:6">
      <c r="A2549" s="2">
        <v>43655</v>
      </c>
      <c r="B2549">
        <v>2513</v>
      </c>
      <c r="C2549" t="s">
        <v>17</v>
      </c>
      <c r="D2549" t="s">
        <v>19</v>
      </c>
      <c r="E2549">
        <v>-778</v>
      </c>
      <c r="F2549" t="s">
        <v>41</v>
      </c>
    </row>
    <row r="2550" spans="1:6">
      <c r="A2550" s="2">
        <v>43655</v>
      </c>
      <c r="B2550">
        <v>2514</v>
      </c>
      <c r="C2550" t="s">
        <v>20</v>
      </c>
      <c r="D2550" t="s">
        <v>19</v>
      </c>
      <c r="E2550">
        <v>-777</v>
      </c>
      <c r="F2550" t="s">
        <v>41</v>
      </c>
    </row>
    <row r="2551" spans="1:6">
      <c r="A2551" s="2">
        <v>43655</v>
      </c>
      <c r="B2551">
        <v>2513</v>
      </c>
      <c r="C2551" t="s">
        <v>17</v>
      </c>
      <c r="D2551" t="s">
        <v>19</v>
      </c>
      <c r="E2551">
        <v>-745</v>
      </c>
      <c r="F2551" t="s">
        <v>41</v>
      </c>
    </row>
    <row r="2552" spans="1:6">
      <c r="A2552" s="2">
        <v>43655</v>
      </c>
      <c r="B2552">
        <v>2501</v>
      </c>
      <c r="C2552" t="s">
        <v>5</v>
      </c>
      <c r="D2552" t="s">
        <v>19</v>
      </c>
      <c r="E2552">
        <v>-132</v>
      </c>
      <c r="F2552" t="s">
        <v>41</v>
      </c>
    </row>
    <row r="2553" spans="1:6">
      <c r="A2553" s="2">
        <v>43655</v>
      </c>
      <c r="B2553">
        <v>1000</v>
      </c>
      <c r="C2553" t="s">
        <v>23</v>
      </c>
      <c r="D2553" t="s">
        <v>19</v>
      </c>
      <c r="E2553">
        <v>1181733</v>
      </c>
      <c r="F2553" t="s">
        <v>41</v>
      </c>
    </row>
    <row r="2554" spans="1:6">
      <c r="A2554" s="2">
        <v>43656</v>
      </c>
      <c r="B2554">
        <v>2000</v>
      </c>
      <c r="C2554" t="s">
        <v>18</v>
      </c>
      <c r="D2554" t="s">
        <v>19</v>
      </c>
      <c r="E2554">
        <v>-222306</v>
      </c>
      <c r="F2554" t="s">
        <v>41</v>
      </c>
    </row>
    <row r="2555" spans="1:6">
      <c r="A2555" s="2">
        <v>43656</v>
      </c>
      <c r="B2555">
        <v>1500</v>
      </c>
      <c r="C2555" t="s">
        <v>26</v>
      </c>
      <c r="D2555" t="s">
        <v>19</v>
      </c>
      <c r="E2555">
        <v>-35539</v>
      </c>
      <c r="F2555" t="s">
        <v>41</v>
      </c>
    </row>
    <row r="2556" spans="1:6">
      <c r="A2556" s="2">
        <v>43656</v>
      </c>
      <c r="B2556">
        <v>2501</v>
      </c>
      <c r="C2556" t="s">
        <v>5</v>
      </c>
      <c r="D2556" t="s">
        <v>10</v>
      </c>
      <c r="E2556">
        <v>-169</v>
      </c>
      <c r="F2556" t="s">
        <v>41</v>
      </c>
    </row>
    <row r="2557" spans="1:6">
      <c r="A2557" s="2">
        <v>43656</v>
      </c>
      <c r="B2557">
        <v>2502</v>
      </c>
      <c r="C2557" t="s">
        <v>7</v>
      </c>
      <c r="D2557" t="s">
        <v>13</v>
      </c>
      <c r="E2557">
        <v>-3943</v>
      </c>
      <c r="F2557" t="s">
        <v>41</v>
      </c>
    </row>
    <row r="2558" spans="1:6">
      <c r="A2558" s="2">
        <v>43656</v>
      </c>
      <c r="B2558">
        <v>2505</v>
      </c>
      <c r="C2558" t="s">
        <v>9</v>
      </c>
      <c r="D2558" t="s">
        <v>8</v>
      </c>
      <c r="E2558">
        <v>-787</v>
      </c>
      <c r="F2558" t="s">
        <v>41</v>
      </c>
    </row>
    <row r="2559" spans="1:6">
      <c r="A2559" s="2">
        <v>43656</v>
      </c>
      <c r="B2559">
        <v>2512</v>
      </c>
      <c r="C2559" t="s">
        <v>16</v>
      </c>
      <c r="D2559" t="s">
        <v>13</v>
      </c>
      <c r="E2559">
        <v>-498</v>
      </c>
      <c r="F2559" t="s">
        <v>41</v>
      </c>
    </row>
    <row r="2560" spans="1:6">
      <c r="A2560" s="2">
        <v>43656</v>
      </c>
      <c r="B2560">
        <v>2513</v>
      </c>
      <c r="C2560" t="s">
        <v>17</v>
      </c>
      <c r="D2560" t="s">
        <v>12</v>
      </c>
      <c r="E2560">
        <v>-1644</v>
      </c>
      <c r="F2560" t="s">
        <v>41</v>
      </c>
    </row>
    <row r="2561" spans="1:6">
      <c r="A2561" s="2">
        <v>43656</v>
      </c>
      <c r="B2561">
        <v>2513</v>
      </c>
      <c r="C2561" t="s">
        <v>17</v>
      </c>
      <c r="D2561" t="s">
        <v>13</v>
      </c>
      <c r="E2561">
        <v>-806</v>
      </c>
      <c r="F2561" t="s">
        <v>41</v>
      </c>
    </row>
    <row r="2562" spans="1:6">
      <c r="A2562" s="2">
        <v>43656</v>
      </c>
      <c r="B2562">
        <v>2514</v>
      </c>
      <c r="C2562" t="s">
        <v>20</v>
      </c>
      <c r="D2562" t="s">
        <v>12</v>
      </c>
      <c r="E2562">
        <v>-1860</v>
      </c>
      <c r="F2562" t="s">
        <v>41</v>
      </c>
    </row>
    <row r="2563" spans="1:6">
      <c r="A2563" s="2">
        <v>43656</v>
      </c>
      <c r="B2563">
        <v>2510</v>
      </c>
      <c r="C2563" t="s">
        <v>24</v>
      </c>
      <c r="D2563" t="s">
        <v>8</v>
      </c>
      <c r="E2563">
        <v>-800</v>
      </c>
      <c r="F2563" t="s">
        <v>41</v>
      </c>
    </row>
    <row r="2564" spans="1:6">
      <c r="A2564" s="2">
        <v>43656</v>
      </c>
      <c r="B2564">
        <v>2510</v>
      </c>
      <c r="C2564" t="s">
        <v>24</v>
      </c>
      <c r="D2564" t="s">
        <v>8</v>
      </c>
      <c r="E2564">
        <v>-1922</v>
      </c>
      <c r="F2564" t="s">
        <v>41</v>
      </c>
    </row>
    <row r="2565" spans="1:6">
      <c r="A2565" s="2">
        <v>43656</v>
      </c>
      <c r="B2565">
        <v>2501</v>
      </c>
      <c r="C2565" t="s">
        <v>5</v>
      </c>
      <c r="D2565" t="s">
        <v>19</v>
      </c>
      <c r="E2565">
        <v>-60</v>
      </c>
      <c r="F2565" t="s">
        <v>41</v>
      </c>
    </row>
    <row r="2566" spans="1:6">
      <c r="A2566" s="2">
        <v>43657</v>
      </c>
      <c r="B2566">
        <v>1500</v>
      </c>
      <c r="C2566" t="s">
        <v>26</v>
      </c>
      <c r="D2566" t="s">
        <v>19</v>
      </c>
      <c r="E2566">
        <v>-57816</v>
      </c>
      <c r="F2566" t="s">
        <v>41</v>
      </c>
    </row>
    <row r="2567" spans="1:6">
      <c r="A2567" s="2">
        <v>43657</v>
      </c>
      <c r="B2567">
        <v>2500</v>
      </c>
      <c r="C2567" t="s">
        <v>25</v>
      </c>
      <c r="D2567" t="s">
        <v>19</v>
      </c>
      <c r="E2567">
        <v>-35450</v>
      </c>
      <c r="F2567" t="s">
        <v>41</v>
      </c>
    </row>
    <row r="2568" spans="1:6">
      <c r="A2568" s="2">
        <v>43657</v>
      </c>
      <c r="B2568">
        <v>2502</v>
      </c>
      <c r="C2568" t="s">
        <v>7</v>
      </c>
      <c r="D2568" t="s">
        <v>19</v>
      </c>
      <c r="E2568">
        <v>-5885</v>
      </c>
      <c r="F2568" t="s">
        <v>41</v>
      </c>
    </row>
    <row r="2569" spans="1:6">
      <c r="A2569" s="2">
        <v>43657</v>
      </c>
      <c r="B2569">
        <v>2501</v>
      </c>
      <c r="C2569" t="s">
        <v>5</v>
      </c>
      <c r="D2569" t="s">
        <v>13</v>
      </c>
      <c r="E2569">
        <v>-96</v>
      </c>
      <c r="F2569" t="s">
        <v>41</v>
      </c>
    </row>
    <row r="2570" spans="1:6">
      <c r="A2570" s="2">
        <v>43657</v>
      </c>
      <c r="B2570">
        <v>2510</v>
      </c>
      <c r="C2570" t="s">
        <v>24</v>
      </c>
      <c r="D2570" t="s">
        <v>6</v>
      </c>
      <c r="E2570">
        <v>-1096</v>
      </c>
      <c r="F2570" t="s">
        <v>41</v>
      </c>
    </row>
    <row r="2571" spans="1:6">
      <c r="A2571" s="2">
        <v>43657</v>
      </c>
      <c r="B2571">
        <v>2513</v>
      </c>
      <c r="C2571" t="s">
        <v>17</v>
      </c>
      <c r="D2571" t="s">
        <v>19</v>
      </c>
      <c r="E2571">
        <v>-923</v>
      </c>
      <c r="F2571" t="s">
        <v>41</v>
      </c>
    </row>
    <row r="2572" spans="1:6">
      <c r="A2572" s="2">
        <v>43657</v>
      </c>
      <c r="B2572">
        <v>2510</v>
      </c>
      <c r="C2572" t="s">
        <v>24</v>
      </c>
      <c r="D2572" t="s">
        <v>19</v>
      </c>
      <c r="E2572">
        <v>-839</v>
      </c>
      <c r="F2572" t="s">
        <v>41</v>
      </c>
    </row>
    <row r="2573" spans="1:6">
      <c r="A2573" s="2">
        <v>43657</v>
      </c>
      <c r="B2573">
        <v>2505</v>
      </c>
      <c r="C2573" t="s">
        <v>9</v>
      </c>
      <c r="D2573" t="s">
        <v>19</v>
      </c>
      <c r="E2573">
        <v>-608</v>
      </c>
      <c r="F2573" t="s">
        <v>41</v>
      </c>
    </row>
    <row r="2574" spans="1:6">
      <c r="A2574" s="2">
        <v>43657</v>
      </c>
      <c r="B2574">
        <v>2505</v>
      </c>
      <c r="C2574" t="s">
        <v>9</v>
      </c>
      <c r="D2574" t="s">
        <v>19</v>
      </c>
      <c r="E2574">
        <v>-501</v>
      </c>
      <c r="F2574" t="s">
        <v>41</v>
      </c>
    </row>
    <row r="2575" spans="1:6">
      <c r="A2575" s="2">
        <v>43657</v>
      </c>
      <c r="B2575">
        <v>2505</v>
      </c>
      <c r="C2575" t="s">
        <v>9</v>
      </c>
      <c r="D2575" t="s">
        <v>19</v>
      </c>
      <c r="E2575">
        <v>-462</v>
      </c>
      <c r="F2575" t="s">
        <v>41</v>
      </c>
    </row>
    <row r="2576" spans="1:6">
      <c r="A2576" s="2">
        <v>43657</v>
      </c>
      <c r="B2576">
        <v>2503</v>
      </c>
      <c r="C2576" t="s">
        <v>22</v>
      </c>
      <c r="D2576" t="s">
        <v>19</v>
      </c>
      <c r="E2576">
        <v>-321</v>
      </c>
      <c r="F2576" t="s">
        <v>41</v>
      </c>
    </row>
    <row r="2577" spans="1:6">
      <c r="A2577" s="2">
        <v>43657</v>
      </c>
      <c r="B2577">
        <v>2501</v>
      </c>
      <c r="C2577" t="s">
        <v>5</v>
      </c>
      <c r="D2577" t="s">
        <v>19</v>
      </c>
      <c r="E2577">
        <v>-81</v>
      </c>
      <c r="F2577" t="s">
        <v>41</v>
      </c>
    </row>
    <row r="2578" spans="1:6">
      <c r="A2578" s="2">
        <v>43657</v>
      </c>
      <c r="B2578">
        <v>1000</v>
      </c>
      <c r="C2578" t="s">
        <v>23</v>
      </c>
      <c r="D2578" t="s">
        <v>19</v>
      </c>
      <c r="E2578">
        <v>1356240</v>
      </c>
      <c r="F2578" t="s">
        <v>41</v>
      </c>
    </row>
    <row r="2579" spans="1:6">
      <c r="A2579" s="2">
        <v>43658</v>
      </c>
      <c r="B2579">
        <v>2508</v>
      </c>
      <c r="C2579" t="s">
        <v>15</v>
      </c>
      <c r="D2579" t="s">
        <v>19</v>
      </c>
      <c r="E2579">
        <v>-53657</v>
      </c>
      <c r="F2579" t="s">
        <v>41</v>
      </c>
    </row>
    <row r="2580" spans="1:6">
      <c r="A2580" s="2">
        <v>43658</v>
      </c>
      <c r="B2580">
        <v>2500</v>
      </c>
      <c r="C2580" t="s">
        <v>25</v>
      </c>
      <c r="D2580" t="s">
        <v>19</v>
      </c>
      <c r="E2580">
        <v>-45253</v>
      </c>
      <c r="F2580" t="s">
        <v>41</v>
      </c>
    </row>
    <row r="2581" spans="1:6">
      <c r="A2581" s="2">
        <v>43658</v>
      </c>
      <c r="B2581">
        <v>2500</v>
      </c>
      <c r="C2581" t="s">
        <v>25</v>
      </c>
      <c r="D2581" t="s">
        <v>19</v>
      </c>
      <c r="E2581">
        <v>-37917</v>
      </c>
      <c r="F2581" t="s">
        <v>41</v>
      </c>
    </row>
    <row r="2582" spans="1:6">
      <c r="A2582" s="2">
        <v>43658</v>
      </c>
      <c r="B2582">
        <v>2500</v>
      </c>
      <c r="C2582" t="s">
        <v>25</v>
      </c>
      <c r="D2582" t="s">
        <v>19</v>
      </c>
      <c r="E2582">
        <v>-29951</v>
      </c>
      <c r="F2582" t="s">
        <v>41</v>
      </c>
    </row>
    <row r="2583" spans="1:6">
      <c r="A2583" s="2">
        <v>43658</v>
      </c>
      <c r="B2583">
        <v>2504</v>
      </c>
      <c r="C2583" t="s">
        <v>21</v>
      </c>
      <c r="D2583" t="s">
        <v>19</v>
      </c>
      <c r="E2583">
        <v>-1475</v>
      </c>
      <c r="F2583" t="s">
        <v>41</v>
      </c>
    </row>
    <row r="2584" spans="1:6">
      <c r="A2584" s="2">
        <v>43658</v>
      </c>
      <c r="B2584">
        <v>2502</v>
      </c>
      <c r="C2584" t="s">
        <v>7</v>
      </c>
      <c r="D2584" t="s">
        <v>8</v>
      </c>
      <c r="E2584">
        <v>-3508</v>
      </c>
      <c r="F2584" t="s">
        <v>41</v>
      </c>
    </row>
    <row r="2585" spans="1:6">
      <c r="A2585" s="2">
        <v>43658</v>
      </c>
      <c r="B2585">
        <v>2508</v>
      </c>
      <c r="C2585" t="s">
        <v>15</v>
      </c>
      <c r="D2585" t="s">
        <v>6</v>
      </c>
      <c r="E2585">
        <v>-68811</v>
      </c>
      <c r="F2585" t="s">
        <v>41</v>
      </c>
    </row>
    <row r="2586" spans="1:6">
      <c r="A2586" s="2">
        <v>43658</v>
      </c>
      <c r="B2586">
        <v>2514</v>
      </c>
      <c r="C2586" t="s">
        <v>20</v>
      </c>
      <c r="D2586" t="s">
        <v>13</v>
      </c>
      <c r="E2586">
        <v>-1071</v>
      </c>
      <c r="F2586" t="s">
        <v>41</v>
      </c>
    </row>
    <row r="2587" spans="1:6">
      <c r="A2587" s="2">
        <v>43658</v>
      </c>
      <c r="B2587">
        <v>2504</v>
      </c>
      <c r="C2587" t="s">
        <v>21</v>
      </c>
      <c r="D2587" t="s">
        <v>19</v>
      </c>
      <c r="E2587">
        <v>-1081</v>
      </c>
      <c r="F2587" t="s">
        <v>41</v>
      </c>
    </row>
    <row r="2588" spans="1:6">
      <c r="A2588" s="2">
        <v>43658</v>
      </c>
      <c r="B2588">
        <v>2513</v>
      </c>
      <c r="C2588" t="s">
        <v>17</v>
      </c>
      <c r="D2588" t="s">
        <v>19</v>
      </c>
      <c r="E2588">
        <v>-793</v>
      </c>
      <c r="F2588" t="s">
        <v>41</v>
      </c>
    </row>
    <row r="2589" spans="1:6">
      <c r="A2589" s="2">
        <v>43658</v>
      </c>
      <c r="B2589">
        <v>2513</v>
      </c>
      <c r="C2589" t="s">
        <v>17</v>
      </c>
      <c r="D2589" t="s">
        <v>19</v>
      </c>
      <c r="E2589">
        <v>-736</v>
      </c>
      <c r="F2589" t="s">
        <v>41</v>
      </c>
    </row>
    <row r="2590" spans="1:6">
      <c r="A2590" s="2">
        <v>43658</v>
      </c>
      <c r="B2590">
        <v>2501</v>
      </c>
      <c r="C2590" t="s">
        <v>5</v>
      </c>
      <c r="D2590" t="s">
        <v>19</v>
      </c>
      <c r="E2590">
        <v>-75</v>
      </c>
      <c r="F2590" t="s">
        <v>41</v>
      </c>
    </row>
    <row r="2591" spans="1:6">
      <c r="A2591" s="2">
        <v>43658</v>
      </c>
      <c r="B2591">
        <v>1000</v>
      </c>
      <c r="C2591" t="s">
        <v>23</v>
      </c>
      <c r="D2591" t="s">
        <v>19</v>
      </c>
      <c r="E2591">
        <v>1382229</v>
      </c>
      <c r="F2591" t="s">
        <v>41</v>
      </c>
    </row>
    <row r="2592" spans="1:6">
      <c r="A2592" s="2">
        <v>43659</v>
      </c>
      <c r="B2592">
        <v>2500</v>
      </c>
      <c r="C2592" t="s">
        <v>25</v>
      </c>
      <c r="D2592" t="s">
        <v>19</v>
      </c>
      <c r="E2592">
        <v>-26824</v>
      </c>
      <c r="F2592" t="s">
        <v>41</v>
      </c>
    </row>
    <row r="2593" spans="1:6">
      <c r="A2593" s="2">
        <v>43659</v>
      </c>
      <c r="B2593">
        <v>2512</v>
      </c>
      <c r="C2593" t="s">
        <v>16</v>
      </c>
      <c r="D2593" t="s">
        <v>19</v>
      </c>
      <c r="E2593">
        <v>-9141</v>
      </c>
      <c r="F2593" t="s">
        <v>41</v>
      </c>
    </row>
    <row r="2594" spans="1:6">
      <c r="A2594" s="2">
        <v>43659</v>
      </c>
      <c r="B2594">
        <v>2510</v>
      </c>
      <c r="C2594" t="s">
        <v>24</v>
      </c>
      <c r="D2594" t="s">
        <v>19</v>
      </c>
      <c r="E2594">
        <v>-1286</v>
      </c>
      <c r="F2594" t="s">
        <v>41</v>
      </c>
    </row>
    <row r="2595" spans="1:6">
      <c r="A2595" s="2">
        <v>43659</v>
      </c>
      <c r="B2595">
        <v>2503</v>
      </c>
      <c r="C2595" t="s">
        <v>22</v>
      </c>
      <c r="D2595" t="s">
        <v>8</v>
      </c>
      <c r="E2595">
        <v>-353</v>
      </c>
      <c r="F2595" t="s">
        <v>41</v>
      </c>
    </row>
    <row r="2596" spans="1:6">
      <c r="A2596" s="2">
        <v>43659</v>
      </c>
      <c r="B2596">
        <v>2505</v>
      </c>
      <c r="C2596" t="s">
        <v>9</v>
      </c>
      <c r="D2596" t="s">
        <v>12</v>
      </c>
      <c r="E2596">
        <v>-974</v>
      </c>
      <c r="F2596" t="s">
        <v>41</v>
      </c>
    </row>
    <row r="2597" spans="1:6">
      <c r="A2597" s="2">
        <v>43659</v>
      </c>
      <c r="B2597">
        <v>2505</v>
      </c>
      <c r="C2597" t="s">
        <v>9</v>
      </c>
      <c r="D2597" t="s">
        <v>6</v>
      </c>
      <c r="E2597">
        <v>-510</v>
      </c>
      <c r="F2597" t="s">
        <v>41</v>
      </c>
    </row>
    <row r="2598" spans="1:6">
      <c r="A2598" s="2">
        <v>43659</v>
      </c>
      <c r="B2598">
        <v>2508</v>
      </c>
      <c r="C2598" t="s">
        <v>15</v>
      </c>
      <c r="D2598" t="s">
        <v>6</v>
      </c>
      <c r="E2598">
        <v>-80499</v>
      </c>
      <c r="F2598" t="s">
        <v>41</v>
      </c>
    </row>
    <row r="2599" spans="1:6">
      <c r="A2599" s="2">
        <v>43659</v>
      </c>
      <c r="B2599">
        <v>2504</v>
      </c>
      <c r="C2599" t="s">
        <v>21</v>
      </c>
      <c r="D2599" t="s">
        <v>19</v>
      </c>
      <c r="E2599">
        <v>-1114</v>
      </c>
      <c r="F2599" t="s">
        <v>41</v>
      </c>
    </row>
    <row r="2600" spans="1:6">
      <c r="A2600" s="2">
        <v>43659</v>
      </c>
      <c r="B2600">
        <v>2510</v>
      </c>
      <c r="C2600" t="s">
        <v>24</v>
      </c>
      <c r="D2600" t="s">
        <v>13</v>
      </c>
      <c r="E2600">
        <v>-1124</v>
      </c>
      <c r="F2600" t="s">
        <v>41</v>
      </c>
    </row>
    <row r="2601" spans="1:6">
      <c r="A2601" s="2">
        <v>43659</v>
      </c>
      <c r="B2601">
        <v>2514</v>
      </c>
      <c r="C2601" t="s">
        <v>20</v>
      </c>
      <c r="D2601" t="s">
        <v>19</v>
      </c>
      <c r="E2601">
        <v>-1023</v>
      </c>
      <c r="F2601" t="s">
        <v>41</v>
      </c>
    </row>
    <row r="2602" spans="1:6">
      <c r="A2602" s="2">
        <v>43659</v>
      </c>
      <c r="B2602">
        <v>2505</v>
      </c>
      <c r="C2602" t="s">
        <v>9</v>
      </c>
      <c r="D2602" t="s">
        <v>19</v>
      </c>
      <c r="E2602">
        <v>-487</v>
      </c>
      <c r="F2602" t="s">
        <v>41</v>
      </c>
    </row>
    <row r="2603" spans="1:6">
      <c r="A2603" s="2">
        <v>43659</v>
      </c>
      <c r="B2603">
        <v>2501</v>
      </c>
      <c r="C2603" t="s">
        <v>5</v>
      </c>
      <c r="D2603" t="s">
        <v>19</v>
      </c>
      <c r="E2603">
        <v>-123</v>
      </c>
      <c r="F2603" t="s">
        <v>41</v>
      </c>
    </row>
    <row r="2604" spans="1:6">
      <c r="A2604" s="2">
        <v>43660</v>
      </c>
      <c r="B2604">
        <v>1500</v>
      </c>
      <c r="C2604" t="s">
        <v>26</v>
      </c>
      <c r="D2604" t="s">
        <v>19</v>
      </c>
      <c r="E2604">
        <v>-59121</v>
      </c>
      <c r="F2604" t="s">
        <v>41</v>
      </c>
    </row>
    <row r="2605" spans="1:6">
      <c r="A2605" s="2">
        <v>43660</v>
      </c>
      <c r="B2605">
        <v>2508</v>
      </c>
      <c r="C2605" t="s">
        <v>15</v>
      </c>
      <c r="D2605" t="s">
        <v>19</v>
      </c>
      <c r="E2605">
        <v>-53471</v>
      </c>
      <c r="F2605" t="s">
        <v>41</v>
      </c>
    </row>
    <row r="2606" spans="1:6">
      <c r="A2606" s="2">
        <v>43660</v>
      </c>
      <c r="B2606">
        <v>2512</v>
      </c>
      <c r="C2606" t="s">
        <v>16</v>
      </c>
      <c r="D2606" t="s">
        <v>19</v>
      </c>
      <c r="E2606">
        <v>-6095</v>
      </c>
      <c r="F2606" t="s">
        <v>41</v>
      </c>
    </row>
    <row r="2607" spans="1:6">
      <c r="A2607" s="2">
        <v>43660</v>
      </c>
      <c r="B2607">
        <v>2504</v>
      </c>
      <c r="C2607" t="s">
        <v>21</v>
      </c>
      <c r="D2607" t="s">
        <v>19</v>
      </c>
      <c r="E2607">
        <v>-2263</v>
      </c>
      <c r="F2607" t="s">
        <v>41</v>
      </c>
    </row>
    <row r="2608" spans="1:6">
      <c r="A2608" s="2">
        <v>43660</v>
      </c>
      <c r="B2608">
        <v>2514</v>
      </c>
      <c r="C2608" t="s">
        <v>20</v>
      </c>
      <c r="D2608" t="s">
        <v>19</v>
      </c>
      <c r="E2608">
        <v>-1146</v>
      </c>
      <c r="F2608" t="s">
        <v>41</v>
      </c>
    </row>
    <row r="2609" spans="1:6">
      <c r="A2609" s="2">
        <v>43660</v>
      </c>
      <c r="B2609">
        <v>2501</v>
      </c>
      <c r="C2609" t="s">
        <v>5</v>
      </c>
      <c r="D2609" t="s">
        <v>10</v>
      </c>
      <c r="E2609">
        <v>-93</v>
      </c>
      <c r="F2609" t="s">
        <v>41</v>
      </c>
    </row>
    <row r="2610" spans="1:6">
      <c r="A2610" s="2">
        <v>43660</v>
      </c>
      <c r="B2610">
        <v>2502</v>
      </c>
      <c r="C2610" t="s">
        <v>7</v>
      </c>
      <c r="D2610" t="s">
        <v>13</v>
      </c>
      <c r="E2610">
        <v>-2660</v>
      </c>
      <c r="F2610" t="s">
        <v>41</v>
      </c>
    </row>
    <row r="2611" spans="1:6">
      <c r="A2611" s="2">
        <v>43660</v>
      </c>
      <c r="B2611">
        <v>2503</v>
      </c>
      <c r="C2611" t="s">
        <v>22</v>
      </c>
      <c r="D2611" t="s">
        <v>8</v>
      </c>
      <c r="E2611">
        <v>-326</v>
      </c>
      <c r="F2611" t="s">
        <v>41</v>
      </c>
    </row>
    <row r="2612" spans="1:6">
      <c r="A2612" s="2">
        <v>43660</v>
      </c>
      <c r="B2612">
        <v>2503</v>
      </c>
      <c r="C2612" t="s">
        <v>22</v>
      </c>
      <c r="D2612" t="s">
        <v>12</v>
      </c>
      <c r="E2612">
        <v>-581</v>
      </c>
      <c r="F2612" t="s">
        <v>41</v>
      </c>
    </row>
    <row r="2613" spans="1:6">
      <c r="A2613" s="2">
        <v>43660</v>
      </c>
      <c r="B2613">
        <v>2508</v>
      </c>
      <c r="C2613" t="s">
        <v>15</v>
      </c>
      <c r="D2613" t="s">
        <v>14</v>
      </c>
      <c r="E2613">
        <v>-55244</v>
      </c>
      <c r="F2613" t="s">
        <v>41</v>
      </c>
    </row>
    <row r="2614" spans="1:6">
      <c r="A2614" s="2">
        <v>43660</v>
      </c>
      <c r="B2614">
        <v>2512</v>
      </c>
      <c r="C2614" t="s">
        <v>16</v>
      </c>
      <c r="D2614" t="s">
        <v>6</v>
      </c>
      <c r="E2614">
        <v>-2621</v>
      </c>
      <c r="F2614" t="s">
        <v>41</v>
      </c>
    </row>
    <row r="2615" spans="1:6">
      <c r="A2615" s="2">
        <v>43660</v>
      </c>
      <c r="B2615">
        <v>2513</v>
      </c>
      <c r="C2615" t="s">
        <v>17</v>
      </c>
      <c r="D2615" t="s">
        <v>12</v>
      </c>
      <c r="E2615">
        <v>-1003</v>
      </c>
      <c r="F2615" t="s">
        <v>41</v>
      </c>
    </row>
    <row r="2616" spans="1:6">
      <c r="A2616" s="2">
        <v>43660</v>
      </c>
      <c r="B2616">
        <v>2510</v>
      </c>
      <c r="C2616" t="s">
        <v>24</v>
      </c>
      <c r="D2616" t="s">
        <v>10</v>
      </c>
      <c r="E2616">
        <v>-1886</v>
      </c>
      <c r="F2616" t="s">
        <v>41</v>
      </c>
    </row>
    <row r="2617" spans="1:6">
      <c r="A2617" s="2">
        <v>43660</v>
      </c>
      <c r="B2617">
        <v>2510</v>
      </c>
      <c r="C2617" t="s">
        <v>24</v>
      </c>
      <c r="D2617" t="s">
        <v>6</v>
      </c>
      <c r="E2617">
        <v>-1189</v>
      </c>
      <c r="F2617" t="s">
        <v>41</v>
      </c>
    </row>
    <row r="2618" spans="1:6">
      <c r="A2618" s="2">
        <v>43660</v>
      </c>
      <c r="B2618">
        <v>1000</v>
      </c>
      <c r="C2618" t="s">
        <v>23</v>
      </c>
      <c r="D2618" t="s">
        <v>19</v>
      </c>
      <c r="E2618">
        <v>565794</v>
      </c>
      <c r="F2618" t="s">
        <v>41</v>
      </c>
    </row>
    <row r="2619" spans="1:6">
      <c r="A2619" s="2">
        <v>43661</v>
      </c>
      <c r="B2619">
        <v>2500</v>
      </c>
      <c r="C2619" t="s">
        <v>25</v>
      </c>
      <c r="D2619" t="s">
        <v>19</v>
      </c>
      <c r="E2619">
        <v>-34572</v>
      </c>
      <c r="F2619" t="s">
        <v>41</v>
      </c>
    </row>
    <row r="2620" spans="1:6">
      <c r="A2620" s="2">
        <v>43661</v>
      </c>
      <c r="B2620">
        <v>1500</v>
      </c>
      <c r="C2620" t="s">
        <v>26</v>
      </c>
      <c r="D2620" t="s">
        <v>19</v>
      </c>
      <c r="E2620">
        <v>-11925</v>
      </c>
      <c r="F2620" t="s">
        <v>41</v>
      </c>
    </row>
    <row r="2621" spans="1:6">
      <c r="A2621" s="2">
        <v>43661</v>
      </c>
      <c r="B2621">
        <v>2504</v>
      </c>
      <c r="C2621" t="s">
        <v>21</v>
      </c>
      <c r="D2621" t="s">
        <v>19</v>
      </c>
      <c r="E2621">
        <v>-2222</v>
      </c>
      <c r="F2621" t="s">
        <v>41</v>
      </c>
    </row>
    <row r="2622" spans="1:6">
      <c r="A2622" s="2">
        <v>43661</v>
      </c>
      <c r="B2622">
        <v>2501</v>
      </c>
      <c r="C2622" t="s">
        <v>5</v>
      </c>
      <c r="D2622" t="s">
        <v>13</v>
      </c>
      <c r="E2622">
        <v>-123</v>
      </c>
      <c r="F2622" t="s">
        <v>41</v>
      </c>
    </row>
    <row r="2623" spans="1:6">
      <c r="A2623" s="2">
        <v>43661</v>
      </c>
      <c r="B2623">
        <v>2501</v>
      </c>
      <c r="C2623" t="s">
        <v>5</v>
      </c>
      <c r="D2623" t="s">
        <v>8</v>
      </c>
      <c r="E2623">
        <v>-186</v>
      </c>
      <c r="F2623" t="s">
        <v>41</v>
      </c>
    </row>
    <row r="2624" spans="1:6">
      <c r="A2624" s="2">
        <v>43661</v>
      </c>
      <c r="B2624">
        <v>2501</v>
      </c>
      <c r="C2624" t="s">
        <v>5</v>
      </c>
      <c r="D2624" t="s">
        <v>8</v>
      </c>
      <c r="E2624">
        <v>-91</v>
      </c>
      <c r="F2624" t="s">
        <v>41</v>
      </c>
    </row>
    <row r="2625" spans="1:6">
      <c r="A2625" s="2">
        <v>43661</v>
      </c>
      <c r="B2625">
        <v>2502</v>
      </c>
      <c r="C2625" t="s">
        <v>7</v>
      </c>
      <c r="D2625" t="s">
        <v>6</v>
      </c>
      <c r="E2625">
        <v>-7618</v>
      </c>
      <c r="F2625" t="s">
        <v>41</v>
      </c>
    </row>
    <row r="2626" spans="1:6">
      <c r="A2626" s="2">
        <v>43661</v>
      </c>
      <c r="B2626">
        <v>2503</v>
      </c>
      <c r="C2626" t="s">
        <v>22</v>
      </c>
      <c r="D2626" t="s">
        <v>13</v>
      </c>
      <c r="E2626">
        <v>-316</v>
      </c>
      <c r="F2626" t="s">
        <v>41</v>
      </c>
    </row>
    <row r="2627" spans="1:6">
      <c r="A2627" s="2">
        <v>43661</v>
      </c>
      <c r="B2627">
        <v>2505</v>
      </c>
      <c r="C2627" t="s">
        <v>9</v>
      </c>
      <c r="D2627" t="s">
        <v>6</v>
      </c>
      <c r="E2627">
        <v>-754</v>
      </c>
      <c r="F2627" t="s">
        <v>41</v>
      </c>
    </row>
    <row r="2628" spans="1:6">
      <c r="A2628" s="2">
        <v>43661</v>
      </c>
      <c r="B2628">
        <v>2512</v>
      </c>
      <c r="C2628" t="s">
        <v>16</v>
      </c>
      <c r="D2628" t="s">
        <v>10</v>
      </c>
      <c r="E2628">
        <v>-1894</v>
      </c>
      <c r="F2628" t="s">
        <v>41</v>
      </c>
    </row>
    <row r="2629" spans="1:6">
      <c r="A2629" s="2">
        <v>43661</v>
      </c>
      <c r="B2629">
        <v>2514</v>
      </c>
      <c r="C2629" t="s">
        <v>20</v>
      </c>
      <c r="D2629" t="s">
        <v>8</v>
      </c>
      <c r="E2629">
        <v>-1259</v>
      </c>
      <c r="F2629" t="s">
        <v>41</v>
      </c>
    </row>
    <row r="2630" spans="1:6">
      <c r="A2630" s="2">
        <v>43661</v>
      </c>
      <c r="B2630">
        <v>2513</v>
      </c>
      <c r="C2630" t="s">
        <v>17</v>
      </c>
      <c r="D2630" t="s">
        <v>19</v>
      </c>
      <c r="E2630">
        <v>-474</v>
      </c>
      <c r="F2630" t="s">
        <v>41</v>
      </c>
    </row>
    <row r="2631" spans="1:6">
      <c r="A2631" s="2">
        <v>43662</v>
      </c>
      <c r="B2631">
        <v>1500</v>
      </c>
      <c r="C2631" t="s">
        <v>26</v>
      </c>
      <c r="D2631" t="s">
        <v>19</v>
      </c>
      <c r="E2631">
        <v>-35939</v>
      </c>
      <c r="F2631" t="s">
        <v>41</v>
      </c>
    </row>
    <row r="2632" spans="1:6">
      <c r="A2632" s="2">
        <v>43662</v>
      </c>
      <c r="B2632">
        <v>2500</v>
      </c>
      <c r="C2632" t="s">
        <v>25</v>
      </c>
      <c r="D2632" t="s">
        <v>19</v>
      </c>
      <c r="E2632">
        <v>-27093</v>
      </c>
      <c r="F2632" t="s">
        <v>41</v>
      </c>
    </row>
    <row r="2633" spans="1:6">
      <c r="A2633" s="2">
        <v>43662</v>
      </c>
      <c r="B2633">
        <v>2500</v>
      </c>
      <c r="C2633" t="s">
        <v>25</v>
      </c>
      <c r="D2633" t="s">
        <v>19</v>
      </c>
      <c r="E2633">
        <v>-25757</v>
      </c>
      <c r="F2633" t="s">
        <v>41</v>
      </c>
    </row>
    <row r="2634" spans="1:6">
      <c r="A2634" s="2">
        <v>43662</v>
      </c>
      <c r="B2634">
        <v>1500</v>
      </c>
      <c r="C2634" t="s">
        <v>26</v>
      </c>
      <c r="D2634" t="s">
        <v>19</v>
      </c>
      <c r="E2634">
        <v>-19558</v>
      </c>
      <c r="F2634" t="s">
        <v>41</v>
      </c>
    </row>
    <row r="2635" spans="1:6">
      <c r="A2635" s="2">
        <v>43662</v>
      </c>
      <c r="B2635">
        <v>2501</v>
      </c>
      <c r="C2635" t="s">
        <v>5</v>
      </c>
      <c r="D2635" t="s">
        <v>14</v>
      </c>
      <c r="E2635">
        <v>-118</v>
      </c>
      <c r="F2635" t="s">
        <v>41</v>
      </c>
    </row>
    <row r="2636" spans="1:6">
      <c r="A2636" s="2">
        <v>43662</v>
      </c>
      <c r="B2636">
        <v>2503</v>
      </c>
      <c r="C2636" t="s">
        <v>22</v>
      </c>
      <c r="D2636" t="s">
        <v>12</v>
      </c>
      <c r="E2636">
        <v>-391</v>
      </c>
      <c r="F2636" t="s">
        <v>41</v>
      </c>
    </row>
    <row r="2637" spans="1:6">
      <c r="A2637" s="2">
        <v>43662</v>
      </c>
      <c r="B2637">
        <v>2508</v>
      </c>
      <c r="C2637" t="s">
        <v>15</v>
      </c>
      <c r="D2637" t="s">
        <v>14</v>
      </c>
      <c r="E2637">
        <v>-65012</v>
      </c>
      <c r="F2637" t="s">
        <v>41</v>
      </c>
    </row>
    <row r="2638" spans="1:6">
      <c r="A2638" s="2">
        <v>43662</v>
      </c>
      <c r="B2638">
        <v>2512</v>
      </c>
      <c r="C2638" t="s">
        <v>16</v>
      </c>
      <c r="D2638" t="s">
        <v>13</v>
      </c>
      <c r="E2638">
        <v>-602</v>
      </c>
      <c r="F2638" t="s">
        <v>41</v>
      </c>
    </row>
    <row r="2639" spans="1:6">
      <c r="A2639" s="2">
        <v>43662</v>
      </c>
      <c r="B2639">
        <v>2513</v>
      </c>
      <c r="C2639" t="s">
        <v>17</v>
      </c>
      <c r="D2639" t="s">
        <v>19</v>
      </c>
      <c r="E2639">
        <v>-937</v>
      </c>
      <c r="F2639" t="s">
        <v>41</v>
      </c>
    </row>
    <row r="2640" spans="1:6">
      <c r="A2640" s="2">
        <v>43662</v>
      </c>
      <c r="B2640">
        <v>2514</v>
      </c>
      <c r="C2640" t="s">
        <v>20</v>
      </c>
      <c r="D2640" t="s">
        <v>19</v>
      </c>
      <c r="E2640">
        <v>-912</v>
      </c>
      <c r="F2640" t="s">
        <v>41</v>
      </c>
    </row>
    <row r="2641" spans="1:6">
      <c r="A2641" s="2">
        <v>43662</v>
      </c>
      <c r="B2641">
        <v>2510</v>
      </c>
      <c r="C2641" t="s">
        <v>24</v>
      </c>
      <c r="D2641" t="s">
        <v>19</v>
      </c>
      <c r="E2641">
        <v>-674</v>
      </c>
      <c r="F2641" t="s">
        <v>41</v>
      </c>
    </row>
    <row r="2642" spans="1:6">
      <c r="A2642" s="2">
        <v>43662</v>
      </c>
      <c r="B2642">
        <v>2503</v>
      </c>
      <c r="C2642" t="s">
        <v>22</v>
      </c>
      <c r="D2642" t="s">
        <v>19</v>
      </c>
      <c r="E2642">
        <v>-306</v>
      </c>
      <c r="F2642" t="s">
        <v>41</v>
      </c>
    </row>
    <row r="2643" spans="1:6">
      <c r="A2643" s="2">
        <v>43662</v>
      </c>
      <c r="B2643">
        <v>2501</v>
      </c>
      <c r="C2643" t="s">
        <v>5</v>
      </c>
      <c r="D2643" t="s">
        <v>19</v>
      </c>
      <c r="E2643">
        <v>-114</v>
      </c>
      <c r="F2643" t="s">
        <v>41</v>
      </c>
    </row>
    <row r="2644" spans="1:6">
      <c r="A2644" s="2">
        <v>43663</v>
      </c>
      <c r="B2644">
        <v>2508</v>
      </c>
      <c r="C2644" t="s">
        <v>15</v>
      </c>
      <c r="D2644" t="s">
        <v>19</v>
      </c>
      <c r="E2644">
        <v>-42438</v>
      </c>
      <c r="F2644" t="s">
        <v>41</v>
      </c>
    </row>
    <row r="2645" spans="1:6">
      <c r="A2645" s="2">
        <v>43663</v>
      </c>
      <c r="B2645">
        <v>2502</v>
      </c>
      <c r="C2645" t="s">
        <v>7</v>
      </c>
      <c r="D2645" t="s">
        <v>12</v>
      </c>
      <c r="E2645">
        <v>-11859</v>
      </c>
      <c r="F2645" t="s">
        <v>41</v>
      </c>
    </row>
    <row r="2646" spans="1:6">
      <c r="A2646" s="2">
        <v>43663</v>
      </c>
      <c r="B2646">
        <v>2512</v>
      </c>
      <c r="C2646" t="s">
        <v>16</v>
      </c>
      <c r="D2646" t="s">
        <v>12</v>
      </c>
      <c r="E2646">
        <v>-1163</v>
      </c>
      <c r="F2646" t="s">
        <v>41</v>
      </c>
    </row>
    <row r="2647" spans="1:6">
      <c r="A2647" s="2">
        <v>43663</v>
      </c>
      <c r="B2647">
        <v>2504</v>
      </c>
      <c r="C2647" t="s">
        <v>21</v>
      </c>
      <c r="D2647" t="s">
        <v>19</v>
      </c>
      <c r="E2647">
        <v>-904</v>
      </c>
      <c r="F2647" t="s">
        <v>41</v>
      </c>
    </row>
    <row r="2648" spans="1:6">
      <c r="A2648" s="2">
        <v>43663</v>
      </c>
      <c r="B2648">
        <v>2513</v>
      </c>
      <c r="C2648" t="s">
        <v>17</v>
      </c>
      <c r="D2648" t="s">
        <v>19</v>
      </c>
      <c r="E2648">
        <v>-865</v>
      </c>
      <c r="F2648" t="s">
        <v>41</v>
      </c>
    </row>
    <row r="2649" spans="1:6">
      <c r="A2649" s="2">
        <v>43663</v>
      </c>
      <c r="B2649">
        <v>2514</v>
      </c>
      <c r="C2649" t="s">
        <v>20</v>
      </c>
      <c r="D2649" t="s">
        <v>19</v>
      </c>
      <c r="E2649">
        <v>-803</v>
      </c>
      <c r="F2649" t="s">
        <v>41</v>
      </c>
    </row>
    <row r="2650" spans="1:6">
      <c r="A2650" s="2">
        <v>43663</v>
      </c>
      <c r="B2650">
        <v>2510</v>
      </c>
      <c r="C2650" t="s">
        <v>24</v>
      </c>
      <c r="D2650" t="s">
        <v>19</v>
      </c>
      <c r="E2650">
        <v>-696</v>
      </c>
      <c r="F2650" t="s">
        <v>41</v>
      </c>
    </row>
    <row r="2651" spans="1:6">
      <c r="A2651" s="2">
        <v>43663</v>
      </c>
      <c r="B2651">
        <v>2505</v>
      </c>
      <c r="C2651" t="s">
        <v>9</v>
      </c>
      <c r="D2651" t="s">
        <v>19</v>
      </c>
      <c r="E2651">
        <v>-302</v>
      </c>
      <c r="F2651" t="s">
        <v>41</v>
      </c>
    </row>
    <row r="2652" spans="1:6">
      <c r="A2652" s="2">
        <v>43663</v>
      </c>
      <c r="B2652">
        <v>2505</v>
      </c>
      <c r="C2652" t="s">
        <v>9</v>
      </c>
      <c r="D2652" t="s">
        <v>19</v>
      </c>
      <c r="E2652">
        <v>-299</v>
      </c>
      <c r="F2652" t="s">
        <v>41</v>
      </c>
    </row>
    <row r="2653" spans="1:6">
      <c r="A2653" s="2">
        <v>43663</v>
      </c>
      <c r="B2653">
        <v>2503</v>
      </c>
      <c r="C2653" t="s">
        <v>22</v>
      </c>
      <c r="D2653" t="s">
        <v>19</v>
      </c>
      <c r="E2653">
        <v>-236</v>
      </c>
      <c r="F2653" t="s">
        <v>41</v>
      </c>
    </row>
    <row r="2654" spans="1:6">
      <c r="A2654" s="2">
        <v>43664</v>
      </c>
      <c r="B2654">
        <v>1500</v>
      </c>
      <c r="C2654" t="s">
        <v>26</v>
      </c>
      <c r="D2654" t="s">
        <v>19</v>
      </c>
      <c r="E2654">
        <v>-53249</v>
      </c>
      <c r="F2654" t="s">
        <v>41</v>
      </c>
    </row>
    <row r="2655" spans="1:6">
      <c r="A2655" s="2">
        <v>43664</v>
      </c>
      <c r="B2655">
        <v>2502</v>
      </c>
      <c r="C2655" t="s">
        <v>7</v>
      </c>
      <c r="D2655" t="s">
        <v>19</v>
      </c>
      <c r="E2655">
        <v>-3579</v>
      </c>
      <c r="F2655" t="s">
        <v>41</v>
      </c>
    </row>
    <row r="2656" spans="1:6">
      <c r="A2656" s="2">
        <v>43664</v>
      </c>
      <c r="B2656">
        <v>2504</v>
      </c>
      <c r="C2656" t="s">
        <v>21</v>
      </c>
      <c r="D2656" t="s">
        <v>19</v>
      </c>
      <c r="E2656">
        <v>-1482</v>
      </c>
      <c r="F2656" t="s">
        <v>41</v>
      </c>
    </row>
    <row r="2657" spans="1:6">
      <c r="A2657" s="2">
        <v>43664</v>
      </c>
      <c r="B2657">
        <v>2501</v>
      </c>
      <c r="C2657" t="s">
        <v>5</v>
      </c>
      <c r="D2657" t="s">
        <v>8</v>
      </c>
      <c r="E2657">
        <v>-193</v>
      </c>
      <c r="F2657" t="s">
        <v>41</v>
      </c>
    </row>
    <row r="2658" spans="1:6">
      <c r="A2658" s="2">
        <v>43664</v>
      </c>
      <c r="B2658">
        <v>2502</v>
      </c>
      <c r="C2658" t="s">
        <v>7</v>
      </c>
      <c r="D2658" t="s">
        <v>14</v>
      </c>
      <c r="E2658">
        <v>-7588</v>
      </c>
      <c r="F2658" t="s">
        <v>41</v>
      </c>
    </row>
    <row r="2659" spans="1:6">
      <c r="A2659" s="2">
        <v>43664</v>
      </c>
      <c r="B2659">
        <v>2502</v>
      </c>
      <c r="C2659" t="s">
        <v>7</v>
      </c>
      <c r="D2659" t="s">
        <v>14</v>
      </c>
      <c r="E2659">
        <v>-3730</v>
      </c>
      <c r="F2659" t="s">
        <v>41</v>
      </c>
    </row>
    <row r="2660" spans="1:6">
      <c r="A2660" s="2">
        <v>43664</v>
      </c>
      <c r="B2660">
        <v>2503</v>
      </c>
      <c r="C2660" t="s">
        <v>22</v>
      </c>
      <c r="D2660" t="s">
        <v>6</v>
      </c>
      <c r="E2660">
        <v>-268</v>
      </c>
      <c r="F2660" t="s">
        <v>41</v>
      </c>
    </row>
    <row r="2661" spans="1:6">
      <c r="A2661" s="2">
        <v>43664</v>
      </c>
      <c r="B2661">
        <v>2508</v>
      </c>
      <c r="C2661" t="s">
        <v>15</v>
      </c>
      <c r="D2661" t="s">
        <v>14</v>
      </c>
      <c r="E2661">
        <v>-65769</v>
      </c>
      <c r="F2661" t="s">
        <v>41</v>
      </c>
    </row>
    <row r="2662" spans="1:6">
      <c r="A2662" s="2">
        <v>43664</v>
      </c>
      <c r="B2662">
        <v>2512</v>
      </c>
      <c r="C2662" t="s">
        <v>16</v>
      </c>
      <c r="D2662" t="s">
        <v>10</v>
      </c>
      <c r="E2662">
        <v>-4643</v>
      </c>
      <c r="F2662" t="s">
        <v>41</v>
      </c>
    </row>
    <row r="2663" spans="1:6">
      <c r="A2663" s="2">
        <v>43664</v>
      </c>
      <c r="B2663">
        <v>2510</v>
      </c>
      <c r="C2663" t="s">
        <v>24</v>
      </c>
      <c r="D2663" t="s">
        <v>12</v>
      </c>
      <c r="E2663">
        <v>-2351</v>
      </c>
      <c r="F2663" t="s">
        <v>41</v>
      </c>
    </row>
    <row r="2664" spans="1:6">
      <c r="A2664" s="2">
        <v>43664</v>
      </c>
      <c r="B2664">
        <v>2505</v>
      </c>
      <c r="C2664" t="s">
        <v>9</v>
      </c>
      <c r="D2664" t="s">
        <v>19</v>
      </c>
      <c r="E2664">
        <v>-543</v>
      </c>
      <c r="F2664" t="s">
        <v>41</v>
      </c>
    </row>
    <row r="2665" spans="1:6">
      <c r="A2665" s="2">
        <v>43665</v>
      </c>
      <c r="B2665">
        <v>2000</v>
      </c>
      <c r="C2665" t="s">
        <v>18</v>
      </c>
      <c r="D2665" t="s">
        <v>19</v>
      </c>
      <c r="E2665">
        <v>-250312</v>
      </c>
      <c r="F2665" t="s">
        <v>41</v>
      </c>
    </row>
    <row r="2666" spans="1:6">
      <c r="A2666" s="2">
        <v>43665</v>
      </c>
      <c r="B2666">
        <v>2504</v>
      </c>
      <c r="C2666" t="s">
        <v>21</v>
      </c>
      <c r="D2666" t="s">
        <v>19</v>
      </c>
      <c r="E2666">
        <v>-1991</v>
      </c>
      <c r="F2666" t="s">
        <v>41</v>
      </c>
    </row>
    <row r="2667" spans="1:6">
      <c r="A2667" s="2">
        <v>43665</v>
      </c>
      <c r="B2667">
        <v>2514</v>
      </c>
      <c r="C2667" t="s">
        <v>20</v>
      </c>
      <c r="D2667" t="s">
        <v>19</v>
      </c>
      <c r="E2667">
        <v>-1197</v>
      </c>
      <c r="F2667" t="s">
        <v>41</v>
      </c>
    </row>
    <row r="2668" spans="1:6">
      <c r="A2668" s="2">
        <v>43665</v>
      </c>
      <c r="B2668">
        <v>2501</v>
      </c>
      <c r="C2668" t="s">
        <v>5</v>
      </c>
      <c r="D2668" t="s">
        <v>13</v>
      </c>
      <c r="E2668">
        <v>-107</v>
      </c>
      <c r="F2668" t="s">
        <v>41</v>
      </c>
    </row>
    <row r="2669" spans="1:6">
      <c r="A2669" s="2">
        <v>43665</v>
      </c>
      <c r="B2669">
        <v>2503</v>
      </c>
      <c r="C2669" t="s">
        <v>22</v>
      </c>
      <c r="D2669" t="s">
        <v>8</v>
      </c>
      <c r="E2669">
        <v>-367</v>
      </c>
      <c r="F2669" t="s">
        <v>41</v>
      </c>
    </row>
    <row r="2670" spans="1:6">
      <c r="A2670" s="2">
        <v>43665</v>
      </c>
      <c r="B2670">
        <v>2510</v>
      </c>
      <c r="C2670" t="s">
        <v>24</v>
      </c>
      <c r="D2670" t="s">
        <v>8</v>
      </c>
      <c r="E2670">
        <v>-1391</v>
      </c>
      <c r="F2670" t="s">
        <v>41</v>
      </c>
    </row>
    <row r="2671" spans="1:6">
      <c r="A2671" s="2">
        <v>43665</v>
      </c>
      <c r="B2671">
        <v>2505</v>
      </c>
      <c r="C2671" t="s">
        <v>9</v>
      </c>
      <c r="D2671" t="s">
        <v>19</v>
      </c>
      <c r="E2671">
        <v>-407</v>
      </c>
      <c r="F2671" t="s">
        <v>41</v>
      </c>
    </row>
    <row r="2672" spans="1:6">
      <c r="A2672" s="2">
        <v>43665</v>
      </c>
      <c r="B2672">
        <v>2501</v>
      </c>
      <c r="C2672" t="s">
        <v>5</v>
      </c>
      <c r="D2672" t="s">
        <v>19</v>
      </c>
      <c r="E2672">
        <v>-120</v>
      </c>
      <c r="F2672" t="s">
        <v>41</v>
      </c>
    </row>
    <row r="2673" spans="1:6">
      <c r="A2673" s="2">
        <v>43666</v>
      </c>
      <c r="B2673">
        <v>2508</v>
      </c>
      <c r="C2673" t="s">
        <v>15</v>
      </c>
      <c r="D2673" t="s">
        <v>19</v>
      </c>
      <c r="E2673">
        <v>-53708</v>
      </c>
      <c r="F2673" t="s">
        <v>41</v>
      </c>
    </row>
    <row r="2674" spans="1:6">
      <c r="A2674" s="2">
        <v>43666</v>
      </c>
      <c r="B2674">
        <v>2501</v>
      </c>
      <c r="C2674" t="s">
        <v>5</v>
      </c>
      <c r="D2674" t="s">
        <v>12</v>
      </c>
      <c r="E2674">
        <v>-221</v>
      </c>
      <c r="F2674" t="s">
        <v>41</v>
      </c>
    </row>
    <row r="2675" spans="1:6">
      <c r="A2675" s="2">
        <v>43666</v>
      </c>
      <c r="B2675">
        <v>2505</v>
      </c>
      <c r="C2675" t="s">
        <v>9</v>
      </c>
      <c r="D2675" t="s">
        <v>14</v>
      </c>
      <c r="E2675">
        <v>-568</v>
      </c>
      <c r="F2675" t="s">
        <v>41</v>
      </c>
    </row>
    <row r="2676" spans="1:6">
      <c r="A2676" s="2">
        <v>43666</v>
      </c>
      <c r="B2676">
        <v>2505</v>
      </c>
      <c r="C2676" t="s">
        <v>9</v>
      </c>
      <c r="D2676" t="s">
        <v>10</v>
      </c>
      <c r="E2676">
        <v>-439</v>
      </c>
      <c r="F2676" t="s">
        <v>41</v>
      </c>
    </row>
    <row r="2677" spans="1:6">
      <c r="A2677" s="2">
        <v>43666</v>
      </c>
      <c r="B2677">
        <v>2508</v>
      </c>
      <c r="C2677" t="s">
        <v>15</v>
      </c>
      <c r="D2677" t="s">
        <v>12</v>
      </c>
      <c r="E2677">
        <v>-93326</v>
      </c>
      <c r="F2677" t="s">
        <v>41</v>
      </c>
    </row>
    <row r="2678" spans="1:6">
      <c r="A2678" s="2">
        <v>43666</v>
      </c>
      <c r="B2678">
        <v>2513</v>
      </c>
      <c r="C2678" t="s">
        <v>17</v>
      </c>
      <c r="D2678" t="s">
        <v>14</v>
      </c>
      <c r="E2678">
        <v>-800</v>
      </c>
      <c r="F2678" t="s">
        <v>41</v>
      </c>
    </row>
    <row r="2679" spans="1:6">
      <c r="A2679" s="2">
        <v>43666</v>
      </c>
      <c r="B2679">
        <v>2514</v>
      </c>
      <c r="C2679" t="s">
        <v>20</v>
      </c>
      <c r="D2679" t="s">
        <v>19</v>
      </c>
      <c r="E2679">
        <v>-990</v>
      </c>
      <c r="F2679" t="s">
        <v>41</v>
      </c>
    </row>
    <row r="2680" spans="1:6">
      <c r="A2680" s="2">
        <v>43666</v>
      </c>
      <c r="B2680">
        <v>2514</v>
      </c>
      <c r="C2680" t="s">
        <v>20</v>
      </c>
      <c r="D2680" t="s">
        <v>19</v>
      </c>
      <c r="E2680">
        <v>-895</v>
      </c>
      <c r="F2680" t="s">
        <v>41</v>
      </c>
    </row>
    <row r="2681" spans="1:6">
      <c r="A2681" s="2">
        <v>43666</v>
      </c>
      <c r="B2681">
        <v>2505</v>
      </c>
      <c r="C2681" t="s">
        <v>9</v>
      </c>
      <c r="D2681" t="s">
        <v>19</v>
      </c>
      <c r="E2681">
        <v>-578</v>
      </c>
      <c r="F2681" t="s">
        <v>41</v>
      </c>
    </row>
    <row r="2682" spans="1:6">
      <c r="A2682" s="2">
        <v>43666</v>
      </c>
      <c r="B2682">
        <v>1500</v>
      </c>
      <c r="C2682" t="s">
        <v>26</v>
      </c>
      <c r="D2682" t="s">
        <v>19</v>
      </c>
      <c r="E2682">
        <v>-287</v>
      </c>
      <c r="F2682" t="s">
        <v>41</v>
      </c>
    </row>
    <row r="2683" spans="1:6">
      <c r="A2683" s="2">
        <v>43666</v>
      </c>
      <c r="B2683">
        <v>2501</v>
      </c>
      <c r="C2683" t="s">
        <v>5</v>
      </c>
      <c r="D2683" t="s">
        <v>19</v>
      </c>
      <c r="E2683">
        <v>-114</v>
      </c>
      <c r="F2683" t="s">
        <v>41</v>
      </c>
    </row>
    <row r="2684" spans="1:6">
      <c r="A2684" s="2">
        <v>43666</v>
      </c>
      <c r="B2684">
        <v>1000</v>
      </c>
      <c r="C2684" t="s">
        <v>23</v>
      </c>
      <c r="D2684" t="s">
        <v>19</v>
      </c>
      <c r="E2684">
        <v>710057</v>
      </c>
      <c r="F2684" t="s">
        <v>41</v>
      </c>
    </row>
    <row r="2685" spans="1:6">
      <c r="A2685" s="2">
        <v>43666</v>
      </c>
      <c r="B2685">
        <v>1000</v>
      </c>
      <c r="C2685" t="s">
        <v>23</v>
      </c>
      <c r="D2685" t="s">
        <v>19</v>
      </c>
      <c r="E2685">
        <v>1058248</v>
      </c>
      <c r="F2685" t="s">
        <v>41</v>
      </c>
    </row>
    <row r="2686" spans="1:6">
      <c r="A2686" s="2">
        <v>43667</v>
      </c>
      <c r="B2686">
        <v>1500</v>
      </c>
      <c r="C2686" t="s">
        <v>26</v>
      </c>
      <c r="D2686" t="s">
        <v>19</v>
      </c>
      <c r="E2686">
        <v>-14032</v>
      </c>
      <c r="F2686" t="s">
        <v>41</v>
      </c>
    </row>
    <row r="2687" spans="1:6">
      <c r="A2687" s="2">
        <v>43667</v>
      </c>
      <c r="B2687">
        <v>2512</v>
      </c>
      <c r="C2687" t="s">
        <v>16</v>
      </c>
      <c r="D2687" t="s">
        <v>19</v>
      </c>
      <c r="E2687">
        <v>-10075</v>
      </c>
      <c r="F2687" t="s">
        <v>41</v>
      </c>
    </row>
    <row r="2688" spans="1:6">
      <c r="A2688" s="2">
        <v>43667</v>
      </c>
      <c r="B2688">
        <v>2502</v>
      </c>
      <c r="C2688" t="s">
        <v>7</v>
      </c>
      <c r="D2688" t="s">
        <v>19</v>
      </c>
      <c r="E2688">
        <v>-5393</v>
      </c>
      <c r="F2688" t="s">
        <v>41</v>
      </c>
    </row>
    <row r="2689" spans="1:6">
      <c r="A2689" s="2">
        <v>43667</v>
      </c>
      <c r="B2689">
        <v>2502</v>
      </c>
      <c r="C2689" t="s">
        <v>7</v>
      </c>
      <c r="D2689" t="s">
        <v>19</v>
      </c>
      <c r="E2689">
        <v>-3507</v>
      </c>
      <c r="F2689" t="s">
        <v>41</v>
      </c>
    </row>
    <row r="2690" spans="1:6">
      <c r="A2690" s="2">
        <v>43667</v>
      </c>
      <c r="B2690">
        <v>2502</v>
      </c>
      <c r="C2690" t="s">
        <v>7</v>
      </c>
      <c r="D2690" t="s">
        <v>19</v>
      </c>
      <c r="E2690">
        <v>-2674</v>
      </c>
      <c r="F2690" t="s">
        <v>41</v>
      </c>
    </row>
    <row r="2691" spans="1:6">
      <c r="A2691" s="2">
        <v>43667</v>
      </c>
      <c r="B2691">
        <v>2505</v>
      </c>
      <c r="C2691" t="s">
        <v>9</v>
      </c>
      <c r="D2691" t="s">
        <v>14</v>
      </c>
      <c r="E2691">
        <v>-530</v>
      </c>
      <c r="F2691" t="s">
        <v>41</v>
      </c>
    </row>
    <row r="2692" spans="1:6">
      <c r="A2692" s="2">
        <v>43667</v>
      </c>
      <c r="B2692">
        <v>2508</v>
      </c>
      <c r="C2692" t="s">
        <v>15</v>
      </c>
      <c r="D2692" t="s">
        <v>10</v>
      </c>
      <c r="E2692">
        <v>-68105</v>
      </c>
      <c r="F2692" t="s">
        <v>41</v>
      </c>
    </row>
    <row r="2693" spans="1:6">
      <c r="A2693" s="2">
        <v>43667</v>
      </c>
      <c r="B2693">
        <v>2508</v>
      </c>
      <c r="C2693" t="s">
        <v>15</v>
      </c>
      <c r="D2693" t="s">
        <v>6</v>
      </c>
      <c r="E2693">
        <v>-72737</v>
      </c>
      <c r="F2693" t="s">
        <v>41</v>
      </c>
    </row>
    <row r="2694" spans="1:6">
      <c r="A2694" s="2">
        <v>43667</v>
      </c>
      <c r="B2694">
        <v>2512</v>
      </c>
      <c r="C2694" t="s">
        <v>16</v>
      </c>
      <c r="D2694" t="s">
        <v>14</v>
      </c>
      <c r="E2694">
        <v>-2363</v>
      </c>
      <c r="F2694" t="s">
        <v>41</v>
      </c>
    </row>
    <row r="2695" spans="1:6">
      <c r="A2695" s="2">
        <v>43667</v>
      </c>
      <c r="B2695">
        <v>2513</v>
      </c>
      <c r="C2695" t="s">
        <v>17</v>
      </c>
      <c r="D2695" t="s">
        <v>12</v>
      </c>
      <c r="E2695">
        <v>-1892</v>
      </c>
      <c r="F2695" t="s">
        <v>41</v>
      </c>
    </row>
    <row r="2696" spans="1:6">
      <c r="A2696" s="2">
        <v>43667</v>
      </c>
      <c r="B2696">
        <v>2514</v>
      </c>
      <c r="C2696" t="s">
        <v>20</v>
      </c>
      <c r="D2696" t="s">
        <v>12</v>
      </c>
      <c r="E2696">
        <v>-1807</v>
      </c>
      <c r="F2696" t="s">
        <v>41</v>
      </c>
    </row>
    <row r="2697" spans="1:6">
      <c r="A2697" s="2">
        <v>43667</v>
      </c>
      <c r="B2697">
        <v>2510</v>
      </c>
      <c r="C2697" t="s">
        <v>24</v>
      </c>
      <c r="D2697" t="s">
        <v>14</v>
      </c>
      <c r="E2697">
        <v>-1882</v>
      </c>
      <c r="F2697" t="s">
        <v>41</v>
      </c>
    </row>
    <row r="2698" spans="1:6">
      <c r="A2698" s="2">
        <v>43667</v>
      </c>
      <c r="B2698">
        <v>2505</v>
      </c>
      <c r="C2698" t="s">
        <v>9</v>
      </c>
      <c r="D2698" t="s">
        <v>19</v>
      </c>
      <c r="E2698">
        <v>-354</v>
      </c>
      <c r="F2698" t="s">
        <v>41</v>
      </c>
    </row>
    <row r="2699" spans="1:6">
      <c r="A2699" s="2">
        <v>43668</v>
      </c>
      <c r="B2699">
        <v>2502</v>
      </c>
      <c r="C2699" t="s">
        <v>7</v>
      </c>
      <c r="D2699" t="s">
        <v>8</v>
      </c>
      <c r="E2699">
        <v>-3976</v>
      </c>
      <c r="F2699" t="s">
        <v>41</v>
      </c>
    </row>
    <row r="2700" spans="1:6">
      <c r="A2700" s="2">
        <v>43668</v>
      </c>
      <c r="B2700">
        <v>2505</v>
      </c>
      <c r="C2700" t="s">
        <v>9</v>
      </c>
      <c r="D2700" t="s">
        <v>8</v>
      </c>
      <c r="E2700">
        <v>-533</v>
      </c>
      <c r="F2700" t="s">
        <v>41</v>
      </c>
    </row>
    <row r="2701" spans="1:6">
      <c r="A2701" s="2">
        <v>43668</v>
      </c>
      <c r="B2701">
        <v>2506</v>
      </c>
      <c r="C2701" t="s">
        <v>27</v>
      </c>
      <c r="D2701" t="s">
        <v>14</v>
      </c>
      <c r="E2701">
        <v>-586</v>
      </c>
      <c r="F2701" t="s">
        <v>41</v>
      </c>
    </row>
    <row r="2702" spans="1:6">
      <c r="A2702" s="2">
        <v>43668</v>
      </c>
      <c r="B2702">
        <v>2512</v>
      </c>
      <c r="C2702" t="s">
        <v>16</v>
      </c>
      <c r="D2702" t="s">
        <v>8</v>
      </c>
      <c r="E2702">
        <v>-4034</v>
      </c>
      <c r="F2702" t="s">
        <v>41</v>
      </c>
    </row>
    <row r="2703" spans="1:6">
      <c r="A2703" s="2">
        <v>43668</v>
      </c>
      <c r="B2703">
        <v>2513</v>
      </c>
      <c r="C2703" t="s">
        <v>17</v>
      </c>
      <c r="D2703" t="s">
        <v>8</v>
      </c>
      <c r="E2703">
        <v>-879</v>
      </c>
      <c r="F2703" t="s">
        <v>41</v>
      </c>
    </row>
    <row r="2704" spans="1:6">
      <c r="A2704" s="2">
        <v>43668</v>
      </c>
      <c r="B2704">
        <v>2513</v>
      </c>
      <c r="C2704" t="s">
        <v>17</v>
      </c>
      <c r="D2704" t="s">
        <v>14</v>
      </c>
      <c r="E2704">
        <v>-669</v>
      </c>
      <c r="F2704" t="s">
        <v>41</v>
      </c>
    </row>
    <row r="2705" spans="1:6">
      <c r="A2705" s="2">
        <v>43668</v>
      </c>
      <c r="B2705">
        <v>2510</v>
      </c>
      <c r="C2705" t="s">
        <v>24</v>
      </c>
      <c r="D2705" t="s">
        <v>14</v>
      </c>
      <c r="E2705">
        <v>-1384</v>
      </c>
      <c r="F2705" t="s">
        <v>41</v>
      </c>
    </row>
    <row r="2706" spans="1:6">
      <c r="A2706" s="2">
        <v>43668</v>
      </c>
      <c r="B2706">
        <v>2510</v>
      </c>
      <c r="C2706" t="s">
        <v>24</v>
      </c>
      <c r="D2706" t="s">
        <v>12</v>
      </c>
      <c r="E2706">
        <v>-2074</v>
      </c>
      <c r="F2706" t="s">
        <v>41</v>
      </c>
    </row>
    <row r="2707" spans="1:6">
      <c r="A2707" s="2">
        <v>43668</v>
      </c>
      <c r="B2707">
        <v>2510</v>
      </c>
      <c r="C2707" t="s">
        <v>24</v>
      </c>
      <c r="D2707" t="s">
        <v>10</v>
      </c>
      <c r="E2707">
        <v>-950</v>
      </c>
      <c r="F2707" t="s">
        <v>41</v>
      </c>
    </row>
    <row r="2708" spans="1:6">
      <c r="A2708" s="2">
        <v>43668</v>
      </c>
      <c r="B2708">
        <v>2505</v>
      </c>
      <c r="C2708" t="s">
        <v>9</v>
      </c>
      <c r="D2708" t="s">
        <v>19</v>
      </c>
      <c r="E2708">
        <v>-504</v>
      </c>
      <c r="F2708" t="s">
        <v>41</v>
      </c>
    </row>
    <row r="2709" spans="1:6">
      <c r="A2709" s="2">
        <v>43668</v>
      </c>
      <c r="B2709">
        <v>1000</v>
      </c>
      <c r="C2709" t="s">
        <v>23</v>
      </c>
      <c r="D2709" t="s">
        <v>19</v>
      </c>
      <c r="E2709">
        <v>1034868</v>
      </c>
      <c r="F2709" t="s">
        <v>41</v>
      </c>
    </row>
    <row r="2710" spans="1:6">
      <c r="A2710" s="2">
        <v>43669</v>
      </c>
      <c r="B2710">
        <v>2000</v>
      </c>
      <c r="C2710" t="s">
        <v>18</v>
      </c>
      <c r="D2710" t="s">
        <v>19</v>
      </c>
      <c r="E2710">
        <v>-218679</v>
      </c>
      <c r="F2710" t="s">
        <v>41</v>
      </c>
    </row>
    <row r="2711" spans="1:6">
      <c r="A2711" s="2">
        <v>43669</v>
      </c>
      <c r="B2711">
        <v>2512</v>
      </c>
      <c r="C2711" t="s">
        <v>16</v>
      </c>
      <c r="D2711" t="s">
        <v>19</v>
      </c>
      <c r="E2711">
        <v>-9008</v>
      </c>
      <c r="F2711" t="s">
        <v>41</v>
      </c>
    </row>
    <row r="2712" spans="1:6">
      <c r="A2712" s="2">
        <v>43669</v>
      </c>
      <c r="B2712">
        <v>2502</v>
      </c>
      <c r="C2712" t="s">
        <v>7</v>
      </c>
      <c r="D2712" t="s">
        <v>19</v>
      </c>
      <c r="E2712">
        <v>-5249</v>
      </c>
      <c r="F2712" t="s">
        <v>41</v>
      </c>
    </row>
    <row r="2713" spans="1:6">
      <c r="A2713" s="2">
        <v>43669</v>
      </c>
      <c r="B2713">
        <v>2510</v>
      </c>
      <c r="C2713" t="s">
        <v>24</v>
      </c>
      <c r="D2713" t="s">
        <v>19</v>
      </c>
      <c r="E2713">
        <v>-1190</v>
      </c>
      <c r="F2713" t="s">
        <v>41</v>
      </c>
    </row>
    <row r="2714" spans="1:6">
      <c r="A2714" s="2">
        <v>43669</v>
      </c>
      <c r="B2714">
        <v>1500</v>
      </c>
      <c r="C2714" t="s">
        <v>26</v>
      </c>
      <c r="D2714" t="s">
        <v>19</v>
      </c>
      <c r="E2714">
        <v>-1139</v>
      </c>
      <c r="F2714" t="s">
        <v>41</v>
      </c>
    </row>
    <row r="2715" spans="1:6">
      <c r="A2715" s="2">
        <v>43669</v>
      </c>
      <c r="B2715">
        <v>2501</v>
      </c>
      <c r="C2715" t="s">
        <v>5</v>
      </c>
      <c r="D2715" t="s">
        <v>8</v>
      </c>
      <c r="E2715">
        <v>-141</v>
      </c>
      <c r="F2715" t="s">
        <v>41</v>
      </c>
    </row>
    <row r="2716" spans="1:6">
      <c r="A2716" s="2">
        <v>43669</v>
      </c>
      <c r="B2716">
        <v>2503</v>
      </c>
      <c r="C2716" t="s">
        <v>22</v>
      </c>
      <c r="D2716" t="s">
        <v>8</v>
      </c>
      <c r="E2716">
        <v>-267</v>
      </c>
      <c r="F2716" t="s">
        <v>41</v>
      </c>
    </row>
    <row r="2717" spans="1:6">
      <c r="A2717" s="2">
        <v>43669</v>
      </c>
      <c r="B2717">
        <v>2503</v>
      </c>
      <c r="C2717" t="s">
        <v>22</v>
      </c>
      <c r="D2717" t="s">
        <v>14</v>
      </c>
      <c r="E2717">
        <v>-343</v>
      </c>
      <c r="F2717" t="s">
        <v>41</v>
      </c>
    </row>
    <row r="2718" spans="1:6">
      <c r="A2718" s="2">
        <v>43669</v>
      </c>
      <c r="B2718">
        <v>2503</v>
      </c>
      <c r="C2718" t="s">
        <v>22</v>
      </c>
      <c r="D2718" t="s">
        <v>13</v>
      </c>
      <c r="E2718">
        <v>-302</v>
      </c>
      <c r="F2718" t="s">
        <v>41</v>
      </c>
    </row>
    <row r="2719" spans="1:6">
      <c r="A2719" s="2">
        <v>43669</v>
      </c>
      <c r="B2719">
        <v>2505</v>
      </c>
      <c r="C2719" t="s">
        <v>9</v>
      </c>
      <c r="D2719" t="s">
        <v>6</v>
      </c>
      <c r="E2719">
        <v>-438</v>
      </c>
      <c r="F2719" t="s">
        <v>41</v>
      </c>
    </row>
    <row r="2720" spans="1:6">
      <c r="A2720" s="2">
        <v>43669</v>
      </c>
      <c r="B2720">
        <v>2508</v>
      </c>
      <c r="C2720" t="s">
        <v>15</v>
      </c>
      <c r="D2720" t="s">
        <v>14</v>
      </c>
      <c r="E2720">
        <v>-74488</v>
      </c>
      <c r="F2720" t="s">
        <v>41</v>
      </c>
    </row>
    <row r="2721" spans="1:6">
      <c r="A2721" s="2">
        <v>43669</v>
      </c>
      <c r="B2721">
        <v>2513</v>
      </c>
      <c r="C2721" t="s">
        <v>17</v>
      </c>
      <c r="D2721" t="s">
        <v>13</v>
      </c>
      <c r="E2721">
        <v>-508</v>
      </c>
      <c r="F2721" t="s">
        <v>41</v>
      </c>
    </row>
    <row r="2722" spans="1:6">
      <c r="A2722" s="2">
        <v>43669</v>
      </c>
      <c r="B2722">
        <v>2514</v>
      </c>
      <c r="C2722" t="s">
        <v>20</v>
      </c>
      <c r="D2722" t="s">
        <v>8</v>
      </c>
      <c r="E2722">
        <v>-1139</v>
      </c>
      <c r="F2722" t="s">
        <v>41</v>
      </c>
    </row>
    <row r="2723" spans="1:6">
      <c r="A2723" s="2">
        <v>43669</v>
      </c>
      <c r="B2723">
        <v>2513</v>
      </c>
      <c r="C2723" t="s">
        <v>17</v>
      </c>
      <c r="D2723" t="s">
        <v>19</v>
      </c>
      <c r="E2723">
        <v>-421</v>
      </c>
      <c r="F2723" t="s">
        <v>41</v>
      </c>
    </row>
    <row r="2724" spans="1:6">
      <c r="A2724" s="2">
        <v>43669</v>
      </c>
      <c r="B2724">
        <v>1000</v>
      </c>
      <c r="C2724" t="s">
        <v>23</v>
      </c>
      <c r="D2724" t="s">
        <v>19</v>
      </c>
      <c r="E2724">
        <v>687337</v>
      </c>
      <c r="F2724" t="s">
        <v>41</v>
      </c>
    </row>
    <row r="2725" spans="1:6">
      <c r="A2725" s="2">
        <v>43670</v>
      </c>
      <c r="B2725">
        <v>2000</v>
      </c>
      <c r="C2725" t="s">
        <v>18</v>
      </c>
      <c r="D2725" t="s">
        <v>19</v>
      </c>
      <c r="E2725">
        <v>-294601</v>
      </c>
      <c r="F2725" t="s">
        <v>41</v>
      </c>
    </row>
    <row r="2726" spans="1:6">
      <c r="A2726" s="2">
        <v>43670</v>
      </c>
      <c r="B2726">
        <v>2508</v>
      </c>
      <c r="C2726" t="s">
        <v>15</v>
      </c>
      <c r="D2726" t="s">
        <v>19</v>
      </c>
      <c r="E2726">
        <v>-58959</v>
      </c>
      <c r="F2726" t="s">
        <v>41</v>
      </c>
    </row>
    <row r="2727" spans="1:6">
      <c r="A2727" s="2">
        <v>43670</v>
      </c>
      <c r="B2727">
        <v>2502</v>
      </c>
      <c r="C2727" t="s">
        <v>7</v>
      </c>
      <c r="D2727" t="s">
        <v>19</v>
      </c>
      <c r="E2727">
        <v>-4062</v>
      </c>
      <c r="F2727" t="s">
        <v>41</v>
      </c>
    </row>
    <row r="2728" spans="1:6">
      <c r="A2728" s="2">
        <v>43670</v>
      </c>
      <c r="B2728">
        <v>2510</v>
      </c>
      <c r="C2728" t="s">
        <v>24</v>
      </c>
      <c r="D2728" t="s">
        <v>19</v>
      </c>
      <c r="E2728">
        <v>-1060</v>
      </c>
      <c r="F2728" t="s">
        <v>41</v>
      </c>
    </row>
    <row r="2729" spans="1:6">
      <c r="A2729" s="2">
        <v>43670</v>
      </c>
      <c r="B2729">
        <v>2501</v>
      </c>
      <c r="C2729" t="s">
        <v>5</v>
      </c>
      <c r="D2729" t="s">
        <v>8</v>
      </c>
      <c r="E2729">
        <v>-122</v>
      </c>
      <c r="F2729" t="s">
        <v>41</v>
      </c>
    </row>
    <row r="2730" spans="1:6">
      <c r="A2730" s="2">
        <v>43670</v>
      </c>
      <c r="B2730">
        <v>2501</v>
      </c>
      <c r="C2730" t="s">
        <v>5</v>
      </c>
      <c r="D2730" t="s">
        <v>8</v>
      </c>
      <c r="E2730">
        <v>-146</v>
      </c>
      <c r="F2730" t="s">
        <v>41</v>
      </c>
    </row>
    <row r="2731" spans="1:6">
      <c r="A2731" s="2">
        <v>43670</v>
      </c>
      <c r="B2731">
        <v>2502</v>
      </c>
      <c r="C2731" t="s">
        <v>7</v>
      </c>
      <c r="D2731" t="s">
        <v>10</v>
      </c>
      <c r="E2731">
        <v>-2916</v>
      </c>
      <c r="F2731" t="s">
        <v>41</v>
      </c>
    </row>
    <row r="2732" spans="1:6">
      <c r="A2732" s="2">
        <v>43670</v>
      </c>
      <c r="B2732">
        <v>2505</v>
      </c>
      <c r="C2732" t="s">
        <v>9</v>
      </c>
      <c r="D2732" t="s">
        <v>6</v>
      </c>
      <c r="E2732">
        <v>-551</v>
      </c>
      <c r="F2732" t="s">
        <v>41</v>
      </c>
    </row>
    <row r="2733" spans="1:6">
      <c r="A2733" s="2">
        <v>43670</v>
      </c>
      <c r="B2733">
        <v>2508</v>
      </c>
      <c r="C2733" t="s">
        <v>15</v>
      </c>
      <c r="D2733" t="s">
        <v>8</v>
      </c>
      <c r="E2733">
        <v>-64183</v>
      </c>
      <c r="F2733" t="s">
        <v>41</v>
      </c>
    </row>
    <row r="2734" spans="1:6">
      <c r="A2734" s="2">
        <v>43670</v>
      </c>
      <c r="B2734">
        <v>2512</v>
      </c>
      <c r="C2734" t="s">
        <v>16</v>
      </c>
      <c r="D2734" t="s">
        <v>8</v>
      </c>
      <c r="E2734">
        <v>-2609</v>
      </c>
      <c r="F2734" t="s">
        <v>41</v>
      </c>
    </row>
    <row r="2735" spans="1:6">
      <c r="A2735" s="2">
        <v>43670</v>
      </c>
      <c r="B2735">
        <v>2513</v>
      </c>
      <c r="C2735" t="s">
        <v>17</v>
      </c>
      <c r="D2735" t="s">
        <v>12</v>
      </c>
      <c r="E2735">
        <v>-941</v>
      </c>
      <c r="F2735" t="s">
        <v>41</v>
      </c>
    </row>
    <row r="2736" spans="1:6">
      <c r="A2736" s="2">
        <v>43670</v>
      </c>
      <c r="B2736">
        <v>2510</v>
      </c>
      <c r="C2736" t="s">
        <v>24</v>
      </c>
      <c r="D2736" t="s">
        <v>10</v>
      </c>
      <c r="E2736">
        <v>-1676</v>
      </c>
      <c r="F2736" t="s">
        <v>41</v>
      </c>
    </row>
    <row r="2737" spans="1:6">
      <c r="A2737" s="2">
        <v>43670</v>
      </c>
      <c r="B2737">
        <v>2510</v>
      </c>
      <c r="C2737" t="s">
        <v>24</v>
      </c>
      <c r="D2737" t="s">
        <v>6</v>
      </c>
      <c r="E2737">
        <v>-1204</v>
      </c>
      <c r="F2737" t="s">
        <v>41</v>
      </c>
    </row>
    <row r="2738" spans="1:6">
      <c r="A2738" s="2">
        <v>43670</v>
      </c>
      <c r="B2738">
        <v>2513</v>
      </c>
      <c r="C2738" t="s">
        <v>17</v>
      </c>
      <c r="D2738" t="s">
        <v>19</v>
      </c>
      <c r="E2738">
        <v>-871</v>
      </c>
      <c r="F2738" t="s">
        <v>41</v>
      </c>
    </row>
    <row r="2739" spans="1:6">
      <c r="A2739" s="2">
        <v>43670</v>
      </c>
      <c r="B2739">
        <v>2503</v>
      </c>
      <c r="C2739" t="s">
        <v>22</v>
      </c>
      <c r="D2739" t="s">
        <v>19</v>
      </c>
      <c r="E2739">
        <v>-311</v>
      </c>
      <c r="F2739" t="s">
        <v>41</v>
      </c>
    </row>
    <row r="2740" spans="1:6">
      <c r="A2740" s="2">
        <v>43670</v>
      </c>
      <c r="B2740">
        <v>2501</v>
      </c>
      <c r="C2740" t="s">
        <v>5</v>
      </c>
      <c r="D2740" t="s">
        <v>19</v>
      </c>
      <c r="E2740">
        <v>-141</v>
      </c>
      <c r="F2740" t="s">
        <v>41</v>
      </c>
    </row>
    <row r="2741" spans="1:6">
      <c r="A2741" s="2">
        <v>43670</v>
      </c>
      <c r="B2741">
        <v>2501</v>
      </c>
      <c r="C2741" t="s">
        <v>5</v>
      </c>
      <c r="D2741" t="s">
        <v>19</v>
      </c>
      <c r="E2741">
        <v>-129</v>
      </c>
      <c r="F2741" t="s">
        <v>41</v>
      </c>
    </row>
    <row r="2742" spans="1:6">
      <c r="A2742" s="2">
        <v>43671</v>
      </c>
      <c r="B2742">
        <v>1500</v>
      </c>
      <c r="C2742" t="s">
        <v>26</v>
      </c>
      <c r="D2742" t="s">
        <v>19</v>
      </c>
      <c r="E2742">
        <v>-48186</v>
      </c>
      <c r="F2742" t="s">
        <v>41</v>
      </c>
    </row>
    <row r="2743" spans="1:6">
      <c r="A2743" s="2">
        <v>43671</v>
      </c>
      <c r="B2743">
        <v>2512</v>
      </c>
      <c r="C2743" t="s">
        <v>16</v>
      </c>
      <c r="D2743" t="s">
        <v>19</v>
      </c>
      <c r="E2743">
        <v>-4535</v>
      </c>
      <c r="F2743" t="s">
        <v>41</v>
      </c>
    </row>
    <row r="2744" spans="1:6">
      <c r="A2744" s="2">
        <v>43671</v>
      </c>
      <c r="B2744">
        <v>2510</v>
      </c>
      <c r="C2744" t="s">
        <v>24</v>
      </c>
      <c r="D2744" t="s">
        <v>19</v>
      </c>
      <c r="E2744">
        <v>-1331</v>
      </c>
      <c r="F2744" t="s">
        <v>41</v>
      </c>
    </row>
    <row r="2745" spans="1:6">
      <c r="A2745" s="2">
        <v>43671</v>
      </c>
      <c r="B2745">
        <v>2504</v>
      </c>
      <c r="C2745" t="s">
        <v>21</v>
      </c>
      <c r="D2745" t="s">
        <v>19</v>
      </c>
      <c r="E2745">
        <v>-1263</v>
      </c>
      <c r="F2745" t="s">
        <v>41</v>
      </c>
    </row>
    <row r="2746" spans="1:6">
      <c r="A2746" s="2">
        <v>43671</v>
      </c>
      <c r="B2746">
        <v>2501</v>
      </c>
      <c r="C2746" t="s">
        <v>5</v>
      </c>
      <c r="D2746" t="s">
        <v>13</v>
      </c>
      <c r="E2746">
        <v>-104</v>
      </c>
      <c r="F2746" t="s">
        <v>41</v>
      </c>
    </row>
    <row r="2747" spans="1:6">
      <c r="A2747" s="2">
        <v>43671</v>
      </c>
      <c r="B2747">
        <v>2506</v>
      </c>
      <c r="C2747" t="s">
        <v>27</v>
      </c>
      <c r="D2747" t="s">
        <v>14</v>
      </c>
      <c r="E2747">
        <v>-683</v>
      </c>
      <c r="F2747" t="s">
        <v>41</v>
      </c>
    </row>
    <row r="2748" spans="1:6">
      <c r="A2748" s="2">
        <v>43671</v>
      </c>
      <c r="B2748">
        <v>2514</v>
      </c>
      <c r="C2748" t="s">
        <v>20</v>
      </c>
      <c r="D2748" t="s">
        <v>12</v>
      </c>
      <c r="E2748">
        <v>-2040</v>
      </c>
      <c r="F2748" t="s">
        <v>41</v>
      </c>
    </row>
    <row r="2749" spans="1:6">
      <c r="A2749" s="2">
        <v>43671</v>
      </c>
      <c r="B2749">
        <v>2514</v>
      </c>
      <c r="C2749" t="s">
        <v>20</v>
      </c>
      <c r="D2749" t="s">
        <v>19</v>
      </c>
      <c r="E2749">
        <v>-810</v>
      </c>
      <c r="F2749" t="s">
        <v>41</v>
      </c>
    </row>
    <row r="2750" spans="1:6">
      <c r="A2750" s="2">
        <v>43671</v>
      </c>
      <c r="B2750">
        <v>2501</v>
      </c>
      <c r="C2750" t="s">
        <v>5</v>
      </c>
      <c r="D2750" t="s">
        <v>19</v>
      </c>
      <c r="E2750">
        <v>-132</v>
      </c>
      <c r="F2750" t="s">
        <v>41</v>
      </c>
    </row>
    <row r="2751" spans="1:6">
      <c r="A2751" s="2">
        <v>43671</v>
      </c>
      <c r="B2751">
        <v>1000</v>
      </c>
      <c r="C2751" t="s">
        <v>23</v>
      </c>
      <c r="D2751" t="s">
        <v>19</v>
      </c>
      <c r="E2751">
        <v>851613</v>
      </c>
      <c r="F2751" t="s">
        <v>41</v>
      </c>
    </row>
    <row r="2752" spans="1:6">
      <c r="A2752" s="2">
        <v>43672</v>
      </c>
      <c r="B2752">
        <v>2512</v>
      </c>
      <c r="C2752" t="s">
        <v>16</v>
      </c>
      <c r="D2752" t="s">
        <v>19</v>
      </c>
      <c r="E2752">
        <v>-3811</v>
      </c>
      <c r="F2752" t="s">
        <v>41</v>
      </c>
    </row>
    <row r="2753" spans="1:6">
      <c r="A2753" s="2">
        <v>43672</v>
      </c>
      <c r="B2753">
        <v>2502</v>
      </c>
      <c r="C2753" t="s">
        <v>7</v>
      </c>
      <c r="D2753" t="s">
        <v>19</v>
      </c>
      <c r="E2753">
        <v>-2808</v>
      </c>
      <c r="F2753" t="s">
        <v>41</v>
      </c>
    </row>
    <row r="2754" spans="1:6">
      <c r="A2754" s="2">
        <v>43672</v>
      </c>
      <c r="B2754">
        <v>2504</v>
      </c>
      <c r="C2754" t="s">
        <v>21</v>
      </c>
      <c r="D2754" t="s">
        <v>19</v>
      </c>
      <c r="E2754">
        <v>-2429</v>
      </c>
      <c r="F2754" t="s">
        <v>41</v>
      </c>
    </row>
    <row r="2755" spans="1:6">
      <c r="A2755" s="2">
        <v>43672</v>
      </c>
      <c r="B2755">
        <v>2501</v>
      </c>
      <c r="C2755" t="s">
        <v>5</v>
      </c>
      <c r="D2755" t="s">
        <v>12</v>
      </c>
      <c r="E2755">
        <v>-149</v>
      </c>
      <c r="F2755" t="s">
        <v>41</v>
      </c>
    </row>
    <row r="2756" spans="1:6">
      <c r="A2756" s="2">
        <v>43672</v>
      </c>
      <c r="B2756">
        <v>2501</v>
      </c>
      <c r="C2756" t="s">
        <v>5</v>
      </c>
      <c r="D2756" t="s">
        <v>10</v>
      </c>
      <c r="E2756">
        <v>-121</v>
      </c>
      <c r="F2756" t="s">
        <v>41</v>
      </c>
    </row>
    <row r="2757" spans="1:6">
      <c r="A2757" s="2">
        <v>43672</v>
      </c>
      <c r="B2757">
        <v>2503</v>
      </c>
      <c r="C2757" t="s">
        <v>22</v>
      </c>
      <c r="D2757" t="s">
        <v>13</v>
      </c>
      <c r="E2757">
        <v>-275</v>
      </c>
      <c r="F2757" t="s">
        <v>41</v>
      </c>
    </row>
    <row r="2758" spans="1:6">
      <c r="A2758" s="2">
        <v>43672</v>
      </c>
      <c r="B2758">
        <v>2505</v>
      </c>
      <c r="C2758" t="s">
        <v>9</v>
      </c>
      <c r="D2758" t="s">
        <v>13</v>
      </c>
      <c r="E2758">
        <v>-394</v>
      </c>
      <c r="F2758" t="s">
        <v>41</v>
      </c>
    </row>
    <row r="2759" spans="1:6">
      <c r="A2759" s="2">
        <v>43672</v>
      </c>
      <c r="B2759">
        <v>2505</v>
      </c>
      <c r="C2759" t="s">
        <v>9</v>
      </c>
      <c r="D2759" t="s">
        <v>6</v>
      </c>
      <c r="E2759">
        <v>-731</v>
      </c>
      <c r="F2759" t="s">
        <v>41</v>
      </c>
    </row>
    <row r="2760" spans="1:6">
      <c r="A2760" s="2">
        <v>43672</v>
      </c>
      <c r="B2760">
        <v>2512</v>
      </c>
      <c r="C2760" t="s">
        <v>16</v>
      </c>
      <c r="D2760" t="s">
        <v>8</v>
      </c>
      <c r="E2760">
        <v>-4120</v>
      </c>
      <c r="F2760" t="s">
        <v>41</v>
      </c>
    </row>
    <row r="2761" spans="1:6">
      <c r="A2761" s="2">
        <v>43672</v>
      </c>
      <c r="B2761">
        <v>2513</v>
      </c>
      <c r="C2761" t="s">
        <v>17</v>
      </c>
      <c r="D2761" t="s">
        <v>8</v>
      </c>
      <c r="E2761">
        <v>-810</v>
      </c>
      <c r="F2761" t="s">
        <v>41</v>
      </c>
    </row>
    <row r="2762" spans="1:6">
      <c r="A2762" s="2">
        <v>43672</v>
      </c>
      <c r="B2762">
        <v>2514</v>
      </c>
      <c r="C2762" t="s">
        <v>20</v>
      </c>
      <c r="D2762" t="s">
        <v>14</v>
      </c>
      <c r="E2762">
        <v>-1214</v>
      </c>
      <c r="F2762" t="s">
        <v>41</v>
      </c>
    </row>
    <row r="2763" spans="1:6">
      <c r="A2763" s="2">
        <v>43672</v>
      </c>
      <c r="B2763">
        <v>2514</v>
      </c>
      <c r="C2763" t="s">
        <v>20</v>
      </c>
      <c r="D2763" t="s">
        <v>6</v>
      </c>
      <c r="E2763">
        <v>-1268</v>
      </c>
      <c r="F2763" t="s">
        <v>41</v>
      </c>
    </row>
    <row r="2764" spans="1:6">
      <c r="A2764" s="2">
        <v>43672</v>
      </c>
      <c r="B2764">
        <v>2514</v>
      </c>
      <c r="C2764" t="s">
        <v>20</v>
      </c>
      <c r="D2764" t="s">
        <v>14</v>
      </c>
      <c r="E2764">
        <v>-1273</v>
      </c>
      <c r="F2764" t="s">
        <v>41</v>
      </c>
    </row>
    <row r="2765" spans="1:6">
      <c r="A2765" s="2">
        <v>43672</v>
      </c>
      <c r="B2765">
        <v>2513</v>
      </c>
      <c r="C2765" t="s">
        <v>17</v>
      </c>
      <c r="D2765" t="s">
        <v>19</v>
      </c>
      <c r="E2765">
        <v>-973</v>
      </c>
      <c r="F2765" t="s">
        <v>41</v>
      </c>
    </row>
    <row r="2766" spans="1:6">
      <c r="A2766" s="2">
        <v>43672</v>
      </c>
      <c r="B2766">
        <v>2514</v>
      </c>
      <c r="C2766" t="s">
        <v>20</v>
      </c>
      <c r="D2766" t="s">
        <v>19</v>
      </c>
      <c r="E2766">
        <v>-785</v>
      </c>
      <c r="F2766" t="s">
        <v>41</v>
      </c>
    </row>
    <row r="2767" spans="1:6">
      <c r="A2767" s="2">
        <v>43672</v>
      </c>
      <c r="B2767">
        <v>2505</v>
      </c>
      <c r="C2767" t="s">
        <v>9</v>
      </c>
      <c r="D2767" t="s">
        <v>19</v>
      </c>
      <c r="E2767">
        <v>-483</v>
      </c>
      <c r="F2767" t="s">
        <v>41</v>
      </c>
    </row>
    <row r="2768" spans="1:6">
      <c r="A2768" s="2">
        <v>43672</v>
      </c>
      <c r="B2768">
        <v>1000</v>
      </c>
      <c r="C2768" t="s">
        <v>23</v>
      </c>
      <c r="D2768" t="s">
        <v>19</v>
      </c>
      <c r="E2768">
        <v>573216</v>
      </c>
      <c r="F2768" t="s">
        <v>41</v>
      </c>
    </row>
    <row r="2769" spans="1:6">
      <c r="A2769" s="2">
        <v>43673</v>
      </c>
      <c r="B2769">
        <v>1500</v>
      </c>
      <c r="C2769" t="s">
        <v>26</v>
      </c>
      <c r="D2769" t="s">
        <v>19</v>
      </c>
      <c r="E2769">
        <v>-38471</v>
      </c>
      <c r="F2769" t="s">
        <v>41</v>
      </c>
    </row>
    <row r="2770" spans="1:6">
      <c r="A2770" s="2">
        <v>43673</v>
      </c>
      <c r="B2770">
        <v>2502</v>
      </c>
      <c r="C2770" t="s">
        <v>7</v>
      </c>
      <c r="D2770" t="s">
        <v>19</v>
      </c>
      <c r="E2770">
        <v>-5639</v>
      </c>
      <c r="F2770" t="s">
        <v>41</v>
      </c>
    </row>
    <row r="2771" spans="1:6">
      <c r="A2771" s="2">
        <v>43673</v>
      </c>
      <c r="B2771">
        <v>2501</v>
      </c>
      <c r="C2771" t="s">
        <v>5</v>
      </c>
      <c r="D2771" t="s">
        <v>13</v>
      </c>
      <c r="E2771">
        <v>-103</v>
      </c>
      <c r="F2771" t="s">
        <v>41</v>
      </c>
    </row>
    <row r="2772" spans="1:6">
      <c r="A2772" s="2">
        <v>43673</v>
      </c>
      <c r="B2772">
        <v>2503</v>
      </c>
      <c r="C2772" t="s">
        <v>22</v>
      </c>
      <c r="D2772" t="s">
        <v>14</v>
      </c>
      <c r="E2772">
        <v>-297</v>
      </c>
      <c r="F2772" t="s">
        <v>41</v>
      </c>
    </row>
    <row r="2773" spans="1:6">
      <c r="A2773" s="2">
        <v>43673</v>
      </c>
      <c r="B2773">
        <v>2503</v>
      </c>
      <c r="C2773" t="s">
        <v>22</v>
      </c>
      <c r="D2773" t="s">
        <v>14</v>
      </c>
      <c r="E2773">
        <v>-357</v>
      </c>
      <c r="F2773" t="s">
        <v>41</v>
      </c>
    </row>
    <row r="2774" spans="1:6">
      <c r="A2774" s="2">
        <v>43673</v>
      </c>
      <c r="B2774">
        <v>2503</v>
      </c>
      <c r="C2774" t="s">
        <v>22</v>
      </c>
      <c r="D2774" t="s">
        <v>12</v>
      </c>
      <c r="E2774">
        <v>-443</v>
      </c>
      <c r="F2774" t="s">
        <v>41</v>
      </c>
    </row>
    <row r="2775" spans="1:6">
      <c r="A2775" s="2">
        <v>43673</v>
      </c>
      <c r="B2775">
        <v>2505</v>
      </c>
      <c r="C2775" t="s">
        <v>9</v>
      </c>
      <c r="D2775" t="s">
        <v>12</v>
      </c>
      <c r="E2775">
        <v>-792</v>
      </c>
      <c r="F2775" t="s">
        <v>41</v>
      </c>
    </row>
    <row r="2776" spans="1:6">
      <c r="A2776" s="2">
        <v>43673</v>
      </c>
      <c r="B2776">
        <v>2505</v>
      </c>
      <c r="C2776" t="s">
        <v>9</v>
      </c>
      <c r="D2776" t="s">
        <v>13</v>
      </c>
      <c r="E2776">
        <v>-518</v>
      </c>
      <c r="F2776" t="s">
        <v>41</v>
      </c>
    </row>
    <row r="2777" spans="1:6">
      <c r="A2777" s="2">
        <v>43673</v>
      </c>
      <c r="B2777">
        <v>2506</v>
      </c>
      <c r="C2777" t="s">
        <v>27</v>
      </c>
      <c r="D2777" t="s">
        <v>14</v>
      </c>
      <c r="E2777">
        <v>-721</v>
      </c>
      <c r="F2777" t="s">
        <v>41</v>
      </c>
    </row>
    <row r="2778" spans="1:6">
      <c r="A2778" s="2">
        <v>43673</v>
      </c>
      <c r="B2778">
        <v>2512</v>
      </c>
      <c r="C2778" t="s">
        <v>16</v>
      </c>
      <c r="D2778" t="s">
        <v>10</v>
      </c>
      <c r="E2778">
        <v>-3502</v>
      </c>
      <c r="F2778" t="s">
        <v>41</v>
      </c>
    </row>
    <row r="2779" spans="1:6">
      <c r="A2779" s="2">
        <v>43673</v>
      </c>
      <c r="B2779">
        <v>2512</v>
      </c>
      <c r="C2779" t="s">
        <v>16</v>
      </c>
      <c r="D2779" t="s">
        <v>8</v>
      </c>
      <c r="E2779">
        <v>-2981</v>
      </c>
      <c r="F2779" t="s">
        <v>41</v>
      </c>
    </row>
    <row r="2780" spans="1:6">
      <c r="A2780" s="2">
        <v>43673</v>
      </c>
      <c r="B2780">
        <v>2513</v>
      </c>
      <c r="C2780" t="s">
        <v>17</v>
      </c>
      <c r="D2780" t="s">
        <v>8</v>
      </c>
      <c r="E2780">
        <v>-730</v>
      </c>
      <c r="F2780" t="s">
        <v>41</v>
      </c>
    </row>
    <row r="2781" spans="1:6">
      <c r="A2781" s="2">
        <v>43673</v>
      </c>
      <c r="B2781">
        <v>2514</v>
      </c>
      <c r="C2781" t="s">
        <v>20</v>
      </c>
      <c r="D2781" t="s">
        <v>8</v>
      </c>
      <c r="E2781">
        <v>-1479</v>
      </c>
      <c r="F2781" t="s">
        <v>41</v>
      </c>
    </row>
    <row r="2782" spans="1:6">
      <c r="A2782" s="2">
        <v>43673</v>
      </c>
      <c r="B2782">
        <v>2514</v>
      </c>
      <c r="C2782" t="s">
        <v>20</v>
      </c>
      <c r="D2782" t="s">
        <v>19</v>
      </c>
      <c r="E2782">
        <v>-800</v>
      </c>
      <c r="F2782" t="s">
        <v>41</v>
      </c>
    </row>
    <row r="2783" spans="1:6">
      <c r="A2783" s="2">
        <v>43674</v>
      </c>
      <c r="B2783">
        <v>1500</v>
      </c>
      <c r="C2783" t="s">
        <v>26</v>
      </c>
      <c r="D2783" t="s">
        <v>19</v>
      </c>
      <c r="E2783">
        <v>-55352</v>
      </c>
      <c r="F2783" t="s">
        <v>41</v>
      </c>
    </row>
    <row r="2784" spans="1:6">
      <c r="A2784" s="2">
        <v>43674</v>
      </c>
      <c r="B2784">
        <v>2500</v>
      </c>
      <c r="C2784" t="s">
        <v>25</v>
      </c>
      <c r="D2784" t="s">
        <v>19</v>
      </c>
      <c r="E2784">
        <v>-30979</v>
      </c>
      <c r="F2784" t="s">
        <v>41</v>
      </c>
    </row>
    <row r="2785" spans="1:6">
      <c r="A2785" s="2">
        <v>43674</v>
      </c>
      <c r="B2785">
        <v>2512</v>
      </c>
      <c r="C2785" t="s">
        <v>16</v>
      </c>
      <c r="D2785" t="s">
        <v>19</v>
      </c>
      <c r="E2785">
        <v>-6939</v>
      </c>
      <c r="F2785" t="s">
        <v>41</v>
      </c>
    </row>
    <row r="2786" spans="1:6">
      <c r="A2786" s="2">
        <v>43674</v>
      </c>
      <c r="B2786">
        <v>2502</v>
      </c>
      <c r="C2786" t="s">
        <v>7</v>
      </c>
      <c r="D2786" t="s">
        <v>19</v>
      </c>
      <c r="E2786">
        <v>-3718</v>
      </c>
      <c r="F2786" t="s">
        <v>41</v>
      </c>
    </row>
    <row r="2787" spans="1:6">
      <c r="A2787" s="2">
        <v>43674</v>
      </c>
      <c r="B2787">
        <v>2502</v>
      </c>
      <c r="C2787" t="s">
        <v>7</v>
      </c>
      <c r="D2787" t="s">
        <v>19</v>
      </c>
      <c r="E2787">
        <v>-2613</v>
      </c>
      <c r="F2787" t="s">
        <v>41</v>
      </c>
    </row>
    <row r="2788" spans="1:6">
      <c r="A2788" s="2">
        <v>43674</v>
      </c>
      <c r="B2788">
        <v>2505</v>
      </c>
      <c r="C2788" t="s">
        <v>9</v>
      </c>
      <c r="D2788" t="s">
        <v>13</v>
      </c>
      <c r="E2788">
        <v>-380</v>
      </c>
      <c r="F2788" t="s">
        <v>41</v>
      </c>
    </row>
    <row r="2789" spans="1:6">
      <c r="A2789" s="2">
        <v>43674</v>
      </c>
      <c r="B2789">
        <v>2505</v>
      </c>
      <c r="C2789" t="s">
        <v>9</v>
      </c>
      <c r="D2789" t="s">
        <v>13</v>
      </c>
      <c r="E2789">
        <v>-486</v>
      </c>
      <c r="F2789" t="s">
        <v>41</v>
      </c>
    </row>
    <row r="2790" spans="1:6">
      <c r="A2790" s="2">
        <v>43674</v>
      </c>
      <c r="B2790">
        <v>2508</v>
      </c>
      <c r="C2790" t="s">
        <v>15</v>
      </c>
      <c r="D2790" t="s">
        <v>14</v>
      </c>
      <c r="E2790">
        <v>-74847</v>
      </c>
      <c r="F2790" t="s">
        <v>41</v>
      </c>
    </row>
    <row r="2791" spans="1:6">
      <c r="A2791" s="2">
        <v>43674</v>
      </c>
      <c r="B2791">
        <v>2508</v>
      </c>
      <c r="C2791" t="s">
        <v>15</v>
      </c>
      <c r="D2791" t="s">
        <v>8</v>
      </c>
      <c r="E2791">
        <v>-62785</v>
      </c>
      <c r="F2791" t="s">
        <v>41</v>
      </c>
    </row>
    <row r="2792" spans="1:6">
      <c r="A2792" s="2">
        <v>43674</v>
      </c>
      <c r="B2792">
        <v>2514</v>
      </c>
      <c r="C2792" t="s">
        <v>20</v>
      </c>
      <c r="D2792" t="s">
        <v>10</v>
      </c>
      <c r="E2792">
        <v>-1083</v>
      </c>
      <c r="F2792" t="s">
        <v>41</v>
      </c>
    </row>
    <row r="2793" spans="1:6">
      <c r="A2793" s="2">
        <v>43674</v>
      </c>
      <c r="B2793">
        <v>2501</v>
      </c>
      <c r="C2793" t="s">
        <v>5</v>
      </c>
      <c r="D2793" t="s">
        <v>19</v>
      </c>
      <c r="E2793">
        <v>-59</v>
      </c>
      <c r="F2793" t="s">
        <v>41</v>
      </c>
    </row>
    <row r="2794" spans="1:6">
      <c r="A2794" s="2">
        <v>43674</v>
      </c>
      <c r="B2794">
        <v>1000</v>
      </c>
      <c r="C2794" t="s">
        <v>23</v>
      </c>
      <c r="D2794" t="s">
        <v>19</v>
      </c>
      <c r="E2794">
        <v>1066985</v>
      </c>
      <c r="F2794" t="s">
        <v>41</v>
      </c>
    </row>
    <row r="2795" spans="1:6">
      <c r="A2795" s="2">
        <v>43675</v>
      </c>
      <c r="B2795">
        <v>2000</v>
      </c>
      <c r="C2795" t="s">
        <v>18</v>
      </c>
      <c r="D2795" t="s">
        <v>19</v>
      </c>
      <c r="E2795">
        <v>-326925</v>
      </c>
      <c r="F2795" t="s">
        <v>41</v>
      </c>
    </row>
    <row r="2796" spans="1:6">
      <c r="A2796" s="2">
        <v>43675</v>
      </c>
      <c r="B2796">
        <v>2508</v>
      </c>
      <c r="C2796" t="s">
        <v>15</v>
      </c>
      <c r="D2796" t="s">
        <v>19</v>
      </c>
      <c r="E2796">
        <v>-46244</v>
      </c>
      <c r="F2796" t="s">
        <v>41</v>
      </c>
    </row>
    <row r="2797" spans="1:6">
      <c r="A2797" s="2">
        <v>43675</v>
      </c>
      <c r="B2797">
        <v>2500</v>
      </c>
      <c r="C2797" t="s">
        <v>25</v>
      </c>
      <c r="D2797" t="s">
        <v>19</v>
      </c>
      <c r="E2797">
        <v>-19207</v>
      </c>
      <c r="F2797" t="s">
        <v>41</v>
      </c>
    </row>
    <row r="2798" spans="1:6">
      <c r="A2798" s="2">
        <v>43675</v>
      </c>
      <c r="B2798">
        <v>2501</v>
      </c>
      <c r="C2798" t="s">
        <v>5</v>
      </c>
      <c r="D2798" t="s">
        <v>6</v>
      </c>
      <c r="E2798">
        <v>-95</v>
      </c>
      <c r="F2798" t="s">
        <v>41</v>
      </c>
    </row>
    <row r="2799" spans="1:6">
      <c r="A2799" s="2">
        <v>43675</v>
      </c>
      <c r="B2799">
        <v>2505</v>
      </c>
      <c r="C2799" t="s">
        <v>9</v>
      </c>
      <c r="D2799" t="s">
        <v>8</v>
      </c>
      <c r="E2799">
        <v>-738</v>
      </c>
      <c r="F2799" t="s">
        <v>41</v>
      </c>
    </row>
    <row r="2800" spans="1:6">
      <c r="A2800" s="2">
        <v>43675</v>
      </c>
      <c r="B2800">
        <v>2508</v>
      </c>
      <c r="C2800" t="s">
        <v>15</v>
      </c>
      <c r="D2800" t="s">
        <v>8</v>
      </c>
      <c r="E2800">
        <v>-61837</v>
      </c>
      <c r="F2800" t="s">
        <v>41</v>
      </c>
    </row>
    <row r="2801" spans="1:6">
      <c r="A2801" s="2">
        <v>43675</v>
      </c>
      <c r="B2801">
        <v>2508</v>
      </c>
      <c r="C2801" t="s">
        <v>15</v>
      </c>
      <c r="D2801" t="s">
        <v>10</v>
      </c>
      <c r="E2801">
        <v>-65144</v>
      </c>
      <c r="F2801" t="s">
        <v>41</v>
      </c>
    </row>
    <row r="2802" spans="1:6">
      <c r="A2802" s="2">
        <v>43675</v>
      </c>
      <c r="B2802">
        <v>2512</v>
      </c>
      <c r="C2802" t="s">
        <v>16</v>
      </c>
      <c r="D2802" t="s">
        <v>10</v>
      </c>
      <c r="E2802">
        <v>-2671</v>
      </c>
      <c r="F2802" t="s">
        <v>41</v>
      </c>
    </row>
    <row r="2803" spans="1:6">
      <c r="A2803" s="2">
        <v>43675</v>
      </c>
      <c r="B2803">
        <v>2513</v>
      </c>
      <c r="C2803" t="s">
        <v>17</v>
      </c>
      <c r="D2803" t="s">
        <v>6</v>
      </c>
      <c r="E2803">
        <v>-887</v>
      </c>
      <c r="F2803" t="s">
        <v>41</v>
      </c>
    </row>
    <row r="2804" spans="1:6">
      <c r="A2804" s="2">
        <v>43675</v>
      </c>
      <c r="B2804">
        <v>2514</v>
      </c>
      <c r="C2804" t="s">
        <v>20</v>
      </c>
      <c r="D2804" t="s">
        <v>13</v>
      </c>
      <c r="E2804">
        <v>-869</v>
      </c>
      <c r="F2804" t="s">
        <v>41</v>
      </c>
    </row>
    <row r="2805" spans="1:6">
      <c r="A2805" s="2">
        <v>43675</v>
      </c>
      <c r="B2805">
        <v>2503</v>
      </c>
      <c r="C2805" t="s">
        <v>22</v>
      </c>
      <c r="D2805" t="s">
        <v>19</v>
      </c>
      <c r="E2805">
        <v>-200</v>
      </c>
      <c r="F2805" t="s">
        <v>41</v>
      </c>
    </row>
    <row r="2806" spans="1:6">
      <c r="A2806" s="2">
        <v>43675</v>
      </c>
      <c r="B2806">
        <v>1000</v>
      </c>
      <c r="C2806" t="s">
        <v>23</v>
      </c>
      <c r="D2806" t="s">
        <v>19</v>
      </c>
      <c r="E2806">
        <v>1031088</v>
      </c>
      <c r="F2806" t="s">
        <v>41</v>
      </c>
    </row>
    <row r="2807" spans="1:6">
      <c r="A2807" s="2">
        <v>43676</v>
      </c>
      <c r="B2807">
        <v>2512</v>
      </c>
      <c r="C2807" t="s">
        <v>16</v>
      </c>
      <c r="D2807" t="s">
        <v>19</v>
      </c>
      <c r="E2807">
        <v>-8010</v>
      </c>
      <c r="F2807" t="s">
        <v>41</v>
      </c>
    </row>
    <row r="2808" spans="1:6">
      <c r="A2808" s="2">
        <v>43676</v>
      </c>
      <c r="B2808">
        <v>2514</v>
      </c>
      <c r="C2808" t="s">
        <v>20</v>
      </c>
      <c r="D2808" t="s">
        <v>19</v>
      </c>
      <c r="E2808">
        <v>-1153</v>
      </c>
      <c r="F2808" t="s">
        <v>41</v>
      </c>
    </row>
    <row r="2809" spans="1:6">
      <c r="A2809" s="2">
        <v>43676</v>
      </c>
      <c r="B2809">
        <v>2501</v>
      </c>
      <c r="C2809" t="s">
        <v>5</v>
      </c>
      <c r="D2809" t="s">
        <v>14</v>
      </c>
      <c r="E2809">
        <v>-126</v>
      </c>
      <c r="F2809" t="s">
        <v>41</v>
      </c>
    </row>
    <row r="2810" spans="1:6">
      <c r="A2810" s="2">
        <v>43676</v>
      </c>
      <c r="B2810">
        <v>2510</v>
      </c>
      <c r="C2810" t="s">
        <v>24</v>
      </c>
      <c r="D2810" t="s">
        <v>19</v>
      </c>
      <c r="E2810">
        <v>-968</v>
      </c>
      <c r="F2810" t="s">
        <v>41</v>
      </c>
    </row>
    <row r="2811" spans="1:6">
      <c r="A2811" s="2">
        <v>43676</v>
      </c>
      <c r="B2811">
        <v>2508</v>
      </c>
      <c r="C2811" t="s">
        <v>15</v>
      </c>
      <c r="D2811" t="s">
        <v>13</v>
      </c>
      <c r="E2811">
        <v>-41820</v>
      </c>
      <c r="F2811" t="s">
        <v>41</v>
      </c>
    </row>
    <row r="2812" spans="1:6">
      <c r="A2812" s="2">
        <v>43676</v>
      </c>
      <c r="B2812">
        <v>2513</v>
      </c>
      <c r="C2812" t="s">
        <v>17</v>
      </c>
      <c r="D2812" t="s">
        <v>6</v>
      </c>
      <c r="E2812">
        <v>-619</v>
      </c>
      <c r="F2812" t="s">
        <v>41</v>
      </c>
    </row>
    <row r="2813" spans="1:6">
      <c r="A2813" s="2">
        <v>43676</v>
      </c>
      <c r="B2813">
        <v>2513</v>
      </c>
      <c r="C2813" t="s">
        <v>17</v>
      </c>
      <c r="D2813" t="s">
        <v>6</v>
      </c>
      <c r="E2813">
        <v>-1273</v>
      </c>
      <c r="F2813" t="s">
        <v>41</v>
      </c>
    </row>
    <row r="2814" spans="1:6">
      <c r="A2814" s="2">
        <v>43676</v>
      </c>
      <c r="B2814">
        <v>2510</v>
      </c>
      <c r="C2814" t="s">
        <v>24</v>
      </c>
      <c r="D2814" t="s">
        <v>13</v>
      </c>
      <c r="E2814">
        <v>-711</v>
      </c>
      <c r="F2814" t="s">
        <v>41</v>
      </c>
    </row>
    <row r="2815" spans="1:6">
      <c r="A2815" s="2">
        <v>43676</v>
      </c>
      <c r="B2815">
        <v>2510</v>
      </c>
      <c r="C2815" t="s">
        <v>24</v>
      </c>
      <c r="D2815" t="s">
        <v>8</v>
      </c>
      <c r="E2815">
        <v>-1345</v>
      </c>
      <c r="F2815" t="s">
        <v>41</v>
      </c>
    </row>
    <row r="2816" spans="1:6">
      <c r="A2816" s="2">
        <v>43676</v>
      </c>
      <c r="B2816">
        <v>2510</v>
      </c>
      <c r="C2816" t="s">
        <v>24</v>
      </c>
      <c r="D2816" t="s">
        <v>13</v>
      </c>
      <c r="E2816">
        <v>-1067</v>
      </c>
      <c r="F2816" t="s">
        <v>41</v>
      </c>
    </row>
    <row r="2817" spans="1:6">
      <c r="A2817" s="2">
        <v>43676</v>
      </c>
      <c r="B2817">
        <v>2510</v>
      </c>
      <c r="C2817" t="s">
        <v>24</v>
      </c>
      <c r="D2817" t="s">
        <v>12</v>
      </c>
      <c r="E2817">
        <v>-1915</v>
      </c>
      <c r="F2817" t="s">
        <v>41</v>
      </c>
    </row>
    <row r="2818" spans="1:6">
      <c r="A2818" s="2">
        <v>43676</v>
      </c>
      <c r="B2818">
        <v>2514</v>
      </c>
      <c r="C2818" t="s">
        <v>20</v>
      </c>
      <c r="D2818" t="s">
        <v>19</v>
      </c>
      <c r="E2818">
        <v>-880</v>
      </c>
      <c r="F2818" t="s">
        <v>41</v>
      </c>
    </row>
    <row r="2819" spans="1:6">
      <c r="A2819" s="2">
        <v>43676</v>
      </c>
      <c r="B2819">
        <v>2505</v>
      </c>
      <c r="C2819" t="s">
        <v>9</v>
      </c>
      <c r="D2819" t="s">
        <v>19</v>
      </c>
      <c r="E2819">
        <v>-429</v>
      </c>
      <c r="F2819" t="s">
        <v>41</v>
      </c>
    </row>
    <row r="2820" spans="1:6">
      <c r="A2820" s="2">
        <v>43676</v>
      </c>
      <c r="B2820">
        <v>2503</v>
      </c>
      <c r="C2820" t="s">
        <v>22</v>
      </c>
      <c r="D2820" t="s">
        <v>19</v>
      </c>
      <c r="E2820">
        <v>-315</v>
      </c>
      <c r="F2820" t="s">
        <v>41</v>
      </c>
    </row>
    <row r="2821" spans="1:6">
      <c r="A2821" s="2">
        <v>43677</v>
      </c>
      <c r="B2821">
        <v>2000</v>
      </c>
      <c r="C2821" t="s">
        <v>18</v>
      </c>
      <c r="D2821" t="s">
        <v>19</v>
      </c>
      <c r="E2821">
        <v>-244477</v>
      </c>
      <c r="F2821" t="s">
        <v>41</v>
      </c>
    </row>
    <row r="2822" spans="1:6">
      <c r="A2822" s="2">
        <v>43677</v>
      </c>
      <c r="B2822">
        <v>2500</v>
      </c>
      <c r="C2822" t="s">
        <v>25</v>
      </c>
      <c r="D2822" t="s">
        <v>19</v>
      </c>
      <c r="E2822">
        <v>-29855</v>
      </c>
      <c r="F2822" t="s">
        <v>41</v>
      </c>
    </row>
    <row r="2823" spans="1:6">
      <c r="A2823" s="2">
        <v>43677</v>
      </c>
      <c r="B2823">
        <v>2504</v>
      </c>
      <c r="C2823" t="s">
        <v>21</v>
      </c>
      <c r="D2823" t="s">
        <v>19</v>
      </c>
      <c r="E2823">
        <v>-1182</v>
      </c>
      <c r="F2823" t="s">
        <v>41</v>
      </c>
    </row>
    <row r="2824" spans="1:6">
      <c r="A2824" s="2">
        <v>43677</v>
      </c>
      <c r="B2824">
        <v>2514</v>
      </c>
      <c r="C2824" t="s">
        <v>20</v>
      </c>
      <c r="D2824" t="s">
        <v>19</v>
      </c>
      <c r="E2824">
        <v>-1135</v>
      </c>
      <c r="F2824" t="s">
        <v>41</v>
      </c>
    </row>
    <row r="2825" spans="1:6">
      <c r="A2825" s="2">
        <v>43677</v>
      </c>
      <c r="B2825">
        <v>2502</v>
      </c>
      <c r="C2825" t="s">
        <v>7</v>
      </c>
      <c r="D2825" t="s">
        <v>10</v>
      </c>
      <c r="E2825">
        <v>-3596</v>
      </c>
      <c r="F2825" t="s">
        <v>41</v>
      </c>
    </row>
    <row r="2826" spans="1:6">
      <c r="A2826" s="2">
        <v>43677</v>
      </c>
      <c r="B2826">
        <v>2506</v>
      </c>
      <c r="C2826" t="s">
        <v>27</v>
      </c>
      <c r="D2826" t="s">
        <v>14</v>
      </c>
      <c r="E2826">
        <v>-580</v>
      </c>
      <c r="F2826" t="s">
        <v>41</v>
      </c>
    </row>
    <row r="2827" spans="1:6">
      <c r="A2827" s="2">
        <v>43677</v>
      </c>
      <c r="B2827">
        <v>2506</v>
      </c>
      <c r="C2827" t="s">
        <v>27</v>
      </c>
      <c r="D2827" t="s">
        <v>8</v>
      </c>
      <c r="E2827">
        <v>-428</v>
      </c>
      <c r="F2827" t="s">
        <v>41</v>
      </c>
    </row>
    <row r="2828" spans="1:6">
      <c r="A2828" s="2">
        <v>43677</v>
      </c>
      <c r="B2828">
        <v>2508</v>
      </c>
      <c r="C2828" t="s">
        <v>15</v>
      </c>
      <c r="D2828" t="s">
        <v>12</v>
      </c>
      <c r="E2828">
        <v>-100007</v>
      </c>
      <c r="F2828" t="s">
        <v>41</v>
      </c>
    </row>
    <row r="2829" spans="1:6">
      <c r="A2829" s="2">
        <v>43677</v>
      </c>
      <c r="B2829">
        <v>2514</v>
      </c>
      <c r="C2829" t="s">
        <v>20</v>
      </c>
      <c r="D2829" t="s">
        <v>10</v>
      </c>
      <c r="E2829">
        <v>-1028</v>
      </c>
      <c r="F2829" t="s">
        <v>41</v>
      </c>
    </row>
    <row r="2830" spans="1:6">
      <c r="A2830" s="2">
        <v>43677</v>
      </c>
      <c r="B2830">
        <v>2510</v>
      </c>
      <c r="C2830" t="s">
        <v>24</v>
      </c>
      <c r="D2830" t="s">
        <v>14</v>
      </c>
      <c r="E2830">
        <v>-1781</v>
      </c>
      <c r="F2830" t="s">
        <v>41</v>
      </c>
    </row>
    <row r="2831" spans="1:6">
      <c r="A2831" s="2">
        <v>43677</v>
      </c>
      <c r="B2831">
        <v>2501</v>
      </c>
      <c r="C2831" t="s">
        <v>5</v>
      </c>
      <c r="D2831" t="s">
        <v>19</v>
      </c>
      <c r="E2831">
        <v>-84</v>
      </c>
      <c r="F2831" t="s">
        <v>41</v>
      </c>
    </row>
    <row r="2832" spans="1:6">
      <c r="A2832" s="2">
        <v>43677</v>
      </c>
      <c r="B2832">
        <v>1000</v>
      </c>
      <c r="C2832" t="s">
        <v>23</v>
      </c>
      <c r="D2832" t="s">
        <v>19</v>
      </c>
      <c r="E2832">
        <v>667703</v>
      </c>
      <c r="F2832" t="s">
        <v>41</v>
      </c>
    </row>
    <row r="2833" spans="1:6">
      <c r="A2833" s="2">
        <v>43677</v>
      </c>
      <c r="B2833">
        <v>1000</v>
      </c>
      <c r="C2833" t="s">
        <v>23</v>
      </c>
      <c r="D2833" t="s">
        <v>19</v>
      </c>
      <c r="E2833">
        <v>1170353</v>
      </c>
      <c r="F2833" t="s">
        <v>41</v>
      </c>
    </row>
    <row r="2834" spans="1:6">
      <c r="A2834" s="2">
        <v>43678</v>
      </c>
      <c r="B2834">
        <v>2500</v>
      </c>
      <c r="C2834" t="s">
        <v>25</v>
      </c>
      <c r="D2834" t="s">
        <v>19</v>
      </c>
      <c r="E2834">
        <v>-45071</v>
      </c>
      <c r="F2834" t="s">
        <v>41</v>
      </c>
    </row>
    <row r="2835" spans="1:6">
      <c r="A2835" s="2">
        <v>43678</v>
      </c>
      <c r="B2835">
        <v>2500</v>
      </c>
      <c r="C2835" t="s">
        <v>25</v>
      </c>
      <c r="D2835" t="s">
        <v>19</v>
      </c>
      <c r="E2835">
        <v>-17944</v>
      </c>
      <c r="F2835" t="s">
        <v>41</v>
      </c>
    </row>
    <row r="2836" spans="1:6">
      <c r="A2836" s="2">
        <v>43678</v>
      </c>
      <c r="B2836">
        <v>1500</v>
      </c>
      <c r="C2836" t="s">
        <v>26</v>
      </c>
      <c r="D2836" t="s">
        <v>19</v>
      </c>
      <c r="E2836">
        <v>-5918</v>
      </c>
      <c r="F2836" t="s">
        <v>41</v>
      </c>
    </row>
    <row r="2837" spans="1:6">
      <c r="A2837" s="2">
        <v>43678</v>
      </c>
      <c r="B2837">
        <v>2512</v>
      </c>
      <c r="C2837" t="s">
        <v>16</v>
      </c>
      <c r="D2837" t="s">
        <v>19</v>
      </c>
      <c r="E2837">
        <v>-5319</v>
      </c>
      <c r="F2837" t="s">
        <v>41</v>
      </c>
    </row>
    <row r="2838" spans="1:6">
      <c r="A2838" s="2">
        <v>43678</v>
      </c>
      <c r="B2838">
        <v>2507</v>
      </c>
      <c r="C2838" t="s">
        <v>11</v>
      </c>
      <c r="D2838" t="s">
        <v>19</v>
      </c>
      <c r="E2838">
        <v>-2120</v>
      </c>
      <c r="F2838" t="s">
        <v>41</v>
      </c>
    </row>
    <row r="2839" spans="1:6">
      <c r="A2839" s="2">
        <v>43678</v>
      </c>
      <c r="B2839">
        <v>2501</v>
      </c>
      <c r="C2839" t="s">
        <v>5</v>
      </c>
      <c r="D2839" t="s">
        <v>6</v>
      </c>
      <c r="E2839">
        <v>-85</v>
      </c>
      <c r="F2839" t="s">
        <v>41</v>
      </c>
    </row>
    <row r="2840" spans="1:6">
      <c r="A2840" s="2">
        <v>43678</v>
      </c>
      <c r="B2840">
        <v>2503</v>
      </c>
      <c r="C2840" t="s">
        <v>22</v>
      </c>
      <c r="D2840" t="s">
        <v>8</v>
      </c>
      <c r="E2840">
        <v>-385</v>
      </c>
      <c r="F2840" t="s">
        <v>41</v>
      </c>
    </row>
    <row r="2841" spans="1:6">
      <c r="A2841" s="2">
        <v>43678</v>
      </c>
      <c r="B2841">
        <v>2503</v>
      </c>
      <c r="C2841" t="s">
        <v>22</v>
      </c>
      <c r="D2841" t="s">
        <v>13</v>
      </c>
      <c r="E2841">
        <v>-322</v>
      </c>
      <c r="F2841" t="s">
        <v>41</v>
      </c>
    </row>
    <row r="2842" spans="1:6">
      <c r="A2842" s="2">
        <v>43678</v>
      </c>
      <c r="B2842">
        <v>2505</v>
      </c>
      <c r="C2842" t="s">
        <v>9</v>
      </c>
      <c r="D2842" t="s">
        <v>13</v>
      </c>
      <c r="E2842">
        <v>-508</v>
      </c>
      <c r="F2842" t="s">
        <v>41</v>
      </c>
    </row>
    <row r="2843" spans="1:6">
      <c r="A2843" s="2">
        <v>43678</v>
      </c>
      <c r="B2843">
        <v>2507</v>
      </c>
      <c r="C2843" t="s">
        <v>11</v>
      </c>
      <c r="D2843" t="s">
        <v>12</v>
      </c>
      <c r="E2843">
        <v>-2350</v>
      </c>
      <c r="F2843" t="s">
        <v>41</v>
      </c>
    </row>
    <row r="2844" spans="1:6">
      <c r="A2844" s="2">
        <v>43678</v>
      </c>
      <c r="B2844">
        <v>2507</v>
      </c>
      <c r="C2844" t="s">
        <v>11</v>
      </c>
      <c r="D2844" t="s">
        <v>13</v>
      </c>
      <c r="E2844">
        <v>-2020</v>
      </c>
      <c r="F2844" t="s">
        <v>41</v>
      </c>
    </row>
    <row r="2845" spans="1:6">
      <c r="A2845" s="2">
        <v>43678</v>
      </c>
      <c r="B2845">
        <v>2507</v>
      </c>
      <c r="C2845" t="s">
        <v>11</v>
      </c>
      <c r="D2845" t="s">
        <v>8</v>
      </c>
      <c r="E2845">
        <v>-1920</v>
      </c>
      <c r="F2845" t="s">
        <v>41</v>
      </c>
    </row>
    <row r="2846" spans="1:6">
      <c r="A2846" s="2">
        <v>43678</v>
      </c>
      <c r="B2846">
        <v>2507</v>
      </c>
      <c r="C2846" t="s">
        <v>11</v>
      </c>
      <c r="D2846" t="s">
        <v>10</v>
      </c>
      <c r="E2846">
        <v>-1520</v>
      </c>
      <c r="F2846" t="s">
        <v>41</v>
      </c>
    </row>
    <row r="2847" spans="1:6">
      <c r="A2847" s="2">
        <v>43678</v>
      </c>
      <c r="B2847">
        <v>2507</v>
      </c>
      <c r="C2847" t="s">
        <v>11</v>
      </c>
      <c r="D2847" t="s">
        <v>6</v>
      </c>
      <c r="E2847">
        <v>-1720</v>
      </c>
      <c r="F2847" t="s">
        <v>41</v>
      </c>
    </row>
    <row r="2848" spans="1:6">
      <c r="A2848" s="2">
        <v>43678</v>
      </c>
      <c r="B2848">
        <v>2507</v>
      </c>
      <c r="C2848" t="s">
        <v>11</v>
      </c>
      <c r="D2848" t="s">
        <v>14</v>
      </c>
      <c r="E2848">
        <v>-1140</v>
      </c>
      <c r="F2848" t="s">
        <v>41</v>
      </c>
    </row>
    <row r="2849" spans="1:6">
      <c r="A2849" s="2">
        <v>43678</v>
      </c>
      <c r="B2849">
        <v>2513</v>
      </c>
      <c r="C2849" t="s">
        <v>17</v>
      </c>
      <c r="D2849" t="s">
        <v>12</v>
      </c>
      <c r="E2849">
        <v>-997</v>
      </c>
      <c r="F2849" t="s">
        <v>41</v>
      </c>
    </row>
    <row r="2850" spans="1:6">
      <c r="A2850" s="2">
        <v>43678</v>
      </c>
      <c r="B2850">
        <v>2513</v>
      </c>
      <c r="C2850" t="s">
        <v>17</v>
      </c>
      <c r="D2850" t="s">
        <v>14</v>
      </c>
      <c r="E2850">
        <v>-1101</v>
      </c>
      <c r="F2850" t="s">
        <v>41</v>
      </c>
    </row>
    <row r="2851" spans="1:6">
      <c r="A2851" s="2">
        <v>43678</v>
      </c>
      <c r="B2851">
        <v>2510</v>
      </c>
      <c r="C2851" t="s">
        <v>24</v>
      </c>
      <c r="D2851" t="s">
        <v>14</v>
      </c>
      <c r="E2851">
        <v>-1319</v>
      </c>
      <c r="F2851" t="s">
        <v>41</v>
      </c>
    </row>
    <row r="2852" spans="1:6">
      <c r="A2852" s="2">
        <v>43678</v>
      </c>
      <c r="B2852">
        <v>2514</v>
      </c>
      <c r="C2852" t="s">
        <v>20</v>
      </c>
      <c r="D2852" t="s">
        <v>19</v>
      </c>
      <c r="E2852">
        <v>-816</v>
      </c>
      <c r="F2852" t="s">
        <v>41</v>
      </c>
    </row>
    <row r="2853" spans="1:6">
      <c r="A2853" s="2">
        <v>43678</v>
      </c>
      <c r="B2853">
        <v>2513</v>
      </c>
      <c r="C2853" t="s">
        <v>17</v>
      </c>
      <c r="D2853" t="s">
        <v>19</v>
      </c>
      <c r="E2853">
        <v>-683</v>
      </c>
      <c r="F2853" t="s">
        <v>41</v>
      </c>
    </row>
    <row r="2854" spans="1:6">
      <c r="A2854" s="2">
        <v>43678</v>
      </c>
      <c r="B2854">
        <v>2505</v>
      </c>
      <c r="C2854" t="s">
        <v>9</v>
      </c>
      <c r="D2854" t="s">
        <v>19</v>
      </c>
      <c r="E2854">
        <v>-395</v>
      </c>
      <c r="F2854" t="s">
        <v>41</v>
      </c>
    </row>
    <row r="2855" spans="1:6">
      <c r="A2855" s="2">
        <v>43678</v>
      </c>
      <c r="B2855">
        <v>2505</v>
      </c>
      <c r="C2855" t="s">
        <v>9</v>
      </c>
      <c r="D2855" t="s">
        <v>19</v>
      </c>
      <c r="E2855">
        <v>-313</v>
      </c>
      <c r="F2855" t="s">
        <v>41</v>
      </c>
    </row>
    <row r="2856" spans="1:6">
      <c r="A2856" s="2">
        <v>43679</v>
      </c>
      <c r="B2856">
        <v>1500</v>
      </c>
      <c r="C2856" t="s">
        <v>26</v>
      </c>
      <c r="D2856" t="s">
        <v>19</v>
      </c>
      <c r="E2856">
        <v>-27171</v>
      </c>
      <c r="F2856" t="s">
        <v>41</v>
      </c>
    </row>
    <row r="2857" spans="1:6">
      <c r="A2857" s="2">
        <v>43679</v>
      </c>
      <c r="B2857">
        <v>2500</v>
      </c>
      <c r="C2857" t="s">
        <v>25</v>
      </c>
      <c r="D2857" t="s">
        <v>19</v>
      </c>
      <c r="E2857">
        <v>-25044</v>
      </c>
      <c r="F2857" t="s">
        <v>41</v>
      </c>
    </row>
    <row r="2858" spans="1:6">
      <c r="A2858" s="2">
        <v>43679</v>
      </c>
      <c r="B2858">
        <v>2512</v>
      </c>
      <c r="C2858" t="s">
        <v>16</v>
      </c>
      <c r="D2858" t="s">
        <v>19</v>
      </c>
      <c r="E2858">
        <v>-5915</v>
      </c>
      <c r="F2858" t="s">
        <v>41</v>
      </c>
    </row>
    <row r="2859" spans="1:6">
      <c r="A2859" s="2">
        <v>43679</v>
      </c>
      <c r="B2859">
        <v>2502</v>
      </c>
      <c r="C2859" t="s">
        <v>7</v>
      </c>
      <c r="D2859" t="s">
        <v>19</v>
      </c>
      <c r="E2859">
        <v>-2393</v>
      </c>
      <c r="F2859" t="s">
        <v>41</v>
      </c>
    </row>
    <row r="2860" spans="1:6">
      <c r="A2860" s="2">
        <v>43679</v>
      </c>
      <c r="B2860">
        <v>2510</v>
      </c>
      <c r="C2860" t="s">
        <v>24</v>
      </c>
      <c r="D2860" t="s">
        <v>19</v>
      </c>
      <c r="E2860">
        <v>-1366</v>
      </c>
      <c r="F2860" t="s">
        <v>41</v>
      </c>
    </row>
    <row r="2861" spans="1:6">
      <c r="A2861" s="2">
        <v>43679</v>
      </c>
      <c r="B2861">
        <v>2503</v>
      </c>
      <c r="C2861" t="s">
        <v>22</v>
      </c>
      <c r="D2861" t="s">
        <v>13</v>
      </c>
      <c r="E2861">
        <v>-195</v>
      </c>
      <c r="F2861" t="s">
        <v>41</v>
      </c>
    </row>
    <row r="2862" spans="1:6">
      <c r="A2862" s="2">
        <v>43679</v>
      </c>
      <c r="B2862">
        <v>2508</v>
      </c>
      <c r="C2862" t="s">
        <v>15</v>
      </c>
      <c r="D2862" t="s">
        <v>13</v>
      </c>
      <c r="E2862">
        <v>-37971</v>
      </c>
      <c r="F2862" t="s">
        <v>41</v>
      </c>
    </row>
    <row r="2863" spans="1:6">
      <c r="A2863" s="2">
        <v>43679</v>
      </c>
      <c r="B2863">
        <v>2512</v>
      </c>
      <c r="C2863" t="s">
        <v>16</v>
      </c>
      <c r="D2863" t="s">
        <v>12</v>
      </c>
      <c r="E2863">
        <v>-890</v>
      </c>
      <c r="F2863" t="s">
        <v>41</v>
      </c>
    </row>
    <row r="2864" spans="1:6">
      <c r="A2864" s="2">
        <v>43679</v>
      </c>
      <c r="B2864">
        <v>2512</v>
      </c>
      <c r="C2864" t="s">
        <v>16</v>
      </c>
      <c r="D2864" t="s">
        <v>12</v>
      </c>
      <c r="E2864">
        <v>-1127</v>
      </c>
      <c r="F2864" t="s">
        <v>41</v>
      </c>
    </row>
    <row r="2865" spans="1:6">
      <c r="A2865" s="2">
        <v>43679</v>
      </c>
      <c r="B2865">
        <v>2512</v>
      </c>
      <c r="C2865" t="s">
        <v>16</v>
      </c>
      <c r="D2865" t="s">
        <v>13</v>
      </c>
      <c r="E2865">
        <v>-585</v>
      </c>
      <c r="F2865" t="s">
        <v>41</v>
      </c>
    </row>
    <row r="2866" spans="1:6">
      <c r="A2866" s="2">
        <v>43679</v>
      </c>
      <c r="B2866">
        <v>2514</v>
      </c>
      <c r="C2866" t="s">
        <v>20</v>
      </c>
      <c r="D2866" t="s">
        <v>13</v>
      </c>
      <c r="E2866">
        <v>-757</v>
      </c>
      <c r="F2866" t="s">
        <v>41</v>
      </c>
    </row>
    <row r="2867" spans="1:6">
      <c r="A2867" s="2">
        <v>43679</v>
      </c>
      <c r="B2867">
        <v>2503</v>
      </c>
      <c r="C2867" t="s">
        <v>22</v>
      </c>
      <c r="D2867" t="s">
        <v>19</v>
      </c>
      <c r="E2867">
        <v>-333</v>
      </c>
      <c r="F2867" t="s">
        <v>41</v>
      </c>
    </row>
    <row r="2868" spans="1:6">
      <c r="A2868" s="2">
        <v>43679</v>
      </c>
      <c r="B2868">
        <v>2503</v>
      </c>
      <c r="C2868" t="s">
        <v>22</v>
      </c>
      <c r="D2868" t="s">
        <v>19</v>
      </c>
      <c r="E2868">
        <v>-314</v>
      </c>
      <c r="F2868" t="s">
        <v>41</v>
      </c>
    </row>
    <row r="2869" spans="1:6">
      <c r="A2869" s="2">
        <v>43679</v>
      </c>
      <c r="B2869">
        <v>2501</v>
      </c>
      <c r="C2869" t="s">
        <v>5</v>
      </c>
      <c r="D2869" t="s">
        <v>19</v>
      </c>
      <c r="E2869">
        <v>-78</v>
      </c>
      <c r="F2869" t="s">
        <v>41</v>
      </c>
    </row>
    <row r="2870" spans="1:6">
      <c r="A2870" s="2">
        <v>43680</v>
      </c>
      <c r="B2870">
        <v>2514</v>
      </c>
      <c r="C2870" t="s">
        <v>20</v>
      </c>
      <c r="D2870" t="s">
        <v>19</v>
      </c>
      <c r="E2870">
        <v>-1023</v>
      </c>
      <c r="F2870" t="s">
        <v>41</v>
      </c>
    </row>
    <row r="2871" spans="1:6">
      <c r="A2871" s="2">
        <v>43680</v>
      </c>
      <c r="B2871">
        <v>2502</v>
      </c>
      <c r="C2871" t="s">
        <v>7</v>
      </c>
      <c r="D2871" t="s">
        <v>6</v>
      </c>
      <c r="E2871">
        <v>-3661</v>
      </c>
      <c r="F2871" t="s">
        <v>41</v>
      </c>
    </row>
    <row r="2872" spans="1:6">
      <c r="A2872" s="2">
        <v>43680</v>
      </c>
      <c r="B2872">
        <v>2503</v>
      </c>
      <c r="C2872" t="s">
        <v>22</v>
      </c>
      <c r="D2872" t="s">
        <v>12</v>
      </c>
      <c r="E2872">
        <v>-415</v>
      </c>
      <c r="F2872" t="s">
        <v>41</v>
      </c>
    </row>
    <row r="2873" spans="1:6">
      <c r="A2873" s="2">
        <v>43680</v>
      </c>
      <c r="B2873">
        <v>2512</v>
      </c>
      <c r="C2873" t="s">
        <v>16</v>
      </c>
      <c r="D2873" t="s">
        <v>10</v>
      </c>
      <c r="E2873">
        <v>-3742</v>
      </c>
      <c r="F2873" t="s">
        <v>41</v>
      </c>
    </row>
    <row r="2874" spans="1:6">
      <c r="A2874" s="2">
        <v>43680</v>
      </c>
      <c r="B2874">
        <v>2513</v>
      </c>
      <c r="C2874" t="s">
        <v>17</v>
      </c>
      <c r="D2874" t="s">
        <v>8</v>
      </c>
      <c r="E2874">
        <v>-683</v>
      </c>
      <c r="F2874" t="s">
        <v>41</v>
      </c>
    </row>
    <row r="2875" spans="1:6">
      <c r="A2875" s="2">
        <v>43680</v>
      </c>
      <c r="B2875">
        <v>2514</v>
      </c>
      <c r="C2875" t="s">
        <v>20</v>
      </c>
      <c r="D2875" t="s">
        <v>6</v>
      </c>
      <c r="E2875">
        <v>-1243</v>
      </c>
      <c r="F2875" t="s">
        <v>41</v>
      </c>
    </row>
    <row r="2876" spans="1:6">
      <c r="A2876" s="2">
        <v>43680</v>
      </c>
      <c r="B2876">
        <v>2514</v>
      </c>
      <c r="C2876" t="s">
        <v>20</v>
      </c>
      <c r="D2876" t="s">
        <v>13</v>
      </c>
      <c r="E2876">
        <v>-815</v>
      </c>
      <c r="F2876" t="s">
        <v>41</v>
      </c>
    </row>
    <row r="2877" spans="1:6">
      <c r="A2877" s="2">
        <v>43680</v>
      </c>
      <c r="B2877">
        <v>2513</v>
      </c>
      <c r="C2877" t="s">
        <v>17</v>
      </c>
      <c r="D2877" t="s">
        <v>19</v>
      </c>
      <c r="E2877">
        <v>-814</v>
      </c>
      <c r="F2877" t="s">
        <v>41</v>
      </c>
    </row>
    <row r="2878" spans="1:6">
      <c r="A2878" s="2">
        <v>43680</v>
      </c>
      <c r="B2878">
        <v>2514</v>
      </c>
      <c r="C2878" t="s">
        <v>20</v>
      </c>
      <c r="D2878" t="s">
        <v>19</v>
      </c>
      <c r="E2878">
        <v>-805</v>
      </c>
      <c r="F2878" t="s">
        <v>41</v>
      </c>
    </row>
    <row r="2879" spans="1:6">
      <c r="A2879" s="2">
        <v>43680</v>
      </c>
      <c r="B2879">
        <v>2510</v>
      </c>
      <c r="C2879" t="s">
        <v>24</v>
      </c>
      <c r="D2879" t="s">
        <v>19</v>
      </c>
      <c r="E2879">
        <v>-615</v>
      </c>
      <c r="F2879" t="s">
        <v>41</v>
      </c>
    </row>
    <row r="2880" spans="1:6">
      <c r="A2880" s="2">
        <v>43680</v>
      </c>
      <c r="B2880">
        <v>2503</v>
      </c>
      <c r="C2880" t="s">
        <v>22</v>
      </c>
      <c r="D2880" t="s">
        <v>19</v>
      </c>
      <c r="E2880">
        <v>-267</v>
      </c>
      <c r="F2880" t="s">
        <v>41</v>
      </c>
    </row>
    <row r="2881" spans="1:6">
      <c r="A2881" s="2">
        <v>43680</v>
      </c>
      <c r="B2881">
        <v>2503</v>
      </c>
      <c r="C2881" t="s">
        <v>22</v>
      </c>
      <c r="D2881" t="s">
        <v>19</v>
      </c>
      <c r="E2881">
        <v>-267</v>
      </c>
      <c r="F2881" t="s">
        <v>41</v>
      </c>
    </row>
    <row r="2882" spans="1:6">
      <c r="A2882" s="2">
        <v>43680</v>
      </c>
      <c r="B2882">
        <v>2501</v>
      </c>
      <c r="C2882" t="s">
        <v>5</v>
      </c>
      <c r="D2882" t="s">
        <v>19</v>
      </c>
      <c r="E2882">
        <v>-147</v>
      </c>
      <c r="F2882" t="s">
        <v>41</v>
      </c>
    </row>
    <row r="2883" spans="1:6">
      <c r="A2883" s="2">
        <v>43680</v>
      </c>
      <c r="B2883">
        <v>2501</v>
      </c>
      <c r="C2883" t="s">
        <v>5</v>
      </c>
      <c r="D2883" t="s">
        <v>19</v>
      </c>
      <c r="E2883">
        <v>-134</v>
      </c>
      <c r="F2883" t="s">
        <v>41</v>
      </c>
    </row>
    <row r="2884" spans="1:6">
      <c r="A2884" s="2">
        <v>43681</v>
      </c>
      <c r="B2884">
        <v>2000</v>
      </c>
      <c r="C2884" t="s">
        <v>18</v>
      </c>
      <c r="D2884" t="s">
        <v>19</v>
      </c>
      <c r="E2884">
        <v>-189663</v>
      </c>
      <c r="F2884" t="s">
        <v>41</v>
      </c>
    </row>
    <row r="2885" spans="1:6">
      <c r="A2885" s="2">
        <v>43681</v>
      </c>
      <c r="B2885">
        <v>2000</v>
      </c>
      <c r="C2885" t="s">
        <v>18</v>
      </c>
      <c r="D2885" t="s">
        <v>19</v>
      </c>
      <c r="E2885">
        <v>-180433</v>
      </c>
      <c r="F2885" t="s">
        <v>41</v>
      </c>
    </row>
    <row r="2886" spans="1:6">
      <c r="A2886" s="2">
        <v>43681</v>
      </c>
      <c r="B2886">
        <v>2508</v>
      </c>
      <c r="C2886" t="s">
        <v>15</v>
      </c>
      <c r="D2886" t="s">
        <v>19</v>
      </c>
      <c r="E2886">
        <v>-61606</v>
      </c>
      <c r="F2886" t="s">
        <v>41</v>
      </c>
    </row>
    <row r="2887" spans="1:6">
      <c r="A2887" s="2">
        <v>43681</v>
      </c>
      <c r="B2887">
        <v>2500</v>
      </c>
      <c r="C2887" t="s">
        <v>25</v>
      </c>
      <c r="D2887" t="s">
        <v>19</v>
      </c>
      <c r="E2887">
        <v>-47979</v>
      </c>
      <c r="F2887" t="s">
        <v>41</v>
      </c>
    </row>
    <row r="2888" spans="1:6">
      <c r="A2888" s="2">
        <v>43681</v>
      </c>
      <c r="B2888">
        <v>2500</v>
      </c>
      <c r="C2888" t="s">
        <v>25</v>
      </c>
      <c r="D2888" t="s">
        <v>19</v>
      </c>
      <c r="E2888">
        <v>-25314</v>
      </c>
      <c r="F2888" t="s">
        <v>41</v>
      </c>
    </row>
    <row r="2889" spans="1:6">
      <c r="A2889" s="2">
        <v>43681</v>
      </c>
      <c r="B2889">
        <v>2512</v>
      </c>
      <c r="C2889" t="s">
        <v>16</v>
      </c>
      <c r="D2889" t="s">
        <v>19</v>
      </c>
      <c r="E2889">
        <v>-9236</v>
      </c>
      <c r="F2889" t="s">
        <v>41</v>
      </c>
    </row>
    <row r="2890" spans="1:6">
      <c r="A2890" s="2">
        <v>43681</v>
      </c>
      <c r="B2890">
        <v>2502</v>
      </c>
      <c r="C2890" t="s">
        <v>7</v>
      </c>
      <c r="D2890" t="s">
        <v>19</v>
      </c>
      <c r="E2890">
        <v>-5135</v>
      </c>
      <c r="F2890" t="s">
        <v>41</v>
      </c>
    </row>
    <row r="2891" spans="1:6">
      <c r="A2891" s="2">
        <v>43681</v>
      </c>
      <c r="B2891">
        <v>2504</v>
      </c>
      <c r="C2891" t="s">
        <v>21</v>
      </c>
      <c r="D2891" t="s">
        <v>19</v>
      </c>
      <c r="E2891">
        <v>-2461</v>
      </c>
      <c r="F2891" t="s">
        <v>41</v>
      </c>
    </row>
    <row r="2892" spans="1:6">
      <c r="A2892" s="2">
        <v>43681</v>
      </c>
      <c r="B2892">
        <v>2503</v>
      </c>
      <c r="C2892" t="s">
        <v>22</v>
      </c>
      <c r="D2892" t="s">
        <v>13</v>
      </c>
      <c r="E2892">
        <v>-197</v>
      </c>
      <c r="F2892" t="s">
        <v>41</v>
      </c>
    </row>
    <row r="2893" spans="1:6">
      <c r="A2893" s="2">
        <v>43681</v>
      </c>
      <c r="B2893">
        <v>2508</v>
      </c>
      <c r="C2893" t="s">
        <v>15</v>
      </c>
      <c r="D2893" t="s">
        <v>6</v>
      </c>
      <c r="E2893">
        <v>-77772</v>
      </c>
      <c r="F2893" t="s">
        <v>41</v>
      </c>
    </row>
    <row r="2894" spans="1:6">
      <c r="A2894" s="2">
        <v>43681</v>
      </c>
      <c r="B2894">
        <v>2508</v>
      </c>
      <c r="C2894" t="s">
        <v>15</v>
      </c>
      <c r="D2894" t="s">
        <v>12</v>
      </c>
      <c r="E2894">
        <v>-92501</v>
      </c>
      <c r="F2894" t="s">
        <v>41</v>
      </c>
    </row>
    <row r="2895" spans="1:6">
      <c r="A2895" s="2">
        <v>43681</v>
      </c>
      <c r="B2895">
        <v>2512</v>
      </c>
      <c r="C2895" t="s">
        <v>16</v>
      </c>
      <c r="D2895" t="s">
        <v>8</v>
      </c>
      <c r="E2895">
        <v>-3177</v>
      </c>
      <c r="F2895" t="s">
        <v>41</v>
      </c>
    </row>
    <row r="2896" spans="1:6">
      <c r="A2896" s="2">
        <v>43681</v>
      </c>
      <c r="B2896">
        <v>2513</v>
      </c>
      <c r="C2896" t="s">
        <v>17</v>
      </c>
      <c r="D2896" t="s">
        <v>6</v>
      </c>
      <c r="E2896">
        <v>-626</v>
      </c>
      <c r="F2896" t="s">
        <v>41</v>
      </c>
    </row>
    <row r="2897" spans="1:6">
      <c r="A2897" s="2">
        <v>43681</v>
      </c>
      <c r="B2897">
        <v>2510</v>
      </c>
      <c r="C2897" t="s">
        <v>24</v>
      </c>
      <c r="D2897" t="s">
        <v>6</v>
      </c>
      <c r="E2897">
        <v>-1320</v>
      </c>
      <c r="F2897" t="s">
        <v>41</v>
      </c>
    </row>
    <row r="2898" spans="1:6">
      <c r="A2898" s="2">
        <v>43681</v>
      </c>
      <c r="B2898">
        <v>2514</v>
      </c>
      <c r="C2898" t="s">
        <v>20</v>
      </c>
      <c r="D2898" t="s">
        <v>19</v>
      </c>
      <c r="E2898">
        <v>-803</v>
      </c>
      <c r="F2898" t="s">
        <v>41</v>
      </c>
    </row>
    <row r="2899" spans="1:6">
      <c r="A2899" s="2">
        <v>43681</v>
      </c>
      <c r="B2899">
        <v>2503</v>
      </c>
      <c r="C2899" t="s">
        <v>22</v>
      </c>
      <c r="D2899" t="s">
        <v>19</v>
      </c>
      <c r="E2899">
        <v>-239</v>
      </c>
      <c r="F2899" t="s">
        <v>41</v>
      </c>
    </row>
    <row r="2900" spans="1:6">
      <c r="A2900" s="2">
        <v>43681</v>
      </c>
      <c r="B2900">
        <v>2501</v>
      </c>
      <c r="C2900" t="s">
        <v>5</v>
      </c>
      <c r="D2900" t="s">
        <v>19</v>
      </c>
      <c r="E2900">
        <v>-138</v>
      </c>
      <c r="F2900" t="s">
        <v>41</v>
      </c>
    </row>
    <row r="2901" spans="1:6">
      <c r="A2901" s="2">
        <v>43682</v>
      </c>
      <c r="B2901">
        <v>2502</v>
      </c>
      <c r="C2901" t="s">
        <v>7</v>
      </c>
      <c r="D2901" t="s">
        <v>19</v>
      </c>
      <c r="E2901">
        <v>-3030</v>
      </c>
      <c r="F2901" t="s">
        <v>41</v>
      </c>
    </row>
    <row r="2902" spans="1:6">
      <c r="A2902" s="2">
        <v>43682</v>
      </c>
      <c r="B2902">
        <v>2514</v>
      </c>
      <c r="C2902" t="s">
        <v>20</v>
      </c>
      <c r="D2902" t="s">
        <v>19</v>
      </c>
      <c r="E2902">
        <v>-1118</v>
      </c>
      <c r="F2902" t="s">
        <v>41</v>
      </c>
    </row>
    <row r="2903" spans="1:6">
      <c r="A2903" s="2">
        <v>43682</v>
      </c>
      <c r="B2903">
        <v>2514</v>
      </c>
      <c r="C2903" t="s">
        <v>20</v>
      </c>
      <c r="D2903" t="s">
        <v>19</v>
      </c>
      <c r="E2903">
        <v>-1062</v>
      </c>
      <c r="F2903" t="s">
        <v>41</v>
      </c>
    </row>
    <row r="2904" spans="1:6">
      <c r="A2904" s="2">
        <v>43682</v>
      </c>
      <c r="B2904">
        <v>2513</v>
      </c>
      <c r="C2904" t="s">
        <v>17</v>
      </c>
      <c r="D2904" t="s">
        <v>19</v>
      </c>
      <c r="E2904">
        <v>-1008</v>
      </c>
      <c r="F2904" t="s">
        <v>41</v>
      </c>
    </row>
    <row r="2905" spans="1:6">
      <c r="A2905" s="2">
        <v>43682</v>
      </c>
      <c r="B2905">
        <v>2501</v>
      </c>
      <c r="C2905" t="s">
        <v>5</v>
      </c>
      <c r="D2905" t="s">
        <v>8</v>
      </c>
      <c r="E2905">
        <v>-190</v>
      </c>
      <c r="F2905" t="s">
        <v>41</v>
      </c>
    </row>
    <row r="2906" spans="1:6">
      <c r="A2906" s="2">
        <v>43682</v>
      </c>
      <c r="B2906">
        <v>2502</v>
      </c>
      <c r="C2906" t="s">
        <v>7</v>
      </c>
      <c r="D2906" t="s">
        <v>14</v>
      </c>
      <c r="E2906">
        <v>-5250</v>
      </c>
      <c r="F2906" t="s">
        <v>41</v>
      </c>
    </row>
    <row r="2907" spans="1:6">
      <c r="A2907" s="2">
        <v>43682</v>
      </c>
      <c r="B2907">
        <v>2503</v>
      </c>
      <c r="C2907" t="s">
        <v>22</v>
      </c>
      <c r="D2907" t="s">
        <v>8</v>
      </c>
      <c r="E2907">
        <v>-383</v>
      </c>
      <c r="F2907" t="s">
        <v>41</v>
      </c>
    </row>
    <row r="2908" spans="1:6">
      <c r="A2908" s="2">
        <v>43682</v>
      </c>
      <c r="B2908">
        <v>2506</v>
      </c>
      <c r="C2908" t="s">
        <v>27</v>
      </c>
      <c r="D2908" t="s">
        <v>14</v>
      </c>
      <c r="E2908">
        <v>-681</v>
      </c>
      <c r="F2908" t="s">
        <v>41</v>
      </c>
    </row>
    <row r="2909" spans="1:6">
      <c r="A2909" s="2">
        <v>43682</v>
      </c>
      <c r="B2909">
        <v>2508</v>
      </c>
      <c r="C2909" t="s">
        <v>15</v>
      </c>
      <c r="D2909" t="s">
        <v>12</v>
      </c>
      <c r="E2909">
        <v>-112103</v>
      </c>
      <c r="F2909" t="s">
        <v>41</v>
      </c>
    </row>
    <row r="2910" spans="1:6">
      <c r="A2910" s="2">
        <v>43682</v>
      </c>
      <c r="B2910">
        <v>2512</v>
      </c>
      <c r="C2910" t="s">
        <v>16</v>
      </c>
      <c r="D2910" t="s">
        <v>8</v>
      </c>
      <c r="E2910">
        <v>-3916</v>
      </c>
      <c r="F2910" t="s">
        <v>41</v>
      </c>
    </row>
    <row r="2911" spans="1:6">
      <c r="A2911" s="2">
        <v>43682</v>
      </c>
      <c r="B2911">
        <v>2512</v>
      </c>
      <c r="C2911" t="s">
        <v>16</v>
      </c>
      <c r="D2911" t="s">
        <v>8</v>
      </c>
      <c r="E2911">
        <v>-3560</v>
      </c>
      <c r="F2911" t="s">
        <v>41</v>
      </c>
    </row>
    <row r="2912" spans="1:6">
      <c r="A2912" s="2">
        <v>43682</v>
      </c>
      <c r="B2912">
        <v>2512</v>
      </c>
      <c r="C2912" t="s">
        <v>16</v>
      </c>
      <c r="D2912" t="s">
        <v>8</v>
      </c>
      <c r="E2912">
        <v>-3535</v>
      </c>
      <c r="F2912" t="s">
        <v>41</v>
      </c>
    </row>
    <row r="2913" spans="1:6">
      <c r="A2913" s="2">
        <v>43682</v>
      </c>
      <c r="B2913">
        <v>2513</v>
      </c>
      <c r="C2913" t="s">
        <v>17</v>
      </c>
      <c r="D2913" t="s">
        <v>6</v>
      </c>
      <c r="E2913">
        <v>-743</v>
      </c>
      <c r="F2913" t="s">
        <v>41</v>
      </c>
    </row>
    <row r="2914" spans="1:6">
      <c r="A2914" s="2">
        <v>43683</v>
      </c>
      <c r="B2914">
        <v>1500</v>
      </c>
      <c r="C2914" t="s">
        <v>26</v>
      </c>
      <c r="D2914" t="s">
        <v>19</v>
      </c>
      <c r="E2914">
        <v>-27992</v>
      </c>
      <c r="F2914" t="s">
        <v>41</v>
      </c>
    </row>
    <row r="2915" spans="1:6">
      <c r="A2915" s="2">
        <v>43683</v>
      </c>
      <c r="B2915">
        <v>1500</v>
      </c>
      <c r="C2915" t="s">
        <v>26</v>
      </c>
      <c r="D2915" t="s">
        <v>19</v>
      </c>
      <c r="E2915">
        <v>-18202</v>
      </c>
      <c r="F2915" t="s">
        <v>41</v>
      </c>
    </row>
    <row r="2916" spans="1:6">
      <c r="A2916" s="2">
        <v>43683</v>
      </c>
      <c r="B2916">
        <v>2512</v>
      </c>
      <c r="C2916" t="s">
        <v>16</v>
      </c>
      <c r="D2916" t="s">
        <v>19</v>
      </c>
      <c r="E2916">
        <v>-11803</v>
      </c>
      <c r="F2916" t="s">
        <v>41</v>
      </c>
    </row>
    <row r="2917" spans="1:6">
      <c r="A2917" s="2">
        <v>43683</v>
      </c>
      <c r="B2917">
        <v>2510</v>
      </c>
      <c r="C2917" t="s">
        <v>24</v>
      </c>
      <c r="D2917" t="s">
        <v>19</v>
      </c>
      <c r="E2917">
        <v>-949</v>
      </c>
      <c r="F2917" t="s">
        <v>41</v>
      </c>
    </row>
    <row r="2918" spans="1:6">
      <c r="A2918" s="2">
        <v>43683</v>
      </c>
      <c r="B2918">
        <v>2502</v>
      </c>
      <c r="C2918" t="s">
        <v>7</v>
      </c>
      <c r="D2918" t="s">
        <v>8</v>
      </c>
      <c r="E2918">
        <v>-4781</v>
      </c>
      <c r="F2918" t="s">
        <v>41</v>
      </c>
    </row>
    <row r="2919" spans="1:6">
      <c r="A2919" s="2">
        <v>43683</v>
      </c>
      <c r="B2919">
        <v>2502</v>
      </c>
      <c r="C2919" t="s">
        <v>7</v>
      </c>
      <c r="D2919" t="s">
        <v>13</v>
      </c>
      <c r="E2919">
        <v>-4847</v>
      </c>
      <c r="F2919" t="s">
        <v>41</v>
      </c>
    </row>
    <row r="2920" spans="1:6">
      <c r="A2920" s="2">
        <v>43683</v>
      </c>
      <c r="B2920">
        <v>2503</v>
      </c>
      <c r="C2920" t="s">
        <v>22</v>
      </c>
      <c r="D2920" t="s">
        <v>14</v>
      </c>
      <c r="E2920">
        <v>-424</v>
      </c>
      <c r="F2920" t="s">
        <v>41</v>
      </c>
    </row>
    <row r="2921" spans="1:6">
      <c r="A2921" s="2">
        <v>43683</v>
      </c>
      <c r="B2921">
        <v>2505</v>
      </c>
      <c r="C2921" t="s">
        <v>9</v>
      </c>
      <c r="D2921" t="s">
        <v>6</v>
      </c>
      <c r="E2921">
        <v>-487</v>
      </c>
      <c r="F2921" t="s">
        <v>41</v>
      </c>
    </row>
    <row r="2922" spans="1:6">
      <c r="A2922" s="2">
        <v>43683</v>
      </c>
      <c r="B2922">
        <v>2508</v>
      </c>
      <c r="C2922" t="s">
        <v>15</v>
      </c>
      <c r="D2922" t="s">
        <v>12</v>
      </c>
      <c r="E2922">
        <v>-115187</v>
      </c>
      <c r="F2922" t="s">
        <v>41</v>
      </c>
    </row>
    <row r="2923" spans="1:6">
      <c r="A2923" s="2">
        <v>43683</v>
      </c>
      <c r="B2923">
        <v>2501</v>
      </c>
      <c r="C2923" t="s">
        <v>5</v>
      </c>
      <c r="D2923" t="s">
        <v>19</v>
      </c>
      <c r="E2923">
        <v>-101</v>
      </c>
      <c r="F2923" t="s">
        <v>41</v>
      </c>
    </row>
    <row r="2924" spans="1:6">
      <c r="A2924" s="2">
        <v>43684</v>
      </c>
      <c r="B2924">
        <v>2000</v>
      </c>
      <c r="C2924" t="s">
        <v>18</v>
      </c>
      <c r="D2924" t="s">
        <v>19</v>
      </c>
      <c r="E2924">
        <v>-282028</v>
      </c>
      <c r="F2924" t="s">
        <v>41</v>
      </c>
    </row>
    <row r="2925" spans="1:6">
      <c r="A2925" s="2">
        <v>43684</v>
      </c>
      <c r="B2925">
        <v>1500</v>
      </c>
      <c r="C2925" t="s">
        <v>26</v>
      </c>
      <c r="D2925" t="s">
        <v>19</v>
      </c>
      <c r="E2925">
        <v>-55956</v>
      </c>
      <c r="F2925" t="s">
        <v>41</v>
      </c>
    </row>
    <row r="2926" spans="1:6">
      <c r="A2926" s="2">
        <v>43684</v>
      </c>
      <c r="B2926">
        <v>2504</v>
      </c>
      <c r="C2926" t="s">
        <v>21</v>
      </c>
      <c r="D2926" t="s">
        <v>19</v>
      </c>
      <c r="E2926">
        <v>-2418</v>
      </c>
      <c r="F2926" t="s">
        <v>41</v>
      </c>
    </row>
    <row r="2927" spans="1:6">
      <c r="A2927" s="2">
        <v>43684</v>
      </c>
      <c r="B2927">
        <v>2504</v>
      </c>
      <c r="C2927" t="s">
        <v>21</v>
      </c>
      <c r="D2927" t="s">
        <v>19</v>
      </c>
      <c r="E2927">
        <v>-2304</v>
      </c>
      <c r="F2927" t="s">
        <v>41</v>
      </c>
    </row>
    <row r="2928" spans="1:6">
      <c r="A2928" s="2">
        <v>43684</v>
      </c>
      <c r="B2928">
        <v>2510</v>
      </c>
      <c r="C2928" t="s">
        <v>24</v>
      </c>
      <c r="D2928" t="s">
        <v>19</v>
      </c>
      <c r="E2928">
        <v>-1133</v>
      </c>
      <c r="F2928" t="s">
        <v>41</v>
      </c>
    </row>
    <row r="2929" spans="1:6">
      <c r="A2929" s="2">
        <v>43684</v>
      </c>
      <c r="B2929">
        <v>2514</v>
      </c>
      <c r="C2929" t="s">
        <v>20</v>
      </c>
      <c r="D2929" t="s">
        <v>19</v>
      </c>
      <c r="E2929">
        <v>-1117</v>
      </c>
      <c r="F2929" t="s">
        <v>41</v>
      </c>
    </row>
    <row r="2930" spans="1:6">
      <c r="A2930" s="2">
        <v>43684</v>
      </c>
      <c r="B2930">
        <v>2504</v>
      </c>
      <c r="C2930" t="s">
        <v>21</v>
      </c>
      <c r="D2930" t="s">
        <v>19</v>
      </c>
      <c r="E2930">
        <v>-1058</v>
      </c>
      <c r="F2930" t="s">
        <v>41</v>
      </c>
    </row>
    <row r="2931" spans="1:6">
      <c r="A2931" s="2">
        <v>43684</v>
      </c>
      <c r="B2931">
        <v>2514</v>
      </c>
      <c r="C2931" t="s">
        <v>20</v>
      </c>
      <c r="D2931" t="s">
        <v>19</v>
      </c>
      <c r="E2931">
        <v>-1009</v>
      </c>
      <c r="F2931" t="s">
        <v>41</v>
      </c>
    </row>
    <row r="2932" spans="1:6">
      <c r="A2932" s="2">
        <v>43684</v>
      </c>
      <c r="B2932">
        <v>2501</v>
      </c>
      <c r="C2932" t="s">
        <v>5</v>
      </c>
      <c r="D2932" t="s">
        <v>6</v>
      </c>
      <c r="E2932">
        <v>-106</v>
      </c>
      <c r="F2932" t="s">
        <v>41</v>
      </c>
    </row>
    <row r="2933" spans="1:6">
      <c r="A2933" s="2">
        <v>43684</v>
      </c>
      <c r="B2933">
        <v>2501</v>
      </c>
      <c r="C2933" t="s">
        <v>5</v>
      </c>
      <c r="D2933" t="s">
        <v>14</v>
      </c>
      <c r="E2933">
        <v>-172</v>
      </c>
      <c r="F2933" t="s">
        <v>41</v>
      </c>
    </row>
    <row r="2934" spans="1:6">
      <c r="A2934" s="2">
        <v>43684</v>
      </c>
      <c r="B2934">
        <v>2501</v>
      </c>
      <c r="C2934" t="s">
        <v>5</v>
      </c>
      <c r="D2934" t="s">
        <v>12</v>
      </c>
      <c r="E2934">
        <v>-283</v>
      </c>
      <c r="F2934" t="s">
        <v>41</v>
      </c>
    </row>
    <row r="2935" spans="1:6">
      <c r="A2935" s="2">
        <v>43684</v>
      </c>
      <c r="B2935">
        <v>2503</v>
      </c>
      <c r="C2935" t="s">
        <v>22</v>
      </c>
      <c r="D2935" t="s">
        <v>12</v>
      </c>
      <c r="E2935">
        <v>-618</v>
      </c>
      <c r="F2935" t="s">
        <v>41</v>
      </c>
    </row>
    <row r="2936" spans="1:6">
      <c r="A2936" s="2">
        <v>43684</v>
      </c>
      <c r="B2936">
        <v>2512</v>
      </c>
      <c r="C2936" t="s">
        <v>16</v>
      </c>
      <c r="D2936" t="s">
        <v>12</v>
      </c>
      <c r="E2936">
        <v>-937</v>
      </c>
      <c r="F2936" t="s">
        <v>41</v>
      </c>
    </row>
    <row r="2937" spans="1:6">
      <c r="A2937" s="2">
        <v>43684</v>
      </c>
      <c r="B2937">
        <v>2513</v>
      </c>
      <c r="C2937" t="s">
        <v>17</v>
      </c>
      <c r="D2937" t="s">
        <v>8</v>
      </c>
      <c r="E2937">
        <v>-1128</v>
      </c>
      <c r="F2937" t="s">
        <v>41</v>
      </c>
    </row>
    <row r="2938" spans="1:6">
      <c r="A2938" s="2">
        <v>43684</v>
      </c>
      <c r="B2938">
        <v>2514</v>
      </c>
      <c r="C2938" t="s">
        <v>20</v>
      </c>
      <c r="D2938" t="s">
        <v>14</v>
      </c>
      <c r="E2938">
        <v>-1093</v>
      </c>
      <c r="F2938" t="s">
        <v>41</v>
      </c>
    </row>
    <row r="2939" spans="1:6">
      <c r="A2939" s="2">
        <v>43684</v>
      </c>
      <c r="B2939">
        <v>2514</v>
      </c>
      <c r="C2939" t="s">
        <v>20</v>
      </c>
      <c r="D2939" t="s">
        <v>8</v>
      </c>
      <c r="E2939">
        <v>-1555</v>
      </c>
      <c r="F2939" t="s">
        <v>41</v>
      </c>
    </row>
    <row r="2940" spans="1:6">
      <c r="A2940" s="2">
        <v>43684</v>
      </c>
      <c r="B2940">
        <v>2510</v>
      </c>
      <c r="C2940" t="s">
        <v>24</v>
      </c>
      <c r="D2940" t="s">
        <v>6</v>
      </c>
      <c r="E2940">
        <v>-1045</v>
      </c>
      <c r="F2940" t="s">
        <v>41</v>
      </c>
    </row>
    <row r="2941" spans="1:6">
      <c r="A2941" s="2">
        <v>43684</v>
      </c>
      <c r="B2941">
        <v>2510</v>
      </c>
      <c r="C2941" t="s">
        <v>24</v>
      </c>
      <c r="D2941" t="s">
        <v>19</v>
      </c>
      <c r="E2941">
        <v>-860</v>
      </c>
      <c r="F2941" t="s">
        <v>41</v>
      </c>
    </row>
    <row r="2942" spans="1:6">
      <c r="A2942" s="2">
        <v>43684</v>
      </c>
      <c r="B2942">
        <v>2505</v>
      </c>
      <c r="C2942" t="s">
        <v>9</v>
      </c>
      <c r="D2942" t="s">
        <v>19</v>
      </c>
      <c r="E2942">
        <v>-530</v>
      </c>
      <c r="F2942" t="s">
        <v>41</v>
      </c>
    </row>
    <row r="2943" spans="1:6">
      <c r="A2943" s="2">
        <v>43684</v>
      </c>
      <c r="B2943">
        <v>2503</v>
      </c>
      <c r="C2943" t="s">
        <v>22</v>
      </c>
      <c r="D2943" t="s">
        <v>19</v>
      </c>
      <c r="E2943">
        <v>-268</v>
      </c>
      <c r="F2943" t="s">
        <v>41</v>
      </c>
    </row>
    <row r="2944" spans="1:6">
      <c r="A2944" s="2">
        <v>43684</v>
      </c>
      <c r="B2944">
        <v>1000</v>
      </c>
      <c r="C2944" t="s">
        <v>23</v>
      </c>
      <c r="D2944" t="s">
        <v>19</v>
      </c>
      <c r="E2944">
        <v>846062</v>
      </c>
      <c r="F2944" t="s">
        <v>41</v>
      </c>
    </row>
    <row r="2945" spans="1:6">
      <c r="A2945" s="2">
        <v>43685</v>
      </c>
      <c r="B2945">
        <v>1500</v>
      </c>
      <c r="C2945" t="s">
        <v>26</v>
      </c>
      <c r="D2945" t="s">
        <v>19</v>
      </c>
      <c r="E2945">
        <v>-36802</v>
      </c>
      <c r="F2945" t="s">
        <v>41</v>
      </c>
    </row>
    <row r="2946" spans="1:6">
      <c r="A2946" s="2">
        <v>43685</v>
      </c>
      <c r="B2946">
        <v>2512</v>
      </c>
      <c r="C2946" t="s">
        <v>16</v>
      </c>
      <c r="D2946" t="s">
        <v>19</v>
      </c>
      <c r="E2946">
        <v>-8088</v>
      </c>
      <c r="F2946" t="s">
        <v>41</v>
      </c>
    </row>
    <row r="2947" spans="1:6">
      <c r="A2947" s="2">
        <v>43685</v>
      </c>
      <c r="B2947">
        <v>2512</v>
      </c>
      <c r="C2947" t="s">
        <v>16</v>
      </c>
      <c r="D2947" t="s">
        <v>19</v>
      </c>
      <c r="E2947">
        <v>-7984</v>
      </c>
      <c r="F2947" t="s">
        <v>41</v>
      </c>
    </row>
    <row r="2948" spans="1:6">
      <c r="A2948" s="2">
        <v>43685</v>
      </c>
      <c r="B2948">
        <v>2501</v>
      </c>
      <c r="C2948" t="s">
        <v>5</v>
      </c>
      <c r="D2948" t="s">
        <v>8</v>
      </c>
      <c r="E2948">
        <v>-128</v>
      </c>
      <c r="F2948" t="s">
        <v>41</v>
      </c>
    </row>
    <row r="2949" spans="1:6">
      <c r="A2949" s="2">
        <v>43685</v>
      </c>
      <c r="B2949">
        <v>2502</v>
      </c>
      <c r="C2949" t="s">
        <v>7</v>
      </c>
      <c r="D2949" t="s">
        <v>12</v>
      </c>
      <c r="E2949">
        <v>-9118</v>
      </c>
      <c r="F2949" t="s">
        <v>41</v>
      </c>
    </row>
    <row r="2950" spans="1:6">
      <c r="A2950" s="2">
        <v>43685</v>
      </c>
      <c r="B2950">
        <v>2503</v>
      </c>
      <c r="C2950" t="s">
        <v>22</v>
      </c>
      <c r="D2950" t="s">
        <v>8</v>
      </c>
      <c r="E2950">
        <v>-292</v>
      </c>
      <c r="F2950" t="s">
        <v>41</v>
      </c>
    </row>
    <row r="2951" spans="1:6">
      <c r="A2951" s="2">
        <v>43685</v>
      </c>
      <c r="B2951">
        <v>2513</v>
      </c>
      <c r="C2951" t="s">
        <v>17</v>
      </c>
      <c r="D2951" t="s">
        <v>14</v>
      </c>
      <c r="E2951">
        <v>-1198</v>
      </c>
      <c r="F2951" t="s">
        <v>41</v>
      </c>
    </row>
    <row r="2952" spans="1:6">
      <c r="A2952" s="2">
        <v>43685</v>
      </c>
      <c r="B2952">
        <v>2514</v>
      </c>
      <c r="C2952" t="s">
        <v>20</v>
      </c>
      <c r="D2952" t="s">
        <v>6</v>
      </c>
      <c r="E2952">
        <v>-1370</v>
      </c>
      <c r="F2952" t="s">
        <v>41</v>
      </c>
    </row>
    <row r="2953" spans="1:6">
      <c r="A2953" s="2">
        <v>43685</v>
      </c>
      <c r="B2953">
        <v>2505</v>
      </c>
      <c r="C2953" t="s">
        <v>9</v>
      </c>
      <c r="D2953" t="s">
        <v>19</v>
      </c>
      <c r="E2953">
        <v>-295</v>
      </c>
      <c r="F2953" t="s">
        <v>41</v>
      </c>
    </row>
    <row r="2954" spans="1:6">
      <c r="A2954" s="2">
        <v>43685</v>
      </c>
      <c r="B2954">
        <v>2501</v>
      </c>
      <c r="C2954" t="s">
        <v>5</v>
      </c>
      <c r="D2954" t="s">
        <v>19</v>
      </c>
      <c r="E2954">
        <v>-78</v>
      </c>
      <c r="F2954" t="s">
        <v>41</v>
      </c>
    </row>
    <row r="2955" spans="1:6">
      <c r="A2955" s="2">
        <v>43686</v>
      </c>
      <c r="B2955">
        <v>2000</v>
      </c>
      <c r="C2955" t="s">
        <v>18</v>
      </c>
      <c r="D2955" t="s">
        <v>19</v>
      </c>
      <c r="E2955">
        <v>-268410</v>
      </c>
      <c r="F2955" t="s">
        <v>41</v>
      </c>
    </row>
    <row r="2956" spans="1:6">
      <c r="A2956" s="2">
        <v>43686</v>
      </c>
      <c r="B2956">
        <v>1500</v>
      </c>
      <c r="C2956" t="s">
        <v>26</v>
      </c>
      <c r="D2956" t="s">
        <v>19</v>
      </c>
      <c r="E2956">
        <v>-53403</v>
      </c>
      <c r="F2956" t="s">
        <v>41</v>
      </c>
    </row>
    <row r="2957" spans="1:6">
      <c r="A2957" s="2">
        <v>43686</v>
      </c>
      <c r="B2957">
        <v>2500</v>
      </c>
      <c r="C2957" t="s">
        <v>25</v>
      </c>
      <c r="D2957" t="s">
        <v>19</v>
      </c>
      <c r="E2957">
        <v>-47739</v>
      </c>
      <c r="F2957" t="s">
        <v>41</v>
      </c>
    </row>
    <row r="2958" spans="1:6">
      <c r="A2958" s="2">
        <v>43686</v>
      </c>
      <c r="B2958">
        <v>2500</v>
      </c>
      <c r="C2958" t="s">
        <v>25</v>
      </c>
      <c r="D2958" t="s">
        <v>19</v>
      </c>
      <c r="E2958">
        <v>-27137</v>
      </c>
      <c r="F2958" t="s">
        <v>41</v>
      </c>
    </row>
    <row r="2959" spans="1:6">
      <c r="A2959" s="2">
        <v>43686</v>
      </c>
      <c r="B2959">
        <v>2502</v>
      </c>
      <c r="C2959" t="s">
        <v>7</v>
      </c>
      <c r="D2959" t="s">
        <v>19</v>
      </c>
      <c r="E2959">
        <v>-5090</v>
      </c>
      <c r="F2959" t="s">
        <v>41</v>
      </c>
    </row>
    <row r="2960" spans="1:6">
      <c r="A2960" s="2">
        <v>43686</v>
      </c>
      <c r="B2960">
        <v>2504</v>
      </c>
      <c r="C2960" t="s">
        <v>21</v>
      </c>
      <c r="D2960" t="s">
        <v>19</v>
      </c>
      <c r="E2960">
        <v>-2118</v>
      </c>
      <c r="F2960" t="s">
        <v>41</v>
      </c>
    </row>
    <row r="2961" spans="1:6">
      <c r="A2961" s="2">
        <v>43686</v>
      </c>
      <c r="B2961">
        <v>2514</v>
      </c>
      <c r="C2961" t="s">
        <v>20</v>
      </c>
      <c r="D2961" t="s">
        <v>19</v>
      </c>
      <c r="E2961">
        <v>-1205</v>
      </c>
      <c r="F2961" t="s">
        <v>41</v>
      </c>
    </row>
    <row r="2962" spans="1:6">
      <c r="A2962" s="2">
        <v>43686</v>
      </c>
      <c r="B2962">
        <v>2505</v>
      </c>
      <c r="C2962" t="s">
        <v>9</v>
      </c>
      <c r="D2962" t="s">
        <v>12</v>
      </c>
      <c r="E2962">
        <v>-1209</v>
      </c>
      <c r="F2962" t="s">
        <v>41</v>
      </c>
    </row>
    <row r="2963" spans="1:6">
      <c r="A2963" s="2">
        <v>43686</v>
      </c>
      <c r="B2963">
        <v>2506</v>
      </c>
      <c r="C2963" t="s">
        <v>27</v>
      </c>
      <c r="D2963" t="s">
        <v>14</v>
      </c>
      <c r="E2963">
        <v>-690</v>
      </c>
      <c r="F2963" t="s">
        <v>41</v>
      </c>
    </row>
    <row r="2964" spans="1:6">
      <c r="A2964" s="2">
        <v>43686</v>
      </c>
      <c r="B2964">
        <v>2513</v>
      </c>
      <c r="C2964" t="s">
        <v>17</v>
      </c>
      <c r="D2964" t="s">
        <v>14</v>
      </c>
      <c r="E2964">
        <v>-867</v>
      </c>
      <c r="F2964" t="s">
        <v>41</v>
      </c>
    </row>
    <row r="2965" spans="1:6">
      <c r="A2965" s="2">
        <v>43686</v>
      </c>
      <c r="B2965">
        <v>2513</v>
      </c>
      <c r="C2965" t="s">
        <v>17</v>
      </c>
      <c r="D2965" t="s">
        <v>13</v>
      </c>
      <c r="E2965">
        <v>-508</v>
      </c>
      <c r="F2965" t="s">
        <v>41</v>
      </c>
    </row>
    <row r="2966" spans="1:6">
      <c r="A2966" s="2">
        <v>43686</v>
      </c>
      <c r="B2966">
        <v>2503</v>
      </c>
      <c r="C2966" t="s">
        <v>22</v>
      </c>
      <c r="D2966" t="s">
        <v>19</v>
      </c>
      <c r="E2966">
        <v>-216</v>
      </c>
      <c r="F2966" t="s">
        <v>41</v>
      </c>
    </row>
    <row r="2967" spans="1:6">
      <c r="A2967" s="2">
        <v>43686</v>
      </c>
      <c r="B2967">
        <v>2501</v>
      </c>
      <c r="C2967" t="s">
        <v>5</v>
      </c>
      <c r="D2967" t="s">
        <v>19</v>
      </c>
      <c r="E2967">
        <v>-76</v>
      </c>
      <c r="F2967" t="s">
        <v>41</v>
      </c>
    </row>
    <row r="2968" spans="1:6">
      <c r="A2968" s="2">
        <v>43687</v>
      </c>
      <c r="B2968">
        <v>2502</v>
      </c>
      <c r="C2968" t="s">
        <v>7</v>
      </c>
      <c r="D2968" t="s">
        <v>19</v>
      </c>
      <c r="E2968">
        <v>-4213</v>
      </c>
      <c r="F2968" t="s">
        <v>41</v>
      </c>
    </row>
    <row r="2969" spans="1:6">
      <c r="A2969" s="2">
        <v>43687</v>
      </c>
      <c r="B2969">
        <v>2504</v>
      </c>
      <c r="C2969" t="s">
        <v>21</v>
      </c>
      <c r="D2969" t="s">
        <v>19</v>
      </c>
      <c r="E2969">
        <v>-1817</v>
      </c>
      <c r="F2969" t="s">
        <v>41</v>
      </c>
    </row>
    <row r="2970" spans="1:6">
      <c r="A2970" s="2">
        <v>43687</v>
      </c>
      <c r="B2970">
        <v>2512</v>
      </c>
      <c r="C2970" t="s">
        <v>16</v>
      </c>
      <c r="D2970" t="s">
        <v>6</v>
      </c>
      <c r="E2970">
        <v>-3813</v>
      </c>
      <c r="F2970" t="s">
        <v>41</v>
      </c>
    </row>
    <row r="2971" spans="1:6">
      <c r="A2971" s="2">
        <v>43687</v>
      </c>
      <c r="B2971">
        <v>2514</v>
      </c>
      <c r="C2971" t="s">
        <v>20</v>
      </c>
      <c r="D2971" t="s">
        <v>10</v>
      </c>
      <c r="E2971">
        <v>-1194</v>
      </c>
      <c r="F2971" t="s">
        <v>41</v>
      </c>
    </row>
    <row r="2972" spans="1:6">
      <c r="A2972" s="2">
        <v>43687</v>
      </c>
      <c r="B2972">
        <v>2514</v>
      </c>
      <c r="C2972" t="s">
        <v>20</v>
      </c>
      <c r="D2972" t="s">
        <v>14</v>
      </c>
      <c r="E2972">
        <v>-1116</v>
      </c>
      <c r="F2972" t="s">
        <v>41</v>
      </c>
    </row>
    <row r="2973" spans="1:6">
      <c r="A2973" s="2">
        <v>43687</v>
      </c>
      <c r="B2973">
        <v>2510</v>
      </c>
      <c r="C2973" t="s">
        <v>24</v>
      </c>
      <c r="D2973" t="s">
        <v>19</v>
      </c>
      <c r="E2973">
        <v>-657</v>
      </c>
      <c r="F2973" t="s">
        <v>41</v>
      </c>
    </row>
    <row r="2974" spans="1:6">
      <c r="A2974" s="2">
        <v>43687</v>
      </c>
      <c r="B2974">
        <v>2505</v>
      </c>
      <c r="C2974" t="s">
        <v>9</v>
      </c>
      <c r="D2974" t="s">
        <v>19</v>
      </c>
      <c r="E2974">
        <v>-490</v>
      </c>
      <c r="F2974" t="s">
        <v>41</v>
      </c>
    </row>
    <row r="2975" spans="1:6">
      <c r="A2975" s="2">
        <v>43687</v>
      </c>
      <c r="B2975">
        <v>2505</v>
      </c>
      <c r="C2975" t="s">
        <v>9</v>
      </c>
      <c r="D2975" t="s">
        <v>19</v>
      </c>
      <c r="E2975">
        <v>-365</v>
      </c>
      <c r="F2975" t="s">
        <v>41</v>
      </c>
    </row>
    <row r="2976" spans="1:6">
      <c r="A2976" s="2">
        <v>43688</v>
      </c>
      <c r="B2976">
        <v>1500</v>
      </c>
      <c r="C2976" t="s">
        <v>26</v>
      </c>
      <c r="D2976" t="s">
        <v>19</v>
      </c>
      <c r="E2976">
        <v>-46328</v>
      </c>
      <c r="F2976" t="s">
        <v>41</v>
      </c>
    </row>
    <row r="2977" spans="1:6">
      <c r="A2977" s="2">
        <v>43688</v>
      </c>
      <c r="B2977">
        <v>2500</v>
      </c>
      <c r="C2977" t="s">
        <v>25</v>
      </c>
      <c r="D2977" t="s">
        <v>19</v>
      </c>
      <c r="E2977">
        <v>-37949</v>
      </c>
      <c r="F2977" t="s">
        <v>41</v>
      </c>
    </row>
    <row r="2978" spans="1:6">
      <c r="A2978" s="2">
        <v>43688</v>
      </c>
      <c r="B2978">
        <v>2500</v>
      </c>
      <c r="C2978" t="s">
        <v>25</v>
      </c>
      <c r="D2978" t="s">
        <v>19</v>
      </c>
      <c r="E2978">
        <v>-32498</v>
      </c>
      <c r="F2978" t="s">
        <v>41</v>
      </c>
    </row>
    <row r="2979" spans="1:6">
      <c r="A2979" s="2">
        <v>43688</v>
      </c>
      <c r="B2979">
        <v>2500</v>
      </c>
      <c r="C2979" t="s">
        <v>25</v>
      </c>
      <c r="D2979" t="s">
        <v>19</v>
      </c>
      <c r="E2979">
        <v>-27162</v>
      </c>
      <c r="F2979" t="s">
        <v>41</v>
      </c>
    </row>
    <row r="2980" spans="1:6">
      <c r="A2980" s="2">
        <v>43688</v>
      </c>
      <c r="B2980">
        <v>2512</v>
      </c>
      <c r="C2980" t="s">
        <v>16</v>
      </c>
      <c r="D2980" t="s">
        <v>19</v>
      </c>
      <c r="E2980">
        <v>-4693</v>
      </c>
      <c r="F2980" t="s">
        <v>41</v>
      </c>
    </row>
    <row r="2981" spans="1:6">
      <c r="A2981" s="2">
        <v>43688</v>
      </c>
      <c r="B2981">
        <v>2504</v>
      </c>
      <c r="C2981" t="s">
        <v>21</v>
      </c>
      <c r="D2981" t="s">
        <v>19</v>
      </c>
      <c r="E2981">
        <v>-2072</v>
      </c>
      <c r="F2981" t="s">
        <v>41</v>
      </c>
    </row>
    <row r="2982" spans="1:6">
      <c r="A2982" s="2">
        <v>43688</v>
      </c>
      <c r="B2982">
        <v>2501</v>
      </c>
      <c r="C2982" t="s">
        <v>5</v>
      </c>
      <c r="D2982" t="s">
        <v>12</v>
      </c>
      <c r="E2982">
        <v>-172</v>
      </c>
      <c r="F2982" t="s">
        <v>41</v>
      </c>
    </row>
    <row r="2983" spans="1:6">
      <c r="A2983" s="2">
        <v>43688</v>
      </c>
      <c r="B2983">
        <v>2505</v>
      </c>
      <c r="C2983" t="s">
        <v>9</v>
      </c>
      <c r="D2983" t="s">
        <v>14</v>
      </c>
      <c r="E2983">
        <v>-547</v>
      </c>
      <c r="F2983" t="s">
        <v>41</v>
      </c>
    </row>
    <row r="2984" spans="1:6">
      <c r="A2984" s="2">
        <v>43688</v>
      </c>
      <c r="B2984">
        <v>2505</v>
      </c>
      <c r="C2984" t="s">
        <v>9</v>
      </c>
      <c r="D2984" t="s">
        <v>12</v>
      </c>
      <c r="E2984">
        <v>-815</v>
      </c>
      <c r="F2984" t="s">
        <v>41</v>
      </c>
    </row>
    <row r="2985" spans="1:6">
      <c r="A2985" s="2">
        <v>43688</v>
      </c>
      <c r="B2985">
        <v>2514</v>
      </c>
      <c r="C2985" t="s">
        <v>20</v>
      </c>
      <c r="D2985" t="s">
        <v>8</v>
      </c>
      <c r="E2985">
        <v>-1361</v>
      </c>
      <c r="F2985" t="s">
        <v>41</v>
      </c>
    </row>
    <row r="2986" spans="1:6">
      <c r="A2986" s="2">
        <v>43688</v>
      </c>
      <c r="B2986">
        <v>2510</v>
      </c>
      <c r="C2986" t="s">
        <v>24</v>
      </c>
      <c r="D2986" t="s">
        <v>14</v>
      </c>
      <c r="E2986">
        <v>-779</v>
      </c>
      <c r="F2986" t="s">
        <v>41</v>
      </c>
    </row>
    <row r="2987" spans="1:6">
      <c r="A2987" s="2">
        <v>43688</v>
      </c>
      <c r="B2987">
        <v>2514</v>
      </c>
      <c r="C2987" t="s">
        <v>20</v>
      </c>
      <c r="D2987" t="s">
        <v>19</v>
      </c>
      <c r="E2987">
        <v>-862</v>
      </c>
      <c r="F2987" t="s">
        <v>41</v>
      </c>
    </row>
    <row r="2988" spans="1:6">
      <c r="A2988" s="2">
        <v>43688</v>
      </c>
      <c r="B2988">
        <v>2505</v>
      </c>
      <c r="C2988" t="s">
        <v>9</v>
      </c>
      <c r="D2988" t="s">
        <v>19</v>
      </c>
      <c r="E2988">
        <v>-383</v>
      </c>
      <c r="F2988" t="s">
        <v>41</v>
      </c>
    </row>
    <row r="2989" spans="1:6">
      <c r="A2989" s="2">
        <v>43688</v>
      </c>
      <c r="B2989">
        <v>1000</v>
      </c>
      <c r="C2989" t="s">
        <v>23</v>
      </c>
      <c r="D2989" t="s">
        <v>19</v>
      </c>
      <c r="E2989">
        <v>615316</v>
      </c>
      <c r="F2989" t="s">
        <v>41</v>
      </c>
    </row>
    <row r="2990" spans="1:6">
      <c r="A2990" s="2">
        <v>43688</v>
      </c>
      <c r="B2990">
        <v>1000</v>
      </c>
      <c r="C2990" t="s">
        <v>23</v>
      </c>
      <c r="D2990" t="s">
        <v>19</v>
      </c>
      <c r="E2990">
        <v>1050089</v>
      </c>
      <c r="F2990" t="s">
        <v>41</v>
      </c>
    </row>
    <row r="2991" spans="1:6">
      <c r="A2991" s="2">
        <v>43689</v>
      </c>
      <c r="B2991">
        <v>2512</v>
      </c>
      <c r="C2991" t="s">
        <v>16</v>
      </c>
      <c r="D2991" t="s">
        <v>19</v>
      </c>
      <c r="E2991">
        <v>-6087</v>
      </c>
      <c r="F2991" t="s">
        <v>41</v>
      </c>
    </row>
    <row r="2992" spans="1:6">
      <c r="A2992" s="2">
        <v>43689</v>
      </c>
      <c r="B2992">
        <v>2504</v>
      </c>
      <c r="C2992" t="s">
        <v>21</v>
      </c>
      <c r="D2992" t="s">
        <v>19</v>
      </c>
      <c r="E2992">
        <v>-1756</v>
      </c>
      <c r="F2992" t="s">
        <v>41</v>
      </c>
    </row>
    <row r="2993" spans="1:6">
      <c r="A2993" s="2">
        <v>43689</v>
      </c>
      <c r="B2993">
        <v>2501</v>
      </c>
      <c r="C2993" t="s">
        <v>5</v>
      </c>
      <c r="D2993" t="s">
        <v>13</v>
      </c>
      <c r="E2993">
        <v>-98</v>
      </c>
      <c r="F2993" t="s">
        <v>41</v>
      </c>
    </row>
    <row r="2994" spans="1:6">
      <c r="A2994" s="2">
        <v>43689</v>
      </c>
      <c r="B2994">
        <v>2502</v>
      </c>
      <c r="C2994" t="s">
        <v>7</v>
      </c>
      <c r="D2994" t="s">
        <v>10</v>
      </c>
      <c r="E2994">
        <v>-4362</v>
      </c>
      <c r="F2994" t="s">
        <v>41</v>
      </c>
    </row>
    <row r="2995" spans="1:6">
      <c r="A2995" s="2">
        <v>43689</v>
      </c>
      <c r="B2995">
        <v>2503</v>
      </c>
      <c r="C2995" t="s">
        <v>22</v>
      </c>
      <c r="D2995" t="s">
        <v>14</v>
      </c>
      <c r="E2995">
        <v>-307</v>
      </c>
      <c r="F2995" t="s">
        <v>41</v>
      </c>
    </row>
    <row r="2996" spans="1:6">
      <c r="A2996" s="2">
        <v>43689</v>
      </c>
      <c r="B2996">
        <v>2505</v>
      </c>
      <c r="C2996" t="s">
        <v>9</v>
      </c>
      <c r="D2996" t="s">
        <v>6</v>
      </c>
      <c r="E2996">
        <v>-727</v>
      </c>
      <c r="F2996" t="s">
        <v>41</v>
      </c>
    </row>
    <row r="2997" spans="1:6">
      <c r="A2997" s="2">
        <v>43689</v>
      </c>
      <c r="B2997">
        <v>2506</v>
      </c>
      <c r="C2997" t="s">
        <v>27</v>
      </c>
      <c r="D2997" t="s">
        <v>14</v>
      </c>
      <c r="E2997">
        <v>-591</v>
      </c>
      <c r="F2997" t="s">
        <v>41</v>
      </c>
    </row>
    <row r="2998" spans="1:6">
      <c r="A2998" s="2">
        <v>43689</v>
      </c>
      <c r="B2998">
        <v>2513</v>
      </c>
      <c r="C2998" t="s">
        <v>17</v>
      </c>
      <c r="D2998" t="s">
        <v>14</v>
      </c>
      <c r="E2998">
        <v>-1037</v>
      </c>
      <c r="F2998" t="s">
        <v>41</v>
      </c>
    </row>
    <row r="2999" spans="1:6">
      <c r="A2999" s="2">
        <v>43689</v>
      </c>
      <c r="B2999">
        <v>2514</v>
      </c>
      <c r="C2999" t="s">
        <v>20</v>
      </c>
      <c r="D2999" t="s">
        <v>13</v>
      </c>
      <c r="E2999">
        <v>-1134</v>
      </c>
      <c r="F2999" t="s">
        <v>41</v>
      </c>
    </row>
    <row r="3000" spans="1:6">
      <c r="A3000" s="2">
        <v>43689</v>
      </c>
      <c r="B3000">
        <v>2514</v>
      </c>
      <c r="C3000" t="s">
        <v>20</v>
      </c>
      <c r="D3000" t="s">
        <v>6</v>
      </c>
      <c r="E3000">
        <v>-1033</v>
      </c>
      <c r="F3000" t="s">
        <v>41</v>
      </c>
    </row>
    <row r="3001" spans="1:6">
      <c r="A3001" s="2">
        <v>43689</v>
      </c>
      <c r="B3001">
        <v>2514</v>
      </c>
      <c r="C3001" t="s">
        <v>20</v>
      </c>
      <c r="D3001" t="s">
        <v>10</v>
      </c>
      <c r="E3001">
        <v>-1344</v>
      </c>
      <c r="F3001" t="s">
        <v>41</v>
      </c>
    </row>
    <row r="3002" spans="1:6">
      <c r="A3002" s="2">
        <v>43689</v>
      </c>
      <c r="B3002">
        <v>2514</v>
      </c>
      <c r="C3002" t="s">
        <v>20</v>
      </c>
      <c r="D3002" t="s">
        <v>8</v>
      </c>
      <c r="E3002">
        <v>-1388</v>
      </c>
      <c r="F3002" t="s">
        <v>41</v>
      </c>
    </row>
    <row r="3003" spans="1:6">
      <c r="A3003" s="2">
        <v>43689</v>
      </c>
      <c r="B3003">
        <v>2510</v>
      </c>
      <c r="C3003" t="s">
        <v>24</v>
      </c>
      <c r="D3003" t="s">
        <v>12</v>
      </c>
      <c r="E3003">
        <v>-1368</v>
      </c>
      <c r="F3003" t="s">
        <v>41</v>
      </c>
    </row>
    <row r="3004" spans="1:6">
      <c r="A3004" s="2">
        <v>43689</v>
      </c>
      <c r="B3004">
        <v>2513</v>
      </c>
      <c r="C3004" t="s">
        <v>17</v>
      </c>
      <c r="D3004" t="s">
        <v>19</v>
      </c>
      <c r="E3004">
        <v>-829</v>
      </c>
      <c r="F3004" t="s">
        <v>41</v>
      </c>
    </row>
    <row r="3005" spans="1:6">
      <c r="A3005" s="2">
        <v>43689</v>
      </c>
      <c r="B3005">
        <v>2505</v>
      </c>
      <c r="C3005" t="s">
        <v>9</v>
      </c>
      <c r="D3005" t="s">
        <v>19</v>
      </c>
      <c r="E3005">
        <v>-416</v>
      </c>
      <c r="F3005" t="s">
        <v>41</v>
      </c>
    </row>
    <row r="3006" spans="1:6">
      <c r="A3006" s="2">
        <v>43689</v>
      </c>
      <c r="B3006">
        <v>2501</v>
      </c>
      <c r="C3006" t="s">
        <v>5</v>
      </c>
      <c r="D3006" t="s">
        <v>19</v>
      </c>
      <c r="E3006">
        <v>-71</v>
      </c>
      <c r="F3006" t="s">
        <v>41</v>
      </c>
    </row>
    <row r="3007" spans="1:6">
      <c r="A3007" s="2">
        <v>43690</v>
      </c>
      <c r="B3007">
        <v>2000</v>
      </c>
      <c r="C3007" t="s">
        <v>18</v>
      </c>
      <c r="D3007" t="s">
        <v>19</v>
      </c>
      <c r="E3007">
        <v>-305874</v>
      </c>
      <c r="F3007" t="s">
        <v>41</v>
      </c>
    </row>
    <row r="3008" spans="1:6">
      <c r="A3008" s="2">
        <v>43690</v>
      </c>
      <c r="B3008">
        <v>2000</v>
      </c>
      <c r="C3008" t="s">
        <v>18</v>
      </c>
      <c r="D3008" t="s">
        <v>19</v>
      </c>
      <c r="E3008">
        <v>-257404</v>
      </c>
      <c r="F3008" t="s">
        <v>41</v>
      </c>
    </row>
    <row r="3009" spans="1:6">
      <c r="A3009" s="2">
        <v>43690</v>
      </c>
      <c r="B3009">
        <v>2000</v>
      </c>
      <c r="C3009" t="s">
        <v>18</v>
      </c>
      <c r="D3009" t="s">
        <v>19</v>
      </c>
      <c r="E3009">
        <v>-237720</v>
      </c>
      <c r="F3009" t="s">
        <v>41</v>
      </c>
    </row>
    <row r="3010" spans="1:6">
      <c r="A3010" s="2">
        <v>43690</v>
      </c>
      <c r="B3010">
        <v>2500</v>
      </c>
      <c r="C3010" t="s">
        <v>25</v>
      </c>
      <c r="D3010" t="s">
        <v>19</v>
      </c>
      <c r="E3010">
        <v>-25367</v>
      </c>
      <c r="F3010" t="s">
        <v>41</v>
      </c>
    </row>
    <row r="3011" spans="1:6">
      <c r="A3011" s="2">
        <v>43690</v>
      </c>
      <c r="B3011">
        <v>1500</v>
      </c>
      <c r="C3011" t="s">
        <v>26</v>
      </c>
      <c r="D3011" t="s">
        <v>19</v>
      </c>
      <c r="E3011">
        <v>-7266</v>
      </c>
      <c r="F3011" t="s">
        <v>41</v>
      </c>
    </row>
    <row r="3012" spans="1:6">
      <c r="A3012" s="2">
        <v>43690</v>
      </c>
      <c r="B3012">
        <v>2512</v>
      </c>
      <c r="C3012" t="s">
        <v>16</v>
      </c>
      <c r="D3012" t="s">
        <v>19</v>
      </c>
      <c r="E3012">
        <v>-6516</v>
      </c>
      <c r="F3012" t="s">
        <v>41</v>
      </c>
    </row>
    <row r="3013" spans="1:6">
      <c r="A3013" s="2">
        <v>43690</v>
      </c>
      <c r="B3013">
        <v>2501</v>
      </c>
      <c r="C3013" t="s">
        <v>5</v>
      </c>
      <c r="D3013" t="s">
        <v>8</v>
      </c>
      <c r="E3013">
        <v>-103</v>
      </c>
      <c r="F3013" t="s">
        <v>41</v>
      </c>
    </row>
    <row r="3014" spans="1:6">
      <c r="A3014" s="2">
        <v>43690</v>
      </c>
      <c r="B3014">
        <v>2501</v>
      </c>
      <c r="C3014" t="s">
        <v>5</v>
      </c>
      <c r="D3014" t="s">
        <v>12</v>
      </c>
      <c r="E3014">
        <v>-210</v>
      </c>
      <c r="F3014" t="s">
        <v>41</v>
      </c>
    </row>
    <row r="3015" spans="1:6">
      <c r="A3015" s="2">
        <v>43690</v>
      </c>
      <c r="B3015">
        <v>2502</v>
      </c>
      <c r="C3015" t="s">
        <v>7</v>
      </c>
      <c r="D3015" t="s">
        <v>8</v>
      </c>
      <c r="E3015">
        <v>-6859</v>
      </c>
      <c r="F3015" t="s">
        <v>41</v>
      </c>
    </row>
    <row r="3016" spans="1:6">
      <c r="A3016" s="2">
        <v>43690</v>
      </c>
      <c r="B3016">
        <v>2505</v>
      </c>
      <c r="C3016" t="s">
        <v>9</v>
      </c>
      <c r="D3016" t="s">
        <v>13</v>
      </c>
      <c r="E3016">
        <v>-486</v>
      </c>
      <c r="F3016" t="s">
        <v>41</v>
      </c>
    </row>
    <row r="3017" spans="1:6">
      <c r="A3017" s="2">
        <v>43690</v>
      </c>
      <c r="B3017">
        <v>2508</v>
      </c>
      <c r="C3017" t="s">
        <v>15</v>
      </c>
      <c r="D3017" t="s">
        <v>14</v>
      </c>
      <c r="E3017">
        <v>-66678</v>
      </c>
      <c r="F3017" t="s">
        <v>41</v>
      </c>
    </row>
    <row r="3018" spans="1:6">
      <c r="A3018" s="2">
        <v>43690</v>
      </c>
      <c r="B3018">
        <v>2513</v>
      </c>
      <c r="C3018" t="s">
        <v>17</v>
      </c>
      <c r="D3018" t="s">
        <v>13</v>
      </c>
      <c r="E3018">
        <v>-743</v>
      </c>
      <c r="F3018" t="s">
        <v>41</v>
      </c>
    </row>
    <row r="3019" spans="1:6">
      <c r="A3019" s="2">
        <v>43690</v>
      </c>
      <c r="B3019">
        <v>2510</v>
      </c>
      <c r="C3019" t="s">
        <v>24</v>
      </c>
      <c r="D3019" t="s">
        <v>8</v>
      </c>
      <c r="E3019">
        <v>-868</v>
      </c>
      <c r="F3019" t="s">
        <v>41</v>
      </c>
    </row>
    <row r="3020" spans="1:6">
      <c r="A3020" s="2">
        <v>43690</v>
      </c>
      <c r="B3020">
        <v>2501</v>
      </c>
      <c r="C3020" t="s">
        <v>5</v>
      </c>
      <c r="D3020" t="s">
        <v>19</v>
      </c>
      <c r="E3020">
        <v>-69</v>
      </c>
      <c r="F3020" t="s">
        <v>41</v>
      </c>
    </row>
    <row r="3021" spans="1:6">
      <c r="A3021" s="2">
        <v>43691</v>
      </c>
      <c r="B3021">
        <v>2505</v>
      </c>
      <c r="C3021" t="s">
        <v>9</v>
      </c>
      <c r="D3021" t="s">
        <v>10</v>
      </c>
      <c r="E3021">
        <v>-578</v>
      </c>
      <c r="F3021" t="s">
        <v>41</v>
      </c>
    </row>
    <row r="3022" spans="1:6">
      <c r="A3022" s="2">
        <v>43691</v>
      </c>
      <c r="B3022">
        <v>2505</v>
      </c>
      <c r="C3022" t="s">
        <v>9</v>
      </c>
      <c r="D3022" t="s">
        <v>6</v>
      </c>
      <c r="E3022">
        <v>-600</v>
      </c>
      <c r="F3022" t="s">
        <v>41</v>
      </c>
    </row>
    <row r="3023" spans="1:6">
      <c r="A3023" s="2">
        <v>43691</v>
      </c>
      <c r="B3023">
        <v>2508</v>
      </c>
      <c r="C3023" t="s">
        <v>15</v>
      </c>
      <c r="D3023" t="s">
        <v>12</v>
      </c>
      <c r="E3023">
        <v>-112348</v>
      </c>
      <c r="F3023" t="s">
        <v>41</v>
      </c>
    </row>
    <row r="3024" spans="1:6">
      <c r="A3024" s="2">
        <v>43691</v>
      </c>
      <c r="B3024">
        <v>2513</v>
      </c>
      <c r="C3024" t="s">
        <v>17</v>
      </c>
      <c r="D3024" t="s">
        <v>10</v>
      </c>
      <c r="E3024">
        <v>-1258</v>
      </c>
      <c r="F3024" t="s">
        <v>41</v>
      </c>
    </row>
    <row r="3025" spans="1:6">
      <c r="A3025" s="2">
        <v>43691</v>
      </c>
      <c r="B3025">
        <v>2513</v>
      </c>
      <c r="C3025" t="s">
        <v>17</v>
      </c>
      <c r="D3025" t="s">
        <v>6</v>
      </c>
      <c r="E3025">
        <v>-581</v>
      </c>
      <c r="F3025" t="s">
        <v>41</v>
      </c>
    </row>
    <row r="3026" spans="1:6">
      <c r="A3026" s="2">
        <v>43691</v>
      </c>
      <c r="B3026">
        <v>2510</v>
      </c>
      <c r="C3026" t="s">
        <v>24</v>
      </c>
      <c r="D3026" t="s">
        <v>14</v>
      </c>
      <c r="E3026">
        <v>-1174</v>
      </c>
      <c r="F3026" t="s">
        <v>41</v>
      </c>
    </row>
    <row r="3027" spans="1:6">
      <c r="A3027" s="2">
        <v>43691</v>
      </c>
      <c r="B3027">
        <v>2503</v>
      </c>
      <c r="C3027" t="s">
        <v>22</v>
      </c>
      <c r="D3027" t="s">
        <v>19</v>
      </c>
      <c r="E3027">
        <v>-285</v>
      </c>
      <c r="F3027" t="s">
        <v>41</v>
      </c>
    </row>
    <row r="3028" spans="1:6">
      <c r="A3028" s="2">
        <v>43691</v>
      </c>
      <c r="B3028">
        <v>2501</v>
      </c>
      <c r="C3028" t="s">
        <v>5</v>
      </c>
      <c r="D3028" t="s">
        <v>19</v>
      </c>
      <c r="E3028">
        <v>-59</v>
      </c>
      <c r="F3028" t="s">
        <v>41</v>
      </c>
    </row>
    <row r="3029" spans="1:6">
      <c r="A3029" s="2">
        <v>43692</v>
      </c>
      <c r="B3029">
        <v>2000</v>
      </c>
      <c r="C3029" t="s">
        <v>18</v>
      </c>
      <c r="D3029" t="s">
        <v>19</v>
      </c>
      <c r="E3029">
        <v>-251303</v>
      </c>
      <c r="F3029" t="s">
        <v>41</v>
      </c>
    </row>
    <row r="3030" spans="1:6">
      <c r="A3030" s="2">
        <v>43692</v>
      </c>
      <c r="B3030">
        <v>2000</v>
      </c>
      <c r="C3030" t="s">
        <v>18</v>
      </c>
      <c r="D3030" t="s">
        <v>19</v>
      </c>
      <c r="E3030">
        <v>-134512</v>
      </c>
      <c r="F3030" t="s">
        <v>41</v>
      </c>
    </row>
    <row r="3031" spans="1:6">
      <c r="A3031" s="2">
        <v>43692</v>
      </c>
      <c r="B3031">
        <v>2505</v>
      </c>
      <c r="C3031" t="s">
        <v>9</v>
      </c>
      <c r="D3031" t="s">
        <v>10</v>
      </c>
      <c r="E3031">
        <v>-727</v>
      </c>
      <c r="F3031" t="s">
        <v>41</v>
      </c>
    </row>
    <row r="3032" spans="1:6">
      <c r="A3032" s="2">
        <v>43692</v>
      </c>
      <c r="B3032">
        <v>2505</v>
      </c>
      <c r="C3032" t="s">
        <v>9</v>
      </c>
      <c r="D3032" t="s">
        <v>8</v>
      </c>
      <c r="E3032">
        <v>-759</v>
      </c>
      <c r="F3032" t="s">
        <v>41</v>
      </c>
    </row>
    <row r="3033" spans="1:6">
      <c r="A3033" s="2">
        <v>43692</v>
      </c>
      <c r="B3033">
        <v>2505</v>
      </c>
      <c r="C3033" t="s">
        <v>9</v>
      </c>
      <c r="D3033" t="s">
        <v>10</v>
      </c>
      <c r="E3033">
        <v>-721</v>
      </c>
      <c r="F3033" t="s">
        <v>41</v>
      </c>
    </row>
    <row r="3034" spans="1:6">
      <c r="A3034" s="2">
        <v>43692</v>
      </c>
      <c r="B3034">
        <v>2505</v>
      </c>
      <c r="C3034" t="s">
        <v>9</v>
      </c>
      <c r="D3034" t="s">
        <v>6</v>
      </c>
      <c r="E3034">
        <v>-793</v>
      </c>
      <c r="F3034" t="s">
        <v>41</v>
      </c>
    </row>
    <row r="3035" spans="1:6">
      <c r="A3035" s="2">
        <v>43692</v>
      </c>
      <c r="B3035">
        <v>2506</v>
      </c>
      <c r="C3035" t="s">
        <v>27</v>
      </c>
      <c r="D3035" t="s">
        <v>14</v>
      </c>
      <c r="E3035">
        <v>-531</v>
      </c>
      <c r="F3035" t="s">
        <v>41</v>
      </c>
    </row>
    <row r="3036" spans="1:6">
      <c r="A3036" s="2">
        <v>43692</v>
      </c>
      <c r="B3036">
        <v>2514</v>
      </c>
      <c r="C3036" t="s">
        <v>20</v>
      </c>
      <c r="D3036" t="s">
        <v>19</v>
      </c>
      <c r="E3036">
        <v>-824</v>
      </c>
      <c r="F3036" t="s">
        <v>41</v>
      </c>
    </row>
    <row r="3037" spans="1:6">
      <c r="A3037" s="2">
        <v>43692</v>
      </c>
      <c r="B3037">
        <v>2505</v>
      </c>
      <c r="C3037" t="s">
        <v>9</v>
      </c>
      <c r="D3037" t="s">
        <v>19</v>
      </c>
      <c r="E3037">
        <v>-576</v>
      </c>
      <c r="F3037" t="s">
        <v>41</v>
      </c>
    </row>
    <row r="3038" spans="1:6">
      <c r="A3038" s="2">
        <v>43692</v>
      </c>
      <c r="B3038">
        <v>1000</v>
      </c>
      <c r="C3038" t="s">
        <v>23</v>
      </c>
      <c r="D3038" t="s">
        <v>19</v>
      </c>
      <c r="E3038">
        <v>603189</v>
      </c>
      <c r="F3038" t="s">
        <v>41</v>
      </c>
    </row>
    <row r="3039" spans="1:6">
      <c r="A3039" s="2">
        <v>43693</v>
      </c>
      <c r="B3039">
        <v>2000</v>
      </c>
      <c r="C3039" t="s">
        <v>18</v>
      </c>
      <c r="D3039" t="s">
        <v>19</v>
      </c>
      <c r="E3039">
        <v>-297190</v>
      </c>
      <c r="F3039" t="s">
        <v>41</v>
      </c>
    </row>
    <row r="3040" spans="1:6">
      <c r="A3040" s="2">
        <v>43693</v>
      </c>
      <c r="B3040">
        <v>2500</v>
      </c>
      <c r="C3040" t="s">
        <v>25</v>
      </c>
      <c r="D3040" t="s">
        <v>19</v>
      </c>
      <c r="E3040">
        <v>-49824</v>
      </c>
      <c r="F3040" t="s">
        <v>41</v>
      </c>
    </row>
    <row r="3041" spans="1:6">
      <c r="A3041" s="2">
        <v>43693</v>
      </c>
      <c r="B3041">
        <v>2508</v>
      </c>
      <c r="C3041" t="s">
        <v>15</v>
      </c>
      <c r="D3041" t="s">
        <v>19</v>
      </c>
      <c r="E3041">
        <v>-49807</v>
      </c>
      <c r="F3041" t="s">
        <v>41</v>
      </c>
    </row>
    <row r="3042" spans="1:6">
      <c r="A3042" s="2">
        <v>43693</v>
      </c>
      <c r="B3042">
        <v>2500</v>
      </c>
      <c r="C3042" t="s">
        <v>25</v>
      </c>
      <c r="D3042" t="s">
        <v>19</v>
      </c>
      <c r="E3042">
        <v>-22816</v>
      </c>
      <c r="F3042" t="s">
        <v>41</v>
      </c>
    </row>
    <row r="3043" spans="1:6">
      <c r="A3043" s="2">
        <v>43693</v>
      </c>
      <c r="B3043">
        <v>2512</v>
      </c>
      <c r="C3043" t="s">
        <v>16</v>
      </c>
      <c r="D3043" t="s">
        <v>19</v>
      </c>
      <c r="E3043">
        <v>-11281</v>
      </c>
      <c r="F3043" t="s">
        <v>41</v>
      </c>
    </row>
    <row r="3044" spans="1:6">
      <c r="A3044" s="2">
        <v>43693</v>
      </c>
      <c r="B3044">
        <v>2512</v>
      </c>
      <c r="C3044" t="s">
        <v>16</v>
      </c>
      <c r="D3044" t="s">
        <v>19</v>
      </c>
      <c r="E3044">
        <v>-8343</v>
      </c>
      <c r="F3044" t="s">
        <v>41</v>
      </c>
    </row>
    <row r="3045" spans="1:6">
      <c r="A3045" s="2">
        <v>43693</v>
      </c>
      <c r="B3045">
        <v>2504</v>
      </c>
      <c r="C3045" t="s">
        <v>21</v>
      </c>
      <c r="D3045" t="s">
        <v>19</v>
      </c>
      <c r="E3045">
        <v>-2106</v>
      </c>
      <c r="F3045" t="s">
        <v>41</v>
      </c>
    </row>
    <row r="3046" spans="1:6">
      <c r="A3046" s="2">
        <v>43693</v>
      </c>
      <c r="B3046">
        <v>2501</v>
      </c>
      <c r="C3046" t="s">
        <v>5</v>
      </c>
      <c r="D3046" t="s">
        <v>8</v>
      </c>
      <c r="E3046">
        <v>-126</v>
      </c>
      <c r="F3046" t="s">
        <v>41</v>
      </c>
    </row>
    <row r="3047" spans="1:6">
      <c r="A3047" s="2">
        <v>43693</v>
      </c>
      <c r="B3047">
        <v>2502</v>
      </c>
      <c r="C3047" t="s">
        <v>7</v>
      </c>
      <c r="D3047" t="s">
        <v>12</v>
      </c>
      <c r="E3047">
        <v>-5038</v>
      </c>
      <c r="F3047" t="s">
        <v>41</v>
      </c>
    </row>
    <row r="3048" spans="1:6">
      <c r="A3048" s="2">
        <v>43693</v>
      </c>
      <c r="B3048">
        <v>2505</v>
      </c>
      <c r="C3048" t="s">
        <v>9</v>
      </c>
      <c r="D3048" t="s">
        <v>14</v>
      </c>
      <c r="E3048">
        <v>-570</v>
      </c>
      <c r="F3048" t="s">
        <v>41</v>
      </c>
    </row>
    <row r="3049" spans="1:6">
      <c r="A3049" s="2">
        <v>43693</v>
      </c>
      <c r="B3049">
        <v>2505</v>
      </c>
      <c r="C3049" t="s">
        <v>9</v>
      </c>
      <c r="D3049" t="s">
        <v>6</v>
      </c>
      <c r="E3049">
        <v>-434</v>
      </c>
      <c r="F3049" t="s">
        <v>41</v>
      </c>
    </row>
    <row r="3050" spans="1:6">
      <c r="A3050" s="2">
        <v>43693</v>
      </c>
      <c r="B3050">
        <v>2512</v>
      </c>
      <c r="C3050" t="s">
        <v>16</v>
      </c>
      <c r="D3050" t="s">
        <v>10</v>
      </c>
      <c r="E3050">
        <v>-2789</v>
      </c>
      <c r="F3050" t="s">
        <v>41</v>
      </c>
    </row>
    <row r="3051" spans="1:6">
      <c r="A3051" s="2">
        <v>43693</v>
      </c>
      <c r="B3051">
        <v>2513</v>
      </c>
      <c r="C3051" t="s">
        <v>17</v>
      </c>
      <c r="D3051" t="s">
        <v>12</v>
      </c>
      <c r="E3051">
        <v>-1387</v>
      </c>
      <c r="F3051" t="s">
        <v>41</v>
      </c>
    </row>
    <row r="3052" spans="1:6">
      <c r="A3052" s="2">
        <v>43693</v>
      </c>
      <c r="B3052">
        <v>2513</v>
      </c>
      <c r="C3052" t="s">
        <v>17</v>
      </c>
      <c r="D3052" t="s">
        <v>12</v>
      </c>
      <c r="E3052">
        <v>-1993</v>
      </c>
      <c r="F3052" t="s">
        <v>41</v>
      </c>
    </row>
    <row r="3053" spans="1:6">
      <c r="A3053" s="2">
        <v>43693</v>
      </c>
      <c r="B3053">
        <v>2510</v>
      </c>
      <c r="C3053" t="s">
        <v>24</v>
      </c>
      <c r="D3053" t="s">
        <v>10</v>
      </c>
      <c r="E3053">
        <v>-1898</v>
      </c>
      <c r="F3053" t="s">
        <v>41</v>
      </c>
    </row>
    <row r="3054" spans="1:6">
      <c r="A3054" s="2">
        <v>43693</v>
      </c>
      <c r="B3054">
        <v>2513</v>
      </c>
      <c r="C3054" t="s">
        <v>17</v>
      </c>
      <c r="D3054" t="s">
        <v>19</v>
      </c>
      <c r="E3054">
        <v>-812</v>
      </c>
      <c r="F3054" t="s">
        <v>41</v>
      </c>
    </row>
    <row r="3055" spans="1:6">
      <c r="A3055" s="2">
        <v>43693</v>
      </c>
      <c r="B3055">
        <v>2505</v>
      </c>
      <c r="C3055" t="s">
        <v>9</v>
      </c>
      <c r="D3055" t="s">
        <v>19</v>
      </c>
      <c r="E3055">
        <v>-351</v>
      </c>
      <c r="F3055" t="s">
        <v>41</v>
      </c>
    </row>
    <row r="3056" spans="1:6">
      <c r="A3056" s="2">
        <v>43694</v>
      </c>
      <c r="B3056">
        <v>2000</v>
      </c>
      <c r="C3056" t="s">
        <v>18</v>
      </c>
      <c r="D3056" t="s">
        <v>19</v>
      </c>
      <c r="E3056">
        <v>-166284</v>
      </c>
      <c r="F3056" t="s">
        <v>41</v>
      </c>
    </row>
    <row r="3057" spans="1:6">
      <c r="A3057" s="2">
        <v>43694</v>
      </c>
      <c r="B3057">
        <v>2508</v>
      </c>
      <c r="C3057" t="s">
        <v>15</v>
      </c>
      <c r="D3057" t="s">
        <v>19</v>
      </c>
      <c r="E3057">
        <v>-43761</v>
      </c>
      <c r="F3057" t="s">
        <v>41</v>
      </c>
    </row>
    <row r="3058" spans="1:6">
      <c r="A3058" s="2">
        <v>43694</v>
      </c>
      <c r="B3058">
        <v>1500</v>
      </c>
      <c r="C3058" t="s">
        <v>26</v>
      </c>
      <c r="D3058" t="s">
        <v>19</v>
      </c>
      <c r="E3058">
        <v>-4104</v>
      </c>
      <c r="F3058" t="s">
        <v>41</v>
      </c>
    </row>
    <row r="3059" spans="1:6">
      <c r="A3059" s="2">
        <v>43694</v>
      </c>
      <c r="B3059">
        <v>2504</v>
      </c>
      <c r="C3059" t="s">
        <v>21</v>
      </c>
      <c r="D3059" t="s">
        <v>19</v>
      </c>
      <c r="E3059">
        <v>-939</v>
      </c>
      <c r="F3059" t="s">
        <v>41</v>
      </c>
    </row>
    <row r="3060" spans="1:6">
      <c r="A3060" s="2">
        <v>43694</v>
      </c>
      <c r="B3060">
        <v>2513</v>
      </c>
      <c r="C3060" t="s">
        <v>17</v>
      </c>
      <c r="D3060" t="s">
        <v>19</v>
      </c>
      <c r="E3060">
        <v>-932</v>
      </c>
      <c r="F3060" t="s">
        <v>41</v>
      </c>
    </row>
    <row r="3061" spans="1:6">
      <c r="A3061" s="2">
        <v>43694</v>
      </c>
      <c r="B3061">
        <v>2501</v>
      </c>
      <c r="C3061" t="s">
        <v>5</v>
      </c>
      <c r="D3061" t="s">
        <v>6</v>
      </c>
      <c r="E3061">
        <v>-179</v>
      </c>
      <c r="F3061" t="s">
        <v>41</v>
      </c>
    </row>
    <row r="3062" spans="1:6">
      <c r="A3062" s="2">
        <v>43694</v>
      </c>
      <c r="B3062">
        <v>2501</v>
      </c>
      <c r="C3062" t="s">
        <v>5</v>
      </c>
      <c r="D3062" t="s">
        <v>8</v>
      </c>
      <c r="E3062">
        <v>-164</v>
      </c>
      <c r="F3062" t="s">
        <v>41</v>
      </c>
    </row>
    <row r="3063" spans="1:6">
      <c r="A3063" s="2">
        <v>43694</v>
      </c>
      <c r="B3063">
        <v>2501</v>
      </c>
      <c r="C3063" t="s">
        <v>5</v>
      </c>
      <c r="D3063" t="s">
        <v>13</v>
      </c>
      <c r="E3063">
        <v>-133</v>
      </c>
      <c r="F3063" t="s">
        <v>41</v>
      </c>
    </row>
    <row r="3064" spans="1:6">
      <c r="A3064" s="2">
        <v>43694</v>
      </c>
      <c r="B3064">
        <v>2503</v>
      </c>
      <c r="C3064" t="s">
        <v>22</v>
      </c>
      <c r="D3064" t="s">
        <v>14</v>
      </c>
      <c r="E3064">
        <v>-269</v>
      </c>
      <c r="F3064" t="s">
        <v>41</v>
      </c>
    </row>
    <row r="3065" spans="1:6">
      <c r="A3065" s="2">
        <v>43694</v>
      </c>
      <c r="B3065">
        <v>2503</v>
      </c>
      <c r="C3065" t="s">
        <v>22</v>
      </c>
      <c r="D3065" t="s">
        <v>6</v>
      </c>
      <c r="E3065">
        <v>-307</v>
      </c>
      <c r="F3065" t="s">
        <v>41</v>
      </c>
    </row>
    <row r="3066" spans="1:6">
      <c r="A3066" s="2">
        <v>43694</v>
      </c>
      <c r="B3066">
        <v>2505</v>
      </c>
      <c r="C3066" t="s">
        <v>9</v>
      </c>
      <c r="D3066" t="s">
        <v>14</v>
      </c>
      <c r="E3066">
        <v>-648</v>
      </c>
      <c r="F3066" t="s">
        <v>41</v>
      </c>
    </row>
    <row r="3067" spans="1:6">
      <c r="A3067" s="2">
        <v>43694</v>
      </c>
      <c r="B3067">
        <v>2508</v>
      </c>
      <c r="C3067" t="s">
        <v>15</v>
      </c>
      <c r="D3067" t="s">
        <v>6</v>
      </c>
      <c r="E3067">
        <v>-78552</v>
      </c>
      <c r="F3067" t="s">
        <v>41</v>
      </c>
    </row>
    <row r="3068" spans="1:6">
      <c r="A3068" s="2">
        <v>43694</v>
      </c>
      <c r="B3068">
        <v>2508</v>
      </c>
      <c r="C3068" t="s">
        <v>15</v>
      </c>
      <c r="D3068" t="s">
        <v>12</v>
      </c>
      <c r="E3068">
        <v>-88610</v>
      </c>
      <c r="F3068" t="s">
        <v>41</v>
      </c>
    </row>
    <row r="3069" spans="1:6">
      <c r="A3069" s="2">
        <v>43694</v>
      </c>
      <c r="B3069">
        <v>2508</v>
      </c>
      <c r="C3069" t="s">
        <v>15</v>
      </c>
      <c r="D3069" t="s">
        <v>8</v>
      </c>
      <c r="E3069">
        <v>-67604</v>
      </c>
      <c r="F3069" t="s">
        <v>41</v>
      </c>
    </row>
    <row r="3070" spans="1:6">
      <c r="A3070" s="2">
        <v>43694</v>
      </c>
      <c r="B3070">
        <v>2508</v>
      </c>
      <c r="C3070" t="s">
        <v>15</v>
      </c>
      <c r="D3070" t="s">
        <v>8</v>
      </c>
      <c r="E3070">
        <v>-76083</v>
      </c>
      <c r="F3070" t="s">
        <v>41</v>
      </c>
    </row>
    <row r="3071" spans="1:6">
      <c r="A3071" s="2">
        <v>43694</v>
      </c>
      <c r="B3071">
        <v>2512</v>
      </c>
      <c r="C3071" t="s">
        <v>16</v>
      </c>
      <c r="D3071" t="s">
        <v>8</v>
      </c>
      <c r="E3071">
        <v>-1950</v>
      </c>
      <c r="F3071" t="s">
        <v>41</v>
      </c>
    </row>
    <row r="3072" spans="1:6">
      <c r="A3072" s="2">
        <v>43694</v>
      </c>
      <c r="B3072">
        <v>2512</v>
      </c>
      <c r="C3072" t="s">
        <v>16</v>
      </c>
      <c r="D3072" t="s">
        <v>13</v>
      </c>
      <c r="E3072">
        <v>-484</v>
      </c>
      <c r="F3072" t="s">
        <v>41</v>
      </c>
    </row>
    <row r="3073" spans="1:6">
      <c r="A3073" s="2">
        <v>43694</v>
      </c>
      <c r="B3073">
        <v>2513</v>
      </c>
      <c r="C3073" t="s">
        <v>17</v>
      </c>
      <c r="D3073" t="s">
        <v>10</v>
      </c>
      <c r="E3073">
        <v>-727</v>
      </c>
      <c r="F3073" t="s">
        <v>41</v>
      </c>
    </row>
    <row r="3074" spans="1:6">
      <c r="A3074" s="2">
        <v>43694</v>
      </c>
      <c r="B3074">
        <v>2514</v>
      </c>
      <c r="C3074" t="s">
        <v>20</v>
      </c>
      <c r="D3074" t="s">
        <v>13</v>
      </c>
      <c r="E3074">
        <v>-1072</v>
      </c>
      <c r="F3074" t="s">
        <v>41</v>
      </c>
    </row>
    <row r="3075" spans="1:6">
      <c r="A3075" s="2">
        <v>43694</v>
      </c>
      <c r="B3075">
        <v>2503</v>
      </c>
      <c r="C3075" t="s">
        <v>22</v>
      </c>
      <c r="D3075" t="s">
        <v>19</v>
      </c>
      <c r="E3075">
        <v>-210</v>
      </c>
      <c r="F3075" t="s">
        <v>41</v>
      </c>
    </row>
    <row r="3076" spans="1:6">
      <c r="A3076" s="2">
        <v>43695</v>
      </c>
      <c r="B3076">
        <v>2512</v>
      </c>
      <c r="C3076" t="s">
        <v>16</v>
      </c>
      <c r="D3076" t="s">
        <v>19</v>
      </c>
      <c r="E3076">
        <v>-8461</v>
      </c>
      <c r="F3076" t="s">
        <v>41</v>
      </c>
    </row>
    <row r="3077" spans="1:6">
      <c r="A3077" s="2">
        <v>43695</v>
      </c>
      <c r="B3077">
        <v>2510</v>
      </c>
      <c r="C3077" t="s">
        <v>24</v>
      </c>
      <c r="D3077" t="s">
        <v>19</v>
      </c>
      <c r="E3077">
        <v>-881</v>
      </c>
      <c r="F3077" t="s">
        <v>41</v>
      </c>
    </row>
    <row r="3078" spans="1:6">
      <c r="A3078" s="2">
        <v>43695</v>
      </c>
      <c r="B3078">
        <v>2501</v>
      </c>
      <c r="C3078" t="s">
        <v>5</v>
      </c>
      <c r="D3078" t="s">
        <v>6</v>
      </c>
      <c r="E3078">
        <v>-177</v>
      </c>
      <c r="F3078" t="s">
        <v>41</v>
      </c>
    </row>
    <row r="3079" spans="1:6">
      <c r="A3079" s="2">
        <v>43695</v>
      </c>
      <c r="B3079">
        <v>2502</v>
      </c>
      <c r="C3079" t="s">
        <v>7</v>
      </c>
      <c r="D3079" t="s">
        <v>8</v>
      </c>
      <c r="E3079">
        <v>-5830</v>
      </c>
      <c r="F3079" t="s">
        <v>41</v>
      </c>
    </row>
    <row r="3080" spans="1:6">
      <c r="A3080" s="2">
        <v>43695</v>
      </c>
      <c r="B3080">
        <v>2503</v>
      </c>
      <c r="C3080" t="s">
        <v>22</v>
      </c>
      <c r="D3080" t="s">
        <v>8</v>
      </c>
      <c r="E3080">
        <v>-279</v>
      </c>
      <c r="F3080" t="s">
        <v>41</v>
      </c>
    </row>
    <row r="3081" spans="1:6">
      <c r="A3081" s="2">
        <v>43695</v>
      </c>
      <c r="B3081">
        <v>2503</v>
      </c>
      <c r="C3081" t="s">
        <v>22</v>
      </c>
      <c r="D3081" t="s">
        <v>13</v>
      </c>
      <c r="E3081">
        <v>-254</v>
      </c>
      <c r="F3081" t="s">
        <v>41</v>
      </c>
    </row>
    <row r="3082" spans="1:6">
      <c r="A3082" s="2">
        <v>43695</v>
      </c>
      <c r="B3082">
        <v>2508</v>
      </c>
      <c r="C3082" t="s">
        <v>15</v>
      </c>
      <c r="D3082" t="s">
        <v>12</v>
      </c>
      <c r="E3082">
        <v>-116901</v>
      </c>
      <c r="F3082" t="s">
        <v>41</v>
      </c>
    </row>
    <row r="3083" spans="1:6">
      <c r="A3083" s="2">
        <v>43695</v>
      </c>
      <c r="B3083">
        <v>2508</v>
      </c>
      <c r="C3083" t="s">
        <v>15</v>
      </c>
      <c r="D3083" t="s">
        <v>14</v>
      </c>
      <c r="E3083">
        <v>-60704</v>
      </c>
      <c r="F3083" t="s">
        <v>41</v>
      </c>
    </row>
    <row r="3084" spans="1:6">
      <c r="A3084" s="2">
        <v>43695</v>
      </c>
      <c r="B3084">
        <v>2514</v>
      </c>
      <c r="C3084" t="s">
        <v>20</v>
      </c>
      <c r="D3084" t="s">
        <v>6</v>
      </c>
      <c r="E3084">
        <v>-1586</v>
      </c>
      <c r="F3084" t="s">
        <v>41</v>
      </c>
    </row>
    <row r="3085" spans="1:6">
      <c r="A3085" s="2">
        <v>43695</v>
      </c>
      <c r="B3085">
        <v>2510</v>
      </c>
      <c r="C3085" t="s">
        <v>24</v>
      </c>
      <c r="D3085" t="s">
        <v>12</v>
      </c>
      <c r="E3085">
        <v>-2085</v>
      </c>
      <c r="F3085" t="s">
        <v>41</v>
      </c>
    </row>
    <row r="3086" spans="1:6">
      <c r="A3086" s="2">
        <v>43695</v>
      </c>
      <c r="B3086">
        <v>2503</v>
      </c>
      <c r="C3086" t="s">
        <v>22</v>
      </c>
      <c r="D3086" t="s">
        <v>19</v>
      </c>
      <c r="E3086">
        <v>-312</v>
      </c>
      <c r="F3086" t="s">
        <v>41</v>
      </c>
    </row>
    <row r="3087" spans="1:6">
      <c r="A3087" s="2">
        <v>43695</v>
      </c>
      <c r="B3087">
        <v>2503</v>
      </c>
      <c r="C3087" t="s">
        <v>22</v>
      </c>
      <c r="D3087" t="s">
        <v>19</v>
      </c>
      <c r="E3087">
        <v>-200</v>
      </c>
      <c r="F3087" t="s">
        <v>41</v>
      </c>
    </row>
    <row r="3088" spans="1:6">
      <c r="A3088" s="2">
        <v>43695</v>
      </c>
      <c r="B3088">
        <v>1000</v>
      </c>
      <c r="C3088" t="s">
        <v>23</v>
      </c>
      <c r="D3088" t="s">
        <v>19</v>
      </c>
      <c r="E3088">
        <v>517037</v>
      </c>
      <c r="F3088" t="s">
        <v>41</v>
      </c>
    </row>
    <row r="3089" spans="1:6">
      <c r="A3089" s="2">
        <v>43696</v>
      </c>
      <c r="B3089">
        <v>2500</v>
      </c>
      <c r="C3089" t="s">
        <v>25</v>
      </c>
      <c r="D3089" t="s">
        <v>19</v>
      </c>
      <c r="E3089">
        <v>-38453</v>
      </c>
      <c r="F3089" t="s">
        <v>41</v>
      </c>
    </row>
    <row r="3090" spans="1:6">
      <c r="A3090" s="2">
        <v>43696</v>
      </c>
      <c r="B3090">
        <v>1500</v>
      </c>
      <c r="C3090" t="s">
        <v>26</v>
      </c>
      <c r="D3090" t="s">
        <v>19</v>
      </c>
      <c r="E3090">
        <v>-34983</v>
      </c>
      <c r="F3090" t="s">
        <v>41</v>
      </c>
    </row>
    <row r="3091" spans="1:6">
      <c r="A3091" s="2">
        <v>43696</v>
      </c>
      <c r="B3091">
        <v>1500</v>
      </c>
      <c r="C3091" t="s">
        <v>26</v>
      </c>
      <c r="D3091" t="s">
        <v>19</v>
      </c>
      <c r="E3091">
        <v>-7700</v>
      </c>
      <c r="F3091" t="s">
        <v>41</v>
      </c>
    </row>
    <row r="3092" spans="1:6">
      <c r="A3092" s="2">
        <v>43696</v>
      </c>
      <c r="B3092">
        <v>2502</v>
      </c>
      <c r="C3092" t="s">
        <v>7</v>
      </c>
      <c r="D3092" t="s">
        <v>19</v>
      </c>
      <c r="E3092">
        <v>-3861</v>
      </c>
      <c r="F3092" t="s">
        <v>41</v>
      </c>
    </row>
    <row r="3093" spans="1:6">
      <c r="A3093" s="2">
        <v>43696</v>
      </c>
      <c r="B3093">
        <v>2504</v>
      </c>
      <c r="C3093" t="s">
        <v>21</v>
      </c>
      <c r="D3093" t="s">
        <v>19</v>
      </c>
      <c r="E3093">
        <v>-2525</v>
      </c>
      <c r="F3093" t="s">
        <v>41</v>
      </c>
    </row>
    <row r="3094" spans="1:6">
      <c r="A3094" s="2">
        <v>43696</v>
      </c>
      <c r="B3094">
        <v>2510</v>
      </c>
      <c r="C3094" t="s">
        <v>24</v>
      </c>
      <c r="D3094" t="s">
        <v>19</v>
      </c>
      <c r="E3094">
        <v>-1084</v>
      </c>
      <c r="F3094" t="s">
        <v>41</v>
      </c>
    </row>
    <row r="3095" spans="1:6">
      <c r="A3095" s="2">
        <v>43696</v>
      </c>
      <c r="B3095">
        <v>2514</v>
      </c>
      <c r="C3095" t="s">
        <v>20</v>
      </c>
      <c r="D3095" t="s">
        <v>19</v>
      </c>
      <c r="E3095">
        <v>-1063</v>
      </c>
      <c r="F3095" t="s">
        <v>41</v>
      </c>
    </row>
    <row r="3096" spans="1:6">
      <c r="A3096" s="2">
        <v>43696</v>
      </c>
      <c r="B3096">
        <v>2503</v>
      </c>
      <c r="C3096" t="s">
        <v>22</v>
      </c>
      <c r="D3096" t="s">
        <v>10</v>
      </c>
      <c r="E3096">
        <v>-408</v>
      </c>
      <c r="F3096" t="s">
        <v>41</v>
      </c>
    </row>
    <row r="3097" spans="1:6">
      <c r="A3097" s="2">
        <v>43696</v>
      </c>
      <c r="B3097">
        <v>2503</v>
      </c>
      <c r="C3097" t="s">
        <v>22</v>
      </c>
      <c r="D3097" t="s">
        <v>13</v>
      </c>
      <c r="E3097">
        <v>-278</v>
      </c>
      <c r="F3097" t="s">
        <v>41</v>
      </c>
    </row>
    <row r="3098" spans="1:6">
      <c r="A3098" s="2">
        <v>43696</v>
      </c>
      <c r="B3098">
        <v>2503</v>
      </c>
      <c r="C3098" t="s">
        <v>22</v>
      </c>
      <c r="D3098" t="s">
        <v>10</v>
      </c>
      <c r="E3098">
        <v>-300</v>
      </c>
      <c r="F3098" t="s">
        <v>41</v>
      </c>
    </row>
    <row r="3099" spans="1:6">
      <c r="A3099" s="2">
        <v>43696</v>
      </c>
      <c r="B3099">
        <v>2505</v>
      </c>
      <c r="C3099" t="s">
        <v>9</v>
      </c>
      <c r="D3099" t="s">
        <v>12</v>
      </c>
      <c r="E3099">
        <v>-1191</v>
      </c>
      <c r="F3099" t="s">
        <v>41</v>
      </c>
    </row>
    <row r="3100" spans="1:6">
      <c r="A3100" s="2">
        <v>43696</v>
      </c>
      <c r="B3100">
        <v>2505</v>
      </c>
      <c r="C3100" t="s">
        <v>9</v>
      </c>
      <c r="D3100" t="s">
        <v>8</v>
      </c>
      <c r="E3100">
        <v>-504</v>
      </c>
      <c r="F3100" t="s">
        <v>41</v>
      </c>
    </row>
    <row r="3101" spans="1:6">
      <c r="A3101" s="2">
        <v>43696</v>
      </c>
      <c r="B3101">
        <v>2505</v>
      </c>
      <c r="C3101" t="s">
        <v>9</v>
      </c>
      <c r="D3101" t="s">
        <v>8</v>
      </c>
      <c r="E3101">
        <v>-598</v>
      </c>
      <c r="F3101" t="s">
        <v>41</v>
      </c>
    </row>
    <row r="3102" spans="1:6">
      <c r="A3102" s="2">
        <v>43696</v>
      </c>
      <c r="B3102">
        <v>2513</v>
      </c>
      <c r="C3102" t="s">
        <v>17</v>
      </c>
      <c r="D3102" t="s">
        <v>10</v>
      </c>
      <c r="E3102">
        <v>-965</v>
      </c>
      <c r="F3102" t="s">
        <v>41</v>
      </c>
    </row>
    <row r="3103" spans="1:6">
      <c r="A3103" s="2">
        <v>43696</v>
      </c>
      <c r="B3103">
        <v>2513</v>
      </c>
      <c r="C3103" t="s">
        <v>17</v>
      </c>
      <c r="D3103" t="s">
        <v>12</v>
      </c>
      <c r="E3103">
        <v>-1539</v>
      </c>
      <c r="F3103" t="s">
        <v>41</v>
      </c>
    </row>
    <row r="3104" spans="1:6">
      <c r="A3104" s="2">
        <v>43696</v>
      </c>
      <c r="B3104">
        <v>2510</v>
      </c>
      <c r="C3104" t="s">
        <v>24</v>
      </c>
      <c r="D3104" t="s">
        <v>13</v>
      </c>
      <c r="E3104">
        <v>-1110</v>
      </c>
      <c r="F3104" t="s">
        <v>41</v>
      </c>
    </row>
    <row r="3105" spans="1:6">
      <c r="A3105" s="2">
        <v>43696</v>
      </c>
      <c r="B3105">
        <v>2510</v>
      </c>
      <c r="C3105" t="s">
        <v>24</v>
      </c>
      <c r="D3105" t="s">
        <v>12</v>
      </c>
      <c r="E3105">
        <v>-2731</v>
      </c>
      <c r="F3105" t="s">
        <v>41</v>
      </c>
    </row>
    <row r="3106" spans="1:6">
      <c r="A3106" s="2">
        <v>43696</v>
      </c>
      <c r="B3106">
        <v>2510</v>
      </c>
      <c r="C3106" t="s">
        <v>24</v>
      </c>
      <c r="D3106" t="s">
        <v>10</v>
      </c>
      <c r="E3106">
        <v>-1638</v>
      </c>
      <c r="F3106" t="s">
        <v>41</v>
      </c>
    </row>
    <row r="3107" spans="1:6">
      <c r="A3107" s="2">
        <v>43696</v>
      </c>
      <c r="B3107">
        <v>2513</v>
      </c>
      <c r="C3107" t="s">
        <v>17</v>
      </c>
      <c r="D3107" t="s">
        <v>19</v>
      </c>
      <c r="E3107">
        <v>-451</v>
      </c>
      <c r="F3107" t="s">
        <v>41</v>
      </c>
    </row>
    <row r="3108" spans="1:6">
      <c r="A3108" s="2">
        <v>43696</v>
      </c>
      <c r="B3108">
        <v>2501</v>
      </c>
      <c r="C3108" t="s">
        <v>5</v>
      </c>
      <c r="D3108" t="s">
        <v>19</v>
      </c>
      <c r="E3108">
        <v>-72</v>
      </c>
      <c r="F3108" t="s">
        <v>41</v>
      </c>
    </row>
    <row r="3109" spans="1:6">
      <c r="A3109" s="2">
        <v>43696</v>
      </c>
      <c r="B3109">
        <v>1000</v>
      </c>
      <c r="C3109" t="s">
        <v>23</v>
      </c>
      <c r="D3109" t="s">
        <v>19</v>
      </c>
      <c r="E3109">
        <v>792928</v>
      </c>
      <c r="F3109" t="s">
        <v>41</v>
      </c>
    </row>
    <row r="3110" spans="1:6">
      <c r="A3110" s="2">
        <v>43697</v>
      </c>
      <c r="B3110">
        <v>2500</v>
      </c>
      <c r="C3110" t="s">
        <v>25</v>
      </c>
      <c r="D3110" t="s">
        <v>19</v>
      </c>
      <c r="E3110">
        <v>-21933</v>
      </c>
      <c r="F3110" t="s">
        <v>41</v>
      </c>
    </row>
    <row r="3111" spans="1:6">
      <c r="A3111" s="2">
        <v>43697</v>
      </c>
      <c r="B3111">
        <v>2512</v>
      </c>
      <c r="C3111" t="s">
        <v>16</v>
      </c>
      <c r="D3111" t="s">
        <v>19</v>
      </c>
      <c r="E3111">
        <v>-12412</v>
      </c>
      <c r="F3111" t="s">
        <v>41</v>
      </c>
    </row>
    <row r="3112" spans="1:6">
      <c r="A3112" s="2">
        <v>43697</v>
      </c>
      <c r="B3112">
        <v>2502</v>
      </c>
      <c r="C3112" t="s">
        <v>7</v>
      </c>
      <c r="D3112" t="s">
        <v>10</v>
      </c>
      <c r="E3112">
        <v>-5372</v>
      </c>
      <c r="F3112" t="s">
        <v>41</v>
      </c>
    </row>
    <row r="3113" spans="1:6">
      <c r="A3113" s="2">
        <v>43697</v>
      </c>
      <c r="B3113">
        <v>2503</v>
      </c>
      <c r="C3113" t="s">
        <v>22</v>
      </c>
      <c r="D3113" t="s">
        <v>6</v>
      </c>
      <c r="E3113">
        <v>-358</v>
      </c>
      <c r="F3113" t="s">
        <v>41</v>
      </c>
    </row>
    <row r="3114" spans="1:6">
      <c r="A3114" s="2">
        <v>43697</v>
      </c>
      <c r="B3114">
        <v>2505</v>
      </c>
      <c r="C3114" t="s">
        <v>9</v>
      </c>
      <c r="D3114" t="s">
        <v>13</v>
      </c>
      <c r="E3114">
        <v>-418</v>
      </c>
      <c r="F3114" t="s">
        <v>41</v>
      </c>
    </row>
    <row r="3115" spans="1:6">
      <c r="A3115" s="2">
        <v>43697</v>
      </c>
      <c r="B3115">
        <v>2508</v>
      </c>
      <c r="C3115" t="s">
        <v>15</v>
      </c>
      <c r="D3115" t="s">
        <v>10</v>
      </c>
      <c r="E3115">
        <v>-76794</v>
      </c>
      <c r="F3115" t="s">
        <v>41</v>
      </c>
    </row>
    <row r="3116" spans="1:6">
      <c r="A3116" s="2">
        <v>43697</v>
      </c>
      <c r="B3116">
        <v>2512</v>
      </c>
      <c r="C3116" t="s">
        <v>16</v>
      </c>
      <c r="D3116" t="s">
        <v>8</v>
      </c>
      <c r="E3116">
        <v>-4535</v>
      </c>
      <c r="F3116" t="s">
        <v>41</v>
      </c>
    </row>
    <row r="3117" spans="1:6">
      <c r="A3117" s="2">
        <v>43697</v>
      </c>
      <c r="B3117">
        <v>2512</v>
      </c>
      <c r="C3117" t="s">
        <v>16</v>
      </c>
      <c r="D3117" t="s">
        <v>14</v>
      </c>
      <c r="E3117">
        <v>-2522</v>
      </c>
      <c r="F3117" t="s">
        <v>41</v>
      </c>
    </row>
    <row r="3118" spans="1:6">
      <c r="A3118" s="2">
        <v>43697</v>
      </c>
      <c r="B3118">
        <v>2512</v>
      </c>
      <c r="C3118" t="s">
        <v>16</v>
      </c>
      <c r="D3118" t="s">
        <v>10</v>
      </c>
      <c r="E3118">
        <v>-2497</v>
      </c>
      <c r="F3118" t="s">
        <v>41</v>
      </c>
    </row>
    <row r="3119" spans="1:6">
      <c r="A3119" s="2">
        <v>43697</v>
      </c>
      <c r="B3119">
        <v>2514</v>
      </c>
      <c r="C3119" t="s">
        <v>20</v>
      </c>
      <c r="D3119" t="s">
        <v>14</v>
      </c>
      <c r="E3119">
        <v>-1305</v>
      </c>
      <c r="F3119" t="s">
        <v>41</v>
      </c>
    </row>
    <row r="3120" spans="1:6">
      <c r="A3120" s="2">
        <v>43697</v>
      </c>
      <c r="B3120">
        <v>2514</v>
      </c>
      <c r="C3120" t="s">
        <v>20</v>
      </c>
      <c r="D3120" t="s">
        <v>10</v>
      </c>
      <c r="E3120">
        <v>-1518</v>
      </c>
      <c r="F3120" t="s">
        <v>41</v>
      </c>
    </row>
    <row r="3121" spans="1:6">
      <c r="A3121" s="2">
        <v>43697</v>
      </c>
      <c r="B3121">
        <v>2514</v>
      </c>
      <c r="C3121" t="s">
        <v>20</v>
      </c>
      <c r="D3121" t="s">
        <v>14</v>
      </c>
      <c r="E3121">
        <v>-1274</v>
      </c>
      <c r="F3121" t="s">
        <v>41</v>
      </c>
    </row>
    <row r="3122" spans="1:6">
      <c r="A3122" s="2">
        <v>43697</v>
      </c>
      <c r="B3122">
        <v>2510</v>
      </c>
      <c r="C3122" t="s">
        <v>24</v>
      </c>
      <c r="D3122" t="s">
        <v>10</v>
      </c>
      <c r="E3122">
        <v>-848</v>
      </c>
      <c r="F3122" t="s">
        <v>41</v>
      </c>
    </row>
    <row r="3123" spans="1:6">
      <c r="A3123" s="2">
        <v>43697</v>
      </c>
      <c r="B3123">
        <v>2510</v>
      </c>
      <c r="C3123" t="s">
        <v>24</v>
      </c>
      <c r="D3123" t="s">
        <v>6</v>
      </c>
      <c r="E3123">
        <v>-1178</v>
      </c>
      <c r="F3123" t="s">
        <v>41</v>
      </c>
    </row>
    <row r="3124" spans="1:6">
      <c r="A3124" s="2">
        <v>43697</v>
      </c>
      <c r="B3124">
        <v>2503</v>
      </c>
      <c r="C3124" t="s">
        <v>22</v>
      </c>
      <c r="D3124" t="s">
        <v>19</v>
      </c>
      <c r="E3124">
        <v>-274</v>
      </c>
      <c r="F3124" t="s">
        <v>41</v>
      </c>
    </row>
    <row r="3125" spans="1:6">
      <c r="A3125" s="2">
        <v>43697</v>
      </c>
      <c r="B3125">
        <v>2501</v>
      </c>
      <c r="C3125" t="s">
        <v>5</v>
      </c>
      <c r="D3125" t="s">
        <v>19</v>
      </c>
      <c r="E3125">
        <v>-146</v>
      </c>
      <c r="F3125" t="s">
        <v>41</v>
      </c>
    </row>
    <row r="3126" spans="1:6">
      <c r="A3126" s="2">
        <v>43697</v>
      </c>
      <c r="B3126">
        <v>2501</v>
      </c>
      <c r="C3126" t="s">
        <v>5</v>
      </c>
      <c r="D3126" t="s">
        <v>19</v>
      </c>
      <c r="E3126">
        <v>-143</v>
      </c>
      <c r="F3126" t="s">
        <v>41</v>
      </c>
    </row>
    <row r="3127" spans="1:6">
      <c r="A3127" s="2">
        <v>43698</v>
      </c>
      <c r="B3127">
        <v>2514</v>
      </c>
      <c r="C3127" t="s">
        <v>20</v>
      </c>
      <c r="D3127" t="s">
        <v>19</v>
      </c>
      <c r="E3127">
        <v>-1177</v>
      </c>
      <c r="F3127" t="s">
        <v>41</v>
      </c>
    </row>
    <row r="3128" spans="1:6">
      <c r="A3128" s="2">
        <v>43698</v>
      </c>
      <c r="B3128">
        <v>2514</v>
      </c>
      <c r="C3128" t="s">
        <v>20</v>
      </c>
      <c r="D3128" t="s">
        <v>19</v>
      </c>
      <c r="E3128">
        <v>-958</v>
      </c>
      <c r="F3128" t="s">
        <v>41</v>
      </c>
    </row>
    <row r="3129" spans="1:6">
      <c r="A3129" s="2">
        <v>43698</v>
      </c>
      <c r="B3129">
        <v>2513</v>
      </c>
      <c r="C3129" t="s">
        <v>17</v>
      </c>
      <c r="D3129" t="s">
        <v>19</v>
      </c>
      <c r="E3129">
        <v>-873</v>
      </c>
      <c r="F3129" t="s">
        <v>41</v>
      </c>
    </row>
    <row r="3130" spans="1:6">
      <c r="A3130" s="2">
        <v>43698</v>
      </c>
      <c r="B3130">
        <v>2502</v>
      </c>
      <c r="C3130" t="s">
        <v>7</v>
      </c>
      <c r="D3130" t="s">
        <v>10</v>
      </c>
      <c r="E3130">
        <v>-4263</v>
      </c>
      <c r="F3130" t="s">
        <v>41</v>
      </c>
    </row>
    <row r="3131" spans="1:6">
      <c r="A3131" s="2">
        <v>43698</v>
      </c>
      <c r="B3131">
        <v>2503</v>
      </c>
      <c r="C3131" t="s">
        <v>22</v>
      </c>
      <c r="D3131" t="s">
        <v>8</v>
      </c>
      <c r="E3131">
        <v>-363</v>
      </c>
      <c r="F3131" t="s">
        <v>41</v>
      </c>
    </row>
    <row r="3132" spans="1:6">
      <c r="A3132" s="2">
        <v>43698</v>
      </c>
      <c r="B3132">
        <v>2508</v>
      </c>
      <c r="C3132" t="s">
        <v>15</v>
      </c>
      <c r="D3132" t="s">
        <v>8</v>
      </c>
      <c r="E3132">
        <v>-65592</v>
      </c>
      <c r="F3132" t="s">
        <v>41</v>
      </c>
    </row>
    <row r="3133" spans="1:6">
      <c r="A3133" s="2">
        <v>43698</v>
      </c>
      <c r="B3133">
        <v>2514</v>
      </c>
      <c r="C3133" t="s">
        <v>20</v>
      </c>
      <c r="D3133" t="s">
        <v>14</v>
      </c>
      <c r="E3133">
        <v>-1403</v>
      </c>
      <c r="F3133" t="s">
        <v>41</v>
      </c>
    </row>
    <row r="3134" spans="1:6">
      <c r="A3134" s="2">
        <v>43698</v>
      </c>
      <c r="B3134">
        <v>2510</v>
      </c>
      <c r="C3134" t="s">
        <v>24</v>
      </c>
      <c r="D3134" t="s">
        <v>12</v>
      </c>
      <c r="E3134">
        <v>-2988</v>
      </c>
      <c r="F3134" t="s">
        <v>41</v>
      </c>
    </row>
    <row r="3135" spans="1:6">
      <c r="A3135" s="2">
        <v>43698</v>
      </c>
      <c r="B3135">
        <v>2513</v>
      </c>
      <c r="C3135" t="s">
        <v>17</v>
      </c>
      <c r="D3135" t="s">
        <v>19</v>
      </c>
      <c r="E3135">
        <v>-677</v>
      </c>
      <c r="F3135" t="s">
        <v>41</v>
      </c>
    </row>
    <row r="3136" spans="1:6">
      <c r="A3136" s="2">
        <v>43698</v>
      </c>
      <c r="B3136">
        <v>2503</v>
      </c>
      <c r="C3136" t="s">
        <v>22</v>
      </c>
      <c r="D3136" t="s">
        <v>19</v>
      </c>
      <c r="E3136">
        <v>-325</v>
      </c>
      <c r="F3136" t="s">
        <v>41</v>
      </c>
    </row>
    <row r="3137" spans="1:6">
      <c r="A3137" s="2">
        <v>43698</v>
      </c>
      <c r="B3137">
        <v>2503</v>
      </c>
      <c r="C3137" t="s">
        <v>22</v>
      </c>
      <c r="D3137" t="s">
        <v>19</v>
      </c>
      <c r="E3137">
        <v>-324</v>
      </c>
      <c r="F3137" t="s">
        <v>41</v>
      </c>
    </row>
    <row r="3138" spans="1:6">
      <c r="A3138" s="2">
        <v>43698</v>
      </c>
      <c r="B3138">
        <v>2503</v>
      </c>
      <c r="C3138" t="s">
        <v>22</v>
      </c>
      <c r="D3138" t="s">
        <v>19</v>
      </c>
      <c r="E3138">
        <v>-293</v>
      </c>
      <c r="F3138" t="s">
        <v>41</v>
      </c>
    </row>
    <row r="3139" spans="1:6">
      <c r="A3139" s="2">
        <v>43699</v>
      </c>
      <c r="B3139">
        <v>2000</v>
      </c>
      <c r="C3139" t="s">
        <v>18</v>
      </c>
      <c r="D3139" t="s">
        <v>19</v>
      </c>
      <c r="E3139">
        <v>-195802</v>
      </c>
      <c r="F3139" t="s">
        <v>41</v>
      </c>
    </row>
    <row r="3140" spans="1:6">
      <c r="A3140" s="2">
        <v>43699</v>
      </c>
      <c r="B3140">
        <v>2508</v>
      </c>
      <c r="C3140" t="s">
        <v>15</v>
      </c>
      <c r="D3140" t="s">
        <v>19</v>
      </c>
      <c r="E3140">
        <v>-65242</v>
      </c>
      <c r="F3140" t="s">
        <v>41</v>
      </c>
    </row>
    <row r="3141" spans="1:6">
      <c r="A3141" s="2">
        <v>43699</v>
      </c>
      <c r="B3141">
        <v>2512</v>
      </c>
      <c r="C3141" t="s">
        <v>16</v>
      </c>
      <c r="D3141" t="s">
        <v>19</v>
      </c>
      <c r="E3141">
        <v>-8528</v>
      </c>
      <c r="F3141" t="s">
        <v>41</v>
      </c>
    </row>
    <row r="3142" spans="1:6">
      <c r="A3142" s="2">
        <v>43699</v>
      </c>
      <c r="B3142">
        <v>2512</v>
      </c>
      <c r="C3142" t="s">
        <v>16</v>
      </c>
      <c r="D3142" t="s">
        <v>19</v>
      </c>
      <c r="E3142">
        <v>-4625</v>
      </c>
      <c r="F3142" t="s">
        <v>41</v>
      </c>
    </row>
    <row r="3143" spans="1:6">
      <c r="A3143" s="2">
        <v>43699</v>
      </c>
      <c r="B3143">
        <v>2510</v>
      </c>
      <c r="C3143" t="s">
        <v>24</v>
      </c>
      <c r="D3143" t="s">
        <v>19</v>
      </c>
      <c r="E3143">
        <v>-1311</v>
      </c>
      <c r="F3143" t="s">
        <v>41</v>
      </c>
    </row>
    <row r="3144" spans="1:6">
      <c r="A3144" s="2">
        <v>43699</v>
      </c>
      <c r="B3144">
        <v>2502</v>
      </c>
      <c r="C3144" t="s">
        <v>7</v>
      </c>
      <c r="D3144" t="s">
        <v>12</v>
      </c>
      <c r="E3144">
        <v>-9683</v>
      </c>
      <c r="F3144" t="s">
        <v>41</v>
      </c>
    </row>
    <row r="3145" spans="1:6">
      <c r="A3145" s="2">
        <v>43699</v>
      </c>
      <c r="B3145">
        <v>2506</v>
      </c>
      <c r="C3145" t="s">
        <v>27</v>
      </c>
      <c r="D3145" t="s">
        <v>14</v>
      </c>
      <c r="E3145">
        <v>-480</v>
      </c>
      <c r="F3145" t="s">
        <v>41</v>
      </c>
    </row>
    <row r="3146" spans="1:6">
      <c r="A3146" s="2">
        <v>43699</v>
      </c>
      <c r="B3146">
        <v>2506</v>
      </c>
      <c r="C3146" t="s">
        <v>27</v>
      </c>
      <c r="D3146" t="s">
        <v>14</v>
      </c>
      <c r="E3146">
        <v>-569</v>
      </c>
      <c r="F3146" t="s">
        <v>41</v>
      </c>
    </row>
    <row r="3147" spans="1:6">
      <c r="A3147" s="2">
        <v>43699</v>
      </c>
      <c r="B3147">
        <v>2514</v>
      </c>
      <c r="C3147" t="s">
        <v>20</v>
      </c>
      <c r="D3147" t="s">
        <v>6</v>
      </c>
      <c r="E3147">
        <v>-1371</v>
      </c>
      <c r="F3147" t="s">
        <v>41</v>
      </c>
    </row>
    <row r="3148" spans="1:6">
      <c r="A3148" s="2">
        <v>43699</v>
      </c>
      <c r="B3148">
        <v>2514</v>
      </c>
      <c r="C3148" t="s">
        <v>20</v>
      </c>
      <c r="D3148" t="s">
        <v>10</v>
      </c>
      <c r="E3148">
        <v>-1351</v>
      </c>
      <c r="F3148" t="s">
        <v>41</v>
      </c>
    </row>
    <row r="3149" spans="1:6">
      <c r="A3149" s="2">
        <v>43699</v>
      </c>
      <c r="B3149">
        <v>2503</v>
      </c>
      <c r="C3149" t="s">
        <v>22</v>
      </c>
      <c r="D3149" t="s">
        <v>19</v>
      </c>
      <c r="E3149">
        <v>-254</v>
      </c>
      <c r="F3149" t="s">
        <v>41</v>
      </c>
    </row>
    <row r="3150" spans="1:6">
      <c r="A3150" s="2">
        <v>43699</v>
      </c>
      <c r="B3150">
        <v>2503</v>
      </c>
      <c r="C3150" t="s">
        <v>22</v>
      </c>
      <c r="D3150" t="s">
        <v>19</v>
      </c>
      <c r="E3150">
        <v>-247</v>
      </c>
      <c r="F3150" t="s">
        <v>41</v>
      </c>
    </row>
    <row r="3151" spans="1:6">
      <c r="A3151" s="2">
        <v>43699</v>
      </c>
      <c r="B3151">
        <v>2501</v>
      </c>
      <c r="C3151" t="s">
        <v>5</v>
      </c>
      <c r="D3151" t="s">
        <v>19</v>
      </c>
      <c r="E3151">
        <v>-132</v>
      </c>
      <c r="F3151" t="s">
        <v>41</v>
      </c>
    </row>
    <row r="3152" spans="1:6">
      <c r="A3152" s="2">
        <v>43699</v>
      </c>
      <c r="B3152">
        <v>1000</v>
      </c>
      <c r="C3152" t="s">
        <v>23</v>
      </c>
      <c r="D3152" t="s">
        <v>19</v>
      </c>
      <c r="E3152">
        <v>741667</v>
      </c>
      <c r="F3152" t="s">
        <v>41</v>
      </c>
    </row>
    <row r="3153" spans="1:6">
      <c r="A3153" s="2">
        <v>43700</v>
      </c>
      <c r="B3153">
        <v>2508</v>
      </c>
      <c r="C3153" t="s">
        <v>15</v>
      </c>
      <c r="D3153" t="s">
        <v>19</v>
      </c>
      <c r="E3153">
        <v>-56140</v>
      </c>
      <c r="F3153" t="s">
        <v>41</v>
      </c>
    </row>
    <row r="3154" spans="1:6">
      <c r="A3154" s="2">
        <v>43700</v>
      </c>
      <c r="B3154">
        <v>1500</v>
      </c>
      <c r="C3154" t="s">
        <v>26</v>
      </c>
      <c r="D3154" t="s">
        <v>19</v>
      </c>
      <c r="E3154">
        <v>-47354</v>
      </c>
      <c r="F3154" t="s">
        <v>41</v>
      </c>
    </row>
    <row r="3155" spans="1:6">
      <c r="A3155" s="2">
        <v>43700</v>
      </c>
      <c r="B3155">
        <v>2500</v>
      </c>
      <c r="C3155" t="s">
        <v>25</v>
      </c>
      <c r="D3155" t="s">
        <v>19</v>
      </c>
      <c r="E3155">
        <v>-17844</v>
      </c>
      <c r="F3155" t="s">
        <v>41</v>
      </c>
    </row>
    <row r="3156" spans="1:6">
      <c r="A3156" s="2">
        <v>43700</v>
      </c>
      <c r="B3156">
        <v>2514</v>
      </c>
      <c r="C3156" t="s">
        <v>20</v>
      </c>
      <c r="D3156" t="s">
        <v>19</v>
      </c>
      <c r="E3156">
        <v>-951</v>
      </c>
      <c r="F3156" t="s">
        <v>41</v>
      </c>
    </row>
    <row r="3157" spans="1:6">
      <c r="A3157" s="2">
        <v>43700</v>
      </c>
      <c r="B3157">
        <v>2502</v>
      </c>
      <c r="C3157" t="s">
        <v>7</v>
      </c>
      <c r="D3157" t="s">
        <v>10</v>
      </c>
      <c r="E3157">
        <v>-3988</v>
      </c>
      <c r="F3157" t="s">
        <v>41</v>
      </c>
    </row>
    <row r="3158" spans="1:6">
      <c r="A3158" s="2">
        <v>43700</v>
      </c>
      <c r="B3158">
        <v>2503</v>
      </c>
      <c r="C3158" t="s">
        <v>22</v>
      </c>
      <c r="D3158" t="s">
        <v>8</v>
      </c>
      <c r="E3158">
        <v>-347</v>
      </c>
      <c r="F3158" t="s">
        <v>41</v>
      </c>
    </row>
    <row r="3159" spans="1:6">
      <c r="A3159" s="2">
        <v>43700</v>
      </c>
      <c r="B3159">
        <v>2512</v>
      </c>
      <c r="C3159" t="s">
        <v>16</v>
      </c>
      <c r="D3159" t="s">
        <v>14</v>
      </c>
      <c r="E3159">
        <v>-4088</v>
      </c>
      <c r="F3159" t="s">
        <v>41</v>
      </c>
    </row>
    <row r="3160" spans="1:6">
      <c r="A3160" s="2">
        <v>43700</v>
      </c>
      <c r="B3160">
        <v>2513</v>
      </c>
      <c r="C3160" t="s">
        <v>17</v>
      </c>
      <c r="D3160" t="s">
        <v>19</v>
      </c>
      <c r="E3160">
        <v>-525</v>
      </c>
      <c r="F3160" t="s">
        <v>41</v>
      </c>
    </row>
    <row r="3161" spans="1:6">
      <c r="A3161" s="2">
        <v>43701</v>
      </c>
      <c r="B3161">
        <v>2512</v>
      </c>
      <c r="C3161" t="s">
        <v>16</v>
      </c>
      <c r="D3161" t="s">
        <v>19</v>
      </c>
      <c r="E3161">
        <v>-9919</v>
      </c>
      <c r="F3161" t="s">
        <v>41</v>
      </c>
    </row>
    <row r="3162" spans="1:6">
      <c r="A3162" s="2">
        <v>43701</v>
      </c>
      <c r="B3162">
        <v>2502</v>
      </c>
      <c r="C3162" t="s">
        <v>7</v>
      </c>
      <c r="D3162" t="s">
        <v>19</v>
      </c>
      <c r="E3162">
        <v>-2795</v>
      </c>
      <c r="F3162" t="s">
        <v>41</v>
      </c>
    </row>
    <row r="3163" spans="1:6">
      <c r="A3163" s="2">
        <v>43701</v>
      </c>
      <c r="B3163">
        <v>2504</v>
      </c>
      <c r="C3163" t="s">
        <v>21</v>
      </c>
      <c r="D3163" t="s">
        <v>19</v>
      </c>
      <c r="E3163">
        <v>-1176</v>
      </c>
      <c r="F3163" t="s">
        <v>41</v>
      </c>
    </row>
    <row r="3164" spans="1:6">
      <c r="A3164" s="2">
        <v>43701</v>
      </c>
      <c r="B3164">
        <v>2505</v>
      </c>
      <c r="C3164" t="s">
        <v>9</v>
      </c>
      <c r="D3164" t="s">
        <v>6</v>
      </c>
      <c r="E3164">
        <v>-605</v>
      </c>
      <c r="F3164" t="s">
        <v>41</v>
      </c>
    </row>
    <row r="3165" spans="1:6">
      <c r="A3165" s="2">
        <v>43701</v>
      </c>
      <c r="B3165">
        <v>2512</v>
      </c>
      <c r="C3165" t="s">
        <v>16</v>
      </c>
      <c r="D3165" t="s">
        <v>8</v>
      </c>
      <c r="E3165">
        <v>-1626</v>
      </c>
      <c r="F3165" t="s">
        <v>41</v>
      </c>
    </row>
    <row r="3166" spans="1:6">
      <c r="A3166" s="2">
        <v>43701</v>
      </c>
      <c r="B3166">
        <v>2510</v>
      </c>
      <c r="C3166" t="s">
        <v>24</v>
      </c>
      <c r="D3166" t="s">
        <v>10</v>
      </c>
      <c r="E3166">
        <v>-926</v>
      </c>
      <c r="F3166" t="s">
        <v>41</v>
      </c>
    </row>
    <row r="3167" spans="1:6">
      <c r="A3167" s="2">
        <v>43701</v>
      </c>
      <c r="B3167">
        <v>2501</v>
      </c>
      <c r="C3167" t="s">
        <v>5</v>
      </c>
      <c r="D3167" t="s">
        <v>19</v>
      </c>
      <c r="E3167">
        <v>-139</v>
      </c>
      <c r="F3167" t="s">
        <v>41</v>
      </c>
    </row>
    <row r="3168" spans="1:6">
      <c r="A3168" s="2">
        <v>43702</v>
      </c>
      <c r="B3168">
        <v>2000</v>
      </c>
      <c r="C3168" t="s">
        <v>18</v>
      </c>
      <c r="D3168" t="s">
        <v>19</v>
      </c>
      <c r="E3168">
        <v>-137794</v>
      </c>
      <c r="F3168" t="s">
        <v>41</v>
      </c>
    </row>
    <row r="3169" spans="1:6">
      <c r="A3169" s="2">
        <v>43702</v>
      </c>
      <c r="B3169">
        <v>2508</v>
      </c>
      <c r="C3169" t="s">
        <v>15</v>
      </c>
      <c r="D3169" t="s">
        <v>19</v>
      </c>
      <c r="E3169">
        <v>-55571</v>
      </c>
      <c r="F3169" t="s">
        <v>41</v>
      </c>
    </row>
    <row r="3170" spans="1:6">
      <c r="A3170" s="2">
        <v>43702</v>
      </c>
      <c r="B3170">
        <v>2502</v>
      </c>
      <c r="C3170" t="s">
        <v>7</v>
      </c>
      <c r="D3170" t="s">
        <v>19</v>
      </c>
      <c r="E3170">
        <v>-2447</v>
      </c>
      <c r="F3170" t="s">
        <v>41</v>
      </c>
    </row>
    <row r="3171" spans="1:6">
      <c r="A3171" s="2">
        <v>43702</v>
      </c>
      <c r="B3171">
        <v>2510</v>
      </c>
      <c r="C3171" t="s">
        <v>24</v>
      </c>
      <c r="D3171" t="s">
        <v>19</v>
      </c>
      <c r="E3171">
        <v>-1102</v>
      </c>
      <c r="F3171" t="s">
        <v>41</v>
      </c>
    </row>
    <row r="3172" spans="1:6">
      <c r="A3172" s="2">
        <v>43702</v>
      </c>
      <c r="B3172">
        <v>2501</v>
      </c>
      <c r="C3172" t="s">
        <v>5</v>
      </c>
      <c r="D3172" t="s">
        <v>12</v>
      </c>
      <c r="E3172">
        <v>-127</v>
      </c>
      <c r="F3172" t="s">
        <v>41</v>
      </c>
    </row>
    <row r="3173" spans="1:6">
      <c r="A3173" s="2">
        <v>43702</v>
      </c>
      <c r="B3173">
        <v>2505</v>
      </c>
      <c r="C3173" t="s">
        <v>9</v>
      </c>
      <c r="D3173" t="s">
        <v>12</v>
      </c>
      <c r="E3173">
        <v>-1119</v>
      </c>
      <c r="F3173" t="s">
        <v>41</v>
      </c>
    </row>
    <row r="3174" spans="1:6">
      <c r="A3174" s="2">
        <v>43702</v>
      </c>
      <c r="B3174">
        <v>2506</v>
      </c>
      <c r="C3174" t="s">
        <v>27</v>
      </c>
      <c r="D3174" t="s">
        <v>14</v>
      </c>
      <c r="E3174">
        <v>-482</v>
      </c>
      <c r="F3174" t="s">
        <v>41</v>
      </c>
    </row>
    <row r="3175" spans="1:6">
      <c r="A3175" s="2">
        <v>43702</v>
      </c>
      <c r="B3175">
        <v>2508</v>
      </c>
      <c r="C3175" t="s">
        <v>15</v>
      </c>
      <c r="D3175" t="s">
        <v>10</v>
      </c>
      <c r="E3175">
        <v>-81251</v>
      </c>
      <c r="F3175" t="s">
        <v>41</v>
      </c>
    </row>
    <row r="3176" spans="1:6">
      <c r="A3176" s="2">
        <v>43702</v>
      </c>
      <c r="B3176">
        <v>2514</v>
      </c>
      <c r="C3176" t="s">
        <v>20</v>
      </c>
      <c r="D3176" t="s">
        <v>13</v>
      </c>
      <c r="E3176">
        <v>-833</v>
      </c>
      <c r="F3176" t="s">
        <v>41</v>
      </c>
    </row>
    <row r="3177" spans="1:6">
      <c r="A3177" s="2">
        <v>43702</v>
      </c>
      <c r="B3177">
        <v>2514</v>
      </c>
      <c r="C3177" t="s">
        <v>20</v>
      </c>
      <c r="D3177" t="s">
        <v>8</v>
      </c>
      <c r="E3177">
        <v>-1414</v>
      </c>
      <c r="F3177" t="s">
        <v>41</v>
      </c>
    </row>
    <row r="3178" spans="1:6">
      <c r="A3178" s="2">
        <v>43702</v>
      </c>
      <c r="B3178">
        <v>2514</v>
      </c>
      <c r="C3178" t="s">
        <v>20</v>
      </c>
      <c r="D3178" t="s">
        <v>8</v>
      </c>
      <c r="E3178">
        <v>-1380</v>
      </c>
      <c r="F3178" t="s">
        <v>41</v>
      </c>
    </row>
    <row r="3179" spans="1:6">
      <c r="A3179" s="2">
        <v>43703</v>
      </c>
      <c r="B3179">
        <v>2000</v>
      </c>
      <c r="C3179" t="s">
        <v>18</v>
      </c>
      <c r="D3179" t="s">
        <v>19</v>
      </c>
      <c r="E3179">
        <v>-169254</v>
      </c>
      <c r="F3179" t="s">
        <v>41</v>
      </c>
    </row>
    <row r="3180" spans="1:6">
      <c r="A3180" s="2">
        <v>43703</v>
      </c>
      <c r="B3180">
        <v>1500</v>
      </c>
      <c r="C3180" t="s">
        <v>26</v>
      </c>
      <c r="D3180" t="s">
        <v>19</v>
      </c>
      <c r="E3180">
        <v>-31613</v>
      </c>
      <c r="F3180" t="s">
        <v>41</v>
      </c>
    </row>
    <row r="3181" spans="1:6">
      <c r="A3181" s="2">
        <v>43703</v>
      </c>
      <c r="B3181">
        <v>2512</v>
      </c>
      <c r="C3181" t="s">
        <v>16</v>
      </c>
      <c r="D3181" t="s">
        <v>19</v>
      </c>
      <c r="E3181">
        <v>-8601</v>
      </c>
      <c r="F3181" t="s">
        <v>41</v>
      </c>
    </row>
    <row r="3182" spans="1:6">
      <c r="A3182" s="2">
        <v>43703</v>
      </c>
      <c r="B3182">
        <v>2512</v>
      </c>
      <c r="C3182" t="s">
        <v>16</v>
      </c>
      <c r="D3182" t="s">
        <v>19</v>
      </c>
      <c r="E3182">
        <v>-4574</v>
      </c>
      <c r="F3182" t="s">
        <v>41</v>
      </c>
    </row>
    <row r="3183" spans="1:6">
      <c r="A3183" s="2">
        <v>43703</v>
      </c>
      <c r="B3183">
        <v>2501</v>
      </c>
      <c r="C3183" t="s">
        <v>5</v>
      </c>
      <c r="D3183" t="s">
        <v>8</v>
      </c>
      <c r="E3183">
        <v>-186</v>
      </c>
      <c r="F3183" t="s">
        <v>41</v>
      </c>
    </row>
    <row r="3184" spans="1:6">
      <c r="A3184" s="2">
        <v>43703</v>
      </c>
      <c r="B3184">
        <v>2505</v>
      </c>
      <c r="C3184" t="s">
        <v>9</v>
      </c>
      <c r="D3184" t="s">
        <v>10</v>
      </c>
      <c r="E3184">
        <v>-802</v>
      </c>
      <c r="F3184" t="s">
        <v>41</v>
      </c>
    </row>
    <row r="3185" spans="1:6">
      <c r="A3185" s="2">
        <v>43703</v>
      </c>
      <c r="B3185">
        <v>2508</v>
      </c>
      <c r="C3185" t="s">
        <v>15</v>
      </c>
      <c r="D3185" t="s">
        <v>14</v>
      </c>
      <c r="E3185">
        <v>-61962</v>
      </c>
      <c r="F3185" t="s">
        <v>41</v>
      </c>
    </row>
    <row r="3186" spans="1:6">
      <c r="A3186" s="2">
        <v>43703</v>
      </c>
      <c r="B3186">
        <v>2512</v>
      </c>
      <c r="C3186" t="s">
        <v>16</v>
      </c>
      <c r="D3186" t="s">
        <v>13</v>
      </c>
      <c r="E3186">
        <v>-599</v>
      </c>
      <c r="F3186" t="s">
        <v>41</v>
      </c>
    </row>
    <row r="3187" spans="1:6">
      <c r="A3187" s="2">
        <v>43703</v>
      </c>
      <c r="B3187">
        <v>2512</v>
      </c>
      <c r="C3187" t="s">
        <v>16</v>
      </c>
      <c r="D3187" t="s">
        <v>6</v>
      </c>
      <c r="E3187">
        <v>-1843</v>
      </c>
      <c r="F3187" t="s">
        <v>41</v>
      </c>
    </row>
    <row r="3188" spans="1:6">
      <c r="A3188" s="2">
        <v>43703</v>
      </c>
      <c r="B3188">
        <v>2514</v>
      </c>
      <c r="C3188" t="s">
        <v>20</v>
      </c>
      <c r="D3188" t="s">
        <v>6</v>
      </c>
      <c r="E3188">
        <v>-1332</v>
      </c>
      <c r="F3188" t="s">
        <v>41</v>
      </c>
    </row>
    <row r="3189" spans="1:6">
      <c r="A3189" s="2">
        <v>43703</v>
      </c>
      <c r="B3189">
        <v>2505</v>
      </c>
      <c r="C3189" t="s">
        <v>9</v>
      </c>
      <c r="D3189" t="s">
        <v>19</v>
      </c>
      <c r="E3189">
        <v>-581</v>
      </c>
      <c r="F3189" t="s">
        <v>41</v>
      </c>
    </row>
    <row r="3190" spans="1:6">
      <c r="A3190" s="2">
        <v>43703</v>
      </c>
      <c r="B3190">
        <v>2501</v>
      </c>
      <c r="C3190" t="s">
        <v>5</v>
      </c>
      <c r="D3190" t="s">
        <v>19</v>
      </c>
      <c r="E3190">
        <v>-101</v>
      </c>
      <c r="F3190" t="s">
        <v>41</v>
      </c>
    </row>
    <row r="3191" spans="1:6">
      <c r="A3191" s="2">
        <v>43703</v>
      </c>
      <c r="B3191">
        <v>1000</v>
      </c>
      <c r="C3191" t="s">
        <v>23</v>
      </c>
      <c r="D3191" t="s">
        <v>19</v>
      </c>
      <c r="E3191">
        <v>628148</v>
      </c>
      <c r="F3191" t="s">
        <v>41</v>
      </c>
    </row>
    <row r="3192" spans="1:6">
      <c r="A3192" s="2">
        <v>43704</v>
      </c>
      <c r="B3192">
        <v>2000</v>
      </c>
      <c r="C3192" t="s">
        <v>18</v>
      </c>
      <c r="D3192" t="s">
        <v>19</v>
      </c>
      <c r="E3192">
        <v>-333574</v>
      </c>
      <c r="F3192" t="s">
        <v>41</v>
      </c>
    </row>
    <row r="3193" spans="1:6">
      <c r="A3193" s="2">
        <v>43704</v>
      </c>
      <c r="B3193">
        <v>2000</v>
      </c>
      <c r="C3193" t="s">
        <v>18</v>
      </c>
      <c r="D3193" t="s">
        <v>19</v>
      </c>
      <c r="E3193">
        <v>-295349</v>
      </c>
      <c r="F3193" t="s">
        <v>41</v>
      </c>
    </row>
    <row r="3194" spans="1:6">
      <c r="A3194" s="2">
        <v>43704</v>
      </c>
      <c r="B3194">
        <v>2500</v>
      </c>
      <c r="C3194" t="s">
        <v>25</v>
      </c>
      <c r="D3194" t="s">
        <v>19</v>
      </c>
      <c r="E3194">
        <v>-21267</v>
      </c>
      <c r="F3194" t="s">
        <v>41</v>
      </c>
    </row>
    <row r="3195" spans="1:6">
      <c r="A3195" s="2">
        <v>43704</v>
      </c>
      <c r="B3195">
        <v>2502</v>
      </c>
      <c r="C3195" t="s">
        <v>7</v>
      </c>
      <c r="D3195" t="s">
        <v>19</v>
      </c>
      <c r="E3195">
        <v>-4992</v>
      </c>
      <c r="F3195" t="s">
        <v>41</v>
      </c>
    </row>
    <row r="3196" spans="1:6">
      <c r="A3196" s="2">
        <v>43704</v>
      </c>
      <c r="B3196">
        <v>2502</v>
      </c>
      <c r="C3196" t="s">
        <v>7</v>
      </c>
      <c r="D3196" t="s">
        <v>14</v>
      </c>
      <c r="E3196">
        <v>-6461</v>
      </c>
      <c r="F3196" t="s">
        <v>41</v>
      </c>
    </row>
    <row r="3197" spans="1:6">
      <c r="A3197" s="2">
        <v>43704</v>
      </c>
      <c r="B3197">
        <v>2513</v>
      </c>
      <c r="C3197" t="s">
        <v>17</v>
      </c>
      <c r="D3197" t="s">
        <v>12</v>
      </c>
      <c r="E3197">
        <v>-1228</v>
      </c>
      <c r="F3197" t="s">
        <v>41</v>
      </c>
    </row>
    <row r="3198" spans="1:6">
      <c r="A3198" s="2">
        <v>43704</v>
      </c>
      <c r="B3198">
        <v>2514</v>
      </c>
      <c r="C3198" t="s">
        <v>20</v>
      </c>
      <c r="D3198" t="s">
        <v>14</v>
      </c>
      <c r="E3198">
        <v>-1250</v>
      </c>
      <c r="F3198" t="s">
        <v>41</v>
      </c>
    </row>
    <row r="3199" spans="1:6">
      <c r="A3199" s="2">
        <v>43704</v>
      </c>
      <c r="B3199">
        <v>2510</v>
      </c>
      <c r="C3199" t="s">
        <v>24</v>
      </c>
      <c r="D3199" t="s">
        <v>10</v>
      </c>
      <c r="E3199">
        <v>-896</v>
      </c>
      <c r="F3199" t="s">
        <v>41</v>
      </c>
    </row>
    <row r="3200" spans="1:6">
      <c r="A3200" s="2">
        <v>43704</v>
      </c>
      <c r="B3200">
        <v>2505</v>
      </c>
      <c r="C3200" t="s">
        <v>9</v>
      </c>
      <c r="D3200" t="s">
        <v>19</v>
      </c>
      <c r="E3200">
        <v>-366</v>
      </c>
      <c r="F3200" t="s">
        <v>41</v>
      </c>
    </row>
    <row r="3201" spans="1:6">
      <c r="A3201" s="2">
        <v>43704</v>
      </c>
      <c r="B3201">
        <v>2503</v>
      </c>
      <c r="C3201" t="s">
        <v>22</v>
      </c>
      <c r="D3201" t="s">
        <v>19</v>
      </c>
      <c r="E3201">
        <v>-250</v>
      </c>
      <c r="F3201" t="s">
        <v>41</v>
      </c>
    </row>
    <row r="3202" spans="1:6">
      <c r="A3202" s="2">
        <v>43704</v>
      </c>
      <c r="B3202">
        <v>1000</v>
      </c>
      <c r="C3202" t="s">
        <v>23</v>
      </c>
      <c r="D3202" t="s">
        <v>19</v>
      </c>
      <c r="E3202">
        <v>425918</v>
      </c>
      <c r="F3202" t="s">
        <v>41</v>
      </c>
    </row>
    <row r="3203" spans="1:6">
      <c r="A3203" s="2">
        <v>43704</v>
      </c>
      <c r="B3203">
        <v>1000</v>
      </c>
      <c r="C3203" t="s">
        <v>23</v>
      </c>
      <c r="D3203" t="s">
        <v>19</v>
      </c>
      <c r="E3203">
        <v>544377</v>
      </c>
      <c r="F3203" t="s">
        <v>41</v>
      </c>
    </row>
    <row r="3204" spans="1:6">
      <c r="A3204" s="2">
        <v>43705</v>
      </c>
      <c r="B3204">
        <v>2508</v>
      </c>
      <c r="C3204" t="s">
        <v>15</v>
      </c>
      <c r="D3204" t="s">
        <v>19</v>
      </c>
      <c r="E3204">
        <v>-41917</v>
      </c>
      <c r="F3204" t="s">
        <v>41</v>
      </c>
    </row>
    <row r="3205" spans="1:6">
      <c r="A3205" s="2">
        <v>43705</v>
      </c>
      <c r="B3205">
        <v>1500</v>
      </c>
      <c r="C3205" t="s">
        <v>26</v>
      </c>
      <c r="D3205" t="s">
        <v>19</v>
      </c>
      <c r="E3205">
        <v>-15884</v>
      </c>
      <c r="F3205" t="s">
        <v>41</v>
      </c>
    </row>
    <row r="3206" spans="1:6">
      <c r="A3206" s="2">
        <v>43705</v>
      </c>
      <c r="B3206">
        <v>1500</v>
      </c>
      <c r="C3206" t="s">
        <v>26</v>
      </c>
      <c r="D3206" t="s">
        <v>19</v>
      </c>
      <c r="E3206">
        <v>-3937</v>
      </c>
      <c r="F3206" t="s">
        <v>41</v>
      </c>
    </row>
    <row r="3207" spans="1:6">
      <c r="A3207" s="2">
        <v>43705</v>
      </c>
      <c r="B3207">
        <v>2514</v>
      </c>
      <c r="C3207" t="s">
        <v>20</v>
      </c>
      <c r="D3207" t="s">
        <v>19</v>
      </c>
      <c r="E3207">
        <v>-1202</v>
      </c>
      <c r="F3207" t="s">
        <v>41</v>
      </c>
    </row>
    <row r="3208" spans="1:6">
      <c r="A3208" s="2">
        <v>43705</v>
      </c>
      <c r="B3208">
        <v>2501</v>
      </c>
      <c r="C3208" t="s">
        <v>5</v>
      </c>
      <c r="D3208" t="s">
        <v>14</v>
      </c>
      <c r="E3208">
        <v>-150</v>
      </c>
      <c r="F3208" t="s">
        <v>41</v>
      </c>
    </row>
    <row r="3209" spans="1:6">
      <c r="A3209" s="2">
        <v>43705</v>
      </c>
      <c r="B3209">
        <v>2502</v>
      </c>
      <c r="C3209" t="s">
        <v>7</v>
      </c>
      <c r="D3209" t="s">
        <v>12</v>
      </c>
      <c r="E3209">
        <v>-4242</v>
      </c>
      <c r="F3209" t="s">
        <v>41</v>
      </c>
    </row>
    <row r="3210" spans="1:6">
      <c r="A3210" s="2">
        <v>43705</v>
      </c>
      <c r="B3210">
        <v>2503</v>
      </c>
      <c r="C3210" t="s">
        <v>22</v>
      </c>
      <c r="D3210" t="s">
        <v>12</v>
      </c>
      <c r="E3210">
        <v>-535</v>
      </c>
      <c r="F3210" t="s">
        <v>41</v>
      </c>
    </row>
    <row r="3211" spans="1:6">
      <c r="A3211" s="2">
        <v>43705</v>
      </c>
      <c r="B3211">
        <v>2508</v>
      </c>
      <c r="C3211" t="s">
        <v>15</v>
      </c>
      <c r="D3211" t="s">
        <v>14</v>
      </c>
      <c r="E3211">
        <v>-71939</v>
      </c>
      <c r="F3211" t="s">
        <v>41</v>
      </c>
    </row>
    <row r="3212" spans="1:6">
      <c r="A3212" s="2">
        <v>43705</v>
      </c>
      <c r="B3212">
        <v>2510</v>
      </c>
      <c r="C3212" t="s">
        <v>24</v>
      </c>
      <c r="D3212" t="s">
        <v>6</v>
      </c>
      <c r="E3212">
        <v>-1294</v>
      </c>
      <c r="F3212" t="s">
        <v>41</v>
      </c>
    </row>
    <row r="3213" spans="1:6">
      <c r="A3213" s="2">
        <v>43705</v>
      </c>
      <c r="B3213">
        <v>2501</v>
      </c>
      <c r="C3213" t="s">
        <v>5</v>
      </c>
      <c r="D3213" t="s">
        <v>19</v>
      </c>
      <c r="E3213">
        <v>-98</v>
      </c>
      <c r="F3213" t="s">
        <v>41</v>
      </c>
    </row>
    <row r="3214" spans="1:6">
      <c r="A3214" s="2">
        <v>43706</v>
      </c>
      <c r="B3214">
        <v>1500</v>
      </c>
      <c r="C3214" t="s">
        <v>26</v>
      </c>
      <c r="D3214" t="s">
        <v>19</v>
      </c>
      <c r="E3214">
        <v>-29689</v>
      </c>
      <c r="F3214" t="s">
        <v>41</v>
      </c>
    </row>
    <row r="3215" spans="1:6">
      <c r="A3215" s="2">
        <v>43706</v>
      </c>
      <c r="B3215">
        <v>1500</v>
      </c>
      <c r="C3215" t="s">
        <v>26</v>
      </c>
      <c r="D3215" t="s">
        <v>19</v>
      </c>
      <c r="E3215">
        <v>-12496</v>
      </c>
      <c r="F3215" t="s">
        <v>41</v>
      </c>
    </row>
    <row r="3216" spans="1:6">
      <c r="A3216" s="2">
        <v>43706</v>
      </c>
      <c r="B3216">
        <v>2502</v>
      </c>
      <c r="C3216" t="s">
        <v>7</v>
      </c>
      <c r="D3216" t="s">
        <v>19</v>
      </c>
      <c r="E3216">
        <v>-2445</v>
      </c>
      <c r="F3216" t="s">
        <v>41</v>
      </c>
    </row>
    <row r="3217" spans="1:6">
      <c r="A3217" s="2">
        <v>43706</v>
      </c>
      <c r="B3217">
        <v>2502</v>
      </c>
      <c r="C3217" t="s">
        <v>7</v>
      </c>
      <c r="D3217" t="s">
        <v>6</v>
      </c>
      <c r="E3217">
        <v>-3016</v>
      </c>
      <c r="F3217" t="s">
        <v>41</v>
      </c>
    </row>
    <row r="3218" spans="1:6">
      <c r="A3218" s="2">
        <v>43706</v>
      </c>
      <c r="B3218">
        <v>2502</v>
      </c>
      <c r="C3218" t="s">
        <v>7</v>
      </c>
      <c r="D3218" t="s">
        <v>6</v>
      </c>
      <c r="E3218">
        <v>-3227</v>
      </c>
      <c r="F3218" t="s">
        <v>41</v>
      </c>
    </row>
    <row r="3219" spans="1:6">
      <c r="A3219" s="2">
        <v>43706</v>
      </c>
      <c r="B3219">
        <v>2502</v>
      </c>
      <c r="C3219" t="s">
        <v>7</v>
      </c>
      <c r="D3219" t="s">
        <v>10</v>
      </c>
      <c r="E3219">
        <v>-3108</v>
      </c>
      <c r="F3219" t="s">
        <v>41</v>
      </c>
    </row>
    <row r="3220" spans="1:6">
      <c r="A3220" s="2">
        <v>43706</v>
      </c>
      <c r="B3220">
        <v>2505</v>
      </c>
      <c r="C3220" t="s">
        <v>9</v>
      </c>
      <c r="D3220" t="s">
        <v>12</v>
      </c>
      <c r="E3220">
        <v>-1178</v>
      </c>
      <c r="F3220" t="s">
        <v>41</v>
      </c>
    </row>
    <row r="3221" spans="1:6">
      <c r="A3221" s="2">
        <v>43706</v>
      </c>
      <c r="B3221">
        <v>2512</v>
      </c>
      <c r="C3221" t="s">
        <v>16</v>
      </c>
      <c r="D3221" t="s">
        <v>8</v>
      </c>
      <c r="E3221">
        <v>-2605</v>
      </c>
      <c r="F3221" t="s">
        <v>41</v>
      </c>
    </row>
    <row r="3222" spans="1:6">
      <c r="A3222" s="2">
        <v>43706</v>
      </c>
      <c r="B3222">
        <v>2513</v>
      </c>
      <c r="C3222" t="s">
        <v>17</v>
      </c>
      <c r="D3222" t="s">
        <v>8</v>
      </c>
      <c r="E3222">
        <v>-539</v>
      </c>
      <c r="F3222" t="s">
        <v>41</v>
      </c>
    </row>
    <row r="3223" spans="1:6">
      <c r="A3223" s="2">
        <v>43706</v>
      </c>
      <c r="B3223">
        <v>2513</v>
      </c>
      <c r="C3223" t="s">
        <v>17</v>
      </c>
      <c r="D3223" t="s">
        <v>10</v>
      </c>
      <c r="E3223">
        <v>-730</v>
      </c>
      <c r="F3223" t="s">
        <v>41</v>
      </c>
    </row>
    <row r="3224" spans="1:6">
      <c r="A3224" s="2">
        <v>43706</v>
      </c>
      <c r="B3224">
        <v>2513</v>
      </c>
      <c r="C3224" t="s">
        <v>17</v>
      </c>
      <c r="D3224" t="s">
        <v>13</v>
      </c>
      <c r="E3224">
        <v>-658</v>
      </c>
      <c r="F3224" t="s">
        <v>41</v>
      </c>
    </row>
    <row r="3225" spans="1:6">
      <c r="A3225" s="2">
        <v>43706</v>
      </c>
      <c r="B3225">
        <v>2514</v>
      </c>
      <c r="C3225" t="s">
        <v>20</v>
      </c>
      <c r="D3225" t="s">
        <v>14</v>
      </c>
      <c r="E3225">
        <v>-1504</v>
      </c>
      <c r="F3225" t="s">
        <v>41</v>
      </c>
    </row>
    <row r="3226" spans="1:6">
      <c r="A3226" s="2">
        <v>43706</v>
      </c>
      <c r="B3226">
        <v>2514</v>
      </c>
      <c r="C3226" t="s">
        <v>20</v>
      </c>
      <c r="D3226" t="s">
        <v>10</v>
      </c>
      <c r="E3226">
        <v>-1358</v>
      </c>
      <c r="F3226" t="s">
        <v>41</v>
      </c>
    </row>
    <row r="3227" spans="1:6">
      <c r="A3227" s="2">
        <v>43706</v>
      </c>
      <c r="B3227">
        <v>2510</v>
      </c>
      <c r="C3227" t="s">
        <v>24</v>
      </c>
      <c r="D3227" t="s">
        <v>12</v>
      </c>
      <c r="E3227">
        <v>-1950</v>
      </c>
      <c r="F3227" t="s">
        <v>41</v>
      </c>
    </row>
    <row r="3228" spans="1:6">
      <c r="A3228" s="2">
        <v>43706</v>
      </c>
      <c r="B3228">
        <v>2503</v>
      </c>
      <c r="C3228" t="s">
        <v>22</v>
      </c>
      <c r="D3228" t="s">
        <v>19</v>
      </c>
      <c r="E3228">
        <v>-261</v>
      </c>
      <c r="F3228" t="s">
        <v>41</v>
      </c>
    </row>
    <row r="3229" spans="1:6">
      <c r="A3229" s="2">
        <v>43706</v>
      </c>
      <c r="B3229">
        <v>2501</v>
      </c>
      <c r="C3229" t="s">
        <v>5</v>
      </c>
      <c r="D3229" t="s">
        <v>19</v>
      </c>
      <c r="E3229">
        <v>-151</v>
      </c>
      <c r="F3229" t="s">
        <v>41</v>
      </c>
    </row>
    <row r="3230" spans="1:6">
      <c r="A3230" s="2">
        <v>43706</v>
      </c>
      <c r="B3230">
        <v>1000</v>
      </c>
      <c r="C3230" t="s">
        <v>23</v>
      </c>
      <c r="D3230" t="s">
        <v>19</v>
      </c>
      <c r="E3230">
        <v>1275348</v>
      </c>
      <c r="F3230" t="s">
        <v>41</v>
      </c>
    </row>
    <row r="3231" spans="1:6">
      <c r="A3231" s="2">
        <v>43707</v>
      </c>
      <c r="B3231">
        <v>1500</v>
      </c>
      <c r="C3231" t="s">
        <v>26</v>
      </c>
      <c r="D3231" t="s">
        <v>19</v>
      </c>
      <c r="E3231">
        <v>-59044</v>
      </c>
      <c r="F3231" t="s">
        <v>41</v>
      </c>
    </row>
    <row r="3232" spans="1:6">
      <c r="A3232" s="2">
        <v>43707</v>
      </c>
      <c r="B3232">
        <v>2501</v>
      </c>
      <c r="C3232" t="s">
        <v>5</v>
      </c>
      <c r="D3232" t="s">
        <v>8</v>
      </c>
      <c r="E3232">
        <v>-164</v>
      </c>
      <c r="F3232" t="s">
        <v>41</v>
      </c>
    </row>
    <row r="3233" spans="1:6">
      <c r="A3233" s="2">
        <v>43707</v>
      </c>
      <c r="B3233">
        <v>2501</v>
      </c>
      <c r="C3233" t="s">
        <v>5</v>
      </c>
      <c r="D3233" t="s">
        <v>13</v>
      </c>
      <c r="E3233">
        <v>-128</v>
      </c>
      <c r="F3233" t="s">
        <v>41</v>
      </c>
    </row>
    <row r="3234" spans="1:6">
      <c r="A3234" s="2">
        <v>43707</v>
      </c>
      <c r="B3234">
        <v>2502</v>
      </c>
      <c r="C3234" t="s">
        <v>7</v>
      </c>
      <c r="D3234" t="s">
        <v>8</v>
      </c>
      <c r="E3234">
        <v>-5422</v>
      </c>
      <c r="F3234" t="s">
        <v>41</v>
      </c>
    </row>
    <row r="3235" spans="1:6">
      <c r="A3235" s="2">
        <v>43707</v>
      </c>
      <c r="B3235">
        <v>2502</v>
      </c>
      <c r="C3235" t="s">
        <v>7</v>
      </c>
      <c r="D3235" t="s">
        <v>12</v>
      </c>
      <c r="E3235">
        <v>-4385</v>
      </c>
      <c r="F3235" t="s">
        <v>41</v>
      </c>
    </row>
    <row r="3236" spans="1:6">
      <c r="A3236" s="2">
        <v>43707</v>
      </c>
      <c r="B3236">
        <v>2502</v>
      </c>
      <c r="C3236" t="s">
        <v>7</v>
      </c>
      <c r="D3236" t="s">
        <v>13</v>
      </c>
      <c r="E3236">
        <v>-3173</v>
      </c>
      <c r="F3236" t="s">
        <v>41</v>
      </c>
    </row>
    <row r="3237" spans="1:6">
      <c r="A3237" s="2">
        <v>43707</v>
      </c>
      <c r="B3237">
        <v>2508</v>
      </c>
      <c r="C3237" t="s">
        <v>15</v>
      </c>
      <c r="D3237" t="s">
        <v>6</v>
      </c>
      <c r="E3237">
        <v>-76185</v>
      </c>
      <c r="F3237" t="s">
        <v>41</v>
      </c>
    </row>
    <row r="3238" spans="1:6">
      <c r="A3238" s="2">
        <v>43707</v>
      </c>
      <c r="B3238">
        <v>2513</v>
      </c>
      <c r="C3238" t="s">
        <v>17</v>
      </c>
      <c r="D3238" t="s">
        <v>8</v>
      </c>
      <c r="E3238">
        <v>-1057</v>
      </c>
      <c r="F3238" t="s">
        <v>41</v>
      </c>
    </row>
    <row r="3239" spans="1:6">
      <c r="A3239" s="2">
        <v>43707</v>
      </c>
      <c r="B3239">
        <v>2503</v>
      </c>
      <c r="C3239" t="s">
        <v>22</v>
      </c>
      <c r="D3239" t="s">
        <v>19</v>
      </c>
      <c r="E3239">
        <v>-319</v>
      </c>
      <c r="F3239" t="s">
        <v>41</v>
      </c>
    </row>
    <row r="3240" spans="1:6">
      <c r="A3240" s="2">
        <v>43708</v>
      </c>
      <c r="B3240">
        <v>2500</v>
      </c>
      <c r="C3240" t="s">
        <v>25</v>
      </c>
      <c r="D3240" t="s">
        <v>19</v>
      </c>
      <c r="E3240">
        <v>-30510</v>
      </c>
      <c r="F3240" t="s">
        <v>41</v>
      </c>
    </row>
    <row r="3241" spans="1:6">
      <c r="A3241" s="2">
        <v>43708</v>
      </c>
      <c r="B3241">
        <v>1500</v>
      </c>
      <c r="C3241" t="s">
        <v>26</v>
      </c>
      <c r="D3241" t="s">
        <v>19</v>
      </c>
      <c r="E3241">
        <v>-13673</v>
      </c>
      <c r="F3241" t="s">
        <v>41</v>
      </c>
    </row>
    <row r="3242" spans="1:6">
      <c r="A3242" s="2">
        <v>43708</v>
      </c>
      <c r="B3242">
        <v>2512</v>
      </c>
      <c r="C3242" t="s">
        <v>16</v>
      </c>
      <c r="D3242" t="s">
        <v>19</v>
      </c>
      <c r="E3242">
        <v>-11228</v>
      </c>
      <c r="F3242" t="s">
        <v>41</v>
      </c>
    </row>
    <row r="3243" spans="1:6">
      <c r="A3243" s="2">
        <v>43708</v>
      </c>
      <c r="B3243">
        <v>2502</v>
      </c>
      <c r="C3243" t="s">
        <v>7</v>
      </c>
      <c r="D3243" t="s">
        <v>19</v>
      </c>
      <c r="E3243">
        <v>-2624</v>
      </c>
      <c r="F3243" t="s">
        <v>41</v>
      </c>
    </row>
    <row r="3244" spans="1:6">
      <c r="A3244" s="2">
        <v>43708</v>
      </c>
      <c r="B3244">
        <v>2514</v>
      </c>
      <c r="C3244" t="s">
        <v>20</v>
      </c>
      <c r="D3244" t="s">
        <v>19</v>
      </c>
      <c r="E3244">
        <v>-1199</v>
      </c>
      <c r="F3244" t="s">
        <v>41</v>
      </c>
    </row>
    <row r="3245" spans="1:6">
      <c r="A3245" s="2">
        <v>43708</v>
      </c>
      <c r="B3245">
        <v>2501</v>
      </c>
      <c r="C3245" t="s">
        <v>5</v>
      </c>
      <c r="D3245" t="s">
        <v>8</v>
      </c>
      <c r="E3245">
        <v>-143</v>
      </c>
      <c r="F3245" t="s">
        <v>41</v>
      </c>
    </row>
    <row r="3246" spans="1:6">
      <c r="A3246" s="2">
        <v>43708</v>
      </c>
      <c r="B3246">
        <v>2502</v>
      </c>
      <c r="C3246" t="s">
        <v>7</v>
      </c>
      <c r="D3246" t="s">
        <v>14</v>
      </c>
      <c r="E3246">
        <v>-4055</v>
      </c>
      <c r="F3246" t="s">
        <v>41</v>
      </c>
    </row>
    <row r="3247" spans="1:6">
      <c r="A3247" s="2">
        <v>43708</v>
      </c>
      <c r="B3247">
        <v>2502</v>
      </c>
      <c r="C3247" t="s">
        <v>7</v>
      </c>
      <c r="D3247" t="s">
        <v>12</v>
      </c>
      <c r="E3247">
        <v>-7546</v>
      </c>
      <c r="F3247" t="s">
        <v>41</v>
      </c>
    </row>
    <row r="3248" spans="1:6">
      <c r="A3248" s="2">
        <v>43708</v>
      </c>
      <c r="B3248">
        <v>2503</v>
      </c>
      <c r="C3248" t="s">
        <v>22</v>
      </c>
      <c r="D3248" t="s">
        <v>10</v>
      </c>
      <c r="E3248">
        <v>-406</v>
      </c>
      <c r="F3248" t="s">
        <v>41</v>
      </c>
    </row>
    <row r="3249" spans="1:6">
      <c r="A3249" s="2">
        <v>43708</v>
      </c>
      <c r="B3249">
        <v>2503</v>
      </c>
      <c r="C3249" t="s">
        <v>22</v>
      </c>
      <c r="D3249" t="s">
        <v>8</v>
      </c>
      <c r="E3249">
        <v>-386</v>
      </c>
      <c r="F3249" t="s">
        <v>41</v>
      </c>
    </row>
    <row r="3250" spans="1:6">
      <c r="A3250" s="2">
        <v>43708</v>
      </c>
      <c r="B3250">
        <v>2510</v>
      </c>
      <c r="C3250" t="s">
        <v>24</v>
      </c>
      <c r="D3250" t="s">
        <v>14</v>
      </c>
      <c r="E3250">
        <v>-1072</v>
      </c>
      <c r="F3250" t="s">
        <v>41</v>
      </c>
    </row>
    <row r="3251" spans="1:6">
      <c r="A3251" s="2">
        <v>43709</v>
      </c>
      <c r="B3251">
        <v>2000</v>
      </c>
      <c r="C3251" t="s">
        <v>18</v>
      </c>
      <c r="D3251" t="s">
        <v>19</v>
      </c>
      <c r="E3251">
        <v>-250039</v>
      </c>
      <c r="F3251" t="s">
        <v>41</v>
      </c>
    </row>
    <row r="3252" spans="1:6">
      <c r="A3252" s="2">
        <v>43709</v>
      </c>
      <c r="B3252">
        <v>2508</v>
      </c>
      <c r="C3252" t="s">
        <v>15</v>
      </c>
      <c r="D3252" t="s">
        <v>19</v>
      </c>
      <c r="E3252">
        <v>-49410</v>
      </c>
      <c r="F3252" t="s">
        <v>41</v>
      </c>
    </row>
    <row r="3253" spans="1:6">
      <c r="A3253" s="2">
        <v>43709</v>
      </c>
      <c r="B3253">
        <v>1500</v>
      </c>
      <c r="C3253" t="s">
        <v>26</v>
      </c>
      <c r="D3253" t="s">
        <v>19</v>
      </c>
      <c r="E3253">
        <v>-11103</v>
      </c>
      <c r="F3253" t="s">
        <v>41</v>
      </c>
    </row>
    <row r="3254" spans="1:6">
      <c r="A3254" s="2">
        <v>43709</v>
      </c>
      <c r="B3254">
        <v>2502</v>
      </c>
      <c r="C3254" t="s">
        <v>7</v>
      </c>
      <c r="D3254" t="s">
        <v>19</v>
      </c>
      <c r="E3254">
        <v>-5133</v>
      </c>
      <c r="F3254" t="s">
        <v>41</v>
      </c>
    </row>
    <row r="3255" spans="1:6">
      <c r="A3255" s="2">
        <v>43709</v>
      </c>
      <c r="B3255">
        <v>2502</v>
      </c>
      <c r="C3255" t="s">
        <v>7</v>
      </c>
      <c r="D3255" t="s">
        <v>19</v>
      </c>
      <c r="E3255">
        <v>-4149</v>
      </c>
      <c r="F3255" t="s">
        <v>41</v>
      </c>
    </row>
    <row r="3256" spans="1:6">
      <c r="A3256" s="2">
        <v>43709</v>
      </c>
      <c r="B3256">
        <v>2507</v>
      </c>
      <c r="C3256" t="s">
        <v>11</v>
      </c>
      <c r="D3256" t="s">
        <v>19</v>
      </c>
      <c r="E3256">
        <v>-2180</v>
      </c>
      <c r="F3256" t="s">
        <v>41</v>
      </c>
    </row>
    <row r="3257" spans="1:6">
      <c r="A3257" s="2">
        <v>43709</v>
      </c>
      <c r="B3257">
        <v>2510</v>
      </c>
      <c r="C3257" t="s">
        <v>24</v>
      </c>
      <c r="D3257" t="s">
        <v>19</v>
      </c>
      <c r="E3257">
        <v>-1332</v>
      </c>
      <c r="F3257" t="s">
        <v>41</v>
      </c>
    </row>
    <row r="3258" spans="1:6">
      <c r="A3258" s="2">
        <v>43709</v>
      </c>
      <c r="B3258">
        <v>2513</v>
      </c>
      <c r="C3258" t="s">
        <v>17</v>
      </c>
      <c r="D3258" t="s">
        <v>19</v>
      </c>
      <c r="E3258">
        <v>-985</v>
      </c>
      <c r="F3258" t="s">
        <v>41</v>
      </c>
    </row>
    <row r="3259" spans="1:6">
      <c r="A3259" s="2">
        <v>43709</v>
      </c>
      <c r="B3259">
        <v>2510</v>
      </c>
      <c r="C3259" t="s">
        <v>24</v>
      </c>
      <c r="D3259" t="s">
        <v>19</v>
      </c>
      <c r="E3259">
        <v>-719</v>
      </c>
      <c r="F3259" t="s">
        <v>41</v>
      </c>
    </row>
    <row r="3260" spans="1:6">
      <c r="A3260" s="2">
        <v>43709</v>
      </c>
      <c r="B3260">
        <v>2501</v>
      </c>
      <c r="C3260" t="s">
        <v>5</v>
      </c>
      <c r="D3260" t="s">
        <v>12</v>
      </c>
      <c r="E3260">
        <v>-199</v>
      </c>
      <c r="F3260" t="s">
        <v>41</v>
      </c>
    </row>
    <row r="3261" spans="1:6">
      <c r="A3261" s="2">
        <v>43709</v>
      </c>
      <c r="B3261">
        <v>2501</v>
      </c>
      <c r="C3261" t="s">
        <v>5</v>
      </c>
      <c r="D3261" t="s">
        <v>13</v>
      </c>
      <c r="E3261">
        <v>-122</v>
      </c>
      <c r="F3261" t="s">
        <v>41</v>
      </c>
    </row>
    <row r="3262" spans="1:6">
      <c r="A3262" s="2">
        <v>43709</v>
      </c>
      <c r="B3262">
        <v>2503</v>
      </c>
      <c r="C3262" t="s">
        <v>22</v>
      </c>
      <c r="D3262" t="s">
        <v>12</v>
      </c>
      <c r="E3262">
        <v>-566</v>
      </c>
      <c r="F3262" t="s">
        <v>41</v>
      </c>
    </row>
    <row r="3263" spans="1:6">
      <c r="A3263" s="2">
        <v>43709</v>
      </c>
      <c r="B3263">
        <v>2503</v>
      </c>
      <c r="C3263" t="s">
        <v>22</v>
      </c>
      <c r="D3263" t="s">
        <v>8</v>
      </c>
      <c r="E3263">
        <v>-426</v>
      </c>
      <c r="F3263" t="s">
        <v>41</v>
      </c>
    </row>
    <row r="3264" spans="1:6">
      <c r="A3264" s="2">
        <v>43709</v>
      </c>
      <c r="B3264">
        <v>2506</v>
      </c>
      <c r="C3264" t="s">
        <v>27</v>
      </c>
      <c r="D3264" t="s">
        <v>14</v>
      </c>
      <c r="E3264">
        <v>-442</v>
      </c>
      <c r="F3264" t="s">
        <v>41</v>
      </c>
    </row>
    <row r="3265" spans="1:6">
      <c r="A3265" s="2">
        <v>43709</v>
      </c>
      <c r="B3265">
        <v>2507</v>
      </c>
      <c r="C3265" t="s">
        <v>11</v>
      </c>
      <c r="D3265" t="s">
        <v>12</v>
      </c>
      <c r="E3265">
        <v>-2390</v>
      </c>
      <c r="F3265" t="s">
        <v>41</v>
      </c>
    </row>
    <row r="3266" spans="1:6">
      <c r="A3266" s="2">
        <v>43709</v>
      </c>
      <c r="B3266">
        <v>2507</v>
      </c>
      <c r="C3266" t="s">
        <v>11</v>
      </c>
      <c r="D3266" t="s">
        <v>13</v>
      </c>
      <c r="E3266">
        <v>-2060</v>
      </c>
      <c r="F3266" t="s">
        <v>41</v>
      </c>
    </row>
    <row r="3267" spans="1:6">
      <c r="A3267" s="2">
        <v>43709</v>
      </c>
      <c r="B3267">
        <v>2507</v>
      </c>
      <c r="C3267" t="s">
        <v>11</v>
      </c>
      <c r="D3267" t="s">
        <v>8</v>
      </c>
      <c r="E3267">
        <v>-1960</v>
      </c>
      <c r="F3267" t="s">
        <v>41</v>
      </c>
    </row>
    <row r="3268" spans="1:6">
      <c r="A3268" s="2">
        <v>43709</v>
      </c>
      <c r="B3268">
        <v>2507</v>
      </c>
      <c r="C3268" t="s">
        <v>11</v>
      </c>
      <c r="D3268" t="s">
        <v>10</v>
      </c>
      <c r="E3268">
        <v>-1530</v>
      </c>
      <c r="F3268" t="s">
        <v>41</v>
      </c>
    </row>
    <row r="3269" spans="1:6">
      <c r="A3269" s="2">
        <v>43709</v>
      </c>
      <c r="B3269">
        <v>2507</v>
      </c>
      <c r="C3269" t="s">
        <v>11</v>
      </c>
      <c r="D3269" t="s">
        <v>6</v>
      </c>
      <c r="E3269">
        <v>-1720</v>
      </c>
      <c r="F3269" t="s">
        <v>41</v>
      </c>
    </row>
    <row r="3270" spans="1:6">
      <c r="A3270" s="2">
        <v>43709</v>
      </c>
      <c r="B3270">
        <v>2507</v>
      </c>
      <c r="C3270" t="s">
        <v>11</v>
      </c>
      <c r="D3270" t="s">
        <v>14</v>
      </c>
      <c r="E3270">
        <v>-1120</v>
      </c>
      <c r="F3270" t="s">
        <v>41</v>
      </c>
    </row>
    <row r="3271" spans="1:6">
      <c r="A3271" s="2">
        <v>43709</v>
      </c>
      <c r="B3271">
        <v>2508</v>
      </c>
      <c r="C3271" t="s">
        <v>15</v>
      </c>
      <c r="D3271" t="s">
        <v>10</v>
      </c>
      <c r="E3271">
        <v>-70406</v>
      </c>
      <c r="F3271" t="s">
        <v>41</v>
      </c>
    </row>
    <row r="3272" spans="1:6">
      <c r="A3272" s="2">
        <v>43709</v>
      </c>
      <c r="B3272">
        <v>2508</v>
      </c>
      <c r="C3272" t="s">
        <v>15</v>
      </c>
      <c r="D3272" t="s">
        <v>14</v>
      </c>
      <c r="E3272">
        <v>-78900</v>
      </c>
      <c r="F3272" t="s">
        <v>41</v>
      </c>
    </row>
    <row r="3273" spans="1:6">
      <c r="A3273" s="2">
        <v>43709</v>
      </c>
      <c r="B3273">
        <v>2510</v>
      </c>
      <c r="C3273" t="s">
        <v>24</v>
      </c>
      <c r="D3273" t="s">
        <v>10</v>
      </c>
      <c r="E3273">
        <v>-780</v>
      </c>
      <c r="F3273" t="s">
        <v>41</v>
      </c>
    </row>
    <row r="3274" spans="1:6">
      <c r="A3274" s="2">
        <v>43709</v>
      </c>
      <c r="B3274">
        <v>2503</v>
      </c>
      <c r="C3274" t="s">
        <v>22</v>
      </c>
      <c r="D3274" t="s">
        <v>19</v>
      </c>
      <c r="E3274">
        <v>-322</v>
      </c>
      <c r="F3274" t="s">
        <v>41</v>
      </c>
    </row>
    <row r="3275" spans="1:6">
      <c r="A3275" s="2">
        <v>43710</v>
      </c>
      <c r="B3275">
        <v>2512</v>
      </c>
      <c r="C3275" t="s">
        <v>16</v>
      </c>
      <c r="D3275" t="s">
        <v>19</v>
      </c>
      <c r="E3275">
        <v>-5985</v>
      </c>
      <c r="F3275" t="s">
        <v>41</v>
      </c>
    </row>
    <row r="3276" spans="1:6">
      <c r="A3276" s="2">
        <v>43710</v>
      </c>
      <c r="B3276">
        <v>2512</v>
      </c>
      <c r="C3276" t="s">
        <v>16</v>
      </c>
      <c r="D3276" t="s">
        <v>19</v>
      </c>
      <c r="E3276">
        <v>-3723</v>
      </c>
      <c r="F3276" t="s">
        <v>41</v>
      </c>
    </row>
    <row r="3277" spans="1:6">
      <c r="A3277" s="2">
        <v>43710</v>
      </c>
      <c r="B3277">
        <v>2504</v>
      </c>
      <c r="C3277" t="s">
        <v>21</v>
      </c>
      <c r="D3277" t="s">
        <v>19</v>
      </c>
      <c r="E3277">
        <v>-1948</v>
      </c>
      <c r="F3277" t="s">
        <v>41</v>
      </c>
    </row>
    <row r="3278" spans="1:6">
      <c r="A3278" s="2">
        <v>43710</v>
      </c>
      <c r="B3278">
        <v>2514</v>
      </c>
      <c r="C3278" t="s">
        <v>20</v>
      </c>
      <c r="D3278" t="s">
        <v>19</v>
      </c>
      <c r="E3278">
        <v>-1189</v>
      </c>
      <c r="F3278" t="s">
        <v>41</v>
      </c>
    </row>
    <row r="3279" spans="1:6">
      <c r="A3279" s="2">
        <v>43710</v>
      </c>
      <c r="B3279">
        <v>2504</v>
      </c>
      <c r="C3279" t="s">
        <v>21</v>
      </c>
      <c r="D3279" t="s">
        <v>19</v>
      </c>
      <c r="E3279">
        <v>-1019</v>
      </c>
      <c r="F3279" t="s">
        <v>41</v>
      </c>
    </row>
    <row r="3280" spans="1:6">
      <c r="A3280" s="2">
        <v>43710</v>
      </c>
      <c r="B3280">
        <v>2514</v>
      </c>
      <c r="C3280" t="s">
        <v>20</v>
      </c>
      <c r="D3280" t="s">
        <v>19</v>
      </c>
      <c r="E3280">
        <v>-1003</v>
      </c>
      <c r="F3280" t="s">
        <v>41</v>
      </c>
    </row>
    <row r="3281" spans="1:6">
      <c r="A3281" s="2">
        <v>43710</v>
      </c>
      <c r="B3281">
        <v>2513</v>
      </c>
      <c r="C3281" t="s">
        <v>17</v>
      </c>
      <c r="D3281" t="s">
        <v>19</v>
      </c>
      <c r="E3281">
        <v>-935</v>
      </c>
      <c r="F3281" t="s">
        <v>41</v>
      </c>
    </row>
    <row r="3282" spans="1:6">
      <c r="A3282" s="2">
        <v>43710</v>
      </c>
      <c r="B3282">
        <v>2502</v>
      </c>
      <c r="C3282" t="s">
        <v>7</v>
      </c>
      <c r="D3282" t="s">
        <v>6</v>
      </c>
      <c r="E3282">
        <v>-6415</v>
      </c>
      <c r="F3282" t="s">
        <v>41</v>
      </c>
    </row>
    <row r="3283" spans="1:6">
      <c r="A3283" s="2">
        <v>43710</v>
      </c>
      <c r="B3283">
        <v>2503</v>
      </c>
      <c r="C3283" t="s">
        <v>22</v>
      </c>
      <c r="D3283" t="s">
        <v>6</v>
      </c>
      <c r="E3283">
        <v>-306</v>
      </c>
      <c r="F3283" t="s">
        <v>41</v>
      </c>
    </row>
    <row r="3284" spans="1:6">
      <c r="A3284" s="2">
        <v>43710</v>
      </c>
      <c r="B3284">
        <v>2508</v>
      </c>
      <c r="C3284" t="s">
        <v>15</v>
      </c>
      <c r="D3284" t="s">
        <v>13</v>
      </c>
      <c r="E3284">
        <v>-49811</v>
      </c>
      <c r="F3284" t="s">
        <v>41</v>
      </c>
    </row>
    <row r="3285" spans="1:6">
      <c r="A3285" s="2">
        <v>43710</v>
      </c>
      <c r="B3285">
        <v>2512</v>
      </c>
      <c r="C3285" t="s">
        <v>16</v>
      </c>
      <c r="D3285" t="s">
        <v>12</v>
      </c>
      <c r="E3285">
        <v>-1033</v>
      </c>
      <c r="F3285" t="s">
        <v>41</v>
      </c>
    </row>
    <row r="3286" spans="1:6">
      <c r="A3286" s="2">
        <v>43710</v>
      </c>
      <c r="B3286">
        <v>2514</v>
      </c>
      <c r="C3286" t="s">
        <v>20</v>
      </c>
      <c r="D3286" t="s">
        <v>14</v>
      </c>
      <c r="E3286">
        <v>-1427</v>
      </c>
      <c r="F3286" t="s">
        <v>41</v>
      </c>
    </row>
    <row r="3287" spans="1:6">
      <c r="A3287" s="2">
        <v>43710</v>
      </c>
      <c r="B3287">
        <v>2505</v>
      </c>
      <c r="C3287" t="s">
        <v>9</v>
      </c>
      <c r="D3287" t="s">
        <v>19</v>
      </c>
      <c r="E3287">
        <v>-293</v>
      </c>
      <c r="F3287" t="s">
        <v>41</v>
      </c>
    </row>
    <row r="3288" spans="1:6">
      <c r="A3288" s="2">
        <v>43710</v>
      </c>
      <c r="B3288">
        <v>2503</v>
      </c>
      <c r="C3288" t="s">
        <v>22</v>
      </c>
      <c r="D3288" t="s">
        <v>19</v>
      </c>
      <c r="E3288">
        <v>-268</v>
      </c>
      <c r="F3288" t="s">
        <v>41</v>
      </c>
    </row>
    <row r="3289" spans="1:6">
      <c r="A3289" s="2">
        <v>43711</v>
      </c>
      <c r="B3289">
        <v>2508</v>
      </c>
      <c r="C3289" t="s">
        <v>15</v>
      </c>
      <c r="D3289" t="s">
        <v>19</v>
      </c>
      <c r="E3289">
        <v>-61985</v>
      </c>
      <c r="F3289" t="s">
        <v>41</v>
      </c>
    </row>
    <row r="3290" spans="1:6">
      <c r="A3290" s="2">
        <v>43711</v>
      </c>
      <c r="B3290">
        <v>1500</v>
      </c>
      <c r="C3290" t="s">
        <v>26</v>
      </c>
      <c r="D3290" t="s">
        <v>19</v>
      </c>
      <c r="E3290">
        <v>-26529</v>
      </c>
      <c r="F3290" t="s">
        <v>41</v>
      </c>
    </row>
    <row r="3291" spans="1:6">
      <c r="A3291" s="2">
        <v>43711</v>
      </c>
      <c r="B3291">
        <v>2500</v>
      </c>
      <c r="C3291" t="s">
        <v>25</v>
      </c>
      <c r="D3291" t="s">
        <v>19</v>
      </c>
      <c r="E3291">
        <v>-22343</v>
      </c>
      <c r="F3291" t="s">
        <v>41</v>
      </c>
    </row>
    <row r="3292" spans="1:6">
      <c r="A3292" s="2">
        <v>43711</v>
      </c>
      <c r="B3292">
        <v>2512</v>
      </c>
      <c r="C3292" t="s">
        <v>16</v>
      </c>
      <c r="D3292" t="s">
        <v>19</v>
      </c>
      <c r="E3292">
        <v>-11119</v>
      </c>
      <c r="F3292" t="s">
        <v>41</v>
      </c>
    </row>
    <row r="3293" spans="1:6">
      <c r="A3293" s="2">
        <v>43711</v>
      </c>
      <c r="B3293">
        <v>1500</v>
      </c>
      <c r="C3293" t="s">
        <v>26</v>
      </c>
      <c r="D3293" t="s">
        <v>19</v>
      </c>
      <c r="E3293">
        <v>-3268</v>
      </c>
      <c r="F3293" t="s">
        <v>41</v>
      </c>
    </row>
    <row r="3294" spans="1:6">
      <c r="A3294" s="2">
        <v>43711</v>
      </c>
      <c r="B3294">
        <v>2510</v>
      </c>
      <c r="C3294" t="s">
        <v>24</v>
      </c>
      <c r="D3294" t="s">
        <v>19</v>
      </c>
      <c r="E3294">
        <v>-1013</v>
      </c>
      <c r="F3294" t="s">
        <v>41</v>
      </c>
    </row>
    <row r="3295" spans="1:6">
      <c r="A3295" s="2">
        <v>43711</v>
      </c>
      <c r="B3295">
        <v>2501</v>
      </c>
      <c r="C3295" t="s">
        <v>5</v>
      </c>
      <c r="D3295" t="s">
        <v>13</v>
      </c>
      <c r="E3295">
        <v>-126</v>
      </c>
      <c r="F3295" t="s">
        <v>41</v>
      </c>
    </row>
    <row r="3296" spans="1:6">
      <c r="A3296" s="2">
        <v>43711</v>
      </c>
      <c r="B3296">
        <v>2503</v>
      </c>
      <c r="C3296" t="s">
        <v>22</v>
      </c>
      <c r="D3296" t="s">
        <v>8</v>
      </c>
      <c r="E3296">
        <v>-426</v>
      </c>
      <c r="F3296" t="s">
        <v>41</v>
      </c>
    </row>
    <row r="3297" spans="1:6">
      <c r="A3297" s="2">
        <v>43711</v>
      </c>
      <c r="B3297">
        <v>2508</v>
      </c>
      <c r="C3297" t="s">
        <v>15</v>
      </c>
      <c r="D3297" t="s">
        <v>12</v>
      </c>
      <c r="E3297">
        <v>-93616</v>
      </c>
      <c r="F3297" t="s">
        <v>41</v>
      </c>
    </row>
    <row r="3298" spans="1:6">
      <c r="A3298" s="2">
        <v>43711</v>
      </c>
      <c r="B3298">
        <v>2508</v>
      </c>
      <c r="C3298" t="s">
        <v>15</v>
      </c>
      <c r="D3298" t="s">
        <v>14</v>
      </c>
      <c r="E3298">
        <v>-63615</v>
      </c>
      <c r="F3298" t="s">
        <v>41</v>
      </c>
    </row>
    <row r="3299" spans="1:6">
      <c r="A3299" s="2">
        <v>43711</v>
      </c>
      <c r="B3299">
        <v>2514</v>
      </c>
      <c r="C3299" t="s">
        <v>20</v>
      </c>
      <c r="D3299" t="s">
        <v>8</v>
      </c>
      <c r="E3299">
        <v>-1337</v>
      </c>
      <c r="F3299" t="s">
        <v>41</v>
      </c>
    </row>
    <row r="3300" spans="1:6">
      <c r="A3300" s="2">
        <v>43712</v>
      </c>
      <c r="B3300">
        <v>2000</v>
      </c>
      <c r="C3300" t="s">
        <v>18</v>
      </c>
      <c r="D3300" t="s">
        <v>19</v>
      </c>
      <c r="E3300">
        <v>-120729</v>
      </c>
      <c r="F3300" t="s">
        <v>41</v>
      </c>
    </row>
    <row r="3301" spans="1:6">
      <c r="A3301" s="2">
        <v>43712</v>
      </c>
      <c r="B3301">
        <v>2508</v>
      </c>
      <c r="C3301" t="s">
        <v>15</v>
      </c>
      <c r="D3301" t="s">
        <v>19</v>
      </c>
      <c r="E3301">
        <v>-60150</v>
      </c>
      <c r="F3301" t="s">
        <v>41</v>
      </c>
    </row>
    <row r="3302" spans="1:6">
      <c r="A3302" s="2">
        <v>43712</v>
      </c>
      <c r="B3302">
        <v>2508</v>
      </c>
      <c r="C3302" t="s">
        <v>15</v>
      </c>
      <c r="D3302" t="s">
        <v>19</v>
      </c>
      <c r="E3302">
        <v>-55935</v>
      </c>
      <c r="F3302" t="s">
        <v>41</v>
      </c>
    </row>
    <row r="3303" spans="1:6">
      <c r="A3303" s="2">
        <v>43712</v>
      </c>
      <c r="B3303">
        <v>2502</v>
      </c>
      <c r="C3303" t="s">
        <v>7</v>
      </c>
      <c r="D3303" t="s">
        <v>19</v>
      </c>
      <c r="E3303">
        <v>-3321</v>
      </c>
      <c r="F3303" t="s">
        <v>41</v>
      </c>
    </row>
    <row r="3304" spans="1:6">
      <c r="A3304" s="2">
        <v>43712</v>
      </c>
      <c r="B3304">
        <v>2503</v>
      </c>
      <c r="C3304" t="s">
        <v>22</v>
      </c>
      <c r="D3304" t="s">
        <v>12</v>
      </c>
      <c r="E3304">
        <v>-542</v>
      </c>
      <c r="F3304" t="s">
        <v>41</v>
      </c>
    </row>
    <row r="3305" spans="1:6">
      <c r="A3305" s="2">
        <v>43712</v>
      </c>
      <c r="B3305">
        <v>2508</v>
      </c>
      <c r="C3305" t="s">
        <v>15</v>
      </c>
      <c r="D3305" t="s">
        <v>6</v>
      </c>
      <c r="E3305">
        <v>-79442</v>
      </c>
      <c r="F3305" t="s">
        <v>41</v>
      </c>
    </row>
    <row r="3306" spans="1:6">
      <c r="A3306" s="2">
        <v>43712</v>
      </c>
      <c r="B3306">
        <v>2513</v>
      </c>
      <c r="C3306" t="s">
        <v>17</v>
      </c>
      <c r="D3306" t="s">
        <v>6</v>
      </c>
      <c r="E3306">
        <v>-933</v>
      </c>
      <c r="F3306" t="s">
        <v>41</v>
      </c>
    </row>
    <row r="3307" spans="1:6">
      <c r="A3307" s="2">
        <v>43712</v>
      </c>
      <c r="B3307">
        <v>2514</v>
      </c>
      <c r="C3307" t="s">
        <v>20</v>
      </c>
      <c r="D3307" t="s">
        <v>14</v>
      </c>
      <c r="E3307">
        <v>-1321</v>
      </c>
      <c r="F3307" t="s">
        <v>41</v>
      </c>
    </row>
    <row r="3308" spans="1:6">
      <c r="A3308" s="2">
        <v>43712</v>
      </c>
      <c r="B3308">
        <v>2510</v>
      </c>
      <c r="C3308" t="s">
        <v>24</v>
      </c>
      <c r="D3308" t="s">
        <v>6</v>
      </c>
      <c r="E3308">
        <v>-1506</v>
      </c>
      <c r="F3308" t="s">
        <v>41</v>
      </c>
    </row>
    <row r="3309" spans="1:6">
      <c r="A3309" s="2">
        <v>43712</v>
      </c>
      <c r="B3309">
        <v>2510</v>
      </c>
      <c r="C3309" t="s">
        <v>24</v>
      </c>
      <c r="D3309" t="s">
        <v>14</v>
      </c>
      <c r="E3309">
        <v>-1597</v>
      </c>
      <c r="F3309" t="s">
        <v>41</v>
      </c>
    </row>
    <row r="3310" spans="1:6">
      <c r="A3310" s="2">
        <v>43712</v>
      </c>
      <c r="B3310">
        <v>2501</v>
      </c>
      <c r="C3310" t="s">
        <v>5</v>
      </c>
      <c r="D3310" t="s">
        <v>19</v>
      </c>
      <c r="E3310">
        <v>-121</v>
      </c>
      <c r="F3310" t="s">
        <v>41</v>
      </c>
    </row>
    <row r="3311" spans="1:6">
      <c r="A3311" s="2">
        <v>43712</v>
      </c>
      <c r="B3311">
        <v>1000</v>
      </c>
      <c r="C3311" t="s">
        <v>23</v>
      </c>
      <c r="D3311" t="s">
        <v>19</v>
      </c>
      <c r="E3311">
        <v>1334556</v>
      </c>
      <c r="F3311" t="s">
        <v>41</v>
      </c>
    </row>
    <row r="3312" spans="1:6">
      <c r="A3312" s="2">
        <v>43713</v>
      </c>
      <c r="B3312">
        <v>2500</v>
      </c>
      <c r="C3312" t="s">
        <v>25</v>
      </c>
      <c r="D3312" t="s">
        <v>19</v>
      </c>
      <c r="E3312">
        <v>-40372</v>
      </c>
      <c r="F3312" t="s">
        <v>41</v>
      </c>
    </row>
    <row r="3313" spans="1:6">
      <c r="A3313" s="2">
        <v>43713</v>
      </c>
      <c r="B3313">
        <v>2501</v>
      </c>
      <c r="C3313" t="s">
        <v>5</v>
      </c>
      <c r="D3313" t="s">
        <v>10</v>
      </c>
      <c r="E3313">
        <v>-119</v>
      </c>
      <c r="F3313" t="s">
        <v>41</v>
      </c>
    </row>
    <row r="3314" spans="1:6">
      <c r="A3314" s="2">
        <v>43713</v>
      </c>
      <c r="B3314">
        <v>2501</v>
      </c>
      <c r="C3314" t="s">
        <v>5</v>
      </c>
      <c r="D3314" t="s">
        <v>8</v>
      </c>
      <c r="E3314">
        <v>-116</v>
      </c>
      <c r="F3314" t="s">
        <v>41</v>
      </c>
    </row>
    <row r="3315" spans="1:6">
      <c r="A3315" s="2">
        <v>43713</v>
      </c>
      <c r="B3315">
        <v>2502</v>
      </c>
      <c r="C3315" t="s">
        <v>7</v>
      </c>
      <c r="D3315" t="s">
        <v>6</v>
      </c>
      <c r="E3315">
        <v>-3227</v>
      </c>
      <c r="F3315" t="s">
        <v>41</v>
      </c>
    </row>
    <row r="3316" spans="1:6">
      <c r="A3316" s="2">
        <v>43713</v>
      </c>
      <c r="B3316">
        <v>2505</v>
      </c>
      <c r="C3316" t="s">
        <v>9</v>
      </c>
      <c r="D3316" t="s">
        <v>13</v>
      </c>
      <c r="E3316">
        <v>-418</v>
      </c>
      <c r="F3316" t="s">
        <v>41</v>
      </c>
    </row>
    <row r="3317" spans="1:6">
      <c r="A3317" s="2">
        <v>43713</v>
      </c>
      <c r="B3317">
        <v>2505</v>
      </c>
      <c r="C3317" t="s">
        <v>9</v>
      </c>
      <c r="D3317" t="s">
        <v>8</v>
      </c>
      <c r="E3317">
        <v>-754</v>
      </c>
      <c r="F3317" t="s">
        <v>41</v>
      </c>
    </row>
    <row r="3318" spans="1:6">
      <c r="A3318" s="2">
        <v>43713</v>
      </c>
      <c r="B3318">
        <v>2505</v>
      </c>
      <c r="C3318" t="s">
        <v>9</v>
      </c>
      <c r="D3318" t="s">
        <v>8</v>
      </c>
      <c r="E3318">
        <v>-433</v>
      </c>
      <c r="F3318" t="s">
        <v>41</v>
      </c>
    </row>
    <row r="3319" spans="1:6">
      <c r="A3319" s="2">
        <v>43713</v>
      </c>
      <c r="B3319">
        <v>2506</v>
      </c>
      <c r="C3319" t="s">
        <v>27</v>
      </c>
      <c r="D3319" t="s">
        <v>8</v>
      </c>
      <c r="E3319">
        <v>-434</v>
      </c>
      <c r="F3319" t="s">
        <v>41</v>
      </c>
    </row>
    <row r="3320" spans="1:6">
      <c r="A3320" s="2">
        <v>43713</v>
      </c>
      <c r="B3320">
        <v>2508</v>
      </c>
      <c r="C3320" t="s">
        <v>15</v>
      </c>
      <c r="D3320" t="s">
        <v>13</v>
      </c>
      <c r="E3320">
        <v>-57378</v>
      </c>
      <c r="F3320" t="s">
        <v>41</v>
      </c>
    </row>
    <row r="3321" spans="1:6">
      <c r="A3321" s="2">
        <v>43713</v>
      </c>
      <c r="B3321">
        <v>2513</v>
      </c>
      <c r="C3321" t="s">
        <v>17</v>
      </c>
      <c r="D3321" t="s">
        <v>10</v>
      </c>
      <c r="E3321">
        <v>-828</v>
      </c>
      <c r="F3321" t="s">
        <v>41</v>
      </c>
    </row>
    <row r="3322" spans="1:6">
      <c r="A3322" s="2">
        <v>43713</v>
      </c>
      <c r="B3322">
        <v>2514</v>
      </c>
      <c r="C3322" t="s">
        <v>20</v>
      </c>
      <c r="D3322" t="s">
        <v>6</v>
      </c>
      <c r="E3322">
        <v>-1073</v>
      </c>
      <c r="F3322" t="s">
        <v>41</v>
      </c>
    </row>
    <row r="3323" spans="1:6">
      <c r="A3323" s="2">
        <v>43713</v>
      </c>
      <c r="B3323">
        <v>2503</v>
      </c>
      <c r="C3323" t="s">
        <v>22</v>
      </c>
      <c r="D3323" t="s">
        <v>19</v>
      </c>
      <c r="E3323">
        <v>-224</v>
      </c>
      <c r="F3323" t="s">
        <v>41</v>
      </c>
    </row>
    <row r="3324" spans="1:6">
      <c r="A3324" s="2">
        <v>43713</v>
      </c>
      <c r="B3324">
        <v>2501</v>
      </c>
      <c r="C3324" t="s">
        <v>5</v>
      </c>
      <c r="D3324" t="s">
        <v>19</v>
      </c>
      <c r="E3324">
        <v>-122</v>
      </c>
      <c r="F3324" t="s">
        <v>41</v>
      </c>
    </row>
    <row r="3325" spans="1:6">
      <c r="A3325" s="2">
        <v>43714</v>
      </c>
      <c r="B3325">
        <v>1500</v>
      </c>
      <c r="C3325" t="s">
        <v>26</v>
      </c>
      <c r="D3325" t="s">
        <v>19</v>
      </c>
      <c r="E3325">
        <v>-50770</v>
      </c>
      <c r="F3325" t="s">
        <v>41</v>
      </c>
    </row>
    <row r="3326" spans="1:6">
      <c r="A3326" s="2">
        <v>43714</v>
      </c>
      <c r="B3326">
        <v>1500</v>
      </c>
      <c r="C3326" t="s">
        <v>26</v>
      </c>
      <c r="D3326" t="s">
        <v>19</v>
      </c>
      <c r="E3326">
        <v>-46404</v>
      </c>
      <c r="F3326" t="s">
        <v>41</v>
      </c>
    </row>
    <row r="3327" spans="1:6">
      <c r="A3327" s="2">
        <v>43714</v>
      </c>
      <c r="B3327">
        <v>2500</v>
      </c>
      <c r="C3327" t="s">
        <v>25</v>
      </c>
      <c r="D3327" t="s">
        <v>19</v>
      </c>
      <c r="E3327">
        <v>-25354</v>
      </c>
      <c r="F3327" t="s">
        <v>41</v>
      </c>
    </row>
    <row r="3328" spans="1:6">
      <c r="A3328" s="2">
        <v>43714</v>
      </c>
      <c r="B3328">
        <v>2500</v>
      </c>
      <c r="C3328" t="s">
        <v>25</v>
      </c>
      <c r="D3328" t="s">
        <v>19</v>
      </c>
      <c r="E3328">
        <v>-17864</v>
      </c>
      <c r="F3328" t="s">
        <v>41</v>
      </c>
    </row>
    <row r="3329" spans="1:6">
      <c r="A3329" s="2">
        <v>43714</v>
      </c>
      <c r="B3329">
        <v>2512</v>
      </c>
      <c r="C3329" t="s">
        <v>16</v>
      </c>
      <c r="D3329" t="s">
        <v>19</v>
      </c>
      <c r="E3329">
        <v>-10271</v>
      </c>
      <c r="F3329" t="s">
        <v>41</v>
      </c>
    </row>
    <row r="3330" spans="1:6">
      <c r="A3330" s="2">
        <v>43714</v>
      </c>
      <c r="B3330">
        <v>2504</v>
      </c>
      <c r="C3330" t="s">
        <v>21</v>
      </c>
      <c r="D3330" t="s">
        <v>19</v>
      </c>
      <c r="E3330">
        <v>-1830</v>
      </c>
      <c r="F3330" t="s">
        <v>41</v>
      </c>
    </row>
    <row r="3331" spans="1:6">
      <c r="A3331" s="2">
        <v>43714</v>
      </c>
      <c r="B3331">
        <v>2514</v>
      </c>
      <c r="C3331" t="s">
        <v>20</v>
      </c>
      <c r="D3331" t="s">
        <v>19</v>
      </c>
      <c r="E3331">
        <v>-1028</v>
      </c>
      <c r="F3331" t="s">
        <v>41</v>
      </c>
    </row>
    <row r="3332" spans="1:6">
      <c r="A3332" s="2">
        <v>43714</v>
      </c>
      <c r="B3332">
        <v>2504</v>
      </c>
      <c r="C3332" t="s">
        <v>21</v>
      </c>
      <c r="D3332" t="s">
        <v>19</v>
      </c>
      <c r="E3332">
        <v>-1024</v>
      </c>
      <c r="F3332" t="s">
        <v>41</v>
      </c>
    </row>
    <row r="3333" spans="1:6">
      <c r="A3333" s="2">
        <v>43714</v>
      </c>
      <c r="B3333">
        <v>2513</v>
      </c>
      <c r="C3333" t="s">
        <v>17</v>
      </c>
      <c r="D3333" t="s">
        <v>19</v>
      </c>
      <c r="E3333">
        <v>-847</v>
      </c>
      <c r="F3333" t="s">
        <v>41</v>
      </c>
    </row>
    <row r="3334" spans="1:6">
      <c r="A3334" s="2">
        <v>43714</v>
      </c>
      <c r="B3334">
        <v>2501</v>
      </c>
      <c r="C3334" t="s">
        <v>5</v>
      </c>
      <c r="D3334" t="s">
        <v>8</v>
      </c>
      <c r="E3334">
        <v>-109</v>
      </c>
      <c r="F3334" t="s">
        <v>41</v>
      </c>
    </row>
    <row r="3335" spans="1:6">
      <c r="A3335" s="2">
        <v>43714</v>
      </c>
      <c r="B3335">
        <v>2502</v>
      </c>
      <c r="C3335" t="s">
        <v>7</v>
      </c>
      <c r="D3335" t="s">
        <v>12</v>
      </c>
      <c r="E3335">
        <v>-11424</v>
      </c>
      <c r="F3335" t="s">
        <v>41</v>
      </c>
    </row>
    <row r="3336" spans="1:6">
      <c r="A3336" s="2">
        <v>43714</v>
      </c>
      <c r="B3336">
        <v>2503</v>
      </c>
      <c r="C3336" t="s">
        <v>22</v>
      </c>
      <c r="D3336" t="s">
        <v>13</v>
      </c>
      <c r="E3336">
        <v>-315</v>
      </c>
      <c r="F3336" t="s">
        <v>41</v>
      </c>
    </row>
    <row r="3337" spans="1:6">
      <c r="A3337" s="2">
        <v>43714</v>
      </c>
      <c r="B3337">
        <v>2505</v>
      </c>
      <c r="C3337" t="s">
        <v>9</v>
      </c>
      <c r="D3337" t="s">
        <v>6</v>
      </c>
      <c r="E3337">
        <v>-496</v>
      </c>
      <c r="F3337" t="s">
        <v>41</v>
      </c>
    </row>
    <row r="3338" spans="1:6">
      <c r="A3338" s="2">
        <v>43714</v>
      </c>
      <c r="B3338">
        <v>2506</v>
      </c>
      <c r="C3338" t="s">
        <v>27</v>
      </c>
      <c r="D3338" t="s">
        <v>8</v>
      </c>
      <c r="E3338">
        <v>-714</v>
      </c>
      <c r="F3338" t="s">
        <v>41</v>
      </c>
    </row>
    <row r="3339" spans="1:6">
      <c r="A3339" s="2">
        <v>43714</v>
      </c>
      <c r="B3339">
        <v>2512</v>
      </c>
      <c r="C3339" t="s">
        <v>16</v>
      </c>
      <c r="D3339" t="s">
        <v>8</v>
      </c>
      <c r="E3339">
        <v>-2787</v>
      </c>
      <c r="F3339" t="s">
        <v>41</v>
      </c>
    </row>
    <row r="3340" spans="1:6">
      <c r="A3340" s="2">
        <v>43714</v>
      </c>
      <c r="B3340">
        <v>2512</v>
      </c>
      <c r="C3340" t="s">
        <v>16</v>
      </c>
      <c r="D3340" t="s">
        <v>12</v>
      </c>
      <c r="E3340">
        <v>-1058</v>
      </c>
      <c r="F3340" t="s">
        <v>41</v>
      </c>
    </row>
    <row r="3341" spans="1:6">
      <c r="A3341" s="2">
        <v>43714</v>
      </c>
      <c r="B3341">
        <v>2514</v>
      </c>
      <c r="C3341" t="s">
        <v>20</v>
      </c>
      <c r="D3341" t="s">
        <v>10</v>
      </c>
      <c r="E3341">
        <v>-1209</v>
      </c>
      <c r="F3341" t="s">
        <v>41</v>
      </c>
    </row>
    <row r="3342" spans="1:6">
      <c r="A3342" s="2">
        <v>43714</v>
      </c>
      <c r="B3342">
        <v>2510</v>
      </c>
      <c r="C3342" t="s">
        <v>24</v>
      </c>
      <c r="D3342" t="s">
        <v>6</v>
      </c>
      <c r="E3342">
        <v>-906</v>
      </c>
      <c r="F3342" t="s">
        <v>41</v>
      </c>
    </row>
    <row r="3343" spans="1:6">
      <c r="A3343" s="2">
        <v>43714</v>
      </c>
      <c r="B3343">
        <v>1000</v>
      </c>
      <c r="C3343" t="s">
        <v>23</v>
      </c>
      <c r="D3343" t="s">
        <v>19</v>
      </c>
      <c r="E3343">
        <v>682882</v>
      </c>
      <c r="F3343" t="s">
        <v>41</v>
      </c>
    </row>
    <row r="3344" spans="1:6">
      <c r="A3344" s="2">
        <v>43714</v>
      </c>
      <c r="B3344">
        <v>1000</v>
      </c>
      <c r="C3344" t="s">
        <v>23</v>
      </c>
      <c r="D3344" t="s">
        <v>19</v>
      </c>
      <c r="E3344">
        <v>733232</v>
      </c>
      <c r="F3344" t="s">
        <v>41</v>
      </c>
    </row>
    <row r="3345" spans="1:6">
      <c r="A3345" s="2">
        <v>43715</v>
      </c>
      <c r="B3345">
        <v>2508</v>
      </c>
      <c r="C3345" t="s">
        <v>15</v>
      </c>
      <c r="D3345" t="s">
        <v>19</v>
      </c>
      <c r="E3345">
        <v>-65399</v>
      </c>
      <c r="F3345" t="s">
        <v>41</v>
      </c>
    </row>
    <row r="3346" spans="1:6">
      <c r="A3346" s="2">
        <v>43715</v>
      </c>
      <c r="B3346">
        <v>2500</v>
      </c>
      <c r="C3346" t="s">
        <v>25</v>
      </c>
      <c r="D3346" t="s">
        <v>19</v>
      </c>
      <c r="E3346">
        <v>-34785</v>
      </c>
      <c r="F3346" t="s">
        <v>41</v>
      </c>
    </row>
    <row r="3347" spans="1:6">
      <c r="A3347" s="2">
        <v>43715</v>
      </c>
      <c r="B3347">
        <v>1500</v>
      </c>
      <c r="C3347" t="s">
        <v>26</v>
      </c>
      <c r="D3347" t="s">
        <v>19</v>
      </c>
      <c r="E3347">
        <v>-2220</v>
      </c>
      <c r="F3347" t="s">
        <v>41</v>
      </c>
    </row>
    <row r="3348" spans="1:6">
      <c r="A3348" s="2">
        <v>43715</v>
      </c>
      <c r="B3348">
        <v>2504</v>
      </c>
      <c r="C3348" t="s">
        <v>21</v>
      </c>
      <c r="D3348" t="s">
        <v>19</v>
      </c>
      <c r="E3348">
        <v>-1995</v>
      </c>
      <c r="F3348" t="s">
        <v>41</v>
      </c>
    </row>
    <row r="3349" spans="1:6">
      <c r="A3349" s="2">
        <v>43715</v>
      </c>
      <c r="B3349">
        <v>2504</v>
      </c>
      <c r="C3349" t="s">
        <v>21</v>
      </c>
      <c r="D3349" t="s">
        <v>19</v>
      </c>
      <c r="E3349">
        <v>-1696</v>
      </c>
      <c r="F3349" t="s">
        <v>41</v>
      </c>
    </row>
    <row r="3350" spans="1:6">
      <c r="A3350" s="2">
        <v>43715</v>
      </c>
      <c r="B3350">
        <v>2513</v>
      </c>
      <c r="C3350" t="s">
        <v>17</v>
      </c>
      <c r="D3350" t="s">
        <v>19</v>
      </c>
      <c r="E3350">
        <v>-972</v>
      </c>
      <c r="F3350" t="s">
        <v>41</v>
      </c>
    </row>
    <row r="3351" spans="1:6">
      <c r="A3351" s="2">
        <v>43715</v>
      </c>
      <c r="B3351">
        <v>2510</v>
      </c>
      <c r="C3351" t="s">
        <v>24</v>
      </c>
      <c r="D3351" t="s">
        <v>19</v>
      </c>
      <c r="E3351">
        <v>-651</v>
      </c>
      <c r="F3351" t="s">
        <v>41</v>
      </c>
    </row>
    <row r="3352" spans="1:6">
      <c r="A3352" s="2">
        <v>43715</v>
      </c>
      <c r="B3352">
        <v>2501</v>
      </c>
      <c r="C3352" t="s">
        <v>5</v>
      </c>
      <c r="D3352" t="s">
        <v>12</v>
      </c>
      <c r="E3352">
        <v>-225</v>
      </c>
      <c r="F3352" t="s">
        <v>41</v>
      </c>
    </row>
    <row r="3353" spans="1:6">
      <c r="A3353" s="2">
        <v>43715</v>
      </c>
      <c r="B3353">
        <v>2501</v>
      </c>
      <c r="C3353" t="s">
        <v>5</v>
      </c>
      <c r="D3353" t="s">
        <v>10</v>
      </c>
      <c r="E3353">
        <v>-163</v>
      </c>
      <c r="F3353" t="s">
        <v>41</v>
      </c>
    </row>
    <row r="3354" spans="1:6">
      <c r="A3354" s="2">
        <v>43715</v>
      </c>
      <c r="B3354">
        <v>2502</v>
      </c>
      <c r="C3354" t="s">
        <v>7</v>
      </c>
      <c r="D3354" t="s">
        <v>8</v>
      </c>
      <c r="E3354">
        <v>-5510</v>
      </c>
      <c r="F3354" t="s">
        <v>41</v>
      </c>
    </row>
    <row r="3355" spans="1:6">
      <c r="A3355" s="2">
        <v>43715</v>
      </c>
      <c r="B3355">
        <v>2503</v>
      </c>
      <c r="C3355" t="s">
        <v>22</v>
      </c>
      <c r="D3355" t="s">
        <v>10</v>
      </c>
      <c r="E3355">
        <v>-417</v>
      </c>
      <c r="F3355" t="s">
        <v>41</v>
      </c>
    </row>
    <row r="3356" spans="1:6">
      <c r="A3356" s="2">
        <v>43715</v>
      </c>
      <c r="B3356">
        <v>2505</v>
      </c>
      <c r="C3356" t="s">
        <v>9</v>
      </c>
      <c r="D3356" t="s">
        <v>14</v>
      </c>
      <c r="E3356">
        <v>-630</v>
      </c>
      <c r="F3356" t="s">
        <v>41</v>
      </c>
    </row>
    <row r="3357" spans="1:6">
      <c r="A3357" s="2">
        <v>43715</v>
      </c>
      <c r="B3357">
        <v>2505</v>
      </c>
      <c r="C3357" t="s">
        <v>9</v>
      </c>
      <c r="D3357" t="s">
        <v>19</v>
      </c>
      <c r="E3357">
        <v>-470</v>
      </c>
      <c r="F3357" t="s">
        <v>41</v>
      </c>
    </row>
    <row r="3358" spans="1:6">
      <c r="A3358" s="2">
        <v>43715</v>
      </c>
      <c r="B3358">
        <v>1000</v>
      </c>
      <c r="C3358" t="s">
        <v>23</v>
      </c>
      <c r="D3358" t="s">
        <v>19</v>
      </c>
      <c r="E3358">
        <v>486306</v>
      </c>
      <c r="F3358" t="s">
        <v>41</v>
      </c>
    </row>
    <row r="3359" spans="1:6">
      <c r="A3359" s="2">
        <v>43716</v>
      </c>
      <c r="B3359">
        <v>2500</v>
      </c>
      <c r="C3359" t="s">
        <v>25</v>
      </c>
      <c r="D3359" t="s">
        <v>19</v>
      </c>
      <c r="E3359">
        <v>-51365</v>
      </c>
      <c r="F3359" t="s">
        <v>41</v>
      </c>
    </row>
    <row r="3360" spans="1:6">
      <c r="A3360" s="2">
        <v>43716</v>
      </c>
      <c r="B3360">
        <v>2500</v>
      </c>
      <c r="C3360" t="s">
        <v>25</v>
      </c>
      <c r="D3360" t="s">
        <v>19</v>
      </c>
      <c r="E3360">
        <v>-37513</v>
      </c>
      <c r="F3360" t="s">
        <v>41</v>
      </c>
    </row>
    <row r="3361" spans="1:6">
      <c r="A3361" s="2">
        <v>43716</v>
      </c>
      <c r="B3361">
        <v>2500</v>
      </c>
      <c r="C3361" t="s">
        <v>25</v>
      </c>
      <c r="D3361" t="s">
        <v>19</v>
      </c>
      <c r="E3361">
        <v>-29719</v>
      </c>
      <c r="F3361" t="s">
        <v>41</v>
      </c>
    </row>
    <row r="3362" spans="1:6">
      <c r="A3362" s="2">
        <v>43716</v>
      </c>
      <c r="B3362">
        <v>2512</v>
      </c>
      <c r="C3362" t="s">
        <v>16</v>
      </c>
      <c r="D3362" t="s">
        <v>19</v>
      </c>
      <c r="E3362">
        <v>-9118</v>
      </c>
      <c r="F3362" t="s">
        <v>41</v>
      </c>
    </row>
    <row r="3363" spans="1:6">
      <c r="A3363" s="2">
        <v>43716</v>
      </c>
      <c r="B3363">
        <v>1500</v>
      </c>
      <c r="C3363" t="s">
        <v>26</v>
      </c>
      <c r="D3363" t="s">
        <v>19</v>
      </c>
      <c r="E3363">
        <v>-6025</v>
      </c>
      <c r="F3363" t="s">
        <v>41</v>
      </c>
    </row>
    <row r="3364" spans="1:6">
      <c r="A3364" s="2">
        <v>43716</v>
      </c>
      <c r="B3364">
        <v>2501</v>
      </c>
      <c r="C3364" t="s">
        <v>5</v>
      </c>
      <c r="D3364" t="s">
        <v>8</v>
      </c>
      <c r="E3364">
        <v>-91</v>
      </c>
      <c r="F3364" t="s">
        <v>41</v>
      </c>
    </row>
    <row r="3365" spans="1:6">
      <c r="A3365" s="2">
        <v>43716</v>
      </c>
      <c r="B3365">
        <v>2505</v>
      </c>
      <c r="C3365" t="s">
        <v>9</v>
      </c>
      <c r="D3365" t="s">
        <v>8</v>
      </c>
      <c r="E3365">
        <v>-689</v>
      </c>
      <c r="F3365" t="s">
        <v>41</v>
      </c>
    </row>
    <row r="3366" spans="1:6">
      <c r="A3366" s="2">
        <v>43716</v>
      </c>
      <c r="B3366">
        <v>2512</v>
      </c>
      <c r="C3366" t="s">
        <v>16</v>
      </c>
      <c r="D3366" t="s">
        <v>14</v>
      </c>
      <c r="E3366">
        <v>-4169</v>
      </c>
      <c r="F3366" t="s">
        <v>41</v>
      </c>
    </row>
    <row r="3367" spans="1:6">
      <c r="A3367" s="2">
        <v>43716</v>
      </c>
      <c r="B3367">
        <v>2513</v>
      </c>
      <c r="C3367" t="s">
        <v>17</v>
      </c>
      <c r="D3367" t="s">
        <v>13</v>
      </c>
      <c r="E3367">
        <v>-785</v>
      </c>
      <c r="F3367" t="s">
        <v>41</v>
      </c>
    </row>
    <row r="3368" spans="1:6">
      <c r="A3368" s="2">
        <v>43716</v>
      </c>
      <c r="B3368">
        <v>2513</v>
      </c>
      <c r="C3368" t="s">
        <v>17</v>
      </c>
      <c r="D3368" t="s">
        <v>6</v>
      </c>
      <c r="E3368">
        <v>-642</v>
      </c>
      <c r="F3368" t="s">
        <v>41</v>
      </c>
    </row>
    <row r="3369" spans="1:6">
      <c r="A3369" s="2">
        <v>43716</v>
      </c>
      <c r="B3369">
        <v>2514</v>
      </c>
      <c r="C3369" t="s">
        <v>20</v>
      </c>
      <c r="D3369" t="s">
        <v>13</v>
      </c>
      <c r="E3369">
        <v>-909</v>
      </c>
      <c r="F3369" t="s">
        <v>41</v>
      </c>
    </row>
    <row r="3370" spans="1:6">
      <c r="A3370" s="2">
        <v>43716</v>
      </c>
      <c r="B3370">
        <v>2514</v>
      </c>
      <c r="C3370" t="s">
        <v>20</v>
      </c>
      <c r="D3370" t="s">
        <v>12</v>
      </c>
      <c r="E3370">
        <v>-1683</v>
      </c>
      <c r="F3370" t="s">
        <v>41</v>
      </c>
    </row>
    <row r="3371" spans="1:6">
      <c r="A3371" s="2">
        <v>43717</v>
      </c>
      <c r="B3371">
        <v>2000</v>
      </c>
      <c r="C3371" t="s">
        <v>18</v>
      </c>
      <c r="D3371" t="s">
        <v>19</v>
      </c>
      <c r="E3371">
        <v>-244785</v>
      </c>
      <c r="F3371" t="s">
        <v>41</v>
      </c>
    </row>
    <row r="3372" spans="1:6">
      <c r="A3372" s="2">
        <v>43717</v>
      </c>
      <c r="B3372">
        <v>2504</v>
      </c>
      <c r="C3372" t="s">
        <v>21</v>
      </c>
      <c r="D3372" t="s">
        <v>19</v>
      </c>
      <c r="E3372">
        <v>-1804</v>
      </c>
      <c r="F3372" t="s">
        <v>41</v>
      </c>
    </row>
    <row r="3373" spans="1:6">
      <c r="A3373" s="2">
        <v>43717</v>
      </c>
      <c r="B3373">
        <v>2501</v>
      </c>
      <c r="C3373" t="s">
        <v>5</v>
      </c>
      <c r="D3373" t="s">
        <v>8</v>
      </c>
      <c r="E3373">
        <v>-98</v>
      </c>
      <c r="F3373" t="s">
        <v>41</v>
      </c>
    </row>
    <row r="3374" spans="1:6">
      <c r="A3374" s="2">
        <v>43717</v>
      </c>
      <c r="B3374">
        <v>2502</v>
      </c>
      <c r="C3374" t="s">
        <v>7</v>
      </c>
      <c r="D3374" t="s">
        <v>13</v>
      </c>
      <c r="E3374">
        <v>-2982</v>
      </c>
      <c r="F3374" t="s">
        <v>41</v>
      </c>
    </row>
    <row r="3375" spans="1:6">
      <c r="A3375" s="2">
        <v>43717</v>
      </c>
      <c r="B3375">
        <v>2505</v>
      </c>
      <c r="C3375" t="s">
        <v>9</v>
      </c>
      <c r="D3375" t="s">
        <v>14</v>
      </c>
      <c r="E3375">
        <v>-506</v>
      </c>
      <c r="F3375" t="s">
        <v>41</v>
      </c>
    </row>
    <row r="3376" spans="1:6">
      <c r="A3376" s="2">
        <v>43717</v>
      </c>
      <c r="B3376">
        <v>2505</v>
      </c>
      <c r="C3376" t="s">
        <v>9</v>
      </c>
      <c r="D3376" t="s">
        <v>14</v>
      </c>
      <c r="E3376">
        <v>-540</v>
      </c>
      <c r="F3376" t="s">
        <v>41</v>
      </c>
    </row>
    <row r="3377" spans="1:6">
      <c r="A3377" s="2">
        <v>43717</v>
      </c>
      <c r="B3377">
        <v>2505</v>
      </c>
      <c r="C3377" t="s">
        <v>9</v>
      </c>
      <c r="D3377" t="s">
        <v>13</v>
      </c>
      <c r="E3377">
        <v>-426</v>
      </c>
      <c r="F3377" t="s">
        <v>41</v>
      </c>
    </row>
    <row r="3378" spans="1:6">
      <c r="A3378" s="2">
        <v>43717</v>
      </c>
      <c r="B3378">
        <v>2512</v>
      </c>
      <c r="C3378" t="s">
        <v>16</v>
      </c>
      <c r="D3378" t="s">
        <v>13</v>
      </c>
      <c r="E3378">
        <v>-623</v>
      </c>
      <c r="F3378" t="s">
        <v>41</v>
      </c>
    </row>
    <row r="3379" spans="1:6">
      <c r="A3379" s="2">
        <v>43717</v>
      </c>
      <c r="B3379">
        <v>2512</v>
      </c>
      <c r="C3379" t="s">
        <v>16</v>
      </c>
      <c r="D3379" t="s">
        <v>6</v>
      </c>
      <c r="E3379">
        <v>-3360</v>
      </c>
      <c r="F3379" t="s">
        <v>41</v>
      </c>
    </row>
    <row r="3380" spans="1:6">
      <c r="A3380" s="2">
        <v>43717</v>
      </c>
      <c r="B3380">
        <v>2514</v>
      </c>
      <c r="C3380" t="s">
        <v>20</v>
      </c>
      <c r="D3380" t="s">
        <v>14</v>
      </c>
      <c r="E3380">
        <v>-1349</v>
      </c>
      <c r="F3380" t="s">
        <v>41</v>
      </c>
    </row>
    <row r="3381" spans="1:6">
      <c r="A3381" s="2">
        <v>43717</v>
      </c>
      <c r="B3381">
        <v>2514</v>
      </c>
      <c r="C3381" t="s">
        <v>20</v>
      </c>
      <c r="D3381" t="s">
        <v>14</v>
      </c>
      <c r="E3381">
        <v>-1494</v>
      </c>
      <c r="F3381" t="s">
        <v>41</v>
      </c>
    </row>
    <row r="3382" spans="1:6">
      <c r="A3382" s="2">
        <v>43717</v>
      </c>
      <c r="B3382">
        <v>2503</v>
      </c>
      <c r="C3382" t="s">
        <v>22</v>
      </c>
      <c r="D3382" t="s">
        <v>19</v>
      </c>
      <c r="E3382">
        <v>-326</v>
      </c>
      <c r="F3382" t="s">
        <v>41</v>
      </c>
    </row>
    <row r="3383" spans="1:6">
      <c r="A3383" s="2">
        <v>43717</v>
      </c>
      <c r="B3383">
        <v>2501</v>
      </c>
      <c r="C3383" t="s">
        <v>5</v>
      </c>
      <c r="D3383" t="s">
        <v>19</v>
      </c>
      <c r="E3383">
        <v>-123</v>
      </c>
      <c r="F3383" t="s">
        <v>41</v>
      </c>
    </row>
    <row r="3384" spans="1:6">
      <c r="A3384" s="2">
        <v>43717</v>
      </c>
      <c r="B3384">
        <v>1000</v>
      </c>
      <c r="C3384" t="s">
        <v>23</v>
      </c>
      <c r="D3384" t="s">
        <v>19</v>
      </c>
      <c r="E3384">
        <v>1101669</v>
      </c>
      <c r="F3384" t="s">
        <v>41</v>
      </c>
    </row>
    <row r="3385" spans="1:6">
      <c r="A3385" s="2">
        <v>43718</v>
      </c>
      <c r="B3385">
        <v>1500</v>
      </c>
      <c r="C3385" t="s">
        <v>26</v>
      </c>
      <c r="D3385" t="s">
        <v>19</v>
      </c>
      <c r="E3385">
        <v>-46444</v>
      </c>
      <c r="F3385" t="s">
        <v>41</v>
      </c>
    </row>
    <row r="3386" spans="1:6">
      <c r="A3386" s="2">
        <v>43718</v>
      </c>
      <c r="B3386">
        <v>2502</v>
      </c>
      <c r="C3386" t="s">
        <v>7</v>
      </c>
      <c r="D3386" t="s">
        <v>19</v>
      </c>
      <c r="E3386">
        <v>-2620</v>
      </c>
      <c r="F3386" t="s">
        <v>41</v>
      </c>
    </row>
    <row r="3387" spans="1:6">
      <c r="A3387" s="2">
        <v>43718</v>
      </c>
      <c r="B3387">
        <v>2501</v>
      </c>
      <c r="C3387" t="s">
        <v>5</v>
      </c>
      <c r="D3387" t="s">
        <v>13</v>
      </c>
      <c r="E3387">
        <v>-116</v>
      </c>
      <c r="F3387" t="s">
        <v>41</v>
      </c>
    </row>
    <row r="3388" spans="1:6">
      <c r="A3388" s="2">
        <v>43718</v>
      </c>
      <c r="B3388">
        <v>2513</v>
      </c>
      <c r="C3388" t="s">
        <v>17</v>
      </c>
      <c r="D3388" t="s">
        <v>12</v>
      </c>
      <c r="E3388">
        <v>-1876</v>
      </c>
      <c r="F3388" t="s">
        <v>41</v>
      </c>
    </row>
    <row r="3389" spans="1:6">
      <c r="A3389" s="2">
        <v>43718</v>
      </c>
      <c r="B3389">
        <v>2501</v>
      </c>
      <c r="C3389" t="s">
        <v>5</v>
      </c>
      <c r="D3389" t="s">
        <v>19</v>
      </c>
      <c r="E3389">
        <v>-99</v>
      </c>
      <c r="F3389" t="s">
        <v>41</v>
      </c>
    </row>
    <row r="3390" spans="1:6">
      <c r="A3390" s="2">
        <v>43719</v>
      </c>
      <c r="B3390">
        <v>2000</v>
      </c>
      <c r="C3390" t="s">
        <v>18</v>
      </c>
      <c r="D3390" t="s">
        <v>19</v>
      </c>
      <c r="E3390">
        <v>-297246</v>
      </c>
      <c r="F3390" t="s">
        <v>41</v>
      </c>
    </row>
    <row r="3391" spans="1:6">
      <c r="A3391" s="2">
        <v>43719</v>
      </c>
      <c r="B3391">
        <v>1500</v>
      </c>
      <c r="C3391" t="s">
        <v>26</v>
      </c>
      <c r="D3391" t="s">
        <v>19</v>
      </c>
      <c r="E3391">
        <v>-50829</v>
      </c>
      <c r="F3391" t="s">
        <v>41</v>
      </c>
    </row>
    <row r="3392" spans="1:6">
      <c r="A3392" s="2">
        <v>43719</v>
      </c>
      <c r="B3392">
        <v>2502</v>
      </c>
      <c r="C3392" t="s">
        <v>7</v>
      </c>
      <c r="D3392" t="s">
        <v>19</v>
      </c>
      <c r="E3392">
        <v>-3600</v>
      </c>
      <c r="F3392" t="s">
        <v>41</v>
      </c>
    </row>
    <row r="3393" spans="1:6">
      <c r="A3393" s="2">
        <v>43719</v>
      </c>
      <c r="B3393">
        <v>2506</v>
      </c>
      <c r="C3393" t="s">
        <v>27</v>
      </c>
      <c r="D3393" t="s">
        <v>14</v>
      </c>
      <c r="E3393">
        <v>-453</v>
      </c>
      <c r="F3393" t="s">
        <v>41</v>
      </c>
    </row>
    <row r="3394" spans="1:6">
      <c r="A3394" s="2">
        <v>43719</v>
      </c>
      <c r="B3394">
        <v>2508</v>
      </c>
      <c r="C3394" t="s">
        <v>15</v>
      </c>
      <c r="D3394" t="s">
        <v>12</v>
      </c>
      <c r="E3394">
        <v>-89651</v>
      </c>
      <c r="F3394" t="s">
        <v>41</v>
      </c>
    </row>
    <row r="3395" spans="1:6">
      <c r="A3395" s="2">
        <v>43719</v>
      </c>
      <c r="B3395">
        <v>2512</v>
      </c>
      <c r="C3395" t="s">
        <v>16</v>
      </c>
      <c r="D3395" t="s">
        <v>14</v>
      </c>
      <c r="E3395">
        <v>-4113</v>
      </c>
      <c r="F3395" t="s">
        <v>41</v>
      </c>
    </row>
    <row r="3396" spans="1:6">
      <c r="A3396" s="2">
        <v>43719</v>
      </c>
      <c r="B3396">
        <v>2513</v>
      </c>
      <c r="C3396" t="s">
        <v>17</v>
      </c>
      <c r="D3396" t="s">
        <v>13</v>
      </c>
      <c r="E3396">
        <v>-589</v>
      </c>
      <c r="F3396" t="s">
        <v>41</v>
      </c>
    </row>
    <row r="3397" spans="1:6">
      <c r="A3397" s="2">
        <v>43719</v>
      </c>
      <c r="B3397">
        <v>2513</v>
      </c>
      <c r="C3397" t="s">
        <v>17</v>
      </c>
      <c r="D3397" t="s">
        <v>13</v>
      </c>
      <c r="E3397">
        <v>-552</v>
      </c>
      <c r="F3397" t="s">
        <v>41</v>
      </c>
    </row>
    <row r="3398" spans="1:6">
      <c r="A3398" s="2">
        <v>43719</v>
      </c>
      <c r="B3398">
        <v>2514</v>
      </c>
      <c r="C3398" t="s">
        <v>20</v>
      </c>
      <c r="D3398" t="s">
        <v>12</v>
      </c>
      <c r="E3398">
        <v>-1926</v>
      </c>
      <c r="F3398" t="s">
        <v>41</v>
      </c>
    </row>
    <row r="3399" spans="1:6">
      <c r="A3399" s="2">
        <v>43719</v>
      </c>
      <c r="B3399">
        <v>2501</v>
      </c>
      <c r="C3399" t="s">
        <v>5</v>
      </c>
      <c r="D3399" t="s">
        <v>19</v>
      </c>
      <c r="E3399">
        <v>-80</v>
      </c>
      <c r="F3399" t="s">
        <v>41</v>
      </c>
    </row>
    <row r="3400" spans="1:6">
      <c r="A3400" s="2">
        <v>43720</v>
      </c>
      <c r="B3400">
        <v>2500</v>
      </c>
      <c r="C3400" t="s">
        <v>25</v>
      </c>
      <c r="D3400" t="s">
        <v>19</v>
      </c>
      <c r="E3400">
        <v>-53877</v>
      </c>
      <c r="F3400" t="s">
        <v>41</v>
      </c>
    </row>
    <row r="3401" spans="1:6">
      <c r="A3401" s="2">
        <v>43720</v>
      </c>
      <c r="B3401">
        <v>2512</v>
      </c>
      <c r="C3401" t="s">
        <v>16</v>
      </c>
      <c r="D3401" t="s">
        <v>19</v>
      </c>
      <c r="E3401">
        <v>-7825</v>
      </c>
      <c r="F3401" t="s">
        <v>41</v>
      </c>
    </row>
    <row r="3402" spans="1:6">
      <c r="A3402" s="2">
        <v>43720</v>
      </c>
      <c r="B3402">
        <v>2504</v>
      </c>
      <c r="C3402" t="s">
        <v>21</v>
      </c>
      <c r="D3402" t="s">
        <v>19</v>
      </c>
      <c r="E3402">
        <v>-1095</v>
      </c>
      <c r="F3402" t="s">
        <v>41</v>
      </c>
    </row>
    <row r="3403" spans="1:6">
      <c r="A3403" s="2">
        <v>43720</v>
      </c>
      <c r="B3403">
        <v>2513</v>
      </c>
      <c r="C3403" t="s">
        <v>17</v>
      </c>
      <c r="D3403" t="s">
        <v>19</v>
      </c>
      <c r="E3403">
        <v>-805</v>
      </c>
      <c r="F3403" t="s">
        <v>41</v>
      </c>
    </row>
    <row r="3404" spans="1:6">
      <c r="A3404" s="2">
        <v>43720</v>
      </c>
      <c r="B3404">
        <v>2502</v>
      </c>
      <c r="C3404" t="s">
        <v>7</v>
      </c>
      <c r="D3404" t="s">
        <v>6</v>
      </c>
      <c r="E3404">
        <v>-6193</v>
      </c>
      <c r="F3404" t="s">
        <v>41</v>
      </c>
    </row>
    <row r="3405" spans="1:6">
      <c r="A3405" s="2">
        <v>43720</v>
      </c>
      <c r="B3405">
        <v>2505</v>
      </c>
      <c r="C3405" t="s">
        <v>9</v>
      </c>
      <c r="D3405" t="s">
        <v>10</v>
      </c>
      <c r="E3405">
        <v>-797</v>
      </c>
      <c r="F3405" t="s">
        <v>41</v>
      </c>
    </row>
    <row r="3406" spans="1:6">
      <c r="A3406" s="2">
        <v>43720</v>
      </c>
      <c r="B3406">
        <v>2512</v>
      </c>
      <c r="C3406" t="s">
        <v>16</v>
      </c>
      <c r="D3406" t="s">
        <v>14</v>
      </c>
      <c r="E3406">
        <v>-1669</v>
      </c>
      <c r="F3406" t="s">
        <v>41</v>
      </c>
    </row>
    <row r="3407" spans="1:6">
      <c r="A3407" s="2">
        <v>43720</v>
      </c>
      <c r="B3407">
        <v>2512</v>
      </c>
      <c r="C3407" t="s">
        <v>16</v>
      </c>
      <c r="D3407" t="s">
        <v>6</v>
      </c>
      <c r="E3407">
        <v>-1869</v>
      </c>
      <c r="F3407" t="s">
        <v>41</v>
      </c>
    </row>
    <row r="3408" spans="1:6">
      <c r="A3408" s="2">
        <v>43720</v>
      </c>
      <c r="B3408">
        <v>2512</v>
      </c>
      <c r="C3408" t="s">
        <v>16</v>
      </c>
      <c r="D3408" t="s">
        <v>8</v>
      </c>
      <c r="E3408">
        <v>-4378</v>
      </c>
      <c r="F3408" t="s">
        <v>41</v>
      </c>
    </row>
    <row r="3409" spans="1:6">
      <c r="A3409" s="2">
        <v>43720</v>
      </c>
      <c r="B3409">
        <v>2513</v>
      </c>
      <c r="C3409" t="s">
        <v>17</v>
      </c>
      <c r="D3409" t="s">
        <v>8</v>
      </c>
      <c r="E3409">
        <v>-1315</v>
      </c>
      <c r="F3409" t="s">
        <v>41</v>
      </c>
    </row>
    <row r="3410" spans="1:6">
      <c r="A3410" s="2">
        <v>43720</v>
      </c>
      <c r="B3410">
        <v>2513</v>
      </c>
      <c r="C3410" t="s">
        <v>17</v>
      </c>
      <c r="D3410" t="s">
        <v>8</v>
      </c>
      <c r="E3410">
        <v>-1098</v>
      </c>
      <c r="F3410" t="s">
        <v>41</v>
      </c>
    </row>
    <row r="3411" spans="1:6">
      <c r="A3411" s="2">
        <v>43720</v>
      </c>
      <c r="B3411">
        <v>2501</v>
      </c>
      <c r="C3411" t="s">
        <v>5</v>
      </c>
      <c r="D3411" t="s">
        <v>19</v>
      </c>
      <c r="E3411">
        <v>-130</v>
      </c>
      <c r="F3411" t="s">
        <v>41</v>
      </c>
    </row>
    <row r="3412" spans="1:6">
      <c r="A3412" s="2">
        <v>43720</v>
      </c>
      <c r="B3412">
        <v>2501</v>
      </c>
      <c r="C3412" t="s">
        <v>5</v>
      </c>
      <c r="D3412" t="s">
        <v>19</v>
      </c>
      <c r="E3412">
        <v>-67</v>
      </c>
      <c r="F3412" t="s">
        <v>41</v>
      </c>
    </row>
    <row r="3413" spans="1:6">
      <c r="A3413" s="2">
        <v>43721</v>
      </c>
      <c r="B3413">
        <v>2000</v>
      </c>
      <c r="C3413" t="s">
        <v>18</v>
      </c>
      <c r="D3413" t="s">
        <v>19</v>
      </c>
      <c r="E3413">
        <v>-158794</v>
      </c>
      <c r="F3413" t="s">
        <v>41</v>
      </c>
    </row>
    <row r="3414" spans="1:6">
      <c r="A3414" s="2">
        <v>43721</v>
      </c>
      <c r="B3414">
        <v>2508</v>
      </c>
      <c r="C3414" t="s">
        <v>15</v>
      </c>
      <c r="D3414" t="s">
        <v>19</v>
      </c>
      <c r="E3414">
        <v>-46846</v>
      </c>
      <c r="F3414" t="s">
        <v>41</v>
      </c>
    </row>
    <row r="3415" spans="1:6">
      <c r="A3415" s="2">
        <v>43721</v>
      </c>
      <c r="B3415">
        <v>1500</v>
      </c>
      <c r="C3415" t="s">
        <v>26</v>
      </c>
      <c r="D3415" t="s">
        <v>19</v>
      </c>
      <c r="E3415">
        <v>-40838</v>
      </c>
      <c r="F3415" t="s">
        <v>41</v>
      </c>
    </row>
    <row r="3416" spans="1:6">
      <c r="A3416" s="2">
        <v>43721</v>
      </c>
      <c r="B3416">
        <v>1500</v>
      </c>
      <c r="C3416" t="s">
        <v>26</v>
      </c>
      <c r="D3416" t="s">
        <v>19</v>
      </c>
      <c r="E3416">
        <v>-18105</v>
      </c>
      <c r="F3416" t="s">
        <v>41</v>
      </c>
    </row>
    <row r="3417" spans="1:6">
      <c r="A3417" s="2">
        <v>43721</v>
      </c>
      <c r="B3417">
        <v>2504</v>
      </c>
      <c r="C3417" t="s">
        <v>21</v>
      </c>
      <c r="D3417" t="s">
        <v>19</v>
      </c>
      <c r="E3417">
        <v>-1865</v>
      </c>
      <c r="F3417" t="s">
        <v>41</v>
      </c>
    </row>
    <row r="3418" spans="1:6">
      <c r="A3418" s="2">
        <v>43721</v>
      </c>
      <c r="B3418">
        <v>2503</v>
      </c>
      <c r="C3418" t="s">
        <v>22</v>
      </c>
      <c r="D3418" t="s">
        <v>12</v>
      </c>
      <c r="E3418">
        <v>-490</v>
      </c>
      <c r="F3418" t="s">
        <v>41</v>
      </c>
    </row>
    <row r="3419" spans="1:6">
      <c r="A3419" s="2">
        <v>43721</v>
      </c>
      <c r="B3419">
        <v>2512</v>
      </c>
      <c r="C3419" t="s">
        <v>16</v>
      </c>
      <c r="D3419" t="s">
        <v>6</v>
      </c>
      <c r="E3419">
        <v>-1981</v>
      </c>
      <c r="F3419" t="s">
        <v>41</v>
      </c>
    </row>
    <row r="3420" spans="1:6">
      <c r="A3420" s="2">
        <v>43721</v>
      </c>
      <c r="B3420">
        <v>2512</v>
      </c>
      <c r="C3420" t="s">
        <v>16</v>
      </c>
      <c r="D3420" t="s">
        <v>13</v>
      </c>
      <c r="E3420">
        <v>-414</v>
      </c>
      <c r="F3420" t="s">
        <v>41</v>
      </c>
    </row>
    <row r="3421" spans="1:6">
      <c r="A3421" s="2">
        <v>43721</v>
      </c>
      <c r="B3421">
        <v>2513</v>
      </c>
      <c r="C3421" t="s">
        <v>17</v>
      </c>
      <c r="D3421" t="s">
        <v>13</v>
      </c>
      <c r="E3421">
        <v>-706</v>
      </c>
      <c r="F3421" t="s">
        <v>41</v>
      </c>
    </row>
    <row r="3422" spans="1:6">
      <c r="A3422" s="2">
        <v>43721</v>
      </c>
      <c r="B3422">
        <v>2514</v>
      </c>
      <c r="C3422" t="s">
        <v>20</v>
      </c>
      <c r="D3422" t="s">
        <v>14</v>
      </c>
      <c r="E3422">
        <v>-1486</v>
      </c>
      <c r="F3422" t="s">
        <v>41</v>
      </c>
    </row>
    <row r="3423" spans="1:6">
      <c r="A3423" s="2">
        <v>43721</v>
      </c>
      <c r="B3423">
        <v>2510</v>
      </c>
      <c r="C3423" t="s">
        <v>24</v>
      </c>
      <c r="D3423" t="s">
        <v>10</v>
      </c>
      <c r="E3423">
        <v>-1276</v>
      </c>
      <c r="F3423" t="s">
        <v>41</v>
      </c>
    </row>
    <row r="3424" spans="1:6">
      <c r="A3424" s="2">
        <v>43721</v>
      </c>
      <c r="B3424">
        <v>2510</v>
      </c>
      <c r="C3424" t="s">
        <v>24</v>
      </c>
      <c r="D3424" t="s">
        <v>12</v>
      </c>
      <c r="E3424">
        <v>-1661</v>
      </c>
      <c r="F3424" t="s">
        <v>41</v>
      </c>
    </row>
    <row r="3425" spans="1:6">
      <c r="A3425" s="2">
        <v>43721</v>
      </c>
      <c r="B3425">
        <v>2505</v>
      </c>
      <c r="C3425" t="s">
        <v>9</v>
      </c>
      <c r="D3425" t="s">
        <v>19</v>
      </c>
      <c r="E3425">
        <v>-547</v>
      </c>
      <c r="F3425" t="s">
        <v>41</v>
      </c>
    </row>
    <row r="3426" spans="1:6">
      <c r="A3426" s="2">
        <v>43721</v>
      </c>
      <c r="B3426">
        <v>2503</v>
      </c>
      <c r="C3426" t="s">
        <v>22</v>
      </c>
      <c r="D3426" t="s">
        <v>19</v>
      </c>
      <c r="E3426">
        <v>-286</v>
      </c>
      <c r="F3426" t="s">
        <v>41</v>
      </c>
    </row>
    <row r="3427" spans="1:6">
      <c r="A3427" s="2">
        <v>43722</v>
      </c>
      <c r="B3427">
        <v>2504</v>
      </c>
      <c r="C3427" t="s">
        <v>21</v>
      </c>
      <c r="D3427" t="s">
        <v>19</v>
      </c>
      <c r="E3427">
        <v>-2506</v>
      </c>
      <c r="F3427" t="s">
        <v>41</v>
      </c>
    </row>
    <row r="3428" spans="1:6">
      <c r="A3428" s="2">
        <v>43722</v>
      </c>
      <c r="B3428">
        <v>2501</v>
      </c>
      <c r="C3428" t="s">
        <v>5</v>
      </c>
      <c r="D3428" t="s">
        <v>8</v>
      </c>
      <c r="E3428">
        <v>-107</v>
      </c>
      <c r="F3428" t="s">
        <v>41</v>
      </c>
    </row>
    <row r="3429" spans="1:6">
      <c r="A3429" s="2">
        <v>43722</v>
      </c>
      <c r="B3429">
        <v>2502</v>
      </c>
      <c r="C3429" t="s">
        <v>7</v>
      </c>
      <c r="D3429" t="s">
        <v>10</v>
      </c>
      <c r="E3429">
        <v>-4296</v>
      </c>
      <c r="F3429" t="s">
        <v>41</v>
      </c>
    </row>
    <row r="3430" spans="1:6">
      <c r="A3430" s="2">
        <v>43722</v>
      </c>
      <c r="B3430">
        <v>2503</v>
      </c>
      <c r="C3430" t="s">
        <v>22</v>
      </c>
      <c r="D3430" t="s">
        <v>10</v>
      </c>
      <c r="E3430">
        <v>-298</v>
      </c>
      <c r="F3430" t="s">
        <v>41</v>
      </c>
    </row>
    <row r="3431" spans="1:6">
      <c r="A3431" s="2">
        <v>43722</v>
      </c>
      <c r="B3431">
        <v>2505</v>
      </c>
      <c r="C3431" t="s">
        <v>9</v>
      </c>
      <c r="D3431" t="s">
        <v>10</v>
      </c>
      <c r="E3431">
        <v>-653</v>
      </c>
      <c r="F3431" t="s">
        <v>41</v>
      </c>
    </row>
    <row r="3432" spans="1:6">
      <c r="A3432" s="2">
        <v>43722</v>
      </c>
      <c r="B3432">
        <v>2506</v>
      </c>
      <c r="C3432" t="s">
        <v>27</v>
      </c>
      <c r="D3432" t="s">
        <v>8</v>
      </c>
      <c r="E3432">
        <v>-477</v>
      </c>
      <c r="F3432" t="s">
        <v>41</v>
      </c>
    </row>
    <row r="3433" spans="1:6">
      <c r="A3433" s="2">
        <v>43722</v>
      </c>
      <c r="B3433">
        <v>2512</v>
      </c>
      <c r="C3433" t="s">
        <v>16</v>
      </c>
      <c r="D3433" t="s">
        <v>12</v>
      </c>
      <c r="E3433">
        <v>-1217</v>
      </c>
      <c r="F3433" t="s">
        <v>41</v>
      </c>
    </row>
    <row r="3434" spans="1:6">
      <c r="A3434" s="2">
        <v>43722</v>
      </c>
      <c r="B3434">
        <v>2512</v>
      </c>
      <c r="C3434" t="s">
        <v>16</v>
      </c>
      <c r="D3434" t="s">
        <v>14</v>
      </c>
      <c r="E3434">
        <v>-4121</v>
      </c>
      <c r="F3434" t="s">
        <v>41</v>
      </c>
    </row>
    <row r="3435" spans="1:6">
      <c r="A3435" s="2">
        <v>43722</v>
      </c>
      <c r="B3435">
        <v>2513</v>
      </c>
      <c r="C3435" t="s">
        <v>17</v>
      </c>
      <c r="D3435" t="s">
        <v>10</v>
      </c>
      <c r="E3435">
        <v>-849</v>
      </c>
      <c r="F3435" t="s">
        <v>41</v>
      </c>
    </row>
    <row r="3436" spans="1:6">
      <c r="A3436" s="2">
        <v>43722</v>
      </c>
      <c r="B3436">
        <v>2513</v>
      </c>
      <c r="C3436" t="s">
        <v>17</v>
      </c>
      <c r="D3436" t="s">
        <v>19</v>
      </c>
      <c r="E3436">
        <v>-371</v>
      </c>
      <c r="F3436" t="s">
        <v>41</v>
      </c>
    </row>
    <row r="3437" spans="1:6">
      <c r="A3437" s="2">
        <v>43722</v>
      </c>
      <c r="B3437">
        <v>2503</v>
      </c>
      <c r="C3437" t="s">
        <v>22</v>
      </c>
      <c r="D3437" t="s">
        <v>19</v>
      </c>
      <c r="E3437">
        <v>-303</v>
      </c>
      <c r="F3437" t="s">
        <v>41</v>
      </c>
    </row>
    <row r="3438" spans="1:6">
      <c r="A3438" s="2">
        <v>43722</v>
      </c>
      <c r="B3438">
        <v>2503</v>
      </c>
      <c r="C3438" t="s">
        <v>22</v>
      </c>
      <c r="D3438" t="s">
        <v>19</v>
      </c>
      <c r="E3438">
        <v>-254</v>
      </c>
      <c r="F3438" t="s">
        <v>41</v>
      </c>
    </row>
    <row r="3439" spans="1:6">
      <c r="A3439" s="2">
        <v>43722</v>
      </c>
      <c r="B3439">
        <v>1000</v>
      </c>
      <c r="C3439" t="s">
        <v>23</v>
      </c>
      <c r="D3439" t="s">
        <v>19</v>
      </c>
      <c r="E3439">
        <v>664485</v>
      </c>
      <c r="F3439" t="s">
        <v>41</v>
      </c>
    </row>
    <row r="3440" spans="1:6">
      <c r="A3440" s="2">
        <v>43723</v>
      </c>
      <c r="B3440">
        <v>2508</v>
      </c>
      <c r="C3440" t="s">
        <v>15</v>
      </c>
      <c r="D3440" t="s">
        <v>19</v>
      </c>
      <c r="E3440">
        <v>-55225</v>
      </c>
      <c r="F3440" t="s">
        <v>41</v>
      </c>
    </row>
    <row r="3441" spans="1:6">
      <c r="A3441" s="2">
        <v>43723</v>
      </c>
      <c r="B3441">
        <v>2500</v>
      </c>
      <c r="C3441" t="s">
        <v>25</v>
      </c>
      <c r="D3441" t="s">
        <v>19</v>
      </c>
      <c r="E3441">
        <v>-39104</v>
      </c>
      <c r="F3441" t="s">
        <v>41</v>
      </c>
    </row>
    <row r="3442" spans="1:6">
      <c r="A3442" s="2">
        <v>43723</v>
      </c>
      <c r="B3442">
        <v>2514</v>
      </c>
      <c r="C3442" t="s">
        <v>20</v>
      </c>
      <c r="D3442" t="s">
        <v>19</v>
      </c>
      <c r="E3442">
        <v>-1200</v>
      </c>
      <c r="F3442" t="s">
        <v>41</v>
      </c>
    </row>
    <row r="3443" spans="1:6">
      <c r="A3443" s="2">
        <v>43723</v>
      </c>
      <c r="B3443">
        <v>2514</v>
      </c>
      <c r="C3443" t="s">
        <v>20</v>
      </c>
      <c r="D3443" t="s">
        <v>19</v>
      </c>
      <c r="E3443">
        <v>-1015</v>
      </c>
      <c r="F3443" t="s">
        <v>41</v>
      </c>
    </row>
    <row r="3444" spans="1:6">
      <c r="A3444" s="2">
        <v>43723</v>
      </c>
      <c r="B3444">
        <v>2513</v>
      </c>
      <c r="C3444" t="s">
        <v>17</v>
      </c>
      <c r="D3444" t="s">
        <v>19</v>
      </c>
      <c r="E3444">
        <v>-662</v>
      </c>
      <c r="F3444" t="s">
        <v>41</v>
      </c>
    </row>
    <row r="3445" spans="1:6">
      <c r="A3445" s="2">
        <v>43723</v>
      </c>
      <c r="B3445">
        <v>2513</v>
      </c>
      <c r="C3445" t="s">
        <v>17</v>
      </c>
      <c r="D3445" t="s">
        <v>19</v>
      </c>
      <c r="E3445">
        <v>-637</v>
      </c>
      <c r="F3445" t="s">
        <v>41</v>
      </c>
    </row>
    <row r="3446" spans="1:6">
      <c r="A3446" s="2">
        <v>43723</v>
      </c>
      <c r="B3446">
        <v>2501</v>
      </c>
      <c r="C3446" t="s">
        <v>5</v>
      </c>
      <c r="D3446" t="s">
        <v>6</v>
      </c>
      <c r="E3446">
        <v>-127</v>
      </c>
      <c r="F3446" t="s">
        <v>41</v>
      </c>
    </row>
    <row r="3447" spans="1:6">
      <c r="A3447" s="2">
        <v>43723</v>
      </c>
      <c r="B3447">
        <v>2502</v>
      </c>
      <c r="C3447" t="s">
        <v>7</v>
      </c>
      <c r="D3447" t="s">
        <v>12</v>
      </c>
      <c r="E3447">
        <v>-7515</v>
      </c>
      <c r="F3447" t="s">
        <v>41</v>
      </c>
    </row>
    <row r="3448" spans="1:6">
      <c r="A3448" s="2">
        <v>43723</v>
      </c>
      <c r="B3448">
        <v>2502</v>
      </c>
      <c r="C3448" t="s">
        <v>7</v>
      </c>
      <c r="D3448" t="s">
        <v>6</v>
      </c>
      <c r="E3448">
        <v>-3741</v>
      </c>
      <c r="F3448" t="s">
        <v>41</v>
      </c>
    </row>
    <row r="3449" spans="1:6">
      <c r="A3449" s="2">
        <v>43723</v>
      </c>
      <c r="B3449">
        <v>2502</v>
      </c>
      <c r="C3449" t="s">
        <v>7</v>
      </c>
      <c r="D3449" t="s">
        <v>14</v>
      </c>
      <c r="E3449">
        <v>-2922</v>
      </c>
      <c r="F3449" t="s">
        <v>41</v>
      </c>
    </row>
    <row r="3450" spans="1:6">
      <c r="A3450" s="2">
        <v>43723</v>
      </c>
      <c r="B3450">
        <v>2503</v>
      </c>
      <c r="C3450" t="s">
        <v>22</v>
      </c>
      <c r="D3450" t="s">
        <v>8</v>
      </c>
      <c r="E3450">
        <v>-305</v>
      </c>
      <c r="F3450" t="s">
        <v>41</v>
      </c>
    </row>
    <row r="3451" spans="1:6">
      <c r="A3451" s="2">
        <v>43723</v>
      </c>
      <c r="B3451">
        <v>2505</v>
      </c>
      <c r="C3451" t="s">
        <v>9</v>
      </c>
      <c r="D3451" t="s">
        <v>10</v>
      </c>
      <c r="E3451">
        <v>-728</v>
      </c>
      <c r="F3451" t="s">
        <v>41</v>
      </c>
    </row>
    <row r="3452" spans="1:6">
      <c r="A3452" s="2">
        <v>43723</v>
      </c>
      <c r="B3452">
        <v>2505</v>
      </c>
      <c r="C3452" t="s">
        <v>9</v>
      </c>
      <c r="D3452" t="s">
        <v>10</v>
      </c>
      <c r="E3452">
        <v>-726</v>
      </c>
      <c r="F3452" t="s">
        <v>41</v>
      </c>
    </row>
    <row r="3453" spans="1:6">
      <c r="A3453" s="2">
        <v>43723</v>
      </c>
      <c r="B3453">
        <v>2506</v>
      </c>
      <c r="C3453" t="s">
        <v>27</v>
      </c>
      <c r="D3453" t="s">
        <v>8</v>
      </c>
      <c r="E3453">
        <v>-578</v>
      </c>
      <c r="F3453" t="s">
        <v>41</v>
      </c>
    </row>
    <row r="3454" spans="1:6">
      <c r="A3454" s="2">
        <v>43723</v>
      </c>
      <c r="B3454">
        <v>2506</v>
      </c>
      <c r="C3454" t="s">
        <v>27</v>
      </c>
      <c r="D3454" t="s">
        <v>14</v>
      </c>
      <c r="E3454">
        <v>-568</v>
      </c>
      <c r="F3454" t="s">
        <v>41</v>
      </c>
    </row>
    <row r="3455" spans="1:6">
      <c r="A3455" s="2">
        <v>43723</v>
      </c>
      <c r="B3455">
        <v>2513</v>
      </c>
      <c r="C3455" t="s">
        <v>17</v>
      </c>
      <c r="D3455" t="s">
        <v>10</v>
      </c>
      <c r="E3455">
        <v>-1190</v>
      </c>
      <c r="F3455" t="s">
        <v>41</v>
      </c>
    </row>
    <row r="3456" spans="1:6">
      <c r="A3456" s="2">
        <v>43723</v>
      </c>
      <c r="B3456">
        <v>2510</v>
      </c>
      <c r="C3456" t="s">
        <v>24</v>
      </c>
      <c r="D3456" t="s">
        <v>10</v>
      </c>
      <c r="E3456">
        <v>-822</v>
      </c>
      <c r="F3456" t="s">
        <v>41</v>
      </c>
    </row>
    <row r="3457" spans="1:6">
      <c r="A3457" s="2">
        <v>43723</v>
      </c>
      <c r="B3457">
        <v>2503</v>
      </c>
      <c r="C3457" t="s">
        <v>22</v>
      </c>
      <c r="D3457" t="s">
        <v>19</v>
      </c>
      <c r="E3457">
        <v>-307</v>
      </c>
      <c r="F3457" t="s">
        <v>41</v>
      </c>
    </row>
    <row r="3458" spans="1:6">
      <c r="A3458" s="2">
        <v>43723</v>
      </c>
      <c r="B3458">
        <v>2505</v>
      </c>
      <c r="C3458" t="s">
        <v>9</v>
      </c>
      <c r="D3458" t="s">
        <v>19</v>
      </c>
      <c r="E3458">
        <v>-286</v>
      </c>
      <c r="F3458" t="s">
        <v>41</v>
      </c>
    </row>
    <row r="3459" spans="1:6">
      <c r="A3459" s="2">
        <v>43724</v>
      </c>
      <c r="B3459">
        <v>2000</v>
      </c>
      <c r="C3459" t="s">
        <v>18</v>
      </c>
      <c r="D3459" t="s">
        <v>19</v>
      </c>
      <c r="E3459">
        <v>-244619</v>
      </c>
      <c r="F3459" t="s">
        <v>41</v>
      </c>
    </row>
    <row r="3460" spans="1:6">
      <c r="A3460" s="2">
        <v>43724</v>
      </c>
      <c r="B3460">
        <v>2500</v>
      </c>
      <c r="C3460" t="s">
        <v>25</v>
      </c>
      <c r="D3460" t="s">
        <v>19</v>
      </c>
      <c r="E3460">
        <v>-39538</v>
      </c>
      <c r="F3460" t="s">
        <v>41</v>
      </c>
    </row>
    <row r="3461" spans="1:6">
      <c r="A3461" s="2">
        <v>43724</v>
      </c>
      <c r="B3461">
        <v>1500</v>
      </c>
      <c r="C3461" t="s">
        <v>26</v>
      </c>
      <c r="D3461" t="s">
        <v>19</v>
      </c>
      <c r="E3461">
        <v>-7147</v>
      </c>
      <c r="F3461" t="s">
        <v>41</v>
      </c>
    </row>
    <row r="3462" spans="1:6">
      <c r="A3462" s="2">
        <v>43724</v>
      </c>
      <c r="B3462">
        <v>2502</v>
      </c>
      <c r="C3462" t="s">
        <v>7</v>
      </c>
      <c r="D3462" t="s">
        <v>19</v>
      </c>
      <c r="E3462">
        <v>-5516</v>
      </c>
      <c r="F3462" t="s">
        <v>41</v>
      </c>
    </row>
    <row r="3463" spans="1:6">
      <c r="A3463" s="2">
        <v>43724</v>
      </c>
      <c r="B3463">
        <v>2510</v>
      </c>
      <c r="C3463" t="s">
        <v>24</v>
      </c>
      <c r="D3463" t="s">
        <v>19</v>
      </c>
      <c r="E3463">
        <v>-1452</v>
      </c>
      <c r="F3463" t="s">
        <v>41</v>
      </c>
    </row>
    <row r="3464" spans="1:6">
      <c r="A3464" s="2">
        <v>43724</v>
      </c>
      <c r="B3464">
        <v>2510</v>
      </c>
      <c r="C3464" t="s">
        <v>24</v>
      </c>
      <c r="D3464" t="s">
        <v>19</v>
      </c>
      <c r="E3464">
        <v>-777</v>
      </c>
      <c r="F3464" t="s">
        <v>41</v>
      </c>
    </row>
    <row r="3465" spans="1:6">
      <c r="A3465" s="2">
        <v>43724</v>
      </c>
      <c r="B3465">
        <v>2503</v>
      </c>
      <c r="C3465" t="s">
        <v>22</v>
      </c>
      <c r="D3465" t="s">
        <v>6</v>
      </c>
      <c r="E3465">
        <v>-421</v>
      </c>
      <c r="F3465" t="s">
        <v>41</v>
      </c>
    </row>
    <row r="3466" spans="1:6">
      <c r="A3466" s="2">
        <v>43724</v>
      </c>
      <c r="B3466">
        <v>2505</v>
      </c>
      <c r="C3466" t="s">
        <v>9</v>
      </c>
      <c r="D3466" t="s">
        <v>10</v>
      </c>
      <c r="E3466">
        <v>-513</v>
      </c>
      <c r="F3466" t="s">
        <v>41</v>
      </c>
    </row>
    <row r="3467" spans="1:6">
      <c r="A3467" s="2">
        <v>43724</v>
      </c>
      <c r="B3467">
        <v>2505</v>
      </c>
      <c r="C3467" t="s">
        <v>9</v>
      </c>
      <c r="D3467" t="s">
        <v>13</v>
      </c>
      <c r="E3467">
        <v>-491</v>
      </c>
      <c r="F3467" t="s">
        <v>41</v>
      </c>
    </row>
    <row r="3468" spans="1:6">
      <c r="A3468" s="2">
        <v>43724</v>
      </c>
      <c r="B3468">
        <v>2506</v>
      </c>
      <c r="C3468" t="s">
        <v>27</v>
      </c>
      <c r="D3468" t="s">
        <v>8</v>
      </c>
      <c r="E3468">
        <v>-628</v>
      </c>
      <c r="F3468" t="s">
        <v>41</v>
      </c>
    </row>
    <row r="3469" spans="1:6">
      <c r="A3469" s="2">
        <v>43724</v>
      </c>
      <c r="B3469">
        <v>2512</v>
      </c>
      <c r="C3469" t="s">
        <v>16</v>
      </c>
      <c r="D3469" t="s">
        <v>14</v>
      </c>
      <c r="E3469">
        <v>-4826</v>
      </c>
      <c r="F3469" t="s">
        <v>41</v>
      </c>
    </row>
    <row r="3470" spans="1:6">
      <c r="A3470" s="2">
        <v>43724</v>
      </c>
      <c r="B3470">
        <v>2513</v>
      </c>
      <c r="C3470" t="s">
        <v>17</v>
      </c>
      <c r="D3470" t="s">
        <v>14</v>
      </c>
      <c r="E3470">
        <v>-557</v>
      </c>
      <c r="F3470" t="s">
        <v>41</v>
      </c>
    </row>
    <row r="3471" spans="1:6">
      <c r="A3471" s="2">
        <v>43724</v>
      </c>
      <c r="B3471">
        <v>2514</v>
      </c>
      <c r="C3471" t="s">
        <v>20</v>
      </c>
      <c r="D3471" t="s">
        <v>13</v>
      </c>
      <c r="E3471">
        <v>-775</v>
      </c>
      <c r="F3471" t="s">
        <v>41</v>
      </c>
    </row>
    <row r="3472" spans="1:6">
      <c r="A3472" s="2">
        <v>43724</v>
      </c>
      <c r="B3472">
        <v>2510</v>
      </c>
      <c r="C3472" t="s">
        <v>24</v>
      </c>
      <c r="D3472" t="s">
        <v>13</v>
      </c>
      <c r="E3472">
        <v>-862</v>
      </c>
      <c r="F3472" t="s">
        <v>41</v>
      </c>
    </row>
    <row r="3473" spans="1:6">
      <c r="A3473" s="2">
        <v>43724</v>
      </c>
      <c r="B3473">
        <v>2510</v>
      </c>
      <c r="C3473" t="s">
        <v>24</v>
      </c>
      <c r="D3473" t="s">
        <v>13</v>
      </c>
      <c r="E3473">
        <v>-1139</v>
      </c>
      <c r="F3473" t="s">
        <v>41</v>
      </c>
    </row>
    <row r="3474" spans="1:6">
      <c r="A3474" s="2">
        <v>43724</v>
      </c>
      <c r="B3474">
        <v>2505</v>
      </c>
      <c r="C3474" t="s">
        <v>9</v>
      </c>
      <c r="D3474" t="s">
        <v>19</v>
      </c>
      <c r="E3474">
        <v>-466</v>
      </c>
      <c r="F3474" t="s">
        <v>41</v>
      </c>
    </row>
    <row r="3475" spans="1:6">
      <c r="A3475" s="2">
        <v>43725</v>
      </c>
      <c r="B3475">
        <v>2508</v>
      </c>
      <c r="C3475" t="s">
        <v>15</v>
      </c>
      <c r="D3475" t="s">
        <v>19</v>
      </c>
      <c r="E3475">
        <v>-58798</v>
      </c>
      <c r="F3475" t="s">
        <v>41</v>
      </c>
    </row>
    <row r="3476" spans="1:6">
      <c r="A3476" s="2">
        <v>43725</v>
      </c>
      <c r="B3476">
        <v>2502</v>
      </c>
      <c r="C3476" t="s">
        <v>7</v>
      </c>
      <c r="D3476" t="s">
        <v>19</v>
      </c>
      <c r="E3476">
        <v>-2227</v>
      </c>
      <c r="F3476" t="s">
        <v>41</v>
      </c>
    </row>
    <row r="3477" spans="1:6">
      <c r="A3477" s="2">
        <v>43725</v>
      </c>
      <c r="B3477">
        <v>2514</v>
      </c>
      <c r="C3477" t="s">
        <v>20</v>
      </c>
      <c r="D3477" t="s">
        <v>19</v>
      </c>
      <c r="E3477">
        <v>-887</v>
      </c>
      <c r="F3477" t="s">
        <v>41</v>
      </c>
    </row>
    <row r="3478" spans="1:6">
      <c r="A3478" s="2">
        <v>43725</v>
      </c>
      <c r="B3478">
        <v>2513</v>
      </c>
      <c r="C3478" t="s">
        <v>17</v>
      </c>
      <c r="D3478" t="s">
        <v>19</v>
      </c>
      <c r="E3478">
        <v>-641</v>
      </c>
      <c r="F3478" t="s">
        <v>41</v>
      </c>
    </row>
    <row r="3479" spans="1:6">
      <c r="A3479" s="2">
        <v>43725</v>
      </c>
      <c r="B3479">
        <v>2501</v>
      </c>
      <c r="C3479" t="s">
        <v>5</v>
      </c>
      <c r="D3479" t="s">
        <v>14</v>
      </c>
      <c r="E3479">
        <v>-137</v>
      </c>
      <c r="F3479" t="s">
        <v>41</v>
      </c>
    </row>
    <row r="3480" spans="1:6">
      <c r="A3480" s="2">
        <v>43725</v>
      </c>
      <c r="B3480">
        <v>2502</v>
      </c>
      <c r="C3480" t="s">
        <v>7</v>
      </c>
      <c r="D3480" t="s">
        <v>13</v>
      </c>
      <c r="E3480">
        <v>-3094</v>
      </c>
      <c r="F3480" t="s">
        <v>41</v>
      </c>
    </row>
    <row r="3481" spans="1:6">
      <c r="A3481" s="2">
        <v>43725</v>
      </c>
      <c r="B3481">
        <v>2502</v>
      </c>
      <c r="C3481" t="s">
        <v>7</v>
      </c>
      <c r="D3481" t="s">
        <v>8</v>
      </c>
      <c r="E3481">
        <v>-3353</v>
      </c>
      <c r="F3481" t="s">
        <v>41</v>
      </c>
    </row>
    <row r="3482" spans="1:6">
      <c r="A3482" s="2">
        <v>43725</v>
      </c>
      <c r="B3482">
        <v>2505</v>
      </c>
      <c r="C3482" t="s">
        <v>9</v>
      </c>
      <c r="D3482" t="s">
        <v>10</v>
      </c>
      <c r="E3482">
        <v>-615</v>
      </c>
      <c r="F3482" t="s">
        <v>41</v>
      </c>
    </row>
    <row r="3483" spans="1:6">
      <c r="A3483" s="2">
        <v>43725</v>
      </c>
      <c r="B3483">
        <v>2512</v>
      </c>
      <c r="C3483" t="s">
        <v>16</v>
      </c>
      <c r="D3483" t="s">
        <v>10</v>
      </c>
      <c r="E3483">
        <v>-1872</v>
      </c>
      <c r="F3483" t="s">
        <v>41</v>
      </c>
    </row>
    <row r="3484" spans="1:6">
      <c r="A3484" s="2">
        <v>43725</v>
      </c>
      <c r="B3484">
        <v>2514</v>
      </c>
      <c r="C3484" t="s">
        <v>20</v>
      </c>
      <c r="D3484" t="s">
        <v>13</v>
      </c>
      <c r="E3484">
        <v>-874</v>
      </c>
      <c r="F3484" t="s">
        <v>41</v>
      </c>
    </row>
    <row r="3485" spans="1:6">
      <c r="A3485" s="2">
        <v>43726</v>
      </c>
      <c r="B3485">
        <v>2500</v>
      </c>
      <c r="C3485" t="s">
        <v>25</v>
      </c>
      <c r="D3485" t="s">
        <v>19</v>
      </c>
      <c r="E3485">
        <v>-33272</v>
      </c>
      <c r="F3485" t="s">
        <v>41</v>
      </c>
    </row>
    <row r="3486" spans="1:6">
      <c r="A3486" s="2">
        <v>43726</v>
      </c>
      <c r="B3486">
        <v>2500</v>
      </c>
      <c r="C3486" t="s">
        <v>25</v>
      </c>
      <c r="D3486" t="s">
        <v>19</v>
      </c>
      <c r="E3486">
        <v>-29877</v>
      </c>
      <c r="F3486" t="s">
        <v>41</v>
      </c>
    </row>
    <row r="3487" spans="1:6">
      <c r="A3487" s="2">
        <v>43726</v>
      </c>
      <c r="B3487">
        <v>2512</v>
      </c>
      <c r="C3487" t="s">
        <v>16</v>
      </c>
      <c r="D3487" t="s">
        <v>19</v>
      </c>
      <c r="E3487">
        <v>-9086</v>
      </c>
      <c r="F3487" t="s">
        <v>41</v>
      </c>
    </row>
    <row r="3488" spans="1:6">
      <c r="A3488" s="2">
        <v>43726</v>
      </c>
      <c r="B3488">
        <v>2512</v>
      </c>
      <c r="C3488" t="s">
        <v>16</v>
      </c>
      <c r="D3488" t="s">
        <v>19</v>
      </c>
      <c r="E3488">
        <v>-7913</v>
      </c>
      <c r="F3488" t="s">
        <v>41</v>
      </c>
    </row>
    <row r="3489" spans="1:6">
      <c r="A3489" s="2">
        <v>43726</v>
      </c>
      <c r="B3489">
        <v>2502</v>
      </c>
      <c r="C3489" t="s">
        <v>7</v>
      </c>
      <c r="D3489" t="s">
        <v>19</v>
      </c>
      <c r="E3489">
        <v>-6107</v>
      </c>
      <c r="F3489" t="s">
        <v>41</v>
      </c>
    </row>
    <row r="3490" spans="1:6">
      <c r="A3490" s="2">
        <v>43726</v>
      </c>
      <c r="B3490">
        <v>2510</v>
      </c>
      <c r="C3490" t="s">
        <v>24</v>
      </c>
      <c r="D3490" t="s">
        <v>19</v>
      </c>
      <c r="E3490">
        <v>-1320</v>
      </c>
      <c r="F3490" t="s">
        <v>41</v>
      </c>
    </row>
    <row r="3491" spans="1:6">
      <c r="A3491" s="2">
        <v>43726</v>
      </c>
      <c r="B3491">
        <v>2504</v>
      </c>
      <c r="C3491" t="s">
        <v>21</v>
      </c>
      <c r="D3491" t="s">
        <v>19</v>
      </c>
      <c r="E3491">
        <v>-1239</v>
      </c>
      <c r="F3491" t="s">
        <v>41</v>
      </c>
    </row>
    <row r="3492" spans="1:6">
      <c r="A3492" s="2">
        <v>43726</v>
      </c>
      <c r="B3492">
        <v>2514</v>
      </c>
      <c r="C3492" t="s">
        <v>20</v>
      </c>
      <c r="D3492" t="s">
        <v>19</v>
      </c>
      <c r="E3492">
        <v>-1182</v>
      </c>
      <c r="F3492" t="s">
        <v>41</v>
      </c>
    </row>
    <row r="3493" spans="1:6">
      <c r="A3493" s="2">
        <v>43726</v>
      </c>
      <c r="B3493">
        <v>2501</v>
      </c>
      <c r="C3493" t="s">
        <v>5</v>
      </c>
      <c r="D3493" t="s">
        <v>8</v>
      </c>
      <c r="E3493">
        <v>-116</v>
      </c>
      <c r="F3493" t="s">
        <v>41</v>
      </c>
    </row>
    <row r="3494" spans="1:6">
      <c r="A3494" s="2">
        <v>43726</v>
      </c>
      <c r="B3494">
        <v>2502</v>
      </c>
      <c r="C3494" t="s">
        <v>7</v>
      </c>
      <c r="D3494" t="s">
        <v>10</v>
      </c>
      <c r="E3494">
        <v>-4102</v>
      </c>
      <c r="F3494" t="s">
        <v>41</v>
      </c>
    </row>
    <row r="3495" spans="1:6">
      <c r="A3495" s="2">
        <v>43726</v>
      </c>
      <c r="B3495">
        <v>2503</v>
      </c>
      <c r="C3495" t="s">
        <v>22</v>
      </c>
      <c r="D3495" t="s">
        <v>10</v>
      </c>
      <c r="E3495">
        <v>-422</v>
      </c>
      <c r="F3495" t="s">
        <v>41</v>
      </c>
    </row>
    <row r="3496" spans="1:6">
      <c r="A3496" s="2">
        <v>43726</v>
      </c>
      <c r="B3496">
        <v>2512</v>
      </c>
      <c r="C3496" t="s">
        <v>16</v>
      </c>
      <c r="D3496" t="s">
        <v>13</v>
      </c>
      <c r="E3496">
        <v>-413</v>
      </c>
      <c r="F3496" t="s">
        <v>41</v>
      </c>
    </row>
    <row r="3497" spans="1:6">
      <c r="A3497" s="2">
        <v>43726</v>
      </c>
      <c r="B3497">
        <v>2512</v>
      </c>
      <c r="C3497" t="s">
        <v>16</v>
      </c>
      <c r="D3497" t="s">
        <v>14</v>
      </c>
      <c r="E3497">
        <v>-2787</v>
      </c>
      <c r="F3497" t="s">
        <v>41</v>
      </c>
    </row>
    <row r="3498" spans="1:6">
      <c r="A3498" s="2">
        <v>43726</v>
      </c>
      <c r="B3498">
        <v>2514</v>
      </c>
      <c r="C3498" t="s">
        <v>20</v>
      </c>
      <c r="D3498" t="s">
        <v>8</v>
      </c>
      <c r="E3498">
        <v>-1298</v>
      </c>
      <c r="F3498" t="s">
        <v>41</v>
      </c>
    </row>
    <row r="3499" spans="1:6">
      <c r="A3499" s="2">
        <v>43726</v>
      </c>
      <c r="B3499">
        <v>2514</v>
      </c>
      <c r="C3499" t="s">
        <v>20</v>
      </c>
      <c r="D3499" t="s">
        <v>12</v>
      </c>
      <c r="E3499">
        <v>-1903</v>
      </c>
      <c r="F3499" t="s">
        <v>41</v>
      </c>
    </row>
    <row r="3500" spans="1:6">
      <c r="A3500" s="2">
        <v>43726</v>
      </c>
      <c r="B3500">
        <v>2510</v>
      </c>
      <c r="C3500" t="s">
        <v>24</v>
      </c>
      <c r="D3500" t="s">
        <v>6</v>
      </c>
      <c r="E3500">
        <v>-1211</v>
      </c>
      <c r="F3500" t="s">
        <v>41</v>
      </c>
    </row>
    <row r="3501" spans="1:6">
      <c r="A3501" s="2">
        <v>43726</v>
      </c>
      <c r="B3501">
        <v>2510</v>
      </c>
      <c r="C3501" t="s">
        <v>24</v>
      </c>
      <c r="D3501" t="s">
        <v>6</v>
      </c>
      <c r="E3501">
        <v>-1504</v>
      </c>
      <c r="F3501" t="s">
        <v>41</v>
      </c>
    </row>
    <row r="3502" spans="1:6">
      <c r="A3502" s="2">
        <v>43726</v>
      </c>
      <c r="B3502">
        <v>2505</v>
      </c>
      <c r="C3502" t="s">
        <v>9</v>
      </c>
      <c r="D3502" t="s">
        <v>19</v>
      </c>
      <c r="E3502">
        <v>-335</v>
      </c>
      <c r="F3502" t="s">
        <v>41</v>
      </c>
    </row>
    <row r="3503" spans="1:6">
      <c r="A3503" s="2">
        <v>43726</v>
      </c>
      <c r="B3503">
        <v>1000</v>
      </c>
      <c r="C3503" t="s">
        <v>23</v>
      </c>
      <c r="D3503" t="s">
        <v>19</v>
      </c>
      <c r="E3503">
        <v>691452</v>
      </c>
      <c r="F3503" t="s">
        <v>41</v>
      </c>
    </row>
    <row r="3504" spans="1:6">
      <c r="A3504" s="2">
        <v>43727</v>
      </c>
      <c r="B3504">
        <v>2508</v>
      </c>
      <c r="C3504" t="s">
        <v>15</v>
      </c>
      <c r="D3504" t="s">
        <v>19</v>
      </c>
      <c r="E3504">
        <v>-49637</v>
      </c>
      <c r="F3504" t="s">
        <v>41</v>
      </c>
    </row>
    <row r="3505" spans="1:6">
      <c r="A3505" s="2">
        <v>43727</v>
      </c>
      <c r="B3505">
        <v>2500</v>
      </c>
      <c r="C3505" t="s">
        <v>25</v>
      </c>
      <c r="D3505" t="s">
        <v>19</v>
      </c>
      <c r="E3505">
        <v>-47554</v>
      </c>
      <c r="F3505" t="s">
        <v>41</v>
      </c>
    </row>
    <row r="3506" spans="1:6">
      <c r="A3506" s="2">
        <v>43727</v>
      </c>
      <c r="B3506">
        <v>2500</v>
      </c>
      <c r="C3506" t="s">
        <v>25</v>
      </c>
      <c r="D3506" t="s">
        <v>19</v>
      </c>
      <c r="E3506">
        <v>-21120</v>
      </c>
      <c r="F3506" t="s">
        <v>41</v>
      </c>
    </row>
    <row r="3507" spans="1:6">
      <c r="A3507" s="2">
        <v>43727</v>
      </c>
      <c r="B3507">
        <v>2504</v>
      </c>
      <c r="C3507" t="s">
        <v>21</v>
      </c>
      <c r="D3507" t="s">
        <v>19</v>
      </c>
      <c r="E3507">
        <v>-913</v>
      </c>
      <c r="F3507" t="s">
        <v>41</v>
      </c>
    </row>
    <row r="3508" spans="1:6">
      <c r="A3508" s="2">
        <v>43727</v>
      </c>
      <c r="B3508">
        <v>2503</v>
      </c>
      <c r="C3508" t="s">
        <v>22</v>
      </c>
      <c r="D3508" t="s">
        <v>12</v>
      </c>
      <c r="E3508">
        <v>-514</v>
      </c>
      <c r="F3508" t="s">
        <v>41</v>
      </c>
    </row>
    <row r="3509" spans="1:6">
      <c r="A3509" s="2">
        <v>43727</v>
      </c>
      <c r="B3509">
        <v>2503</v>
      </c>
      <c r="C3509" t="s">
        <v>22</v>
      </c>
      <c r="D3509" t="s">
        <v>13</v>
      </c>
      <c r="E3509">
        <v>-273</v>
      </c>
      <c r="F3509" t="s">
        <v>41</v>
      </c>
    </row>
    <row r="3510" spans="1:6">
      <c r="A3510" s="2">
        <v>43727</v>
      </c>
      <c r="B3510">
        <v>2513</v>
      </c>
      <c r="C3510" t="s">
        <v>17</v>
      </c>
      <c r="D3510" t="s">
        <v>8</v>
      </c>
      <c r="E3510">
        <v>-859</v>
      </c>
      <c r="F3510" t="s">
        <v>41</v>
      </c>
    </row>
    <row r="3511" spans="1:6">
      <c r="A3511" s="2">
        <v>43727</v>
      </c>
      <c r="B3511">
        <v>2503</v>
      </c>
      <c r="C3511" t="s">
        <v>22</v>
      </c>
      <c r="D3511" t="s">
        <v>19</v>
      </c>
      <c r="E3511">
        <v>-216</v>
      </c>
      <c r="F3511" t="s">
        <v>41</v>
      </c>
    </row>
    <row r="3512" spans="1:6">
      <c r="A3512" s="2">
        <v>43727</v>
      </c>
      <c r="B3512">
        <v>1000</v>
      </c>
      <c r="C3512" t="s">
        <v>23</v>
      </c>
      <c r="D3512" t="s">
        <v>19</v>
      </c>
      <c r="E3512">
        <v>1003439</v>
      </c>
      <c r="F3512" t="s">
        <v>41</v>
      </c>
    </row>
    <row r="3513" spans="1:6">
      <c r="A3513" s="2">
        <v>43728</v>
      </c>
      <c r="B3513">
        <v>2500</v>
      </c>
      <c r="C3513" t="s">
        <v>25</v>
      </c>
      <c r="D3513" t="s">
        <v>19</v>
      </c>
      <c r="E3513">
        <v>-54681</v>
      </c>
      <c r="F3513" t="s">
        <v>41</v>
      </c>
    </row>
    <row r="3514" spans="1:6">
      <c r="A3514" s="2">
        <v>43728</v>
      </c>
      <c r="B3514">
        <v>2508</v>
      </c>
      <c r="C3514" t="s">
        <v>15</v>
      </c>
      <c r="D3514" t="s">
        <v>19</v>
      </c>
      <c r="E3514">
        <v>-46357</v>
      </c>
      <c r="F3514" t="s">
        <v>41</v>
      </c>
    </row>
    <row r="3515" spans="1:6">
      <c r="A3515" s="2">
        <v>43728</v>
      </c>
      <c r="B3515">
        <v>1500</v>
      </c>
      <c r="C3515" t="s">
        <v>26</v>
      </c>
      <c r="D3515" t="s">
        <v>19</v>
      </c>
      <c r="E3515">
        <v>-7546</v>
      </c>
      <c r="F3515" t="s">
        <v>41</v>
      </c>
    </row>
    <row r="3516" spans="1:6">
      <c r="A3516" s="2">
        <v>43728</v>
      </c>
      <c r="B3516">
        <v>2512</v>
      </c>
      <c r="C3516" t="s">
        <v>16</v>
      </c>
      <c r="D3516" t="s">
        <v>19</v>
      </c>
      <c r="E3516">
        <v>-7006</v>
      </c>
      <c r="F3516" t="s">
        <v>41</v>
      </c>
    </row>
    <row r="3517" spans="1:6">
      <c r="A3517" s="2">
        <v>43728</v>
      </c>
      <c r="B3517">
        <v>2504</v>
      </c>
      <c r="C3517" t="s">
        <v>21</v>
      </c>
      <c r="D3517" t="s">
        <v>19</v>
      </c>
      <c r="E3517">
        <v>-1857</v>
      </c>
      <c r="F3517" t="s">
        <v>41</v>
      </c>
    </row>
    <row r="3518" spans="1:6">
      <c r="A3518" s="2">
        <v>43728</v>
      </c>
      <c r="B3518">
        <v>2504</v>
      </c>
      <c r="C3518" t="s">
        <v>21</v>
      </c>
      <c r="D3518" t="s">
        <v>19</v>
      </c>
      <c r="E3518">
        <v>-1313</v>
      </c>
      <c r="F3518" t="s">
        <v>41</v>
      </c>
    </row>
    <row r="3519" spans="1:6">
      <c r="A3519" s="2">
        <v>43728</v>
      </c>
      <c r="B3519">
        <v>2506</v>
      </c>
      <c r="C3519" t="s">
        <v>27</v>
      </c>
      <c r="D3519" t="s">
        <v>8</v>
      </c>
      <c r="E3519">
        <v>-423</v>
      </c>
      <c r="F3519" t="s">
        <v>41</v>
      </c>
    </row>
    <row r="3520" spans="1:6">
      <c r="A3520" s="2">
        <v>43728</v>
      </c>
      <c r="B3520">
        <v>2512</v>
      </c>
      <c r="C3520" t="s">
        <v>16</v>
      </c>
      <c r="D3520" t="s">
        <v>10</v>
      </c>
      <c r="E3520">
        <v>-3489</v>
      </c>
      <c r="F3520" t="s">
        <v>41</v>
      </c>
    </row>
    <row r="3521" spans="1:6">
      <c r="A3521" s="2">
        <v>43728</v>
      </c>
      <c r="B3521">
        <v>2513</v>
      </c>
      <c r="C3521" t="s">
        <v>17</v>
      </c>
      <c r="D3521" t="s">
        <v>14</v>
      </c>
      <c r="E3521">
        <v>-1115</v>
      </c>
      <c r="F3521" t="s">
        <v>41</v>
      </c>
    </row>
    <row r="3522" spans="1:6">
      <c r="A3522" s="2">
        <v>43728</v>
      </c>
      <c r="B3522">
        <v>2513</v>
      </c>
      <c r="C3522" t="s">
        <v>17</v>
      </c>
      <c r="D3522" t="s">
        <v>10</v>
      </c>
      <c r="E3522">
        <v>-1209</v>
      </c>
      <c r="F3522" t="s">
        <v>41</v>
      </c>
    </row>
    <row r="3523" spans="1:6">
      <c r="A3523" s="2">
        <v>43728</v>
      </c>
      <c r="B3523">
        <v>2514</v>
      </c>
      <c r="C3523" t="s">
        <v>20</v>
      </c>
      <c r="D3523" t="s">
        <v>6</v>
      </c>
      <c r="E3523">
        <v>-1496</v>
      </c>
      <c r="F3523" t="s">
        <v>41</v>
      </c>
    </row>
    <row r="3524" spans="1:6">
      <c r="A3524" s="2">
        <v>43728</v>
      </c>
      <c r="B3524">
        <v>2514</v>
      </c>
      <c r="C3524" t="s">
        <v>20</v>
      </c>
      <c r="D3524" t="s">
        <v>13</v>
      </c>
      <c r="E3524">
        <v>-1098</v>
      </c>
      <c r="F3524" t="s">
        <v>41</v>
      </c>
    </row>
    <row r="3525" spans="1:6">
      <c r="A3525" s="2">
        <v>43728</v>
      </c>
      <c r="B3525">
        <v>2510</v>
      </c>
      <c r="C3525" t="s">
        <v>24</v>
      </c>
      <c r="D3525" t="s">
        <v>10</v>
      </c>
      <c r="E3525">
        <v>-1014</v>
      </c>
      <c r="F3525" t="s">
        <v>41</v>
      </c>
    </row>
    <row r="3526" spans="1:6">
      <c r="A3526" s="2">
        <v>43728</v>
      </c>
      <c r="B3526">
        <v>2505</v>
      </c>
      <c r="C3526" t="s">
        <v>9</v>
      </c>
      <c r="D3526" t="s">
        <v>19</v>
      </c>
      <c r="E3526">
        <v>-310</v>
      </c>
      <c r="F3526" t="s">
        <v>41</v>
      </c>
    </row>
    <row r="3527" spans="1:6">
      <c r="A3527" s="2">
        <v>43728</v>
      </c>
      <c r="B3527">
        <v>2503</v>
      </c>
      <c r="C3527" t="s">
        <v>22</v>
      </c>
      <c r="D3527" t="s">
        <v>19</v>
      </c>
      <c r="E3527">
        <v>-266</v>
      </c>
      <c r="F3527" t="s">
        <v>41</v>
      </c>
    </row>
    <row r="3528" spans="1:6">
      <c r="A3528" s="2">
        <v>43728</v>
      </c>
      <c r="B3528">
        <v>2501</v>
      </c>
      <c r="C3528" t="s">
        <v>5</v>
      </c>
      <c r="D3528" t="s">
        <v>19</v>
      </c>
      <c r="E3528">
        <v>-129</v>
      </c>
      <c r="F3528" t="s">
        <v>41</v>
      </c>
    </row>
    <row r="3529" spans="1:6">
      <c r="A3529" s="2">
        <v>43729</v>
      </c>
      <c r="B3529">
        <v>2500</v>
      </c>
      <c r="C3529" t="s">
        <v>25</v>
      </c>
      <c r="D3529" t="s">
        <v>19</v>
      </c>
      <c r="E3529">
        <v>-37928</v>
      </c>
      <c r="F3529" t="s">
        <v>41</v>
      </c>
    </row>
    <row r="3530" spans="1:6">
      <c r="A3530" s="2">
        <v>43729</v>
      </c>
      <c r="B3530">
        <v>2500</v>
      </c>
      <c r="C3530" t="s">
        <v>25</v>
      </c>
      <c r="D3530" t="s">
        <v>19</v>
      </c>
      <c r="E3530">
        <v>-35929</v>
      </c>
      <c r="F3530" t="s">
        <v>41</v>
      </c>
    </row>
    <row r="3531" spans="1:6">
      <c r="A3531" s="2">
        <v>43729</v>
      </c>
      <c r="B3531">
        <v>2504</v>
      </c>
      <c r="C3531" t="s">
        <v>21</v>
      </c>
      <c r="D3531" t="s">
        <v>19</v>
      </c>
      <c r="E3531">
        <v>-1858</v>
      </c>
      <c r="F3531" t="s">
        <v>41</v>
      </c>
    </row>
    <row r="3532" spans="1:6">
      <c r="A3532" s="2">
        <v>43729</v>
      </c>
      <c r="B3532">
        <v>2513</v>
      </c>
      <c r="C3532" t="s">
        <v>17</v>
      </c>
      <c r="D3532" t="s">
        <v>19</v>
      </c>
      <c r="E3532">
        <v>-939</v>
      </c>
      <c r="F3532" t="s">
        <v>41</v>
      </c>
    </row>
    <row r="3533" spans="1:6">
      <c r="A3533" s="2">
        <v>43729</v>
      </c>
      <c r="B3533">
        <v>2501</v>
      </c>
      <c r="C3533" t="s">
        <v>5</v>
      </c>
      <c r="D3533" t="s">
        <v>14</v>
      </c>
      <c r="E3533">
        <v>-123</v>
      </c>
      <c r="F3533" t="s">
        <v>41</v>
      </c>
    </row>
    <row r="3534" spans="1:6">
      <c r="A3534" s="2">
        <v>43729</v>
      </c>
      <c r="B3534">
        <v>2503</v>
      </c>
      <c r="C3534" t="s">
        <v>22</v>
      </c>
      <c r="D3534" t="s">
        <v>8</v>
      </c>
      <c r="E3534">
        <v>-384</v>
      </c>
      <c r="F3534" t="s">
        <v>41</v>
      </c>
    </row>
    <row r="3535" spans="1:6">
      <c r="A3535" s="2">
        <v>43729</v>
      </c>
      <c r="B3535">
        <v>2508</v>
      </c>
      <c r="C3535" t="s">
        <v>15</v>
      </c>
      <c r="D3535" t="s">
        <v>14</v>
      </c>
      <c r="E3535">
        <v>-60383</v>
      </c>
      <c r="F3535" t="s">
        <v>41</v>
      </c>
    </row>
    <row r="3536" spans="1:6">
      <c r="A3536" s="2">
        <v>43729</v>
      </c>
      <c r="B3536">
        <v>2512</v>
      </c>
      <c r="C3536" t="s">
        <v>16</v>
      </c>
      <c r="D3536" t="s">
        <v>6</v>
      </c>
      <c r="E3536">
        <v>-2444</v>
      </c>
      <c r="F3536" t="s">
        <v>41</v>
      </c>
    </row>
    <row r="3537" spans="1:6">
      <c r="A3537" s="2">
        <v>43729</v>
      </c>
      <c r="B3537">
        <v>2514</v>
      </c>
      <c r="C3537" t="s">
        <v>20</v>
      </c>
      <c r="D3537" t="s">
        <v>10</v>
      </c>
      <c r="E3537">
        <v>-1050</v>
      </c>
      <c r="F3537" t="s">
        <v>41</v>
      </c>
    </row>
    <row r="3538" spans="1:6">
      <c r="A3538" s="2">
        <v>43729</v>
      </c>
      <c r="B3538">
        <v>2505</v>
      </c>
      <c r="C3538" t="s">
        <v>9</v>
      </c>
      <c r="D3538" t="s">
        <v>19</v>
      </c>
      <c r="E3538">
        <v>-425</v>
      </c>
      <c r="F3538" t="s">
        <v>41</v>
      </c>
    </row>
    <row r="3539" spans="1:6">
      <c r="A3539" s="2">
        <v>43729</v>
      </c>
      <c r="B3539">
        <v>2501</v>
      </c>
      <c r="C3539" t="s">
        <v>5</v>
      </c>
      <c r="D3539" t="s">
        <v>19</v>
      </c>
      <c r="E3539">
        <v>-138</v>
      </c>
      <c r="F3539" t="s">
        <v>41</v>
      </c>
    </row>
    <row r="3540" spans="1:6">
      <c r="A3540" s="2">
        <v>43729</v>
      </c>
      <c r="B3540">
        <v>2501</v>
      </c>
      <c r="C3540" t="s">
        <v>5</v>
      </c>
      <c r="D3540" t="s">
        <v>19</v>
      </c>
      <c r="E3540">
        <v>-93</v>
      </c>
      <c r="F3540" t="s">
        <v>41</v>
      </c>
    </row>
    <row r="3541" spans="1:6">
      <c r="A3541" s="2">
        <v>43729</v>
      </c>
      <c r="B3541">
        <v>1000</v>
      </c>
      <c r="C3541" t="s">
        <v>23</v>
      </c>
      <c r="D3541" t="s">
        <v>19</v>
      </c>
      <c r="E3541">
        <v>1229012</v>
      </c>
      <c r="F3541" t="s">
        <v>41</v>
      </c>
    </row>
    <row r="3542" spans="1:6">
      <c r="A3542" s="2">
        <v>43730</v>
      </c>
      <c r="B3542">
        <v>2508</v>
      </c>
      <c r="C3542" t="s">
        <v>15</v>
      </c>
      <c r="D3542" t="s">
        <v>19</v>
      </c>
      <c r="E3542">
        <v>-64056</v>
      </c>
      <c r="F3542" t="s">
        <v>41</v>
      </c>
    </row>
    <row r="3543" spans="1:6">
      <c r="A3543" s="2">
        <v>43730</v>
      </c>
      <c r="B3543">
        <v>1500</v>
      </c>
      <c r="C3543" t="s">
        <v>26</v>
      </c>
      <c r="D3543" t="s">
        <v>19</v>
      </c>
      <c r="E3543">
        <v>-44323</v>
      </c>
      <c r="F3543" t="s">
        <v>41</v>
      </c>
    </row>
    <row r="3544" spans="1:6">
      <c r="A3544" s="2">
        <v>43730</v>
      </c>
      <c r="B3544">
        <v>2500</v>
      </c>
      <c r="C3544" t="s">
        <v>25</v>
      </c>
      <c r="D3544" t="s">
        <v>19</v>
      </c>
      <c r="E3544">
        <v>-20471</v>
      </c>
      <c r="F3544" t="s">
        <v>41</v>
      </c>
    </row>
    <row r="3545" spans="1:6">
      <c r="A3545" s="2">
        <v>43730</v>
      </c>
      <c r="B3545">
        <v>2502</v>
      </c>
      <c r="C3545" t="s">
        <v>7</v>
      </c>
      <c r="D3545" t="s">
        <v>19</v>
      </c>
      <c r="E3545">
        <v>-3621</v>
      </c>
      <c r="F3545" t="s">
        <v>41</v>
      </c>
    </row>
    <row r="3546" spans="1:6">
      <c r="A3546" s="2">
        <v>43730</v>
      </c>
      <c r="B3546">
        <v>2514</v>
      </c>
      <c r="C3546" t="s">
        <v>20</v>
      </c>
      <c r="D3546" t="s">
        <v>19</v>
      </c>
      <c r="E3546">
        <v>-1100</v>
      </c>
      <c r="F3546" t="s">
        <v>41</v>
      </c>
    </row>
    <row r="3547" spans="1:6">
      <c r="A3547" s="2">
        <v>43730</v>
      </c>
      <c r="B3547">
        <v>2501</v>
      </c>
      <c r="C3547" t="s">
        <v>5</v>
      </c>
      <c r="D3547" t="s">
        <v>13</v>
      </c>
      <c r="E3547">
        <v>-68</v>
      </c>
      <c r="F3547" t="s">
        <v>41</v>
      </c>
    </row>
    <row r="3548" spans="1:6">
      <c r="A3548" s="2">
        <v>43730</v>
      </c>
      <c r="B3548">
        <v>2501</v>
      </c>
      <c r="C3548" t="s">
        <v>5</v>
      </c>
      <c r="D3548" t="s">
        <v>8</v>
      </c>
      <c r="E3548">
        <v>-115</v>
      </c>
      <c r="F3548" t="s">
        <v>41</v>
      </c>
    </row>
    <row r="3549" spans="1:6">
      <c r="A3549" s="2">
        <v>43730</v>
      </c>
      <c r="B3549">
        <v>2502</v>
      </c>
      <c r="C3549" t="s">
        <v>7</v>
      </c>
      <c r="D3549" t="s">
        <v>12</v>
      </c>
      <c r="E3549">
        <v>-8243</v>
      </c>
      <c r="F3549" t="s">
        <v>41</v>
      </c>
    </row>
    <row r="3550" spans="1:6">
      <c r="A3550" s="2">
        <v>43730</v>
      </c>
      <c r="B3550">
        <v>2502</v>
      </c>
      <c r="C3550" t="s">
        <v>7</v>
      </c>
      <c r="D3550" t="s">
        <v>6</v>
      </c>
      <c r="E3550">
        <v>-5621</v>
      </c>
      <c r="F3550" t="s">
        <v>41</v>
      </c>
    </row>
    <row r="3551" spans="1:6">
      <c r="A3551" s="2">
        <v>43730</v>
      </c>
      <c r="B3551">
        <v>2506</v>
      </c>
      <c r="C3551" t="s">
        <v>27</v>
      </c>
      <c r="D3551" t="s">
        <v>8</v>
      </c>
      <c r="E3551">
        <v>-585</v>
      </c>
      <c r="F3551" t="s">
        <v>41</v>
      </c>
    </row>
    <row r="3552" spans="1:6">
      <c r="A3552" s="2">
        <v>43730</v>
      </c>
      <c r="B3552">
        <v>2508</v>
      </c>
      <c r="C3552" t="s">
        <v>15</v>
      </c>
      <c r="D3552" t="s">
        <v>13</v>
      </c>
      <c r="E3552">
        <v>-56380</v>
      </c>
      <c r="F3552" t="s">
        <v>41</v>
      </c>
    </row>
    <row r="3553" spans="1:6">
      <c r="A3553" s="2">
        <v>43730</v>
      </c>
      <c r="B3553">
        <v>2508</v>
      </c>
      <c r="C3553" t="s">
        <v>15</v>
      </c>
      <c r="D3553" t="s">
        <v>8</v>
      </c>
      <c r="E3553">
        <v>-69413</v>
      </c>
      <c r="F3553" t="s">
        <v>41</v>
      </c>
    </row>
    <row r="3554" spans="1:6">
      <c r="A3554" s="2">
        <v>43730</v>
      </c>
      <c r="B3554">
        <v>2512</v>
      </c>
      <c r="C3554" t="s">
        <v>16</v>
      </c>
      <c r="D3554" t="s">
        <v>13</v>
      </c>
      <c r="E3554">
        <v>-580</v>
      </c>
      <c r="F3554" t="s">
        <v>41</v>
      </c>
    </row>
    <row r="3555" spans="1:6">
      <c r="A3555" s="2">
        <v>43730</v>
      </c>
      <c r="B3555">
        <v>2512</v>
      </c>
      <c r="C3555" t="s">
        <v>16</v>
      </c>
      <c r="D3555" t="s">
        <v>12</v>
      </c>
      <c r="E3555">
        <v>-1049</v>
      </c>
      <c r="F3555" t="s">
        <v>41</v>
      </c>
    </row>
    <row r="3556" spans="1:6">
      <c r="A3556" s="2">
        <v>43730</v>
      </c>
      <c r="B3556">
        <v>2514</v>
      </c>
      <c r="C3556" t="s">
        <v>20</v>
      </c>
      <c r="D3556" t="s">
        <v>6</v>
      </c>
      <c r="E3556">
        <v>-1319</v>
      </c>
      <c r="F3556" t="s">
        <v>41</v>
      </c>
    </row>
    <row r="3557" spans="1:6">
      <c r="A3557" s="2">
        <v>43730</v>
      </c>
      <c r="B3557">
        <v>2510</v>
      </c>
      <c r="C3557" t="s">
        <v>24</v>
      </c>
      <c r="D3557" t="s">
        <v>14</v>
      </c>
      <c r="E3557">
        <v>-1220</v>
      </c>
      <c r="F3557" t="s">
        <v>41</v>
      </c>
    </row>
    <row r="3558" spans="1:6">
      <c r="A3558" s="2">
        <v>43730</v>
      </c>
      <c r="B3558">
        <v>2513</v>
      </c>
      <c r="C3558" t="s">
        <v>17</v>
      </c>
      <c r="D3558" t="s">
        <v>19</v>
      </c>
      <c r="E3558">
        <v>-339</v>
      </c>
      <c r="F3558" t="s">
        <v>41</v>
      </c>
    </row>
    <row r="3559" spans="1:6">
      <c r="A3559" s="2">
        <v>43730</v>
      </c>
      <c r="B3559">
        <v>2503</v>
      </c>
      <c r="C3559" t="s">
        <v>22</v>
      </c>
      <c r="D3559" t="s">
        <v>19</v>
      </c>
      <c r="E3559">
        <v>-246</v>
      </c>
      <c r="F3559" t="s">
        <v>41</v>
      </c>
    </row>
    <row r="3560" spans="1:6">
      <c r="A3560" s="2">
        <v>43731</v>
      </c>
      <c r="B3560">
        <v>2508</v>
      </c>
      <c r="C3560" t="s">
        <v>15</v>
      </c>
      <c r="D3560" t="s">
        <v>19</v>
      </c>
      <c r="E3560">
        <v>-61971</v>
      </c>
      <c r="F3560" t="s">
        <v>41</v>
      </c>
    </row>
    <row r="3561" spans="1:6">
      <c r="A3561" s="2">
        <v>43731</v>
      </c>
      <c r="B3561">
        <v>2500</v>
      </c>
      <c r="C3561" t="s">
        <v>25</v>
      </c>
      <c r="D3561" t="s">
        <v>19</v>
      </c>
      <c r="E3561">
        <v>-33617</v>
      </c>
      <c r="F3561" t="s">
        <v>41</v>
      </c>
    </row>
    <row r="3562" spans="1:6">
      <c r="A3562" s="2">
        <v>43731</v>
      </c>
      <c r="B3562">
        <v>2500</v>
      </c>
      <c r="C3562" t="s">
        <v>25</v>
      </c>
      <c r="D3562" t="s">
        <v>19</v>
      </c>
      <c r="E3562">
        <v>-29026</v>
      </c>
      <c r="F3562" t="s">
        <v>41</v>
      </c>
    </row>
    <row r="3563" spans="1:6">
      <c r="A3563" s="2">
        <v>43731</v>
      </c>
      <c r="B3563">
        <v>2512</v>
      </c>
      <c r="C3563" t="s">
        <v>16</v>
      </c>
      <c r="D3563" t="s">
        <v>19</v>
      </c>
      <c r="E3563">
        <v>-12584</v>
      </c>
      <c r="F3563" t="s">
        <v>41</v>
      </c>
    </row>
    <row r="3564" spans="1:6">
      <c r="A3564" s="2">
        <v>43731</v>
      </c>
      <c r="B3564">
        <v>2512</v>
      </c>
      <c r="C3564" t="s">
        <v>16</v>
      </c>
      <c r="D3564" t="s">
        <v>19</v>
      </c>
      <c r="E3564">
        <v>-9576</v>
      </c>
      <c r="F3564" t="s">
        <v>41</v>
      </c>
    </row>
    <row r="3565" spans="1:6">
      <c r="A3565" s="2">
        <v>43731</v>
      </c>
      <c r="B3565">
        <v>2514</v>
      </c>
      <c r="C3565" t="s">
        <v>20</v>
      </c>
      <c r="D3565" t="s">
        <v>19</v>
      </c>
      <c r="E3565">
        <v>-996</v>
      </c>
      <c r="F3565" t="s">
        <v>41</v>
      </c>
    </row>
    <row r="3566" spans="1:6">
      <c r="A3566" s="2">
        <v>43731</v>
      </c>
      <c r="B3566">
        <v>2501</v>
      </c>
      <c r="C3566" t="s">
        <v>5</v>
      </c>
      <c r="D3566" t="s">
        <v>10</v>
      </c>
      <c r="E3566">
        <v>-116</v>
      </c>
      <c r="F3566" t="s">
        <v>41</v>
      </c>
    </row>
    <row r="3567" spans="1:6">
      <c r="A3567" s="2">
        <v>43731</v>
      </c>
      <c r="B3567">
        <v>2503</v>
      </c>
      <c r="C3567" t="s">
        <v>22</v>
      </c>
      <c r="D3567" t="s">
        <v>13</v>
      </c>
      <c r="E3567">
        <v>-281</v>
      </c>
      <c r="F3567" t="s">
        <v>41</v>
      </c>
    </row>
    <row r="3568" spans="1:6">
      <c r="A3568" s="2">
        <v>43731</v>
      </c>
      <c r="B3568">
        <v>2505</v>
      </c>
      <c r="C3568" t="s">
        <v>9</v>
      </c>
      <c r="D3568" t="s">
        <v>6</v>
      </c>
      <c r="E3568">
        <v>-602</v>
      </c>
      <c r="F3568" t="s">
        <v>41</v>
      </c>
    </row>
    <row r="3569" spans="1:6">
      <c r="A3569" s="2">
        <v>43731</v>
      </c>
      <c r="B3569">
        <v>2506</v>
      </c>
      <c r="C3569" t="s">
        <v>27</v>
      </c>
      <c r="D3569" t="s">
        <v>8</v>
      </c>
      <c r="E3569">
        <v>-693</v>
      </c>
      <c r="F3569" t="s">
        <v>41</v>
      </c>
    </row>
    <row r="3570" spans="1:6">
      <c r="A3570" s="2">
        <v>43731</v>
      </c>
      <c r="B3570">
        <v>2508</v>
      </c>
      <c r="C3570" t="s">
        <v>15</v>
      </c>
      <c r="D3570" t="s">
        <v>8</v>
      </c>
      <c r="E3570">
        <v>-64485</v>
      </c>
      <c r="F3570" t="s">
        <v>41</v>
      </c>
    </row>
    <row r="3571" spans="1:6">
      <c r="A3571" s="2">
        <v>43731</v>
      </c>
      <c r="B3571">
        <v>2508</v>
      </c>
      <c r="C3571" t="s">
        <v>15</v>
      </c>
      <c r="D3571" t="s">
        <v>13</v>
      </c>
      <c r="E3571">
        <v>-57355</v>
      </c>
      <c r="F3571" t="s">
        <v>41</v>
      </c>
    </row>
    <row r="3572" spans="1:6">
      <c r="A3572" s="2">
        <v>43731</v>
      </c>
      <c r="B3572">
        <v>2510</v>
      </c>
      <c r="C3572" t="s">
        <v>24</v>
      </c>
      <c r="D3572" t="s">
        <v>8</v>
      </c>
      <c r="E3572">
        <v>-832</v>
      </c>
      <c r="F3572" t="s">
        <v>41</v>
      </c>
    </row>
    <row r="3573" spans="1:6">
      <c r="A3573" s="2">
        <v>43731</v>
      </c>
      <c r="B3573">
        <v>2510</v>
      </c>
      <c r="C3573" t="s">
        <v>24</v>
      </c>
      <c r="D3573" t="s">
        <v>6</v>
      </c>
      <c r="E3573">
        <v>-1622</v>
      </c>
      <c r="F3573" t="s">
        <v>41</v>
      </c>
    </row>
    <row r="3574" spans="1:6">
      <c r="A3574" s="2">
        <v>43731</v>
      </c>
      <c r="B3574">
        <v>2501</v>
      </c>
      <c r="C3574" t="s">
        <v>5</v>
      </c>
      <c r="D3574" t="s">
        <v>19</v>
      </c>
      <c r="E3574">
        <v>-154</v>
      </c>
      <c r="F3574" t="s">
        <v>41</v>
      </c>
    </row>
    <row r="3575" spans="1:6">
      <c r="A3575" s="2">
        <v>43731</v>
      </c>
      <c r="B3575">
        <v>2501</v>
      </c>
      <c r="C3575" t="s">
        <v>5</v>
      </c>
      <c r="D3575" t="s">
        <v>19</v>
      </c>
      <c r="E3575">
        <v>-86</v>
      </c>
      <c r="F3575" t="s">
        <v>41</v>
      </c>
    </row>
    <row r="3576" spans="1:6">
      <c r="A3576" s="2">
        <v>43731</v>
      </c>
      <c r="B3576">
        <v>1000</v>
      </c>
      <c r="C3576" t="s">
        <v>23</v>
      </c>
      <c r="D3576" t="s">
        <v>19</v>
      </c>
      <c r="E3576">
        <v>914124</v>
      </c>
      <c r="F3576" t="s">
        <v>41</v>
      </c>
    </row>
    <row r="3577" spans="1:6">
      <c r="A3577" s="2">
        <v>43731</v>
      </c>
      <c r="B3577">
        <v>1000</v>
      </c>
      <c r="C3577" t="s">
        <v>23</v>
      </c>
      <c r="D3577" t="s">
        <v>19</v>
      </c>
      <c r="E3577">
        <v>1045858</v>
      </c>
      <c r="F3577" t="s">
        <v>41</v>
      </c>
    </row>
    <row r="3578" spans="1:6">
      <c r="A3578" s="2">
        <v>43732</v>
      </c>
      <c r="B3578">
        <v>2000</v>
      </c>
      <c r="C3578" t="s">
        <v>18</v>
      </c>
      <c r="D3578" t="s">
        <v>19</v>
      </c>
      <c r="E3578">
        <v>-245312</v>
      </c>
      <c r="F3578" t="s">
        <v>41</v>
      </c>
    </row>
    <row r="3579" spans="1:6">
      <c r="A3579" s="2">
        <v>43732</v>
      </c>
      <c r="B3579">
        <v>2000</v>
      </c>
      <c r="C3579" t="s">
        <v>18</v>
      </c>
      <c r="D3579" t="s">
        <v>19</v>
      </c>
      <c r="E3579">
        <v>-125265</v>
      </c>
      <c r="F3579" t="s">
        <v>41</v>
      </c>
    </row>
    <row r="3580" spans="1:6">
      <c r="A3580" s="2">
        <v>43732</v>
      </c>
      <c r="B3580">
        <v>2500</v>
      </c>
      <c r="C3580" t="s">
        <v>25</v>
      </c>
      <c r="D3580" t="s">
        <v>19</v>
      </c>
      <c r="E3580">
        <v>-27745</v>
      </c>
      <c r="F3580" t="s">
        <v>41</v>
      </c>
    </row>
    <row r="3581" spans="1:6">
      <c r="A3581" s="2">
        <v>43732</v>
      </c>
      <c r="B3581">
        <v>2512</v>
      </c>
      <c r="C3581" t="s">
        <v>16</v>
      </c>
      <c r="D3581" t="s">
        <v>19</v>
      </c>
      <c r="E3581">
        <v>-5171</v>
      </c>
      <c r="F3581" t="s">
        <v>41</v>
      </c>
    </row>
    <row r="3582" spans="1:6">
      <c r="A3582" s="2">
        <v>43732</v>
      </c>
      <c r="B3582">
        <v>2502</v>
      </c>
      <c r="C3582" t="s">
        <v>7</v>
      </c>
      <c r="D3582" t="s">
        <v>19</v>
      </c>
      <c r="E3582">
        <v>-2300</v>
      </c>
      <c r="F3582" t="s">
        <v>41</v>
      </c>
    </row>
    <row r="3583" spans="1:6">
      <c r="A3583" s="2">
        <v>43732</v>
      </c>
      <c r="B3583">
        <v>2513</v>
      </c>
      <c r="C3583" t="s">
        <v>17</v>
      </c>
      <c r="D3583" t="s">
        <v>19</v>
      </c>
      <c r="E3583">
        <v>-1026</v>
      </c>
      <c r="F3583" t="s">
        <v>41</v>
      </c>
    </row>
    <row r="3584" spans="1:6">
      <c r="A3584" s="2">
        <v>43732</v>
      </c>
      <c r="B3584">
        <v>2513</v>
      </c>
      <c r="C3584" t="s">
        <v>17</v>
      </c>
      <c r="D3584" t="s">
        <v>19</v>
      </c>
      <c r="E3584">
        <v>-872</v>
      </c>
      <c r="F3584" t="s">
        <v>41</v>
      </c>
    </row>
    <row r="3585" spans="1:6">
      <c r="A3585" s="2">
        <v>43732</v>
      </c>
      <c r="B3585">
        <v>2501</v>
      </c>
      <c r="C3585" t="s">
        <v>5</v>
      </c>
      <c r="D3585" t="s">
        <v>13</v>
      </c>
      <c r="E3585">
        <v>-95</v>
      </c>
      <c r="F3585" t="s">
        <v>41</v>
      </c>
    </row>
    <row r="3586" spans="1:6">
      <c r="A3586" s="2">
        <v>43732</v>
      </c>
      <c r="B3586">
        <v>2501</v>
      </c>
      <c r="C3586" t="s">
        <v>5</v>
      </c>
      <c r="D3586" t="s">
        <v>8</v>
      </c>
      <c r="E3586">
        <v>-197</v>
      </c>
      <c r="F3586" t="s">
        <v>41</v>
      </c>
    </row>
    <row r="3587" spans="1:6">
      <c r="A3587" s="2">
        <v>43732</v>
      </c>
      <c r="B3587">
        <v>2512</v>
      </c>
      <c r="C3587" t="s">
        <v>16</v>
      </c>
      <c r="D3587" t="s">
        <v>14</v>
      </c>
      <c r="E3587">
        <v>-3902</v>
      </c>
      <c r="F3587" t="s">
        <v>41</v>
      </c>
    </row>
    <row r="3588" spans="1:6">
      <c r="A3588" s="2">
        <v>43733</v>
      </c>
      <c r="B3588">
        <v>2508</v>
      </c>
      <c r="C3588" t="s">
        <v>15</v>
      </c>
      <c r="D3588" t="s">
        <v>19</v>
      </c>
      <c r="E3588">
        <v>-47127</v>
      </c>
      <c r="F3588" t="s">
        <v>41</v>
      </c>
    </row>
    <row r="3589" spans="1:6">
      <c r="A3589" s="2">
        <v>43733</v>
      </c>
      <c r="B3589">
        <v>2505</v>
      </c>
      <c r="C3589" t="s">
        <v>9</v>
      </c>
      <c r="D3589" t="s">
        <v>19</v>
      </c>
      <c r="E3589">
        <v>-579</v>
      </c>
      <c r="F3589" t="s">
        <v>41</v>
      </c>
    </row>
    <row r="3590" spans="1:6">
      <c r="A3590" s="2">
        <v>43733</v>
      </c>
      <c r="B3590">
        <v>2501</v>
      </c>
      <c r="C3590" t="s">
        <v>5</v>
      </c>
      <c r="D3590" t="s">
        <v>12</v>
      </c>
      <c r="E3590">
        <v>-250</v>
      </c>
      <c r="F3590" t="s">
        <v>41</v>
      </c>
    </row>
    <row r="3591" spans="1:6">
      <c r="A3591" s="2">
        <v>43733</v>
      </c>
      <c r="B3591">
        <v>2501</v>
      </c>
      <c r="C3591" t="s">
        <v>5</v>
      </c>
      <c r="D3591" t="s">
        <v>13</v>
      </c>
      <c r="E3591">
        <v>-125</v>
      </c>
      <c r="F3591" t="s">
        <v>41</v>
      </c>
    </row>
    <row r="3592" spans="1:6">
      <c r="A3592" s="2">
        <v>43733</v>
      </c>
      <c r="B3592">
        <v>2503</v>
      </c>
      <c r="C3592" t="s">
        <v>22</v>
      </c>
      <c r="D3592" t="s">
        <v>10</v>
      </c>
      <c r="E3592">
        <v>-393</v>
      </c>
      <c r="F3592" t="s">
        <v>41</v>
      </c>
    </row>
    <row r="3593" spans="1:6">
      <c r="A3593" s="2">
        <v>43733</v>
      </c>
      <c r="B3593">
        <v>2505</v>
      </c>
      <c r="C3593" t="s">
        <v>9</v>
      </c>
      <c r="D3593" t="s">
        <v>8</v>
      </c>
      <c r="E3593">
        <v>-501</v>
      </c>
      <c r="F3593" t="s">
        <v>41</v>
      </c>
    </row>
    <row r="3594" spans="1:6">
      <c r="A3594" s="2">
        <v>43733</v>
      </c>
      <c r="B3594">
        <v>2508</v>
      </c>
      <c r="C3594" t="s">
        <v>15</v>
      </c>
      <c r="D3594" t="s">
        <v>6</v>
      </c>
      <c r="E3594">
        <v>-74046</v>
      </c>
      <c r="F3594" t="s">
        <v>41</v>
      </c>
    </row>
    <row r="3595" spans="1:6">
      <c r="A3595" s="2">
        <v>43733</v>
      </c>
      <c r="B3595">
        <v>2508</v>
      </c>
      <c r="C3595" t="s">
        <v>15</v>
      </c>
      <c r="D3595" t="s">
        <v>8</v>
      </c>
      <c r="E3595">
        <v>-75185</v>
      </c>
      <c r="F3595" t="s">
        <v>41</v>
      </c>
    </row>
    <row r="3596" spans="1:6">
      <c r="A3596" s="2">
        <v>43733</v>
      </c>
      <c r="B3596">
        <v>2514</v>
      </c>
      <c r="C3596" t="s">
        <v>20</v>
      </c>
      <c r="D3596" t="s">
        <v>8</v>
      </c>
      <c r="E3596">
        <v>-1322</v>
      </c>
      <c r="F3596" t="s">
        <v>41</v>
      </c>
    </row>
    <row r="3597" spans="1:6">
      <c r="A3597" s="2">
        <v>43733</v>
      </c>
      <c r="B3597">
        <v>2510</v>
      </c>
      <c r="C3597" t="s">
        <v>24</v>
      </c>
      <c r="D3597" t="s">
        <v>6</v>
      </c>
      <c r="E3597">
        <v>-1590</v>
      </c>
      <c r="F3597" t="s">
        <v>41</v>
      </c>
    </row>
    <row r="3598" spans="1:6">
      <c r="A3598" s="2">
        <v>43734</v>
      </c>
      <c r="B3598">
        <v>2508</v>
      </c>
      <c r="C3598" t="s">
        <v>15</v>
      </c>
      <c r="D3598" t="s">
        <v>19</v>
      </c>
      <c r="E3598">
        <v>-58243</v>
      </c>
      <c r="F3598" t="s">
        <v>41</v>
      </c>
    </row>
    <row r="3599" spans="1:6">
      <c r="A3599" s="2">
        <v>43734</v>
      </c>
      <c r="B3599">
        <v>2502</v>
      </c>
      <c r="C3599" t="s">
        <v>7</v>
      </c>
      <c r="D3599" t="s">
        <v>19</v>
      </c>
      <c r="E3599">
        <v>-5003</v>
      </c>
      <c r="F3599" t="s">
        <v>41</v>
      </c>
    </row>
    <row r="3600" spans="1:6">
      <c r="A3600" s="2">
        <v>43734</v>
      </c>
      <c r="B3600">
        <v>2514</v>
      </c>
      <c r="C3600" t="s">
        <v>20</v>
      </c>
      <c r="D3600" t="s">
        <v>19</v>
      </c>
      <c r="E3600">
        <v>-747</v>
      </c>
      <c r="F3600" t="s">
        <v>41</v>
      </c>
    </row>
    <row r="3601" spans="1:6">
      <c r="A3601" s="2">
        <v>43734</v>
      </c>
      <c r="B3601">
        <v>2501</v>
      </c>
      <c r="C3601" t="s">
        <v>5</v>
      </c>
      <c r="D3601" t="s">
        <v>10</v>
      </c>
      <c r="E3601">
        <v>-125</v>
      </c>
      <c r="F3601" t="s">
        <v>41</v>
      </c>
    </row>
    <row r="3602" spans="1:6">
      <c r="A3602" s="2">
        <v>43734</v>
      </c>
      <c r="B3602">
        <v>2501</v>
      </c>
      <c r="C3602" t="s">
        <v>5</v>
      </c>
      <c r="D3602" t="s">
        <v>6</v>
      </c>
      <c r="E3602">
        <v>-104</v>
      </c>
      <c r="F3602" t="s">
        <v>41</v>
      </c>
    </row>
    <row r="3603" spans="1:6">
      <c r="A3603" s="2">
        <v>43734</v>
      </c>
      <c r="B3603">
        <v>2502</v>
      </c>
      <c r="C3603" t="s">
        <v>7</v>
      </c>
      <c r="D3603" t="s">
        <v>8</v>
      </c>
      <c r="E3603">
        <v>-7148</v>
      </c>
      <c r="F3603" t="s">
        <v>41</v>
      </c>
    </row>
    <row r="3604" spans="1:6">
      <c r="A3604" s="2">
        <v>43734</v>
      </c>
      <c r="B3604">
        <v>2508</v>
      </c>
      <c r="C3604" t="s">
        <v>15</v>
      </c>
      <c r="D3604" t="s">
        <v>6</v>
      </c>
      <c r="E3604">
        <v>-71324</v>
      </c>
      <c r="F3604" t="s">
        <v>41</v>
      </c>
    </row>
    <row r="3605" spans="1:6">
      <c r="A3605" s="2">
        <v>43734</v>
      </c>
      <c r="B3605">
        <v>2508</v>
      </c>
      <c r="C3605" t="s">
        <v>15</v>
      </c>
      <c r="D3605" t="s">
        <v>8</v>
      </c>
      <c r="E3605">
        <v>-76390</v>
      </c>
      <c r="F3605" t="s">
        <v>41</v>
      </c>
    </row>
    <row r="3606" spans="1:6">
      <c r="A3606" s="2">
        <v>43734</v>
      </c>
      <c r="B3606">
        <v>2512</v>
      </c>
      <c r="C3606" t="s">
        <v>16</v>
      </c>
      <c r="D3606" t="s">
        <v>8</v>
      </c>
      <c r="E3606">
        <v>-2213</v>
      </c>
      <c r="F3606" t="s">
        <v>41</v>
      </c>
    </row>
    <row r="3607" spans="1:6">
      <c r="A3607" s="2">
        <v>43734</v>
      </c>
      <c r="B3607">
        <v>2513</v>
      </c>
      <c r="C3607" t="s">
        <v>17</v>
      </c>
      <c r="D3607" t="s">
        <v>6</v>
      </c>
      <c r="E3607">
        <v>-812</v>
      </c>
      <c r="F3607" t="s">
        <v>41</v>
      </c>
    </row>
    <row r="3608" spans="1:6">
      <c r="A3608" s="2">
        <v>43734</v>
      </c>
      <c r="B3608">
        <v>2513</v>
      </c>
      <c r="C3608" t="s">
        <v>17</v>
      </c>
      <c r="D3608" t="s">
        <v>6</v>
      </c>
      <c r="E3608">
        <v>-1155</v>
      </c>
      <c r="F3608" t="s">
        <v>41</v>
      </c>
    </row>
    <row r="3609" spans="1:6">
      <c r="A3609" s="2">
        <v>43734</v>
      </c>
      <c r="B3609">
        <v>2513</v>
      </c>
      <c r="C3609" t="s">
        <v>17</v>
      </c>
      <c r="D3609" t="s">
        <v>13</v>
      </c>
      <c r="E3609">
        <v>-649</v>
      </c>
      <c r="F3609" t="s">
        <v>41</v>
      </c>
    </row>
    <row r="3610" spans="1:6">
      <c r="A3610" s="2">
        <v>43734</v>
      </c>
      <c r="B3610">
        <v>2513</v>
      </c>
      <c r="C3610" t="s">
        <v>17</v>
      </c>
      <c r="D3610" t="s">
        <v>12</v>
      </c>
      <c r="E3610">
        <v>-1965</v>
      </c>
      <c r="F3610" t="s">
        <v>41</v>
      </c>
    </row>
    <row r="3611" spans="1:6">
      <c r="A3611" s="2">
        <v>43734</v>
      </c>
      <c r="B3611">
        <v>2510</v>
      </c>
      <c r="C3611" t="s">
        <v>24</v>
      </c>
      <c r="D3611" t="s">
        <v>8</v>
      </c>
      <c r="E3611">
        <v>-1228</v>
      </c>
      <c r="F3611" t="s">
        <v>41</v>
      </c>
    </row>
    <row r="3612" spans="1:6">
      <c r="A3612" s="2">
        <v>43734</v>
      </c>
      <c r="B3612">
        <v>2510</v>
      </c>
      <c r="C3612" t="s">
        <v>24</v>
      </c>
      <c r="D3612" t="s">
        <v>13</v>
      </c>
      <c r="E3612">
        <v>-856</v>
      </c>
      <c r="F3612" t="s">
        <v>41</v>
      </c>
    </row>
    <row r="3613" spans="1:6">
      <c r="A3613" s="2">
        <v>43734</v>
      </c>
      <c r="B3613">
        <v>2501</v>
      </c>
      <c r="C3613" t="s">
        <v>5</v>
      </c>
      <c r="D3613" t="s">
        <v>19</v>
      </c>
      <c r="E3613">
        <v>-85</v>
      </c>
      <c r="F3613" t="s">
        <v>41</v>
      </c>
    </row>
    <row r="3614" spans="1:6">
      <c r="A3614" s="2">
        <v>43735</v>
      </c>
      <c r="B3614">
        <v>1500</v>
      </c>
      <c r="C3614" t="s">
        <v>26</v>
      </c>
      <c r="D3614" t="s">
        <v>19</v>
      </c>
      <c r="E3614">
        <v>-60754</v>
      </c>
      <c r="F3614" t="s">
        <v>41</v>
      </c>
    </row>
    <row r="3615" spans="1:6">
      <c r="A3615" s="2">
        <v>43735</v>
      </c>
      <c r="B3615">
        <v>2500</v>
      </c>
      <c r="C3615" t="s">
        <v>25</v>
      </c>
      <c r="D3615" t="s">
        <v>19</v>
      </c>
      <c r="E3615">
        <v>-29676</v>
      </c>
      <c r="F3615" t="s">
        <v>41</v>
      </c>
    </row>
    <row r="3616" spans="1:6">
      <c r="A3616" s="2">
        <v>43735</v>
      </c>
      <c r="B3616">
        <v>2512</v>
      </c>
      <c r="C3616" t="s">
        <v>16</v>
      </c>
      <c r="D3616" t="s">
        <v>19</v>
      </c>
      <c r="E3616">
        <v>-9645</v>
      </c>
      <c r="F3616" t="s">
        <v>41</v>
      </c>
    </row>
    <row r="3617" spans="1:6">
      <c r="A3617" s="2">
        <v>43735</v>
      </c>
      <c r="B3617">
        <v>2510</v>
      </c>
      <c r="C3617" t="s">
        <v>24</v>
      </c>
      <c r="D3617" t="s">
        <v>19</v>
      </c>
      <c r="E3617">
        <v>-550</v>
      </c>
      <c r="F3617" t="s">
        <v>41</v>
      </c>
    </row>
    <row r="3618" spans="1:6">
      <c r="A3618" s="2">
        <v>43735</v>
      </c>
      <c r="B3618">
        <v>2505</v>
      </c>
      <c r="C3618" t="s">
        <v>9</v>
      </c>
      <c r="D3618" t="s">
        <v>19</v>
      </c>
      <c r="E3618">
        <v>-508</v>
      </c>
      <c r="F3618" t="s">
        <v>41</v>
      </c>
    </row>
    <row r="3619" spans="1:6">
      <c r="A3619" s="2">
        <v>43735</v>
      </c>
      <c r="B3619">
        <v>2503</v>
      </c>
      <c r="C3619" t="s">
        <v>22</v>
      </c>
      <c r="D3619" t="s">
        <v>12</v>
      </c>
      <c r="E3619">
        <v>-472</v>
      </c>
      <c r="F3619" t="s">
        <v>41</v>
      </c>
    </row>
    <row r="3620" spans="1:6">
      <c r="A3620" s="2">
        <v>43735</v>
      </c>
      <c r="B3620">
        <v>2503</v>
      </c>
      <c r="C3620" t="s">
        <v>22</v>
      </c>
      <c r="D3620" t="s">
        <v>8</v>
      </c>
      <c r="E3620">
        <v>-377</v>
      </c>
      <c r="F3620" t="s">
        <v>41</v>
      </c>
    </row>
    <row r="3621" spans="1:6">
      <c r="A3621" s="2">
        <v>43735</v>
      </c>
      <c r="B3621">
        <v>2503</v>
      </c>
      <c r="C3621" t="s">
        <v>22</v>
      </c>
      <c r="D3621" t="s">
        <v>13</v>
      </c>
      <c r="E3621">
        <v>-241</v>
      </c>
      <c r="F3621" t="s">
        <v>41</v>
      </c>
    </row>
    <row r="3622" spans="1:6">
      <c r="A3622" s="2">
        <v>43735</v>
      </c>
      <c r="B3622">
        <v>2512</v>
      </c>
      <c r="C3622" t="s">
        <v>16</v>
      </c>
      <c r="D3622" t="s">
        <v>6</v>
      </c>
      <c r="E3622">
        <v>-4679</v>
      </c>
      <c r="F3622" t="s">
        <v>41</v>
      </c>
    </row>
    <row r="3623" spans="1:6">
      <c r="A3623" s="2">
        <v>43735</v>
      </c>
      <c r="B3623">
        <v>2513</v>
      </c>
      <c r="C3623" t="s">
        <v>17</v>
      </c>
      <c r="D3623" t="s">
        <v>10</v>
      </c>
      <c r="E3623">
        <v>-1058</v>
      </c>
      <c r="F3623" t="s">
        <v>41</v>
      </c>
    </row>
    <row r="3624" spans="1:6">
      <c r="A3624" s="2">
        <v>43735</v>
      </c>
      <c r="B3624">
        <v>2513</v>
      </c>
      <c r="C3624" t="s">
        <v>17</v>
      </c>
      <c r="D3624" t="s">
        <v>8</v>
      </c>
      <c r="E3624">
        <v>-1072</v>
      </c>
      <c r="F3624" t="s">
        <v>41</v>
      </c>
    </row>
    <row r="3625" spans="1:6">
      <c r="A3625" s="2">
        <v>43735</v>
      </c>
      <c r="B3625">
        <v>2501</v>
      </c>
      <c r="C3625" t="s">
        <v>5</v>
      </c>
      <c r="D3625" t="s">
        <v>19</v>
      </c>
      <c r="E3625">
        <v>-148</v>
      </c>
      <c r="F3625" t="s">
        <v>41</v>
      </c>
    </row>
    <row r="3626" spans="1:6">
      <c r="A3626" s="2">
        <v>43735</v>
      </c>
      <c r="B3626">
        <v>1000</v>
      </c>
      <c r="C3626" t="s">
        <v>23</v>
      </c>
      <c r="D3626" t="s">
        <v>19</v>
      </c>
      <c r="E3626">
        <v>1205517</v>
      </c>
      <c r="F3626" t="s">
        <v>41</v>
      </c>
    </row>
    <row r="3627" spans="1:6">
      <c r="A3627" s="2">
        <v>43736</v>
      </c>
      <c r="B3627">
        <v>2508</v>
      </c>
      <c r="C3627" t="s">
        <v>15</v>
      </c>
      <c r="D3627" t="s">
        <v>19</v>
      </c>
      <c r="E3627">
        <v>-43492</v>
      </c>
      <c r="F3627" t="s">
        <v>41</v>
      </c>
    </row>
    <row r="3628" spans="1:6">
      <c r="A3628" s="2">
        <v>43736</v>
      </c>
      <c r="B3628">
        <v>2500</v>
      </c>
      <c r="C3628" t="s">
        <v>25</v>
      </c>
      <c r="D3628" t="s">
        <v>19</v>
      </c>
      <c r="E3628">
        <v>-17405</v>
      </c>
      <c r="F3628" t="s">
        <v>41</v>
      </c>
    </row>
    <row r="3629" spans="1:6">
      <c r="A3629" s="2">
        <v>43736</v>
      </c>
      <c r="B3629">
        <v>2514</v>
      </c>
      <c r="C3629" t="s">
        <v>20</v>
      </c>
      <c r="D3629" t="s">
        <v>19</v>
      </c>
      <c r="E3629">
        <v>-1042</v>
      </c>
      <c r="F3629" t="s">
        <v>41</v>
      </c>
    </row>
    <row r="3630" spans="1:6">
      <c r="A3630" s="2">
        <v>43736</v>
      </c>
      <c r="B3630">
        <v>2502</v>
      </c>
      <c r="C3630" t="s">
        <v>7</v>
      </c>
      <c r="D3630" t="s">
        <v>8</v>
      </c>
      <c r="E3630">
        <v>-2912</v>
      </c>
      <c r="F3630" t="s">
        <v>41</v>
      </c>
    </row>
    <row r="3631" spans="1:6">
      <c r="A3631" s="2">
        <v>43736</v>
      </c>
      <c r="B3631">
        <v>2508</v>
      </c>
      <c r="C3631" t="s">
        <v>15</v>
      </c>
      <c r="D3631" t="s">
        <v>10</v>
      </c>
      <c r="E3631">
        <v>-58373</v>
      </c>
      <c r="F3631" t="s">
        <v>41</v>
      </c>
    </row>
    <row r="3632" spans="1:6">
      <c r="A3632" s="2">
        <v>43736</v>
      </c>
      <c r="B3632">
        <v>2512</v>
      </c>
      <c r="C3632" t="s">
        <v>16</v>
      </c>
      <c r="D3632" t="s">
        <v>14</v>
      </c>
      <c r="E3632">
        <v>-2359</v>
      </c>
      <c r="F3632" t="s">
        <v>41</v>
      </c>
    </row>
    <row r="3633" spans="1:6">
      <c r="A3633" s="2">
        <v>43736</v>
      </c>
      <c r="B3633">
        <v>2512</v>
      </c>
      <c r="C3633" t="s">
        <v>16</v>
      </c>
      <c r="D3633" t="s">
        <v>13</v>
      </c>
      <c r="E3633">
        <v>-527</v>
      </c>
      <c r="F3633" t="s">
        <v>41</v>
      </c>
    </row>
    <row r="3634" spans="1:6">
      <c r="A3634" s="2">
        <v>43736</v>
      </c>
      <c r="B3634">
        <v>2512</v>
      </c>
      <c r="C3634" t="s">
        <v>16</v>
      </c>
      <c r="D3634" t="s">
        <v>6</v>
      </c>
      <c r="E3634">
        <v>-3365</v>
      </c>
      <c r="F3634" t="s">
        <v>41</v>
      </c>
    </row>
    <row r="3635" spans="1:6">
      <c r="A3635" s="2">
        <v>43737</v>
      </c>
      <c r="B3635">
        <v>2512</v>
      </c>
      <c r="C3635" t="s">
        <v>16</v>
      </c>
      <c r="D3635" t="s">
        <v>19</v>
      </c>
      <c r="E3635">
        <v>-8955</v>
      </c>
      <c r="F3635" t="s">
        <v>41</v>
      </c>
    </row>
    <row r="3636" spans="1:6">
      <c r="A3636" s="2">
        <v>43737</v>
      </c>
      <c r="B3636">
        <v>2510</v>
      </c>
      <c r="C3636" t="s">
        <v>24</v>
      </c>
      <c r="D3636" t="s">
        <v>19</v>
      </c>
      <c r="E3636">
        <v>-1391</v>
      </c>
      <c r="F3636" t="s">
        <v>41</v>
      </c>
    </row>
    <row r="3637" spans="1:6">
      <c r="A3637" s="2">
        <v>43737</v>
      </c>
      <c r="B3637">
        <v>2512</v>
      </c>
      <c r="C3637" t="s">
        <v>16</v>
      </c>
      <c r="D3637" t="s">
        <v>12</v>
      </c>
      <c r="E3637">
        <v>-1225</v>
      </c>
      <c r="F3637" t="s">
        <v>41</v>
      </c>
    </row>
    <row r="3638" spans="1:6">
      <c r="A3638" s="2">
        <v>43737</v>
      </c>
      <c r="B3638">
        <v>2505</v>
      </c>
      <c r="C3638" t="s">
        <v>9</v>
      </c>
      <c r="D3638" t="s">
        <v>19</v>
      </c>
      <c r="E3638">
        <v>-378</v>
      </c>
      <c r="F3638" t="s">
        <v>41</v>
      </c>
    </row>
    <row r="3639" spans="1:6">
      <c r="A3639" s="2">
        <v>43737</v>
      </c>
      <c r="B3639">
        <v>2503</v>
      </c>
      <c r="C3639" t="s">
        <v>22</v>
      </c>
      <c r="D3639" t="s">
        <v>19</v>
      </c>
      <c r="E3639">
        <v>-209</v>
      </c>
      <c r="F3639" t="s">
        <v>41</v>
      </c>
    </row>
    <row r="3640" spans="1:6">
      <c r="A3640" s="2">
        <v>43738</v>
      </c>
      <c r="B3640">
        <v>2000</v>
      </c>
      <c r="C3640" t="s">
        <v>18</v>
      </c>
      <c r="D3640" t="s">
        <v>19</v>
      </c>
      <c r="E3640">
        <v>-223294</v>
      </c>
      <c r="F3640" t="s">
        <v>41</v>
      </c>
    </row>
    <row r="3641" spans="1:6">
      <c r="A3641" s="2">
        <v>43738</v>
      </c>
      <c r="B3641">
        <v>2508</v>
      </c>
      <c r="C3641" t="s">
        <v>15</v>
      </c>
      <c r="D3641" t="s">
        <v>19</v>
      </c>
      <c r="E3641">
        <v>-46384</v>
      </c>
      <c r="F3641" t="s">
        <v>41</v>
      </c>
    </row>
    <row r="3642" spans="1:6">
      <c r="A3642" s="2">
        <v>43738</v>
      </c>
      <c r="B3642">
        <v>2500</v>
      </c>
      <c r="C3642" t="s">
        <v>25</v>
      </c>
      <c r="D3642" t="s">
        <v>19</v>
      </c>
      <c r="E3642">
        <v>-33206</v>
      </c>
      <c r="F3642" t="s">
        <v>41</v>
      </c>
    </row>
    <row r="3643" spans="1:6">
      <c r="A3643" s="2">
        <v>43738</v>
      </c>
      <c r="B3643">
        <v>2504</v>
      </c>
      <c r="C3643" t="s">
        <v>21</v>
      </c>
      <c r="D3643" t="s">
        <v>19</v>
      </c>
      <c r="E3643">
        <v>-2423</v>
      </c>
      <c r="F3643" t="s">
        <v>41</v>
      </c>
    </row>
    <row r="3644" spans="1:6">
      <c r="A3644" s="2">
        <v>43738</v>
      </c>
      <c r="B3644">
        <v>2502</v>
      </c>
      <c r="C3644" t="s">
        <v>7</v>
      </c>
      <c r="D3644" t="s">
        <v>13</v>
      </c>
      <c r="E3644">
        <v>-4496</v>
      </c>
      <c r="F3644" t="s">
        <v>41</v>
      </c>
    </row>
    <row r="3645" spans="1:6">
      <c r="A3645" s="2">
        <v>43738</v>
      </c>
      <c r="B3645">
        <v>2506</v>
      </c>
      <c r="C3645" t="s">
        <v>27</v>
      </c>
      <c r="D3645" t="s">
        <v>14</v>
      </c>
      <c r="E3645">
        <v>-501</v>
      </c>
      <c r="F3645" t="s">
        <v>41</v>
      </c>
    </row>
    <row r="3646" spans="1:6">
      <c r="A3646" s="2">
        <v>43738</v>
      </c>
      <c r="B3646">
        <v>2508</v>
      </c>
      <c r="C3646" t="s">
        <v>15</v>
      </c>
      <c r="D3646" t="s">
        <v>14</v>
      </c>
      <c r="E3646">
        <v>-76105</v>
      </c>
      <c r="F3646" t="s">
        <v>41</v>
      </c>
    </row>
    <row r="3647" spans="1:6">
      <c r="A3647" s="2">
        <v>43738</v>
      </c>
      <c r="B3647">
        <v>2514</v>
      </c>
      <c r="C3647" t="s">
        <v>20</v>
      </c>
      <c r="D3647" t="s">
        <v>14</v>
      </c>
      <c r="E3647">
        <v>-1490</v>
      </c>
      <c r="F3647" t="s">
        <v>41</v>
      </c>
    </row>
    <row r="3648" spans="1:6">
      <c r="A3648" s="2">
        <v>43738</v>
      </c>
      <c r="B3648">
        <v>2510</v>
      </c>
      <c r="C3648" t="s">
        <v>24</v>
      </c>
      <c r="D3648" t="s">
        <v>8</v>
      </c>
      <c r="E3648">
        <v>-1153</v>
      </c>
      <c r="F3648" t="s">
        <v>41</v>
      </c>
    </row>
    <row r="3649" spans="1:6">
      <c r="A3649" s="2">
        <v>43738</v>
      </c>
      <c r="B3649">
        <v>2513</v>
      </c>
      <c r="C3649" t="s">
        <v>17</v>
      </c>
      <c r="D3649" t="s">
        <v>19</v>
      </c>
      <c r="E3649">
        <v>-380</v>
      </c>
      <c r="F3649" t="s">
        <v>41</v>
      </c>
    </row>
    <row r="3650" spans="1:6">
      <c r="A3650" s="2">
        <v>43738</v>
      </c>
      <c r="B3650">
        <v>1000</v>
      </c>
      <c r="C3650" t="s">
        <v>23</v>
      </c>
      <c r="D3650" t="s">
        <v>19</v>
      </c>
      <c r="E3650">
        <v>506444</v>
      </c>
      <c r="F3650" t="s">
        <v>41</v>
      </c>
    </row>
    <row r="3651" spans="1:6">
      <c r="A3651" s="2">
        <v>43739</v>
      </c>
      <c r="B3651">
        <v>1500</v>
      </c>
      <c r="C3651" t="s">
        <v>26</v>
      </c>
      <c r="D3651" t="s">
        <v>19</v>
      </c>
      <c r="E3651">
        <v>-26635</v>
      </c>
      <c r="F3651" t="s">
        <v>41</v>
      </c>
    </row>
    <row r="3652" spans="1:6">
      <c r="A3652" s="2">
        <v>43739</v>
      </c>
      <c r="B3652">
        <v>2500</v>
      </c>
      <c r="C3652" t="s">
        <v>25</v>
      </c>
      <c r="D3652" t="s">
        <v>19</v>
      </c>
      <c r="E3652">
        <v>-24312</v>
      </c>
      <c r="F3652" t="s">
        <v>41</v>
      </c>
    </row>
    <row r="3653" spans="1:6">
      <c r="A3653" s="2">
        <v>43739</v>
      </c>
      <c r="B3653">
        <v>1500</v>
      </c>
      <c r="C3653" t="s">
        <v>26</v>
      </c>
      <c r="D3653" t="s">
        <v>19</v>
      </c>
      <c r="E3653">
        <v>-23877</v>
      </c>
      <c r="F3653" t="s">
        <v>41</v>
      </c>
    </row>
    <row r="3654" spans="1:6">
      <c r="A3654" s="2">
        <v>43739</v>
      </c>
      <c r="B3654">
        <v>1500</v>
      </c>
      <c r="C3654" t="s">
        <v>26</v>
      </c>
      <c r="D3654" t="s">
        <v>19</v>
      </c>
      <c r="E3654">
        <v>-4412</v>
      </c>
      <c r="F3654" t="s">
        <v>41</v>
      </c>
    </row>
    <row r="3655" spans="1:6">
      <c r="A3655" s="2">
        <v>43739</v>
      </c>
      <c r="B3655">
        <v>2507</v>
      </c>
      <c r="C3655" t="s">
        <v>11</v>
      </c>
      <c r="D3655" t="s">
        <v>19</v>
      </c>
      <c r="E3655">
        <v>-2120</v>
      </c>
      <c r="F3655" t="s">
        <v>41</v>
      </c>
    </row>
    <row r="3656" spans="1:6">
      <c r="A3656" s="2">
        <v>43739</v>
      </c>
      <c r="B3656">
        <v>2514</v>
      </c>
      <c r="C3656" t="s">
        <v>20</v>
      </c>
      <c r="D3656" t="s">
        <v>19</v>
      </c>
      <c r="E3656">
        <v>-754</v>
      </c>
      <c r="F3656" t="s">
        <v>41</v>
      </c>
    </row>
    <row r="3657" spans="1:6">
      <c r="A3657" s="2">
        <v>43739</v>
      </c>
      <c r="B3657">
        <v>2507</v>
      </c>
      <c r="C3657" t="s">
        <v>11</v>
      </c>
      <c r="D3657" t="s">
        <v>12</v>
      </c>
      <c r="E3657">
        <v>-2320</v>
      </c>
      <c r="F3657" t="s">
        <v>41</v>
      </c>
    </row>
    <row r="3658" spans="1:6">
      <c r="A3658" s="2">
        <v>43739</v>
      </c>
      <c r="B3658">
        <v>2507</v>
      </c>
      <c r="C3658" t="s">
        <v>11</v>
      </c>
      <c r="D3658" t="s">
        <v>13</v>
      </c>
      <c r="E3658">
        <v>-2080</v>
      </c>
      <c r="F3658" t="s">
        <v>41</v>
      </c>
    </row>
    <row r="3659" spans="1:6">
      <c r="A3659" s="2">
        <v>43739</v>
      </c>
      <c r="B3659">
        <v>2507</v>
      </c>
      <c r="C3659" t="s">
        <v>11</v>
      </c>
      <c r="D3659" t="s">
        <v>8</v>
      </c>
      <c r="E3659">
        <v>-1920</v>
      </c>
      <c r="F3659" t="s">
        <v>41</v>
      </c>
    </row>
    <row r="3660" spans="1:6">
      <c r="A3660" s="2">
        <v>43739</v>
      </c>
      <c r="B3660">
        <v>2507</v>
      </c>
      <c r="C3660" t="s">
        <v>11</v>
      </c>
      <c r="D3660" t="s">
        <v>10</v>
      </c>
      <c r="E3660">
        <v>-1550</v>
      </c>
      <c r="F3660" t="s">
        <v>41</v>
      </c>
    </row>
    <row r="3661" spans="1:6">
      <c r="A3661" s="2">
        <v>43739</v>
      </c>
      <c r="B3661">
        <v>2507</v>
      </c>
      <c r="C3661" t="s">
        <v>11</v>
      </c>
      <c r="D3661" t="s">
        <v>6</v>
      </c>
      <c r="E3661">
        <v>-1770</v>
      </c>
      <c r="F3661" t="s">
        <v>41</v>
      </c>
    </row>
    <row r="3662" spans="1:6">
      <c r="A3662" s="2">
        <v>43739</v>
      </c>
      <c r="B3662">
        <v>2507</v>
      </c>
      <c r="C3662" t="s">
        <v>11</v>
      </c>
      <c r="D3662" t="s">
        <v>14</v>
      </c>
      <c r="E3662">
        <v>-1130</v>
      </c>
      <c r="F3662" t="s">
        <v>41</v>
      </c>
    </row>
    <row r="3663" spans="1:6">
      <c r="A3663" s="2">
        <v>43739</v>
      </c>
      <c r="B3663">
        <v>2512</v>
      </c>
      <c r="C3663" t="s">
        <v>16</v>
      </c>
      <c r="D3663" t="s">
        <v>14</v>
      </c>
      <c r="E3663">
        <v>-2418</v>
      </c>
      <c r="F3663" t="s">
        <v>41</v>
      </c>
    </row>
    <row r="3664" spans="1:6">
      <c r="A3664" s="2">
        <v>43739</v>
      </c>
      <c r="B3664">
        <v>2513</v>
      </c>
      <c r="C3664" t="s">
        <v>17</v>
      </c>
      <c r="D3664" t="s">
        <v>6</v>
      </c>
      <c r="E3664">
        <v>-839</v>
      </c>
      <c r="F3664" t="s">
        <v>41</v>
      </c>
    </row>
    <row r="3665" spans="1:6">
      <c r="A3665" s="2">
        <v>43739</v>
      </c>
      <c r="B3665">
        <v>2513</v>
      </c>
      <c r="C3665" t="s">
        <v>17</v>
      </c>
      <c r="D3665" t="s">
        <v>10</v>
      </c>
      <c r="E3665">
        <v>-544</v>
      </c>
      <c r="F3665" t="s">
        <v>41</v>
      </c>
    </row>
    <row r="3666" spans="1:6">
      <c r="A3666" s="2">
        <v>43739</v>
      </c>
      <c r="B3666">
        <v>2510</v>
      </c>
      <c r="C3666" t="s">
        <v>24</v>
      </c>
      <c r="D3666" t="s">
        <v>6</v>
      </c>
      <c r="E3666">
        <v>-897</v>
      </c>
      <c r="F3666" t="s">
        <v>41</v>
      </c>
    </row>
    <row r="3667" spans="1:6">
      <c r="A3667" s="2">
        <v>43739</v>
      </c>
      <c r="B3667">
        <v>1000</v>
      </c>
      <c r="C3667" t="s">
        <v>23</v>
      </c>
      <c r="D3667" t="s">
        <v>19</v>
      </c>
      <c r="E3667">
        <v>743717</v>
      </c>
      <c r="F3667" t="s">
        <v>41</v>
      </c>
    </row>
    <row r="3668" spans="1:6">
      <c r="A3668" s="2">
        <v>43739</v>
      </c>
      <c r="B3668">
        <v>1000</v>
      </c>
      <c r="C3668" t="s">
        <v>23</v>
      </c>
      <c r="D3668" t="s">
        <v>19</v>
      </c>
      <c r="E3668">
        <v>1038205</v>
      </c>
      <c r="F3668" t="s">
        <v>41</v>
      </c>
    </row>
    <row r="3669" spans="1:6">
      <c r="A3669" s="2">
        <v>43740</v>
      </c>
      <c r="B3669">
        <v>2500</v>
      </c>
      <c r="C3669" t="s">
        <v>25</v>
      </c>
      <c r="D3669" t="s">
        <v>19</v>
      </c>
      <c r="E3669">
        <v>-44898</v>
      </c>
      <c r="F3669" t="s">
        <v>41</v>
      </c>
    </row>
    <row r="3670" spans="1:6">
      <c r="A3670" s="2">
        <v>43740</v>
      </c>
      <c r="B3670">
        <v>2504</v>
      </c>
      <c r="C3670" t="s">
        <v>21</v>
      </c>
      <c r="D3670" t="s">
        <v>19</v>
      </c>
      <c r="E3670">
        <v>-2243</v>
      </c>
      <c r="F3670" t="s">
        <v>41</v>
      </c>
    </row>
    <row r="3671" spans="1:6">
      <c r="A3671" s="2">
        <v>43740</v>
      </c>
      <c r="B3671">
        <v>2514</v>
      </c>
      <c r="C3671" t="s">
        <v>20</v>
      </c>
      <c r="D3671" t="s">
        <v>19</v>
      </c>
      <c r="E3671">
        <v>-930</v>
      </c>
      <c r="F3671" t="s">
        <v>41</v>
      </c>
    </row>
    <row r="3672" spans="1:6">
      <c r="A3672" s="2">
        <v>43740</v>
      </c>
      <c r="B3672">
        <v>2505</v>
      </c>
      <c r="C3672" t="s">
        <v>9</v>
      </c>
      <c r="D3672" t="s">
        <v>6</v>
      </c>
      <c r="E3672">
        <v>-805</v>
      </c>
      <c r="F3672" t="s">
        <v>41</v>
      </c>
    </row>
    <row r="3673" spans="1:6">
      <c r="A3673" s="2">
        <v>43740</v>
      </c>
      <c r="B3673">
        <v>2514</v>
      </c>
      <c r="C3673" t="s">
        <v>20</v>
      </c>
      <c r="D3673" t="s">
        <v>8</v>
      </c>
      <c r="E3673">
        <v>-1543</v>
      </c>
      <c r="F3673" t="s">
        <v>41</v>
      </c>
    </row>
    <row r="3674" spans="1:6">
      <c r="A3674" s="2">
        <v>43740</v>
      </c>
      <c r="B3674">
        <v>1000</v>
      </c>
      <c r="C3674" t="s">
        <v>23</v>
      </c>
      <c r="D3674" t="s">
        <v>19</v>
      </c>
      <c r="E3674">
        <v>773198</v>
      </c>
      <c r="F3674" t="s">
        <v>41</v>
      </c>
    </row>
    <row r="3675" spans="1:6">
      <c r="A3675" s="2">
        <v>43741</v>
      </c>
      <c r="B3675">
        <v>2508</v>
      </c>
      <c r="C3675" t="s">
        <v>15</v>
      </c>
      <c r="D3675" t="s">
        <v>19</v>
      </c>
      <c r="E3675">
        <v>-59256</v>
      </c>
      <c r="F3675" t="s">
        <v>41</v>
      </c>
    </row>
    <row r="3676" spans="1:6">
      <c r="A3676" s="2">
        <v>43741</v>
      </c>
      <c r="B3676">
        <v>2504</v>
      </c>
      <c r="C3676" t="s">
        <v>21</v>
      </c>
      <c r="D3676" t="s">
        <v>19</v>
      </c>
      <c r="E3676">
        <v>-1355</v>
      </c>
      <c r="F3676" t="s">
        <v>41</v>
      </c>
    </row>
    <row r="3677" spans="1:6">
      <c r="A3677" s="2">
        <v>43741</v>
      </c>
      <c r="B3677">
        <v>2505</v>
      </c>
      <c r="C3677" t="s">
        <v>9</v>
      </c>
      <c r="D3677" t="s">
        <v>19</v>
      </c>
      <c r="E3677">
        <v>-443</v>
      </c>
      <c r="F3677" t="s">
        <v>41</v>
      </c>
    </row>
    <row r="3678" spans="1:6">
      <c r="A3678" s="2">
        <v>43741</v>
      </c>
      <c r="B3678">
        <v>2501</v>
      </c>
      <c r="C3678" t="s">
        <v>5</v>
      </c>
      <c r="D3678" t="s">
        <v>6</v>
      </c>
      <c r="E3678">
        <v>-89</v>
      </c>
      <c r="F3678" t="s">
        <v>41</v>
      </c>
    </row>
    <row r="3679" spans="1:6">
      <c r="A3679" s="2">
        <v>43741</v>
      </c>
      <c r="B3679">
        <v>2501</v>
      </c>
      <c r="C3679" t="s">
        <v>5</v>
      </c>
      <c r="D3679" t="s">
        <v>6</v>
      </c>
      <c r="E3679">
        <v>-174</v>
      </c>
      <c r="F3679" t="s">
        <v>41</v>
      </c>
    </row>
    <row r="3680" spans="1:6">
      <c r="A3680" s="2">
        <v>43741</v>
      </c>
      <c r="B3680">
        <v>2502</v>
      </c>
      <c r="C3680" t="s">
        <v>7</v>
      </c>
      <c r="D3680" t="s">
        <v>10</v>
      </c>
      <c r="E3680">
        <v>-6279</v>
      </c>
      <c r="F3680" t="s">
        <v>41</v>
      </c>
    </row>
    <row r="3681" spans="1:6">
      <c r="A3681" s="2">
        <v>43741</v>
      </c>
      <c r="B3681">
        <v>2503</v>
      </c>
      <c r="C3681" t="s">
        <v>22</v>
      </c>
      <c r="D3681" t="s">
        <v>12</v>
      </c>
      <c r="E3681">
        <v>-443</v>
      </c>
      <c r="F3681" t="s">
        <v>41</v>
      </c>
    </row>
    <row r="3682" spans="1:6">
      <c r="A3682" s="2">
        <v>43741</v>
      </c>
      <c r="B3682">
        <v>2503</v>
      </c>
      <c r="C3682" t="s">
        <v>22</v>
      </c>
      <c r="D3682" t="s">
        <v>10</v>
      </c>
      <c r="E3682">
        <v>-395</v>
      </c>
      <c r="F3682" t="s">
        <v>41</v>
      </c>
    </row>
    <row r="3683" spans="1:6">
      <c r="A3683" s="2">
        <v>43741</v>
      </c>
      <c r="B3683">
        <v>2503</v>
      </c>
      <c r="C3683" t="s">
        <v>22</v>
      </c>
      <c r="D3683" t="s">
        <v>12</v>
      </c>
      <c r="E3683">
        <v>-570</v>
      </c>
      <c r="F3683" t="s">
        <v>41</v>
      </c>
    </row>
    <row r="3684" spans="1:6">
      <c r="A3684" s="2">
        <v>43741</v>
      </c>
      <c r="B3684">
        <v>2505</v>
      </c>
      <c r="C3684" t="s">
        <v>9</v>
      </c>
      <c r="D3684" t="s">
        <v>12</v>
      </c>
      <c r="E3684">
        <v>-914</v>
      </c>
      <c r="F3684" t="s">
        <v>41</v>
      </c>
    </row>
    <row r="3685" spans="1:6">
      <c r="A3685" s="2">
        <v>43741</v>
      </c>
      <c r="B3685">
        <v>2508</v>
      </c>
      <c r="C3685" t="s">
        <v>15</v>
      </c>
      <c r="D3685" t="s">
        <v>12</v>
      </c>
      <c r="E3685">
        <v>-97035</v>
      </c>
      <c r="F3685" t="s">
        <v>41</v>
      </c>
    </row>
    <row r="3686" spans="1:6">
      <c r="A3686" s="2">
        <v>43741</v>
      </c>
      <c r="B3686">
        <v>2513</v>
      </c>
      <c r="C3686" t="s">
        <v>17</v>
      </c>
      <c r="D3686" t="s">
        <v>12</v>
      </c>
      <c r="E3686">
        <v>-1353</v>
      </c>
      <c r="F3686" t="s">
        <v>41</v>
      </c>
    </row>
    <row r="3687" spans="1:6">
      <c r="A3687" s="2">
        <v>43741</v>
      </c>
      <c r="B3687">
        <v>1000</v>
      </c>
      <c r="C3687" t="s">
        <v>23</v>
      </c>
      <c r="D3687" t="s">
        <v>19</v>
      </c>
      <c r="E3687">
        <v>859300</v>
      </c>
      <c r="F3687" t="s">
        <v>41</v>
      </c>
    </row>
    <row r="3688" spans="1:6">
      <c r="A3688" s="2">
        <v>43741</v>
      </c>
      <c r="B3688">
        <v>1000</v>
      </c>
      <c r="C3688" t="s">
        <v>23</v>
      </c>
      <c r="D3688" t="s">
        <v>19</v>
      </c>
      <c r="E3688">
        <v>872948</v>
      </c>
      <c r="F3688" t="s">
        <v>41</v>
      </c>
    </row>
    <row r="3689" spans="1:6">
      <c r="A3689" s="2">
        <v>43742</v>
      </c>
      <c r="B3689">
        <v>2000</v>
      </c>
      <c r="C3689" t="s">
        <v>18</v>
      </c>
      <c r="D3689" t="s">
        <v>19</v>
      </c>
      <c r="E3689">
        <v>-184394</v>
      </c>
      <c r="F3689" t="s">
        <v>41</v>
      </c>
    </row>
    <row r="3690" spans="1:6">
      <c r="A3690" s="2">
        <v>43742</v>
      </c>
      <c r="B3690">
        <v>2500</v>
      </c>
      <c r="C3690" t="s">
        <v>25</v>
      </c>
      <c r="D3690" t="s">
        <v>19</v>
      </c>
      <c r="E3690">
        <v>-49410</v>
      </c>
      <c r="F3690" t="s">
        <v>41</v>
      </c>
    </row>
    <row r="3691" spans="1:6">
      <c r="A3691" s="2">
        <v>43742</v>
      </c>
      <c r="B3691">
        <v>2512</v>
      </c>
      <c r="C3691" t="s">
        <v>16</v>
      </c>
      <c r="D3691" t="s">
        <v>19</v>
      </c>
      <c r="E3691">
        <v>-9758</v>
      </c>
      <c r="F3691" t="s">
        <v>41</v>
      </c>
    </row>
    <row r="3692" spans="1:6">
      <c r="A3692" s="2">
        <v>43742</v>
      </c>
      <c r="B3692">
        <v>2514</v>
      </c>
      <c r="C3692" t="s">
        <v>20</v>
      </c>
      <c r="D3692" t="s">
        <v>19</v>
      </c>
      <c r="E3692">
        <v>-1034</v>
      </c>
      <c r="F3692" t="s">
        <v>41</v>
      </c>
    </row>
    <row r="3693" spans="1:6">
      <c r="A3693" s="2">
        <v>43742</v>
      </c>
      <c r="B3693">
        <v>2510</v>
      </c>
      <c r="C3693" t="s">
        <v>24</v>
      </c>
      <c r="D3693" t="s">
        <v>19</v>
      </c>
      <c r="E3693">
        <v>-795</v>
      </c>
      <c r="F3693" t="s">
        <v>41</v>
      </c>
    </row>
    <row r="3694" spans="1:6">
      <c r="A3694" s="2">
        <v>43742</v>
      </c>
      <c r="B3694">
        <v>2501</v>
      </c>
      <c r="C3694" t="s">
        <v>5</v>
      </c>
      <c r="D3694" t="s">
        <v>13</v>
      </c>
      <c r="E3694">
        <v>-89</v>
      </c>
      <c r="F3694" t="s">
        <v>41</v>
      </c>
    </row>
    <row r="3695" spans="1:6">
      <c r="A3695" s="2">
        <v>43742</v>
      </c>
      <c r="B3695">
        <v>2505</v>
      </c>
      <c r="C3695" t="s">
        <v>9</v>
      </c>
      <c r="D3695" t="s">
        <v>6</v>
      </c>
      <c r="E3695">
        <v>-653</v>
      </c>
      <c r="F3695" t="s">
        <v>41</v>
      </c>
    </row>
    <row r="3696" spans="1:6">
      <c r="A3696" s="2">
        <v>43742</v>
      </c>
      <c r="B3696">
        <v>2512</v>
      </c>
      <c r="C3696" t="s">
        <v>16</v>
      </c>
      <c r="D3696" t="s">
        <v>6</v>
      </c>
      <c r="E3696">
        <v>-3620</v>
      </c>
      <c r="F3696" t="s">
        <v>41</v>
      </c>
    </row>
    <row r="3697" spans="1:6">
      <c r="A3697" s="2">
        <v>43742</v>
      </c>
      <c r="B3697">
        <v>2512</v>
      </c>
      <c r="C3697" t="s">
        <v>16</v>
      </c>
      <c r="D3697" t="s">
        <v>12</v>
      </c>
      <c r="E3697">
        <v>-925</v>
      </c>
      <c r="F3697" t="s">
        <v>41</v>
      </c>
    </row>
    <row r="3698" spans="1:6">
      <c r="A3698" s="2">
        <v>43742</v>
      </c>
      <c r="B3698">
        <v>2513</v>
      </c>
      <c r="C3698" t="s">
        <v>17</v>
      </c>
      <c r="D3698" t="s">
        <v>10</v>
      </c>
      <c r="E3698">
        <v>-1025</v>
      </c>
      <c r="F3698" t="s">
        <v>41</v>
      </c>
    </row>
    <row r="3699" spans="1:6">
      <c r="A3699" s="2">
        <v>43742</v>
      </c>
      <c r="B3699">
        <v>2503</v>
      </c>
      <c r="C3699" t="s">
        <v>22</v>
      </c>
      <c r="D3699" t="s">
        <v>19</v>
      </c>
      <c r="E3699">
        <v>-277</v>
      </c>
      <c r="F3699" t="s">
        <v>41</v>
      </c>
    </row>
    <row r="3700" spans="1:6">
      <c r="A3700" s="2">
        <v>43742</v>
      </c>
      <c r="B3700">
        <v>2503</v>
      </c>
      <c r="C3700" t="s">
        <v>22</v>
      </c>
      <c r="D3700" t="s">
        <v>19</v>
      </c>
      <c r="E3700">
        <v>-237</v>
      </c>
      <c r="F3700" t="s">
        <v>41</v>
      </c>
    </row>
    <row r="3701" spans="1:6">
      <c r="A3701" s="2">
        <v>43742</v>
      </c>
      <c r="B3701">
        <v>2501</v>
      </c>
      <c r="C3701" t="s">
        <v>5</v>
      </c>
      <c r="D3701" t="s">
        <v>19</v>
      </c>
      <c r="E3701">
        <v>-88</v>
      </c>
      <c r="F3701" t="s">
        <v>41</v>
      </c>
    </row>
    <row r="3702" spans="1:6">
      <c r="A3702" s="2">
        <v>43743</v>
      </c>
      <c r="B3702">
        <v>2000</v>
      </c>
      <c r="C3702" t="s">
        <v>18</v>
      </c>
      <c r="D3702" t="s">
        <v>19</v>
      </c>
      <c r="E3702">
        <v>-223063</v>
      </c>
      <c r="F3702" t="s">
        <v>41</v>
      </c>
    </row>
    <row r="3703" spans="1:6">
      <c r="A3703" s="2">
        <v>43743</v>
      </c>
      <c r="B3703">
        <v>2000</v>
      </c>
      <c r="C3703" t="s">
        <v>18</v>
      </c>
      <c r="D3703" t="s">
        <v>19</v>
      </c>
      <c r="E3703">
        <v>-210279</v>
      </c>
      <c r="F3703" t="s">
        <v>41</v>
      </c>
    </row>
    <row r="3704" spans="1:6">
      <c r="A3704" s="2">
        <v>43743</v>
      </c>
      <c r="B3704">
        <v>1500</v>
      </c>
      <c r="C3704" t="s">
        <v>26</v>
      </c>
      <c r="D3704" t="s">
        <v>19</v>
      </c>
      <c r="E3704">
        <v>-60942</v>
      </c>
      <c r="F3704" t="s">
        <v>41</v>
      </c>
    </row>
    <row r="3705" spans="1:6">
      <c r="A3705" s="2">
        <v>43743</v>
      </c>
      <c r="B3705">
        <v>2502</v>
      </c>
      <c r="C3705" t="s">
        <v>7</v>
      </c>
      <c r="D3705" t="s">
        <v>19</v>
      </c>
      <c r="E3705">
        <v>-4047</v>
      </c>
      <c r="F3705" t="s">
        <v>41</v>
      </c>
    </row>
    <row r="3706" spans="1:6">
      <c r="A3706" s="2">
        <v>43743</v>
      </c>
      <c r="B3706">
        <v>1500</v>
      </c>
      <c r="C3706" t="s">
        <v>26</v>
      </c>
      <c r="D3706" t="s">
        <v>19</v>
      </c>
      <c r="E3706">
        <v>-1647</v>
      </c>
      <c r="F3706" t="s">
        <v>41</v>
      </c>
    </row>
    <row r="3707" spans="1:6">
      <c r="A3707" s="2">
        <v>43743</v>
      </c>
      <c r="B3707">
        <v>2504</v>
      </c>
      <c r="C3707" t="s">
        <v>21</v>
      </c>
      <c r="D3707" t="s">
        <v>19</v>
      </c>
      <c r="E3707">
        <v>-1461</v>
      </c>
      <c r="F3707" t="s">
        <v>41</v>
      </c>
    </row>
    <row r="3708" spans="1:6">
      <c r="A3708" s="2">
        <v>43743</v>
      </c>
      <c r="B3708">
        <v>2514</v>
      </c>
      <c r="C3708" t="s">
        <v>20</v>
      </c>
      <c r="D3708" t="s">
        <v>19</v>
      </c>
      <c r="E3708">
        <v>-1028</v>
      </c>
      <c r="F3708" t="s">
        <v>41</v>
      </c>
    </row>
    <row r="3709" spans="1:6">
      <c r="A3709" s="2">
        <v>43743</v>
      </c>
      <c r="B3709">
        <v>2504</v>
      </c>
      <c r="C3709" t="s">
        <v>21</v>
      </c>
      <c r="D3709" t="s">
        <v>19</v>
      </c>
      <c r="E3709">
        <v>-1011</v>
      </c>
      <c r="F3709" t="s">
        <v>41</v>
      </c>
    </row>
    <row r="3710" spans="1:6">
      <c r="A3710" s="2">
        <v>43743</v>
      </c>
      <c r="B3710">
        <v>2513</v>
      </c>
      <c r="C3710" t="s">
        <v>17</v>
      </c>
      <c r="D3710" t="s">
        <v>19</v>
      </c>
      <c r="E3710">
        <v>-916</v>
      </c>
      <c r="F3710" t="s">
        <v>41</v>
      </c>
    </row>
    <row r="3711" spans="1:6">
      <c r="A3711" s="2">
        <v>43743</v>
      </c>
      <c r="B3711">
        <v>2501</v>
      </c>
      <c r="C3711" t="s">
        <v>5</v>
      </c>
      <c r="D3711" t="s">
        <v>12</v>
      </c>
      <c r="E3711">
        <v>-239</v>
      </c>
      <c r="F3711" t="s">
        <v>41</v>
      </c>
    </row>
    <row r="3712" spans="1:6">
      <c r="A3712" s="2">
        <v>43743</v>
      </c>
      <c r="B3712">
        <v>2513</v>
      </c>
      <c r="C3712" t="s">
        <v>17</v>
      </c>
      <c r="D3712" t="s">
        <v>12</v>
      </c>
      <c r="E3712">
        <v>-1023</v>
      </c>
      <c r="F3712" t="s">
        <v>41</v>
      </c>
    </row>
    <row r="3713" spans="1:6">
      <c r="A3713" s="2">
        <v>43743</v>
      </c>
      <c r="B3713">
        <v>2510</v>
      </c>
      <c r="C3713" t="s">
        <v>24</v>
      </c>
      <c r="D3713" t="s">
        <v>6</v>
      </c>
      <c r="E3713">
        <v>-1811</v>
      </c>
      <c r="F3713" t="s">
        <v>41</v>
      </c>
    </row>
    <row r="3714" spans="1:6">
      <c r="A3714" s="2">
        <v>43743</v>
      </c>
      <c r="B3714">
        <v>2510</v>
      </c>
      <c r="C3714" t="s">
        <v>24</v>
      </c>
      <c r="D3714" t="s">
        <v>14</v>
      </c>
      <c r="E3714">
        <v>-1042</v>
      </c>
      <c r="F3714" t="s">
        <v>41</v>
      </c>
    </row>
    <row r="3715" spans="1:6">
      <c r="A3715" s="2">
        <v>43743</v>
      </c>
      <c r="B3715">
        <v>2510</v>
      </c>
      <c r="C3715" t="s">
        <v>24</v>
      </c>
      <c r="D3715" t="s">
        <v>6</v>
      </c>
      <c r="E3715">
        <v>-1862</v>
      </c>
      <c r="F3715" t="s">
        <v>41</v>
      </c>
    </row>
    <row r="3716" spans="1:6">
      <c r="A3716" s="2">
        <v>43744</v>
      </c>
      <c r="B3716">
        <v>2505</v>
      </c>
      <c r="C3716" t="s">
        <v>9</v>
      </c>
      <c r="D3716" t="s">
        <v>19</v>
      </c>
      <c r="E3716">
        <v>-571</v>
      </c>
      <c r="F3716" t="s">
        <v>41</v>
      </c>
    </row>
    <row r="3717" spans="1:6">
      <c r="A3717" s="2">
        <v>43744</v>
      </c>
      <c r="B3717">
        <v>2505</v>
      </c>
      <c r="C3717" t="s">
        <v>9</v>
      </c>
      <c r="D3717" t="s">
        <v>19</v>
      </c>
      <c r="E3717">
        <v>-444</v>
      </c>
      <c r="F3717" t="s">
        <v>41</v>
      </c>
    </row>
    <row r="3718" spans="1:6">
      <c r="A3718" s="2">
        <v>43744</v>
      </c>
      <c r="B3718">
        <v>2502</v>
      </c>
      <c r="C3718" t="s">
        <v>7</v>
      </c>
      <c r="D3718" t="s">
        <v>14</v>
      </c>
      <c r="E3718">
        <v>-4556</v>
      </c>
      <c r="F3718" t="s">
        <v>41</v>
      </c>
    </row>
    <row r="3719" spans="1:6">
      <c r="A3719" s="2">
        <v>43744</v>
      </c>
      <c r="B3719">
        <v>2503</v>
      </c>
      <c r="C3719" t="s">
        <v>22</v>
      </c>
      <c r="D3719" t="s">
        <v>10</v>
      </c>
      <c r="E3719">
        <v>-347</v>
      </c>
      <c r="F3719" t="s">
        <v>41</v>
      </c>
    </row>
    <row r="3720" spans="1:6">
      <c r="A3720" s="2">
        <v>43744</v>
      </c>
      <c r="B3720">
        <v>2503</v>
      </c>
      <c r="C3720" t="s">
        <v>22</v>
      </c>
      <c r="D3720" t="s">
        <v>8</v>
      </c>
      <c r="E3720">
        <v>-318</v>
      </c>
      <c r="F3720" t="s">
        <v>41</v>
      </c>
    </row>
    <row r="3721" spans="1:6">
      <c r="A3721" s="2">
        <v>43744</v>
      </c>
      <c r="B3721">
        <v>2505</v>
      </c>
      <c r="C3721" t="s">
        <v>9</v>
      </c>
      <c r="D3721" t="s">
        <v>14</v>
      </c>
      <c r="E3721">
        <v>-472</v>
      </c>
      <c r="F3721" t="s">
        <v>41</v>
      </c>
    </row>
    <row r="3722" spans="1:6">
      <c r="A3722" s="2">
        <v>43744</v>
      </c>
      <c r="B3722">
        <v>2505</v>
      </c>
      <c r="C3722" t="s">
        <v>9</v>
      </c>
      <c r="D3722" t="s">
        <v>6</v>
      </c>
      <c r="E3722">
        <v>-596</v>
      </c>
      <c r="F3722" t="s">
        <v>41</v>
      </c>
    </row>
    <row r="3723" spans="1:6">
      <c r="A3723" s="2">
        <v>43744</v>
      </c>
      <c r="B3723">
        <v>2505</v>
      </c>
      <c r="C3723" t="s">
        <v>9</v>
      </c>
      <c r="D3723" t="s">
        <v>8</v>
      </c>
      <c r="E3723">
        <v>-656</v>
      </c>
      <c r="F3723" t="s">
        <v>41</v>
      </c>
    </row>
    <row r="3724" spans="1:6">
      <c r="A3724" s="2">
        <v>43744</v>
      </c>
      <c r="B3724">
        <v>2508</v>
      </c>
      <c r="C3724" t="s">
        <v>15</v>
      </c>
      <c r="D3724" t="s">
        <v>8</v>
      </c>
      <c r="E3724">
        <v>-79020</v>
      </c>
      <c r="F3724" t="s">
        <v>41</v>
      </c>
    </row>
    <row r="3725" spans="1:6">
      <c r="A3725" s="2">
        <v>43744</v>
      </c>
      <c r="B3725">
        <v>2512</v>
      </c>
      <c r="C3725" t="s">
        <v>16</v>
      </c>
      <c r="D3725" t="s">
        <v>12</v>
      </c>
      <c r="E3725">
        <v>-1105</v>
      </c>
      <c r="F3725" t="s">
        <v>41</v>
      </c>
    </row>
    <row r="3726" spans="1:6">
      <c r="A3726" s="2">
        <v>43744</v>
      </c>
      <c r="B3726">
        <v>2512</v>
      </c>
      <c r="C3726" t="s">
        <v>16</v>
      </c>
      <c r="D3726" t="s">
        <v>14</v>
      </c>
      <c r="E3726">
        <v>-3375</v>
      </c>
      <c r="F3726" t="s">
        <v>41</v>
      </c>
    </row>
    <row r="3727" spans="1:6">
      <c r="A3727" s="2">
        <v>43744</v>
      </c>
      <c r="B3727">
        <v>2513</v>
      </c>
      <c r="C3727" t="s">
        <v>17</v>
      </c>
      <c r="D3727" t="s">
        <v>10</v>
      </c>
      <c r="E3727">
        <v>-918</v>
      </c>
      <c r="F3727" t="s">
        <v>41</v>
      </c>
    </row>
    <row r="3728" spans="1:6">
      <c r="A3728" s="2">
        <v>43744</v>
      </c>
      <c r="B3728">
        <v>2513</v>
      </c>
      <c r="C3728" t="s">
        <v>17</v>
      </c>
      <c r="D3728" t="s">
        <v>8</v>
      </c>
      <c r="E3728">
        <v>-550</v>
      </c>
      <c r="F3728" t="s">
        <v>41</v>
      </c>
    </row>
    <row r="3729" spans="1:6">
      <c r="A3729" s="2">
        <v>43744</v>
      </c>
      <c r="B3729">
        <v>2510</v>
      </c>
      <c r="C3729" t="s">
        <v>24</v>
      </c>
      <c r="D3729" t="s">
        <v>8</v>
      </c>
      <c r="E3729">
        <v>-922</v>
      </c>
      <c r="F3729" t="s">
        <v>41</v>
      </c>
    </row>
    <row r="3730" spans="1:6">
      <c r="A3730" s="2">
        <v>43744</v>
      </c>
      <c r="B3730">
        <v>1000</v>
      </c>
      <c r="C3730" t="s">
        <v>23</v>
      </c>
      <c r="D3730" t="s">
        <v>19</v>
      </c>
      <c r="E3730">
        <v>575993</v>
      </c>
      <c r="F3730" t="s">
        <v>41</v>
      </c>
    </row>
    <row r="3731" spans="1:6">
      <c r="A3731" s="2">
        <v>43744</v>
      </c>
      <c r="B3731">
        <v>1000</v>
      </c>
      <c r="C3731" t="s">
        <v>23</v>
      </c>
      <c r="D3731" t="s">
        <v>19</v>
      </c>
      <c r="E3731">
        <v>1329574</v>
      </c>
      <c r="F3731" t="s">
        <v>41</v>
      </c>
    </row>
    <row r="3732" spans="1:6">
      <c r="A3732" s="2">
        <v>43745</v>
      </c>
      <c r="B3732">
        <v>2000</v>
      </c>
      <c r="C3732" t="s">
        <v>18</v>
      </c>
      <c r="D3732" t="s">
        <v>19</v>
      </c>
      <c r="E3732">
        <v>-235840</v>
      </c>
      <c r="F3732" t="s">
        <v>41</v>
      </c>
    </row>
    <row r="3733" spans="1:6">
      <c r="A3733" s="2">
        <v>43745</v>
      </c>
      <c r="B3733">
        <v>2500</v>
      </c>
      <c r="C3733" t="s">
        <v>25</v>
      </c>
      <c r="D3733" t="s">
        <v>19</v>
      </c>
      <c r="E3733">
        <v>-53888</v>
      </c>
      <c r="F3733" t="s">
        <v>41</v>
      </c>
    </row>
    <row r="3734" spans="1:6">
      <c r="A3734" s="2">
        <v>43745</v>
      </c>
      <c r="B3734">
        <v>1500</v>
      </c>
      <c r="C3734" t="s">
        <v>26</v>
      </c>
      <c r="D3734" t="s">
        <v>19</v>
      </c>
      <c r="E3734">
        <v>-34755</v>
      </c>
      <c r="F3734" t="s">
        <v>41</v>
      </c>
    </row>
    <row r="3735" spans="1:6">
      <c r="A3735" s="2">
        <v>43745</v>
      </c>
      <c r="B3735">
        <v>2512</v>
      </c>
      <c r="C3735" t="s">
        <v>16</v>
      </c>
      <c r="D3735" t="s">
        <v>19</v>
      </c>
      <c r="E3735">
        <v>-9297</v>
      </c>
      <c r="F3735" t="s">
        <v>41</v>
      </c>
    </row>
    <row r="3736" spans="1:6">
      <c r="A3736" s="2">
        <v>43745</v>
      </c>
      <c r="B3736">
        <v>2502</v>
      </c>
      <c r="C3736" t="s">
        <v>7</v>
      </c>
      <c r="D3736" t="s">
        <v>19</v>
      </c>
      <c r="E3736">
        <v>-5927</v>
      </c>
      <c r="F3736" t="s">
        <v>41</v>
      </c>
    </row>
    <row r="3737" spans="1:6">
      <c r="A3737" s="2">
        <v>43745</v>
      </c>
      <c r="B3737">
        <v>2504</v>
      </c>
      <c r="C3737" t="s">
        <v>21</v>
      </c>
      <c r="D3737" t="s">
        <v>19</v>
      </c>
      <c r="E3737">
        <v>-1757</v>
      </c>
      <c r="F3737" t="s">
        <v>41</v>
      </c>
    </row>
    <row r="3738" spans="1:6">
      <c r="A3738" s="2">
        <v>43745</v>
      </c>
      <c r="B3738">
        <v>2514</v>
      </c>
      <c r="C3738" t="s">
        <v>20</v>
      </c>
      <c r="D3738" t="s">
        <v>19</v>
      </c>
      <c r="E3738">
        <v>-1215</v>
      </c>
      <c r="F3738" t="s">
        <v>41</v>
      </c>
    </row>
    <row r="3739" spans="1:6">
      <c r="A3739" s="2">
        <v>43745</v>
      </c>
      <c r="B3739">
        <v>2510</v>
      </c>
      <c r="C3739" t="s">
        <v>24</v>
      </c>
      <c r="D3739" t="s">
        <v>19</v>
      </c>
      <c r="E3739">
        <v>-922</v>
      </c>
      <c r="F3739" t="s">
        <v>41</v>
      </c>
    </row>
    <row r="3740" spans="1:6">
      <c r="A3740" s="2">
        <v>43745</v>
      </c>
      <c r="B3740">
        <v>2513</v>
      </c>
      <c r="C3740" t="s">
        <v>17</v>
      </c>
      <c r="D3740" t="s">
        <v>19</v>
      </c>
      <c r="E3740">
        <v>-710</v>
      </c>
      <c r="F3740" t="s">
        <v>41</v>
      </c>
    </row>
    <row r="3741" spans="1:6">
      <c r="A3741" s="2">
        <v>43745</v>
      </c>
      <c r="B3741">
        <v>2505</v>
      </c>
      <c r="C3741" t="s">
        <v>9</v>
      </c>
      <c r="D3741" t="s">
        <v>19</v>
      </c>
      <c r="E3741">
        <v>-364</v>
      </c>
      <c r="F3741" t="s">
        <v>41</v>
      </c>
    </row>
    <row r="3742" spans="1:6">
      <c r="A3742" s="2">
        <v>43745</v>
      </c>
      <c r="B3742">
        <v>2502</v>
      </c>
      <c r="C3742" t="s">
        <v>7</v>
      </c>
      <c r="D3742" t="s">
        <v>8</v>
      </c>
      <c r="E3742">
        <v>-5763</v>
      </c>
      <c r="F3742" t="s">
        <v>41</v>
      </c>
    </row>
    <row r="3743" spans="1:6">
      <c r="A3743" s="2">
        <v>43745</v>
      </c>
      <c r="B3743">
        <v>2503</v>
      </c>
      <c r="C3743" t="s">
        <v>22</v>
      </c>
      <c r="D3743" t="s">
        <v>8</v>
      </c>
      <c r="E3743">
        <v>-341</v>
      </c>
      <c r="F3743" t="s">
        <v>41</v>
      </c>
    </row>
    <row r="3744" spans="1:6">
      <c r="A3744" s="2">
        <v>43745</v>
      </c>
      <c r="B3744">
        <v>2505</v>
      </c>
      <c r="C3744" t="s">
        <v>9</v>
      </c>
      <c r="D3744" t="s">
        <v>14</v>
      </c>
      <c r="E3744">
        <v>-564</v>
      </c>
      <c r="F3744" t="s">
        <v>41</v>
      </c>
    </row>
    <row r="3745" spans="1:6">
      <c r="A3745" s="2">
        <v>43745</v>
      </c>
      <c r="B3745">
        <v>2512</v>
      </c>
      <c r="C3745" t="s">
        <v>16</v>
      </c>
      <c r="D3745" t="s">
        <v>6</v>
      </c>
      <c r="E3745">
        <v>-3248</v>
      </c>
      <c r="F3745" t="s">
        <v>41</v>
      </c>
    </row>
    <row r="3746" spans="1:6">
      <c r="A3746" s="2">
        <v>43745</v>
      </c>
      <c r="B3746">
        <v>2512</v>
      </c>
      <c r="C3746" t="s">
        <v>16</v>
      </c>
      <c r="D3746" t="s">
        <v>8</v>
      </c>
      <c r="E3746">
        <v>-3866</v>
      </c>
      <c r="F3746" t="s">
        <v>41</v>
      </c>
    </row>
    <row r="3747" spans="1:6">
      <c r="A3747" s="2">
        <v>43745</v>
      </c>
      <c r="B3747">
        <v>2513</v>
      </c>
      <c r="C3747" t="s">
        <v>17</v>
      </c>
      <c r="D3747" t="s">
        <v>13</v>
      </c>
      <c r="E3747">
        <v>-871</v>
      </c>
      <c r="F3747" t="s">
        <v>41</v>
      </c>
    </row>
    <row r="3748" spans="1:6">
      <c r="A3748" s="2">
        <v>43745</v>
      </c>
      <c r="B3748">
        <v>2514</v>
      </c>
      <c r="C3748" t="s">
        <v>20</v>
      </c>
      <c r="D3748" t="s">
        <v>14</v>
      </c>
      <c r="E3748">
        <v>-1181</v>
      </c>
      <c r="F3748" t="s">
        <v>41</v>
      </c>
    </row>
    <row r="3749" spans="1:6">
      <c r="A3749" s="2">
        <v>43745</v>
      </c>
      <c r="B3749">
        <v>2501</v>
      </c>
      <c r="C3749" t="s">
        <v>5</v>
      </c>
      <c r="D3749" t="s">
        <v>19</v>
      </c>
      <c r="E3749">
        <v>-116</v>
      </c>
      <c r="F3749" t="s">
        <v>41</v>
      </c>
    </row>
    <row r="3750" spans="1:6">
      <c r="A3750" s="2">
        <v>43745</v>
      </c>
      <c r="B3750">
        <v>2501</v>
      </c>
      <c r="C3750" t="s">
        <v>5</v>
      </c>
      <c r="D3750" t="s">
        <v>19</v>
      </c>
      <c r="E3750">
        <v>-116</v>
      </c>
      <c r="F3750" t="s">
        <v>41</v>
      </c>
    </row>
    <row r="3751" spans="1:6">
      <c r="A3751" s="2">
        <v>43745</v>
      </c>
      <c r="B3751">
        <v>2501</v>
      </c>
      <c r="C3751" t="s">
        <v>5</v>
      </c>
      <c r="D3751" t="s">
        <v>19</v>
      </c>
      <c r="E3751">
        <v>-78</v>
      </c>
      <c r="F3751" t="s">
        <v>41</v>
      </c>
    </row>
    <row r="3752" spans="1:6">
      <c r="A3752" s="2">
        <v>43745</v>
      </c>
      <c r="B3752">
        <v>2501</v>
      </c>
      <c r="C3752" t="s">
        <v>5</v>
      </c>
      <c r="D3752" t="s">
        <v>19</v>
      </c>
      <c r="E3752">
        <v>-67</v>
      </c>
      <c r="F3752" t="s">
        <v>41</v>
      </c>
    </row>
    <row r="3753" spans="1:6">
      <c r="A3753" s="2">
        <v>43745</v>
      </c>
      <c r="B3753">
        <v>2501</v>
      </c>
      <c r="C3753" t="s">
        <v>5</v>
      </c>
      <c r="D3753" t="s">
        <v>19</v>
      </c>
      <c r="E3753">
        <v>-58</v>
      </c>
      <c r="F3753" t="s">
        <v>41</v>
      </c>
    </row>
    <row r="3754" spans="1:6">
      <c r="A3754" s="2">
        <v>43745</v>
      </c>
      <c r="B3754">
        <v>1000</v>
      </c>
      <c r="C3754" t="s">
        <v>23</v>
      </c>
      <c r="D3754" t="s">
        <v>19</v>
      </c>
      <c r="E3754">
        <v>535488</v>
      </c>
      <c r="F3754" t="s">
        <v>41</v>
      </c>
    </row>
    <row r="3755" spans="1:6">
      <c r="A3755" s="2">
        <v>43745</v>
      </c>
      <c r="B3755">
        <v>1000</v>
      </c>
      <c r="C3755" t="s">
        <v>23</v>
      </c>
      <c r="D3755" t="s">
        <v>19</v>
      </c>
      <c r="E3755">
        <v>848781</v>
      </c>
      <c r="F3755" t="s">
        <v>41</v>
      </c>
    </row>
    <row r="3756" spans="1:6">
      <c r="A3756" s="2">
        <v>43746</v>
      </c>
      <c r="B3756">
        <v>2000</v>
      </c>
      <c r="C3756" t="s">
        <v>18</v>
      </c>
      <c r="D3756" t="s">
        <v>19</v>
      </c>
      <c r="E3756">
        <v>-256150</v>
      </c>
      <c r="F3756" t="s">
        <v>41</v>
      </c>
    </row>
    <row r="3757" spans="1:6">
      <c r="A3757" s="2">
        <v>43746</v>
      </c>
      <c r="B3757">
        <v>2000</v>
      </c>
      <c r="C3757" t="s">
        <v>18</v>
      </c>
      <c r="D3757" t="s">
        <v>19</v>
      </c>
      <c r="E3757">
        <v>-207336</v>
      </c>
      <c r="F3757" t="s">
        <v>41</v>
      </c>
    </row>
    <row r="3758" spans="1:6">
      <c r="A3758" s="2">
        <v>43746</v>
      </c>
      <c r="B3758">
        <v>1500</v>
      </c>
      <c r="C3758" t="s">
        <v>26</v>
      </c>
      <c r="D3758" t="s">
        <v>19</v>
      </c>
      <c r="E3758">
        <v>-58226</v>
      </c>
      <c r="F3758" t="s">
        <v>41</v>
      </c>
    </row>
    <row r="3759" spans="1:6">
      <c r="A3759" s="2">
        <v>43746</v>
      </c>
      <c r="B3759">
        <v>1500</v>
      </c>
      <c r="C3759" t="s">
        <v>26</v>
      </c>
      <c r="D3759" t="s">
        <v>19</v>
      </c>
      <c r="E3759">
        <v>-49228</v>
      </c>
      <c r="F3759" t="s">
        <v>41</v>
      </c>
    </row>
    <row r="3760" spans="1:6">
      <c r="A3760" s="2">
        <v>43746</v>
      </c>
      <c r="B3760">
        <v>2504</v>
      </c>
      <c r="C3760" t="s">
        <v>21</v>
      </c>
      <c r="D3760" t="s">
        <v>19</v>
      </c>
      <c r="E3760">
        <v>-1402</v>
      </c>
      <c r="F3760" t="s">
        <v>41</v>
      </c>
    </row>
    <row r="3761" spans="1:6">
      <c r="A3761" s="2">
        <v>43746</v>
      </c>
      <c r="B3761">
        <v>2514</v>
      </c>
      <c r="C3761" t="s">
        <v>20</v>
      </c>
      <c r="D3761" t="s">
        <v>19</v>
      </c>
      <c r="E3761">
        <v>-963</v>
      </c>
      <c r="F3761" t="s">
        <v>41</v>
      </c>
    </row>
    <row r="3762" spans="1:6">
      <c r="A3762" s="2">
        <v>43746</v>
      </c>
      <c r="B3762">
        <v>2505</v>
      </c>
      <c r="C3762" t="s">
        <v>9</v>
      </c>
      <c r="D3762" t="s">
        <v>19</v>
      </c>
      <c r="E3762">
        <v>-565</v>
      </c>
      <c r="F3762" t="s">
        <v>41</v>
      </c>
    </row>
    <row r="3763" spans="1:6">
      <c r="A3763" s="2">
        <v>43746</v>
      </c>
      <c r="B3763">
        <v>2505</v>
      </c>
      <c r="C3763" t="s">
        <v>9</v>
      </c>
      <c r="D3763" t="s">
        <v>19</v>
      </c>
      <c r="E3763">
        <v>-550</v>
      </c>
      <c r="F3763" t="s">
        <v>41</v>
      </c>
    </row>
    <row r="3764" spans="1:6">
      <c r="A3764" s="2">
        <v>43746</v>
      </c>
      <c r="B3764">
        <v>2501</v>
      </c>
      <c r="C3764" t="s">
        <v>5</v>
      </c>
      <c r="D3764" t="s">
        <v>12</v>
      </c>
      <c r="E3764">
        <v>-294</v>
      </c>
      <c r="F3764" t="s">
        <v>41</v>
      </c>
    </row>
    <row r="3765" spans="1:6">
      <c r="A3765" s="2">
        <v>43746</v>
      </c>
      <c r="B3765">
        <v>2503</v>
      </c>
      <c r="C3765" t="s">
        <v>22</v>
      </c>
      <c r="D3765" t="s">
        <v>12</v>
      </c>
      <c r="E3765">
        <v>-527</v>
      </c>
      <c r="F3765" t="s">
        <v>41</v>
      </c>
    </row>
    <row r="3766" spans="1:6">
      <c r="A3766" s="2">
        <v>43746</v>
      </c>
      <c r="B3766">
        <v>2508</v>
      </c>
      <c r="C3766" t="s">
        <v>15</v>
      </c>
      <c r="D3766" t="s">
        <v>8</v>
      </c>
      <c r="E3766">
        <v>-60253</v>
      </c>
      <c r="F3766" t="s">
        <v>41</v>
      </c>
    </row>
    <row r="3767" spans="1:6">
      <c r="A3767" s="2">
        <v>43746</v>
      </c>
      <c r="B3767">
        <v>2512</v>
      </c>
      <c r="C3767" t="s">
        <v>16</v>
      </c>
      <c r="D3767" t="s">
        <v>10</v>
      </c>
      <c r="E3767">
        <v>-2018</v>
      </c>
      <c r="F3767" t="s">
        <v>41</v>
      </c>
    </row>
    <row r="3768" spans="1:6">
      <c r="A3768" s="2">
        <v>43746</v>
      </c>
      <c r="B3768">
        <v>2513</v>
      </c>
      <c r="C3768" t="s">
        <v>17</v>
      </c>
      <c r="D3768" t="s">
        <v>10</v>
      </c>
      <c r="E3768">
        <v>-584</v>
      </c>
      <c r="F3768" t="s">
        <v>41</v>
      </c>
    </row>
    <row r="3769" spans="1:6">
      <c r="A3769" s="2">
        <v>43746</v>
      </c>
      <c r="B3769">
        <v>2513</v>
      </c>
      <c r="C3769" t="s">
        <v>17</v>
      </c>
      <c r="D3769" t="s">
        <v>14</v>
      </c>
      <c r="E3769">
        <v>-1243</v>
      </c>
      <c r="F3769" t="s">
        <v>41</v>
      </c>
    </row>
    <row r="3770" spans="1:6">
      <c r="A3770" s="2">
        <v>43746</v>
      </c>
      <c r="B3770">
        <v>2505</v>
      </c>
      <c r="C3770" t="s">
        <v>9</v>
      </c>
      <c r="D3770" t="s">
        <v>19</v>
      </c>
      <c r="E3770">
        <v>-294</v>
      </c>
      <c r="F3770" t="s">
        <v>41</v>
      </c>
    </row>
    <row r="3771" spans="1:6">
      <c r="A3771" s="2">
        <v>43746</v>
      </c>
      <c r="B3771">
        <v>2503</v>
      </c>
      <c r="C3771" t="s">
        <v>22</v>
      </c>
      <c r="D3771" t="s">
        <v>19</v>
      </c>
      <c r="E3771">
        <v>-253</v>
      </c>
      <c r="F3771" t="s">
        <v>41</v>
      </c>
    </row>
    <row r="3772" spans="1:6">
      <c r="A3772" s="2">
        <v>43746</v>
      </c>
      <c r="B3772">
        <v>2501</v>
      </c>
      <c r="C3772" t="s">
        <v>5</v>
      </c>
      <c r="D3772" t="s">
        <v>19</v>
      </c>
      <c r="E3772">
        <v>-108</v>
      </c>
      <c r="F3772" t="s">
        <v>41</v>
      </c>
    </row>
    <row r="3773" spans="1:6">
      <c r="A3773" s="2">
        <v>43746</v>
      </c>
      <c r="B3773">
        <v>1000</v>
      </c>
      <c r="C3773" t="s">
        <v>23</v>
      </c>
      <c r="D3773" t="s">
        <v>19</v>
      </c>
      <c r="E3773">
        <v>1162494</v>
      </c>
      <c r="F3773" t="s">
        <v>41</v>
      </c>
    </row>
    <row r="3774" spans="1:6">
      <c r="A3774" s="2">
        <v>43747</v>
      </c>
      <c r="B3774">
        <v>2504</v>
      </c>
      <c r="C3774" t="s">
        <v>21</v>
      </c>
      <c r="D3774" t="s">
        <v>19</v>
      </c>
      <c r="E3774">
        <v>-2011</v>
      </c>
      <c r="F3774" t="s">
        <v>41</v>
      </c>
    </row>
    <row r="3775" spans="1:6">
      <c r="A3775" s="2">
        <v>43747</v>
      </c>
      <c r="B3775">
        <v>2504</v>
      </c>
      <c r="C3775" t="s">
        <v>21</v>
      </c>
      <c r="D3775" t="s">
        <v>19</v>
      </c>
      <c r="E3775">
        <v>-1197</v>
      </c>
      <c r="F3775" t="s">
        <v>41</v>
      </c>
    </row>
    <row r="3776" spans="1:6">
      <c r="A3776" s="2">
        <v>43747</v>
      </c>
      <c r="B3776">
        <v>2502</v>
      </c>
      <c r="C3776" t="s">
        <v>7</v>
      </c>
      <c r="D3776" t="s">
        <v>10</v>
      </c>
      <c r="E3776">
        <v>-4338</v>
      </c>
      <c r="F3776" t="s">
        <v>41</v>
      </c>
    </row>
    <row r="3777" spans="1:6">
      <c r="A3777" s="2">
        <v>43747</v>
      </c>
      <c r="B3777">
        <v>2503</v>
      </c>
      <c r="C3777" t="s">
        <v>22</v>
      </c>
      <c r="D3777" t="s">
        <v>6</v>
      </c>
      <c r="E3777">
        <v>-307</v>
      </c>
      <c r="F3777" t="s">
        <v>41</v>
      </c>
    </row>
    <row r="3778" spans="1:6">
      <c r="A3778" s="2">
        <v>43747</v>
      </c>
      <c r="B3778">
        <v>2503</v>
      </c>
      <c r="C3778" t="s">
        <v>22</v>
      </c>
      <c r="D3778" t="s">
        <v>12</v>
      </c>
      <c r="E3778">
        <v>-450</v>
      </c>
      <c r="F3778" t="s">
        <v>41</v>
      </c>
    </row>
    <row r="3779" spans="1:6">
      <c r="A3779" s="2">
        <v>43747</v>
      </c>
      <c r="B3779">
        <v>2505</v>
      </c>
      <c r="C3779" t="s">
        <v>9</v>
      </c>
      <c r="D3779" t="s">
        <v>10</v>
      </c>
      <c r="E3779">
        <v>-793</v>
      </c>
      <c r="F3779" t="s">
        <v>41</v>
      </c>
    </row>
    <row r="3780" spans="1:6">
      <c r="A3780" s="2">
        <v>43747</v>
      </c>
      <c r="B3780">
        <v>2508</v>
      </c>
      <c r="C3780" t="s">
        <v>15</v>
      </c>
      <c r="D3780" t="s">
        <v>10</v>
      </c>
      <c r="E3780">
        <v>-58585</v>
      </c>
      <c r="F3780" t="s">
        <v>41</v>
      </c>
    </row>
    <row r="3781" spans="1:6">
      <c r="A3781" s="2">
        <v>43747</v>
      </c>
      <c r="B3781">
        <v>2508</v>
      </c>
      <c r="C3781" t="s">
        <v>15</v>
      </c>
      <c r="D3781" t="s">
        <v>10</v>
      </c>
      <c r="E3781">
        <v>-74266</v>
      </c>
      <c r="F3781" t="s">
        <v>41</v>
      </c>
    </row>
    <row r="3782" spans="1:6">
      <c r="A3782" s="2">
        <v>43747</v>
      </c>
      <c r="B3782">
        <v>2513</v>
      </c>
      <c r="C3782" t="s">
        <v>17</v>
      </c>
      <c r="D3782" t="s">
        <v>8</v>
      </c>
      <c r="E3782">
        <v>-549</v>
      </c>
      <c r="F3782" t="s">
        <v>41</v>
      </c>
    </row>
    <row r="3783" spans="1:6">
      <c r="A3783" s="2">
        <v>43747</v>
      </c>
      <c r="B3783">
        <v>2514</v>
      </c>
      <c r="C3783" t="s">
        <v>20</v>
      </c>
      <c r="D3783" t="s">
        <v>6</v>
      </c>
      <c r="E3783">
        <v>-1470</v>
      </c>
      <c r="F3783" t="s">
        <v>41</v>
      </c>
    </row>
    <row r="3784" spans="1:6">
      <c r="A3784" s="2">
        <v>43747</v>
      </c>
      <c r="B3784">
        <v>2510</v>
      </c>
      <c r="C3784" t="s">
        <v>24</v>
      </c>
      <c r="D3784" t="s">
        <v>6</v>
      </c>
      <c r="E3784">
        <v>-1902</v>
      </c>
      <c r="F3784" t="s">
        <v>41</v>
      </c>
    </row>
    <row r="3785" spans="1:6">
      <c r="A3785" s="2">
        <v>43747</v>
      </c>
      <c r="B3785">
        <v>2503</v>
      </c>
      <c r="C3785" t="s">
        <v>22</v>
      </c>
      <c r="D3785" t="s">
        <v>19</v>
      </c>
      <c r="E3785">
        <v>-275</v>
      </c>
      <c r="F3785" t="s">
        <v>41</v>
      </c>
    </row>
    <row r="3786" spans="1:6">
      <c r="A3786" s="2">
        <v>43747</v>
      </c>
      <c r="B3786">
        <v>2503</v>
      </c>
      <c r="C3786" t="s">
        <v>22</v>
      </c>
      <c r="D3786" t="s">
        <v>19</v>
      </c>
      <c r="E3786">
        <v>-228</v>
      </c>
      <c r="F3786" t="s">
        <v>41</v>
      </c>
    </row>
    <row r="3787" spans="1:6">
      <c r="A3787" s="2">
        <v>43748</v>
      </c>
      <c r="B3787">
        <v>2508</v>
      </c>
      <c r="C3787" t="s">
        <v>15</v>
      </c>
      <c r="D3787" t="s">
        <v>19</v>
      </c>
      <c r="E3787">
        <v>-57795</v>
      </c>
      <c r="F3787" t="s">
        <v>41</v>
      </c>
    </row>
    <row r="3788" spans="1:6">
      <c r="A3788" s="2">
        <v>43748</v>
      </c>
      <c r="B3788">
        <v>2500</v>
      </c>
      <c r="C3788" t="s">
        <v>25</v>
      </c>
      <c r="D3788" t="s">
        <v>19</v>
      </c>
      <c r="E3788">
        <v>-43627</v>
      </c>
      <c r="F3788" t="s">
        <v>41</v>
      </c>
    </row>
    <row r="3789" spans="1:6">
      <c r="A3789" s="2">
        <v>43748</v>
      </c>
      <c r="B3789">
        <v>2512</v>
      </c>
      <c r="C3789" t="s">
        <v>16</v>
      </c>
      <c r="D3789" t="s">
        <v>19</v>
      </c>
      <c r="E3789">
        <v>-5204</v>
      </c>
      <c r="F3789" t="s">
        <v>41</v>
      </c>
    </row>
    <row r="3790" spans="1:6">
      <c r="A3790" s="2">
        <v>43748</v>
      </c>
      <c r="B3790">
        <v>2510</v>
      </c>
      <c r="C3790" t="s">
        <v>24</v>
      </c>
      <c r="D3790" t="s">
        <v>19</v>
      </c>
      <c r="E3790">
        <v>-1274</v>
      </c>
      <c r="F3790" t="s">
        <v>41</v>
      </c>
    </row>
    <row r="3791" spans="1:6">
      <c r="A3791" s="2">
        <v>43748</v>
      </c>
      <c r="B3791">
        <v>2510</v>
      </c>
      <c r="C3791" t="s">
        <v>24</v>
      </c>
      <c r="D3791" t="s">
        <v>19</v>
      </c>
      <c r="E3791">
        <v>-1096</v>
      </c>
      <c r="F3791" t="s">
        <v>41</v>
      </c>
    </row>
    <row r="3792" spans="1:6">
      <c r="A3792" s="2">
        <v>43748</v>
      </c>
      <c r="B3792">
        <v>2513</v>
      </c>
      <c r="C3792" t="s">
        <v>17</v>
      </c>
      <c r="D3792" t="s">
        <v>19</v>
      </c>
      <c r="E3792">
        <v>-830</v>
      </c>
      <c r="F3792" t="s">
        <v>41</v>
      </c>
    </row>
    <row r="3793" spans="1:6">
      <c r="A3793" s="2">
        <v>43748</v>
      </c>
      <c r="B3793">
        <v>2501</v>
      </c>
      <c r="C3793" t="s">
        <v>5</v>
      </c>
      <c r="D3793" t="s">
        <v>13</v>
      </c>
      <c r="E3793">
        <v>-95</v>
      </c>
      <c r="F3793" t="s">
        <v>41</v>
      </c>
    </row>
    <row r="3794" spans="1:6">
      <c r="A3794" s="2">
        <v>43748</v>
      </c>
      <c r="B3794">
        <v>2505</v>
      </c>
      <c r="C3794" t="s">
        <v>9</v>
      </c>
      <c r="D3794" t="s">
        <v>6</v>
      </c>
      <c r="E3794">
        <v>-536</v>
      </c>
      <c r="F3794" t="s">
        <v>41</v>
      </c>
    </row>
    <row r="3795" spans="1:6">
      <c r="A3795" s="2">
        <v>43748</v>
      </c>
      <c r="B3795">
        <v>2512</v>
      </c>
      <c r="C3795" t="s">
        <v>16</v>
      </c>
      <c r="D3795" t="s">
        <v>8</v>
      </c>
      <c r="E3795">
        <v>-3984</v>
      </c>
      <c r="F3795" t="s">
        <v>41</v>
      </c>
    </row>
    <row r="3796" spans="1:6">
      <c r="A3796" s="2">
        <v>43748</v>
      </c>
      <c r="B3796">
        <v>2501</v>
      </c>
      <c r="C3796" t="s">
        <v>5</v>
      </c>
      <c r="D3796" t="s">
        <v>19</v>
      </c>
      <c r="E3796">
        <v>-111</v>
      </c>
      <c r="F3796" t="s">
        <v>41</v>
      </c>
    </row>
    <row r="3797" spans="1:6">
      <c r="A3797" s="2">
        <v>43748</v>
      </c>
      <c r="B3797">
        <v>2501</v>
      </c>
      <c r="C3797" t="s">
        <v>5</v>
      </c>
      <c r="D3797" t="s">
        <v>19</v>
      </c>
      <c r="E3797">
        <v>-69</v>
      </c>
      <c r="F3797" t="s">
        <v>41</v>
      </c>
    </row>
    <row r="3798" spans="1:6">
      <c r="A3798" s="2">
        <v>43749</v>
      </c>
      <c r="B3798">
        <v>2500</v>
      </c>
      <c r="C3798" t="s">
        <v>25</v>
      </c>
      <c r="D3798" t="s">
        <v>19</v>
      </c>
      <c r="E3798">
        <v>-51368</v>
      </c>
      <c r="F3798" t="s">
        <v>41</v>
      </c>
    </row>
    <row r="3799" spans="1:6">
      <c r="A3799" s="2">
        <v>43749</v>
      </c>
      <c r="B3799">
        <v>2500</v>
      </c>
      <c r="C3799" t="s">
        <v>25</v>
      </c>
      <c r="D3799" t="s">
        <v>19</v>
      </c>
      <c r="E3799">
        <v>-30762</v>
      </c>
      <c r="F3799" t="s">
        <v>41</v>
      </c>
    </row>
    <row r="3800" spans="1:6">
      <c r="A3800" s="2">
        <v>43749</v>
      </c>
      <c r="B3800">
        <v>2500</v>
      </c>
      <c r="C3800" t="s">
        <v>25</v>
      </c>
      <c r="D3800" t="s">
        <v>19</v>
      </c>
      <c r="E3800">
        <v>-27764</v>
      </c>
      <c r="F3800" t="s">
        <v>41</v>
      </c>
    </row>
    <row r="3801" spans="1:6">
      <c r="A3801" s="2">
        <v>43749</v>
      </c>
      <c r="B3801">
        <v>2500</v>
      </c>
      <c r="C3801" t="s">
        <v>25</v>
      </c>
      <c r="D3801" t="s">
        <v>19</v>
      </c>
      <c r="E3801">
        <v>-16037</v>
      </c>
      <c r="F3801" t="s">
        <v>41</v>
      </c>
    </row>
    <row r="3802" spans="1:6">
      <c r="A3802" s="2">
        <v>43749</v>
      </c>
      <c r="B3802">
        <v>2512</v>
      </c>
      <c r="C3802" t="s">
        <v>16</v>
      </c>
      <c r="D3802" t="s">
        <v>19</v>
      </c>
      <c r="E3802">
        <v>-11837</v>
      </c>
      <c r="F3802" t="s">
        <v>41</v>
      </c>
    </row>
    <row r="3803" spans="1:6">
      <c r="A3803" s="2">
        <v>43749</v>
      </c>
      <c r="B3803">
        <v>2510</v>
      </c>
      <c r="C3803" t="s">
        <v>24</v>
      </c>
      <c r="D3803" t="s">
        <v>19</v>
      </c>
      <c r="E3803">
        <v>-1349</v>
      </c>
      <c r="F3803" t="s">
        <v>41</v>
      </c>
    </row>
    <row r="3804" spans="1:6">
      <c r="A3804" s="2">
        <v>43749</v>
      </c>
      <c r="B3804">
        <v>2510</v>
      </c>
      <c r="C3804" t="s">
        <v>24</v>
      </c>
      <c r="D3804" t="s">
        <v>19</v>
      </c>
      <c r="E3804">
        <v>-838</v>
      </c>
      <c r="F3804" t="s">
        <v>41</v>
      </c>
    </row>
    <row r="3805" spans="1:6">
      <c r="A3805" s="2">
        <v>43749</v>
      </c>
      <c r="B3805">
        <v>2514</v>
      </c>
      <c r="C3805" t="s">
        <v>20</v>
      </c>
      <c r="D3805" t="s">
        <v>19</v>
      </c>
      <c r="E3805">
        <v>-820</v>
      </c>
      <c r="F3805" t="s">
        <v>41</v>
      </c>
    </row>
    <row r="3806" spans="1:6">
      <c r="A3806" s="2">
        <v>43749</v>
      </c>
      <c r="B3806">
        <v>2505</v>
      </c>
      <c r="C3806" t="s">
        <v>9</v>
      </c>
      <c r="D3806" t="s">
        <v>19</v>
      </c>
      <c r="E3806">
        <v>-560</v>
      </c>
      <c r="F3806" t="s">
        <v>41</v>
      </c>
    </row>
    <row r="3807" spans="1:6">
      <c r="A3807" s="2">
        <v>43749</v>
      </c>
      <c r="B3807">
        <v>2501</v>
      </c>
      <c r="C3807" t="s">
        <v>5</v>
      </c>
      <c r="D3807" t="s">
        <v>8</v>
      </c>
      <c r="E3807">
        <v>-90</v>
      </c>
      <c r="F3807" t="s">
        <v>41</v>
      </c>
    </row>
    <row r="3808" spans="1:6">
      <c r="A3808" s="2">
        <v>43749</v>
      </c>
      <c r="B3808">
        <v>2502</v>
      </c>
      <c r="C3808" t="s">
        <v>7</v>
      </c>
      <c r="D3808" t="s">
        <v>13</v>
      </c>
      <c r="E3808">
        <v>-4299</v>
      </c>
      <c r="F3808" t="s">
        <v>41</v>
      </c>
    </row>
    <row r="3809" spans="1:6">
      <c r="A3809" s="2">
        <v>43749</v>
      </c>
      <c r="B3809">
        <v>2502</v>
      </c>
      <c r="C3809" t="s">
        <v>7</v>
      </c>
      <c r="D3809" t="s">
        <v>13</v>
      </c>
      <c r="E3809">
        <v>-3295</v>
      </c>
      <c r="F3809" t="s">
        <v>41</v>
      </c>
    </row>
    <row r="3810" spans="1:6">
      <c r="A3810" s="2">
        <v>43749</v>
      </c>
      <c r="B3810">
        <v>2503</v>
      </c>
      <c r="C3810" t="s">
        <v>22</v>
      </c>
      <c r="D3810" t="s">
        <v>6</v>
      </c>
      <c r="E3810">
        <v>-418</v>
      </c>
      <c r="F3810" t="s">
        <v>41</v>
      </c>
    </row>
    <row r="3811" spans="1:6">
      <c r="A3811" s="2">
        <v>43749</v>
      </c>
      <c r="B3811">
        <v>2505</v>
      </c>
      <c r="C3811" t="s">
        <v>9</v>
      </c>
      <c r="D3811" t="s">
        <v>13</v>
      </c>
      <c r="E3811">
        <v>-379</v>
      </c>
      <c r="F3811" t="s">
        <v>41</v>
      </c>
    </row>
    <row r="3812" spans="1:6">
      <c r="A3812" s="2">
        <v>43749</v>
      </c>
      <c r="B3812">
        <v>2505</v>
      </c>
      <c r="C3812" t="s">
        <v>9</v>
      </c>
      <c r="D3812" t="s">
        <v>14</v>
      </c>
      <c r="E3812">
        <v>-467</v>
      </c>
      <c r="F3812" t="s">
        <v>41</v>
      </c>
    </row>
    <row r="3813" spans="1:6">
      <c r="A3813" s="2">
        <v>43749</v>
      </c>
      <c r="B3813">
        <v>2508</v>
      </c>
      <c r="C3813" t="s">
        <v>15</v>
      </c>
      <c r="D3813" t="s">
        <v>6</v>
      </c>
      <c r="E3813">
        <v>-58713</v>
      </c>
      <c r="F3813" t="s">
        <v>41</v>
      </c>
    </row>
    <row r="3814" spans="1:6">
      <c r="A3814" s="2">
        <v>43749</v>
      </c>
      <c r="B3814">
        <v>2508</v>
      </c>
      <c r="C3814" t="s">
        <v>15</v>
      </c>
      <c r="D3814" t="s">
        <v>6</v>
      </c>
      <c r="E3814">
        <v>-55387</v>
      </c>
      <c r="F3814" t="s">
        <v>41</v>
      </c>
    </row>
    <row r="3815" spans="1:6">
      <c r="A3815" s="2">
        <v>43749</v>
      </c>
      <c r="B3815">
        <v>2512</v>
      </c>
      <c r="C3815" t="s">
        <v>16</v>
      </c>
      <c r="D3815" t="s">
        <v>14</v>
      </c>
      <c r="E3815">
        <v>-2241</v>
      </c>
      <c r="F3815" t="s">
        <v>41</v>
      </c>
    </row>
    <row r="3816" spans="1:6">
      <c r="A3816" s="2">
        <v>43749</v>
      </c>
      <c r="B3816">
        <v>2514</v>
      </c>
      <c r="C3816" t="s">
        <v>20</v>
      </c>
      <c r="D3816" t="s">
        <v>8</v>
      </c>
      <c r="E3816">
        <v>-1046</v>
      </c>
      <c r="F3816" t="s">
        <v>41</v>
      </c>
    </row>
    <row r="3817" spans="1:6">
      <c r="A3817" s="2">
        <v>43749</v>
      </c>
      <c r="B3817">
        <v>2503</v>
      </c>
      <c r="C3817" t="s">
        <v>22</v>
      </c>
      <c r="D3817" t="s">
        <v>19</v>
      </c>
      <c r="E3817">
        <v>-229</v>
      </c>
      <c r="F3817" t="s">
        <v>41</v>
      </c>
    </row>
    <row r="3818" spans="1:6">
      <c r="A3818" s="2">
        <v>43749</v>
      </c>
      <c r="B3818">
        <v>2501</v>
      </c>
      <c r="C3818" t="s">
        <v>5</v>
      </c>
      <c r="D3818" t="s">
        <v>19</v>
      </c>
      <c r="E3818">
        <v>-114</v>
      </c>
      <c r="F3818" t="s">
        <v>41</v>
      </c>
    </row>
    <row r="3819" spans="1:6">
      <c r="A3819" s="2">
        <v>43749</v>
      </c>
      <c r="B3819">
        <v>2501</v>
      </c>
      <c r="C3819" t="s">
        <v>5</v>
      </c>
      <c r="D3819" t="s">
        <v>19</v>
      </c>
      <c r="E3819">
        <v>-105</v>
      </c>
      <c r="F3819" t="s">
        <v>41</v>
      </c>
    </row>
    <row r="3820" spans="1:6">
      <c r="A3820" s="2">
        <v>43749</v>
      </c>
      <c r="B3820">
        <v>1000</v>
      </c>
      <c r="C3820" t="s">
        <v>23</v>
      </c>
      <c r="D3820" t="s">
        <v>19</v>
      </c>
      <c r="E3820">
        <v>728336</v>
      </c>
      <c r="F3820" t="s">
        <v>41</v>
      </c>
    </row>
    <row r="3821" spans="1:6">
      <c r="A3821" s="2">
        <v>43750</v>
      </c>
      <c r="B3821">
        <v>2508</v>
      </c>
      <c r="C3821" t="s">
        <v>15</v>
      </c>
      <c r="D3821" t="s">
        <v>19</v>
      </c>
      <c r="E3821">
        <v>-63628</v>
      </c>
      <c r="F3821" t="s">
        <v>41</v>
      </c>
    </row>
    <row r="3822" spans="1:6">
      <c r="A3822" s="2">
        <v>43750</v>
      </c>
      <c r="B3822">
        <v>2512</v>
      </c>
      <c r="C3822" t="s">
        <v>16</v>
      </c>
      <c r="D3822" t="s">
        <v>19</v>
      </c>
      <c r="E3822">
        <v>-11887</v>
      </c>
      <c r="F3822" t="s">
        <v>41</v>
      </c>
    </row>
    <row r="3823" spans="1:6">
      <c r="A3823" s="2">
        <v>43750</v>
      </c>
      <c r="B3823">
        <v>2504</v>
      </c>
      <c r="C3823" t="s">
        <v>21</v>
      </c>
      <c r="D3823" t="s">
        <v>19</v>
      </c>
      <c r="E3823">
        <v>-1284</v>
      </c>
      <c r="F3823" t="s">
        <v>41</v>
      </c>
    </row>
    <row r="3824" spans="1:6">
      <c r="A3824" s="2">
        <v>43750</v>
      </c>
      <c r="B3824">
        <v>2510</v>
      </c>
      <c r="C3824" t="s">
        <v>24</v>
      </c>
      <c r="D3824" t="s">
        <v>19</v>
      </c>
      <c r="E3824">
        <v>-1244</v>
      </c>
      <c r="F3824" t="s">
        <v>41</v>
      </c>
    </row>
    <row r="3825" spans="1:6">
      <c r="A3825" s="2">
        <v>43750</v>
      </c>
      <c r="B3825">
        <v>2513</v>
      </c>
      <c r="C3825" t="s">
        <v>17</v>
      </c>
      <c r="D3825" t="s">
        <v>19</v>
      </c>
      <c r="E3825">
        <v>-791</v>
      </c>
      <c r="F3825" t="s">
        <v>41</v>
      </c>
    </row>
    <row r="3826" spans="1:6">
      <c r="A3826" s="2">
        <v>43750</v>
      </c>
      <c r="B3826">
        <v>2505</v>
      </c>
      <c r="C3826" t="s">
        <v>9</v>
      </c>
      <c r="D3826" t="s">
        <v>19</v>
      </c>
      <c r="E3826">
        <v>-410</v>
      </c>
      <c r="F3826" t="s">
        <v>41</v>
      </c>
    </row>
    <row r="3827" spans="1:6">
      <c r="A3827" s="2">
        <v>43750</v>
      </c>
      <c r="B3827">
        <v>2503</v>
      </c>
      <c r="C3827" t="s">
        <v>22</v>
      </c>
      <c r="D3827" t="s">
        <v>19</v>
      </c>
      <c r="E3827">
        <v>-326</v>
      </c>
      <c r="F3827" t="s">
        <v>41</v>
      </c>
    </row>
    <row r="3828" spans="1:6">
      <c r="A3828" s="2">
        <v>43750</v>
      </c>
      <c r="B3828">
        <v>2513</v>
      </c>
      <c r="C3828" t="s">
        <v>17</v>
      </c>
      <c r="D3828" t="s">
        <v>8</v>
      </c>
      <c r="E3828">
        <v>-1035</v>
      </c>
      <c r="F3828" t="s">
        <v>41</v>
      </c>
    </row>
    <row r="3829" spans="1:6">
      <c r="A3829" s="2">
        <v>43750</v>
      </c>
      <c r="B3829">
        <v>2513</v>
      </c>
      <c r="C3829" t="s">
        <v>17</v>
      </c>
      <c r="D3829" t="s">
        <v>14</v>
      </c>
      <c r="E3829">
        <v>-1104</v>
      </c>
      <c r="F3829" t="s">
        <v>41</v>
      </c>
    </row>
    <row r="3830" spans="1:6">
      <c r="A3830" s="2">
        <v>43750</v>
      </c>
      <c r="B3830">
        <v>2510</v>
      </c>
      <c r="C3830" t="s">
        <v>24</v>
      </c>
      <c r="D3830" t="s">
        <v>12</v>
      </c>
      <c r="E3830">
        <v>-2915</v>
      </c>
      <c r="F3830" t="s">
        <v>41</v>
      </c>
    </row>
    <row r="3831" spans="1:6">
      <c r="A3831" s="2">
        <v>43750</v>
      </c>
      <c r="B3831">
        <v>2503</v>
      </c>
      <c r="C3831" t="s">
        <v>22</v>
      </c>
      <c r="D3831" t="s">
        <v>19</v>
      </c>
      <c r="E3831">
        <v>-227</v>
      </c>
      <c r="F3831" t="s">
        <v>41</v>
      </c>
    </row>
    <row r="3832" spans="1:6">
      <c r="A3832" s="2">
        <v>43750</v>
      </c>
      <c r="B3832">
        <v>2501</v>
      </c>
      <c r="C3832" t="s">
        <v>5</v>
      </c>
      <c r="D3832" t="s">
        <v>19</v>
      </c>
      <c r="E3832">
        <v>-141</v>
      </c>
      <c r="F3832" t="s">
        <v>41</v>
      </c>
    </row>
    <row r="3833" spans="1:6">
      <c r="A3833" s="2">
        <v>43750</v>
      </c>
      <c r="B3833">
        <v>2501</v>
      </c>
      <c r="C3833" t="s">
        <v>5</v>
      </c>
      <c r="D3833" t="s">
        <v>19</v>
      </c>
      <c r="E3833">
        <v>-79</v>
      </c>
      <c r="F3833" t="s">
        <v>41</v>
      </c>
    </row>
    <row r="3834" spans="1:6">
      <c r="A3834" s="2">
        <v>43750</v>
      </c>
      <c r="B3834">
        <v>1000</v>
      </c>
      <c r="C3834" t="s">
        <v>23</v>
      </c>
      <c r="D3834" t="s">
        <v>19</v>
      </c>
      <c r="E3834">
        <v>456735</v>
      </c>
      <c r="F3834" t="s">
        <v>41</v>
      </c>
    </row>
    <row r="3835" spans="1:6">
      <c r="A3835" s="2">
        <v>43751</v>
      </c>
      <c r="B3835">
        <v>2500</v>
      </c>
      <c r="C3835" t="s">
        <v>25</v>
      </c>
      <c r="D3835" t="s">
        <v>19</v>
      </c>
      <c r="E3835">
        <v>-49651</v>
      </c>
      <c r="F3835" t="s">
        <v>41</v>
      </c>
    </row>
    <row r="3836" spans="1:6">
      <c r="A3836" s="2">
        <v>43751</v>
      </c>
      <c r="B3836">
        <v>2502</v>
      </c>
      <c r="C3836" t="s">
        <v>7</v>
      </c>
      <c r="D3836" t="s">
        <v>19</v>
      </c>
      <c r="E3836">
        <v>-4854</v>
      </c>
      <c r="F3836" t="s">
        <v>41</v>
      </c>
    </row>
    <row r="3837" spans="1:6">
      <c r="A3837" s="2">
        <v>43751</v>
      </c>
      <c r="B3837">
        <v>2501</v>
      </c>
      <c r="C3837" t="s">
        <v>5</v>
      </c>
      <c r="D3837" t="s">
        <v>14</v>
      </c>
      <c r="E3837">
        <v>-198</v>
      </c>
      <c r="F3837" t="s">
        <v>41</v>
      </c>
    </row>
    <row r="3838" spans="1:6">
      <c r="A3838" s="2">
        <v>43751</v>
      </c>
      <c r="B3838">
        <v>2502</v>
      </c>
      <c r="C3838" t="s">
        <v>7</v>
      </c>
      <c r="D3838" t="s">
        <v>13</v>
      </c>
      <c r="E3838">
        <v>-4803</v>
      </c>
      <c r="F3838" t="s">
        <v>41</v>
      </c>
    </row>
    <row r="3839" spans="1:6">
      <c r="A3839" s="2">
        <v>43751</v>
      </c>
      <c r="B3839">
        <v>2503</v>
      </c>
      <c r="C3839" t="s">
        <v>22</v>
      </c>
      <c r="D3839" t="s">
        <v>13</v>
      </c>
      <c r="E3839">
        <v>-210</v>
      </c>
      <c r="F3839" t="s">
        <v>41</v>
      </c>
    </row>
    <row r="3840" spans="1:6">
      <c r="A3840" s="2">
        <v>43751</v>
      </c>
      <c r="B3840">
        <v>2505</v>
      </c>
      <c r="C3840" t="s">
        <v>9</v>
      </c>
      <c r="D3840" t="s">
        <v>8</v>
      </c>
      <c r="E3840">
        <v>-538</v>
      </c>
      <c r="F3840" t="s">
        <v>41</v>
      </c>
    </row>
    <row r="3841" spans="1:6">
      <c r="A3841" s="2">
        <v>43751</v>
      </c>
      <c r="B3841">
        <v>2505</v>
      </c>
      <c r="C3841" t="s">
        <v>9</v>
      </c>
      <c r="D3841" t="s">
        <v>14</v>
      </c>
      <c r="E3841">
        <v>-774</v>
      </c>
      <c r="F3841" t="s">
        <v>41</v>
      </c>
    </row>
    <row r="3842" spans="1:6">
      <c r="A3842" s="2">
        <v>43751</v>
      </c>
      <c r="B3842">
        <v>2505</v>
      </c>
      <c r="C3842" t="s">
        <v>9</v>
      </c>
      <c r="D3842" t="s">
        <v>10</v>
      </c>
      <c r="E3842">
        <v>-643</v>
      </c>
      <c r="F3842" t="s">
        <v>41</v>
      </c>
    </row>
    <row r="3843" spans="1:6">
      <c r="A3843" s="2">
        <v>43751</v>
      </c>
      <c r="B3843">
        <v>2508</v>
      </c>
      <c r="C3843" t="s">
        <v>15</v>
      </c>
      <c r="D3843" t="s">
        <v>12</v>
      </c>
      <c r="E3843">
        <v>-111352</v>
      </c>
      <c r="F3843" t="s">
        <v>41</v>
      </c>
    </row>
    <row r="3844" spans="1:6">
      <c r="A3844" s="2">
        <v>43751</v>
      </c>
      <c r="B3844">
        <v>2508</v>
      </c>
      <c r="C3844" t="s">
        <v>15</v>
      </c>
      <c r="D3844" t="s">
        <v>10</v>
      </c>
      <c r="E3844">
        <v>-56461</v>
      </c>
      <c r="F3844" t="s">
        <v>41</v>
      </c>
    </row>
    <row r="3845" spans="1:6">
      <c r="A3845" s="2">
        <v>43751</v>
      </c>
      <c r="B3845">
        <v>2513</v>
      </c>
      <c r="C3845" t="s">
        <v>17</v>
      </c>
      <c r="D3845" t="s">
        <v>8</v>
      </c>
      <c r="E3845">
        <v>-1139</v>
      </c>
      <c r="F3845" t="s">
        <v>41</v>
      </c>
    </row>
    <row r="3846" spans="1:6">
      <c r="A3846" s="2">
        <v>43751</v>
      </c>
      <c r="B3846">
        <v>2514</v>
      </c>
      <c r="C3846" t="s">
        <v>20</v>
      </c>
      <c r="D3846" t="s">
        <v>13</v>
      </c>
      <c r="E3846">
        <v>-757</v>
      </c>
      <c r="F3846" t="s">
        <v>41</v>
      </c>
    </row>
    <row r="3847" spans="1:6">
      <c r="A3847" s="2">
        <v>43751</v>
      </c>
      <c r="B3847">
        <v>2510</v>
      </c>
      <c r="C3847" t="s">
        <v>24</v>
      </c>
      <c r="D3847" t="s">
        <v>6</v>
      </c>
      <c r="E3847">
        <v>-1049</v>
      </c>
      <c r="F3847" t="s">
        <v>41</v>
      </c>
    </row>
    <row r="3848" spans="1:6">
      <c r="A3848" s="2">
        <v>43751</v>
      </c>
      <c r="B3848">
        <v>2510</v>
      </c>
      <c r="C3848" t="s">
        <v>24</v>
      </c>
      <c r="D3848" t="s">
        <v>14</v>
      </c>
      <c r="E3848">
        <v>-955</v>
      </c>
      <c r="F3848" t="s">
        <v>41</v>
      </c>
    </row>
    <row r="3849" spans="1:6">
      <c r="A3849" s="2">
        <v>43751</v>
      </c>
      <c r="B3849">
        <v>2503</v>
      </c>
      <c r="C3849" t="s">
        <v>22</v>
      </c>
      <c r="D3849" t="s">
        <v>19</v>
      </c>
      <c r="E3849">
        <v>-263</v>
      </c>
      <c r="F3849" t="s">
        <v>41</v>
      </c>
    </row>
    <row r="3850" spans="1:6">
      <c r="A3850" s="2">
        <v>43751</v>
      </c>
      <c r="B3850">
        <v>2503</v>
      </c>
      <c r="C3850" t="s">
        <v>22</v>
      </c>
      <c r="D3850" t="s">
        <v>19</v>
      </c>
      <c r="E3850">
        <v>-212</v>
      </c>
      <c r="F3850" t="s">
        <v>41</v>
      </c>
    </row>
    <row r="3851" spans="1:6">
      <c r="A3851" s="2">
        <v>43751</v>
      </c>
      <c r="B3851">
        <v>2501</v>
      </c>
      <c r="C3851" t="s">
        <v>5</v>
      </c>
      <c r="D3851" t="s">
        <v>19</v>
      </c>
      <c r="E3851">
        <v>-89</v>
      </c>
      <c r="F3851" t="s">
        <v>41</v>
      </c>
    </row>
    <row r="3852" spans="1:6">
      <c r="A3852" s="2">
        <v>43752</v>
      </c>
      <c r="B3852">
        <v>2000</v>
      </c>
      <c r="C3852" t="s">
        <v>18</v>
      </c>
      <c r="D3852" t="s">
        <v>19</v>
      </c>
      <c r="E3852">
        <v>-292322</v>
      </c>
      <c r="F3852" t="s">
        <v>41</v>
      </c>
    </row>
    <row r="3853" spans="1:6">
      <c r="A3853" s="2">
        <v>43752</v>
      </c>
      <c r="B3853">
        <v>2508</v>
      </c>
      <c r="C3853" t="s">
        <v>15</v>
      </c>
      <c r="D3853" t="s">
        <v>19</v>
      </c>
      <c r="E3853">
        <v>-64908</v>
      </c>
      <c r="F3853" t="s">
        <v>41</v>
      </c>
    </row>
    <row r="3854" spans="1:6">
      <c r="A3854" s="2">
        <v>43752</v>
      </c>
      <c r="B3854">
        <v>2500</v>
      </c>
      <c r="C3854" t="s">
        <v>25</v>
      </c>
      <c r="D3854" t="s">
        <v>19</v>
      </c>
      <c r="E3854">
        <v>-23368</v>
      </c>
      <c r="F3854" t="s">
        <v>41</v>
      </c>
    </row>
    <row r="3855" spans="1:6">
      <c r="A3855" s="2">
        <v>43752</v>
      </c>
      <c r="B3855">
        <v>2514</v>
      </c>
      <c r="C3855" t="s">
        <v>20</v>
      </c>
      <c r="D3855" t="s">
        <v>19</v>
      </c>
      <c r="E3855">
        <v>-927</v>
      </c>
      <c r="F3855" t="s">
        <v>41</v>
      </c>
    </row>
    <row r="3856" spans="1:6">
      <c r="A3856" s="2">
        <v>43752</v>
      </c>
      <c r="B3856">
        <v>2501</v>
      </c>
      <c r="C3856" t="s">
        <v>5</v>
      </c>
      <c r="D3856" t="s">
        <v>8</v>
      </c>
      <c r="E3856">
        <v>-95</v>
      </c>
      <c r="F3856" t="s">
        <v>41</v>
      </c>
    </row>
    <row r="3857" spans="1:6">
      <c r="A3857" s="2">
        <v>43752</v>
      </c>
      <c r="B3857">
        <v>2505</v>
      </c>
      <c r="C3857" t="s">
        <v>9</v>
      </c>
      <c r="D3857" t="s">
        <v>13</v>
      </c>
      <c r="E3857">
        <v>-482</v>
      </c>
      <c r="F3857" t="s">
        <v>41</v>
      </c>
    </row>
    <row r="3858" spans="1:6">
      <c r="A3858" s="2">
        <v>43752</v>
      </c>
      <c r="B3858">
        <v>2505</v>
      </c>
      <c r="C3858" t="s">
        <v>9</v>
      </c>
      <c r="D3858" t="s">
        <v>14</v>
      </c>
      <c r="E3858">
        <v>-738</v>
      </c>
      <c r="F3858" t="s">
        <v>41</v>
      </c>
    </row>
    <row r="3859" spans="1:6">
      <c r="A3859" s="2">
        <v>43752</v>
      </c>
      <c r="B3859">
        <v>2506</v>
      </c>
      <c r="C3859" t="s">
        <v>27</v>
      </c>
      <c r="D3859" t="s">
        <v>14</v>
      </c>
      <c r="E3859">
        <v>-509</v>
      </c>
      <c r="F3859" t="s">
        <v>41</v>
      </c>
    </row>
    <row r="3860" spans="1:6">
      <c r="A3860" s="2">
        <v>43752</v>
      </c>
      <c r="B3860">
        <v>2512</v>
      </c>
      <c r="C3860" t="s">
        <v>16</v>
      </c>
      <c r="D3860" t="s">
        <v>8</v>
      </c>
      <c r="E3860">
        <v>-2213</v>
      </c>
      <c r="F3860" t="s">
        <v>41</v>
      </c>
    </row>
    <row r="3861" spans="1:6">
      <c r="A3861" s="2">
        <v>43752</v>
      </c>
      <c r="B3861">
        <v>2513</v>
      </c>
      <c r="C3861" t="s">
        <v>17</v>
      </c>
      <c r="D3861" t="s">
        <v>10</v>
      </c>
      <c r="E3861">
        <v>-758</v>
      </c>
      <c r="F3861" t="s">
        <v>41</v>
      </c>
    </row>
    <row r="3862" spans="1:6">
      <c r="A3862" s="2">
        <v>43752</v>
      </c>
      <c r="B3862">
        <v>2513</v>
      </c>
      <c r="C3862" t="s">
        <v>17</v>
      </c>
      <c r="D3862" t="s">
        <v>6</v>
      </c>
      <c r="E3862">
        <v>-828</v>
      </c>
      <c r="F3862" t="s">
        <v>41</v>
      </c>
    </row>
    <row r="3863" spans="1:6">
      <c r="A3863" s="2">
        <v>43752</v>
      </c>
      <c r="B3863">
        <v>2514</v>
      </c>
      <c r="C3863" t="s">
        <v>20</v>
      </c>
      <c r="D3863" t="s">
        <v>10</v>
      </c>
      <c r="E3863">
        <v>-1602</v>
      </c>
      <c r="F3863" t="s">
        <v>41</v>
      </c>
    </row>
    <row r="3864" spans="1:6">
      <c r="A3864" s="2">
        <v>43752</v>
      </c>
      <c r="B3864">
        <v>2503</v>
      </c>
      <c r="C3864" t="s">
        <v>22</v>
      </c>
      <c r="D3864" t="s">
        <v>19</v>
      </c>
      <c r="E3864">
        <v>-277</v>
      </c>
      <c r="F3864" t="s">
        <v>41</v>
      </c>
    </row>
    <row r="3865" spans="1:6">
      <c r="A3865" s="2">
        <v>43752</v>
      </c>
      <c r="B3865">
        <v>2503</v>
      </c>
      <c r="C3865" t="s">
        <v>22</v>
      </c>
      <c r="D3865" t="s">
        <v>19</v>
      </c>
      <c r="E3865">
        <v>-200</v>
      </c>
      <c r="F3865" t="s">
        <v>41</v>
      </c>
    </row>
    <row r="3866" spans="1:6">
      <c r="A3866" s="2">
        <v>43752</v>
      </c>
      <c r="B3866">
        <v>2501</v>
      </c>
      <c r="C3866" t="s">
        <v>5</v>
      </c>
      <c r="D3866" t="s">
        <v>19</v>
      </c>
      <c r="E3866">
        <v>-91</v>
      </c>
      <c r="F3866" t="s">
        <v>41</v>
      </c>
    </row>
    <row r="3867" spans="1:6">
      <c r="A3867" s="2">
        <v>43753</v>
      </c>
      <c r="B3867">
        <v>2510</v>
      </c>
      <c r="C3867" t="s">
        <v>24</v>
      </c>
      <c r="D3867" t="s">
        <v>19</v>
      </c>
      <c r="E3867">
        <v>-1441</v>
      </c>
      <c r="F3867" t="s">
        <v>41</v>
      </c>
    </row>
    <row r="3868" spans="1:6">
      <c r="A3868" s="2">
        <v>43753</v>
      </c>
      <c r="B3868">
        <v>2501</v>
      </c>
      <c r="C3868" t="s">
        <v>5</v>
      </c>
      <c r="D3868" t="s">
        <v>6</v>
      </c>
      <c r="E3868">
        <v>-91</v>
      </c>
      <c r="F3868" t="s">
        <v>41</v>
      </c>
    </row>
    <row r="3869" spans="1:6">
      <c r="A3869" s="2">
        <v>43753</v>
      </c>
      <c r="B3869">
        <v>2501</v>
      </c>
      <c r="C3869" t="s">
        <v>5</v>
      </c>
      <c r="D3869" t="s">
        <v>6</v>
      </c>
      <c r="E3869">
        <v>-180</v>
      </c>
      <c r="F3869" t="s">
        <v>41</v>
      </c>
    </row>
    <row r="3870" spans="1:6">
      <c r="A3870" s="2">
        <v>43753</v>
      </c>
      <c r="B3870">
        <v>2501</v>
      </c>
      <c r="C3870" t="s">
        <v>5</v>
      </c>
      <c r="D3870" t="s">
        <v>6</v>
      </c>
      <c r="E3870">
        <v>-185</v>
      </c>
      <c r="F3870" t="s">
        <v>41</v>
      </c>
    </row>
    <row r="3871" spans="1:6">
      <c r="A3871" s="2">
        <v>43753</v>
      </c>
      <c r="B3871">
        <v>2503</v>
      </c>
      <c r="C3871" t="s">
        <v>22</v>
      </c>
      <c r="D3871" t="s">
        <v>14</v>
      </c>
      <c r="E3871">
        <v>-314</v>
      </c>
      <c r="F3871" t="s">
        <v>41</v>
      </c>
    </row>
    <row r="3872" spans="1:6">
      <c r="A3872" s="2">
        <v>43753</v>
      </c>
      <c r="B3872">
        <v>2514</v>
      </c>
      <c r="C3872" t="s">
        <v>20</v>
      </c>
      <c r="D3872" t="s">
        <v>12</v>
      </c>
      <c r="E3872">
        <v>-1752</v>
      </c>
      <c r="F3872" t="s">
        <v>41</v>
      </c>
    </row>
    <row r="3873" spans="1:6">
      <c r="A3873" s="2">
        <v>43753</v>
      </c>
      <c r="B3873">
        <v>2501</v>
      </c>
      <c r="C3873" t="s">
        <v>5</v>
      </c>
      <c r="D3873" t="s">
        <v>19</v>
      </c>
      <c r="E3873">
        <v>-57</v>
      </c>
      <c r="F3873" t="s">
        <v>41</v>
      </c>
    </row>
    <row r="3874" spans="1:6">
      <c r="A3874" s="2">
        <v>43754</v>
      </c>
      <c r="B3874">
        <v>2508</v>
      </c>
      <c r="C3874" t="s">
        <v>15</v>
      </c>
      <c r="D3874" t="s">
        <v>19</v>
      </c>
      <c r="E3874">
        <v>-51825</v>
      </c>
      <c r="F3874" t="s">
        <v>41</v>
      </c>
    </row>
    <row r="3875" spans="1:6">
      <c r="A3875" s="2">
        <v>43754</v>
      </c>
      <c r="B3875">
        <v>2500</v>
      </c>
      <c r="C3875" t="s">
        <v>25</v>
      </c>
      <c r="D3875" t="s">
        <v>19</v>
      </c>
      <c r="E3875">
        <v>-39340</v>
      </c>
      <c r="F3875" t="s">
        <v>41</v>
      </c>
    </row>
    <row r="3876" spans="1:6">
      <c r="A3876" s="2">
        <v>43754</v>
      </c>
      <c r="B3876">
        <v>1500</v>
      </c>
      <c r="C3876" t="s">
        <v>26</v>
      </c>
      <c r="D3876" t="s">
        <v>19</v>
      </c>
      <c r="E3876">
        <v>-25914</v>
      </c>
      <c r="F3876" t="s">
        <v>41</v>
      </c>
    </row>
    <row r="3877" spans="1:6">
      <c r="A3877" s="2">
        <v>43754</v>
      </c>
      <c r="B3877">
        <v>2512</v>
      </c>
      <c r="C3877" t="s">
        <v>16</v>
      </c>
      <c r="D3877" t="s">
        <v>19</v>
      </c>
      <c r="E3877">
        <v>-7063</v>
      </c>
      <c r="F3877" t="s">
        <v>41</v>
      </c>
    </row>
    <row r="3878" spans="1:6">
      <c r="A3878" s="2">
        <v>43754</v>
      </c>
      <c r="B3878">
        <v>2512</v>
      </c>
      <c r="C3878" t="s">
        <v>16</v>
      </c>
      <c r="D3878" t="s">
        <v>19</v>
      </c>
      <c r="E3878">
        <v>-4579</v>
      </c>
      <c r="F3878" t="s">
        <v>41</v>
      </c>
    </row>
    <row r="3879" spans="1:6">
      <c r="A3879" s="2">
        <v>43754</v>
      </c>
      <c r="B3879">
        <v>2514</v>
      </c>
      <c r="C3879" t="s">
        <v>20</v>
      </c>
      <c r="D3879" t="s">
        <v>19</v>
      </c>
      <c r="E3879">
        <v>-1044</v>
      </c>
      <c r="F3879" t="s">
        <v>41</v>
      </c>
    </row>
    <row r="3880" spans="1:6">
      <c r="A3880" s="2">
        <v>43754</v>
      </c>
      <c r="B3880">
        <v>2514</v>
      </c>
      <c r="C3880" t="s">
        <v>20</v>
      </c>
      <c r="D3880" t="s">
        <v>19</v>
      </c>
      <c r="E3880">
        <v>-982</v>
      </c>
      <c r="F3880" t="s">
        <v>41</v>
      </c>
    </row>
    <row r="3881" spans="1:6">
      <c r="A3881" s="2">
        <v>43754</v>
      </c>
      <c r="B3881">
        <v>2505</v>
      </c>
      <c r="C3881" t="s">
        <v>9</v>
      </c>
      <c r="D3881" t="s">
        <v>19</v>
      </c>
      <c r="E3881">
        <v>-443</v>
      </c>
      <c r="F3881" t="s">
        <v>41</v>
      </c>
    </row>
    <row r="3882" spans="1:6">
      <c r="A3882" s="2">
        <v>43754</v>
      </c>
      <c r="B3882">
        <v>2501</v>
      </c>
      <c r="C3882" t="s">
        <v>5</v>
      </c>
      <c r="D3882" t="s">
        <v>10</v>
      </c>
      <c r="E3882">
        <v>-123</v>
      </c>
      <c r="F3882" t="s">
        <v>41</v>
      </c>
    </row>
    <row r="3883" spans="1:6">
      <c r="A3883" s="2">
        <v>43754</v>
      </c>
      <c r="B3883">
        <v>2501</v>
      </c>
      <c r="C3883" t="s">
        <v>5</v>
      </c>
      <c r="D3883" t="s">
        <v>6</v>
      </c>
      <c r="E3883">
        <v>-163</v>
      </c>
      <c r="F3883" t="s">
        <v>41</v>
      </c>
    </row>
    <row r="3884" spans="1:6">
      <c r="A3884" s="2">
        <v>43754</v>
      </c>
      <c r="B3884">
        <v>2505</v>
      </c>
      <c r="C3884" t="s">
        <v>9</v>
      </c>
      <c r="D3884" t="s">
        <v>14</v>
      </c>
      <c r="E3884">
        <v>-474</v>
      </c>
      <c r="F3884" t="s">
        <v>41</v>
      </c>
    </row>
    <row r="3885" spans="1:6">
      <c r="A3885" s="2">
        <v>43754</v>
      </c>
      <c r="B3885">
        <v>2512</v>
      </c>
      <c r="C3885" t="s">
        <v>16</v>
      </c>
      <c r="D3885" t="s">
        <v>12</v>
      </c>
      <c r="E3885">
        <v>-1116</v>
      </c>
      <c r="F3885" t="s">
        <v>41</v>
      </c>
    </row>
    <row r="3886" spans="1:6">
      <c r="A3886" s="2">
        <v>43754</v>
      </c>
      <c r="B3886">
        <v>2510</v>
      </c>
      <c r="C3886" t="s">
        <v>24</v>
      </c>
      <c r="D3886" t="s">
        <v>8</v>
      </c>
      <c r="E3886">
        <v>-1104</v>
      </c>
      <c r="F3886" t="s">
        <v>41</v>
      </c>
    </row>
    <row r="3887" spans="1:6">
      <c r="A3887" s="2">
        <v>43754</v>
      </c>
      <c r="B3887">
        <v>2501</v>
      </c>
      <c r="C3887" t="s">
        <v>5</v>
      </c>
      <c r="D3887" t="s">
        <v>19</v>
      </c>
      <c r="E3887">
        <v>-63</v>
      </c>
      <c r="F3887" t="s">
        <v>41</v>
      </c>
    </row>
    <row r="3888" spans="1:6">
      <c r="A3888" s="2">
        <v>43755</v>
      </c>
      <c r="B3888">
        <v>2000</v>
      </c>
      <c r="C3888" t="s">
        <v>18</v>
      </c>
      <c r="D3888" t="s">
        <v>19</v>
      </c>
      <c r="E3888">
        <v>-188187</v>
      </c>
      <c r="F3888" t="s">
        <v>41</v>
      </c>
    </row>
    <row r="3889" spans="1:6">
      <c r="A3889" s="2">
        <v>43755</v>
      </c>
      <c r="B3889">
        <v>2500</v>
      </c>
      <c r="C3889" t="s">
        <v>25</v>
      </c>
      <c r="D3889" t="s">
        <v>19</v>
      </c>
      <c r="E3889">
        <v>-13433</v>
      </c>
      <c r="F3889" t="s">
        <v>41</v>
      </c>
    </row>
    <row r="3890" spans="1:6">
      <c r="A3890" s="2">
        <v>43755</v>
      </c>
      <c r="B3890">
        <v>2502</v>
      </c>
      <c r="C3890" t="s">
        <v>7</v>
      </c>
      <c r="D3890" t="s">
        <v>19</v>
      </c>
      <c r="E3890">
        <v>-5438</v>
      </c>
      <c r="F3890" t="s">
        <v>41</v>
      </c>
    </row>
    <row r="3891" spans="1:6">
      <c r="A3891" s="2">
        <v>43755</v>
      </c>
      <c r="B3891">
        <v>2503</v>
      </c>
      <c r="C3891" t="s">
        <v>22</v>
      </c>
      <c r="D3891" t="s">
        <v>19</v>
      </c>
      <c r="E3891">
        <v>-327</v>
      </c>
      <c r="F3891" t="s">
        <v>41</v>
      </c>
    </row>
    <row r="3892" spans="1:6">
      <c r="A3892" s="2">
        <v>43755</v>
      </c>
      <c r="B3892">
        <v>2501</v>
      </c>
      <c r="C3892" t="s">
        <v>5</v>
      </c>
      <c r="D3892" t="s">
        <v>8</v>
      </c>
      <c r="E3892">
        <v>-124</v>
      </c>
      <c r="F3892" t="s">
        <v>41</v>
      </c>
    </row>
    <row r="3893" spans="1:6">
      <c r="A3893" s="2">
        <v>43755</v>
      </c>
      <c r="B3893">
        <v>2506</v>
      </c>
      <c r="C3893" t="s">
        <v>27</v>
      </c>
      <c r="D3893" t="s">
        <v>14</v>
      </c>
      <c r="E3893">
        <v>-569</v>
      </c>
      <c r="F3893" t="s">
        <v>41</v>
      </c>
    </row>
    <row r="3894" spans="1:6">
      <c r="A3894" s="2">
        <v>43755</v>
      </c>
      <c r="B3894">
        <v>2508</v>
      </c>
      <c r="C3894" t="s">
        <v>15</v>
      </c>
      <c r="D3894" t="s">
        <v>13</v>
      </c>
      <c r="E3894">
        <v>-54644</v>
      </c>
      <c r="F3894" t="s">
        <v>41</v>
      </c>
    </row>
    <row r="3895" spans="1:6">
      <c r="A3895" s="2">
        <v>43756</v>
      </c>
      <c r="B3895">
        <v>2500</v>
      </c>
      <c r="C3895" t="s">
        <v>25</v>
      </c>
      <c r="D3895" t="s">
        <v>19</v>
      </c>
      <c r="E3895">
        <v>-24981</v>
      </c>
      <c r="F3895" t="s">
        <v>41</v>
      </c>
    </row>
    <row r="3896" spans="1:6">
      <c r="A3896" s="2">
        <v>43756</v>
      </c>
      <c r="B3896">
        <v>2500</v>
      </c>
      <c r="C3896" t="s">
        <v>25</v>
      </c>
      <c r="D3896" t="s">
        <v>19</v>
      </c>
      <c r="E3896">
        <v>-24505</v>
      </c>
      <c r="F3896" t="s">
        <v>41</v>
      </c>
    </row>
    <row r="3897" spans="1:6">
      <c r="A3897" s="2">
        <v>43756</v>
      </c>
      <c r="B3897">
        <v>2500</v>
      </c>
      <c r="C3897" t="s">
        <v>25</v>
      </c>
      <c r="D3897" t="s">
        <v>19</v>
      </c>
      <c r="E3897">
        <v>-14611</v>
      </c>
      <c r="F3897" t="s">
        <v>41</v>
      </c>
    </row>
    <row r="3898" spans="1:6">
      <c r="A3898" s="2">
        <v>43756</v>
      </c>
      <c r="B3898">
        <v>2512</v>
      </c>
      <c r="C3898" t="s">
        <v>16</v>
      </c>
      <c r="D3898" t="s">
        <v>19</v>
      </c>
      <c r="E3898">
        <v>-7096</v>
      </c>
      <c r="F3898" t="s">
        <v>41</v>
      </c>
    </row>
    <row r="3899" spans="1:6">
      <c r="A3899" s="2">
        <v>43756</v>
      </c>
      <c r="B3899">
        <v>2502</v>
      </c>
      <c r="C3899" t="s">
        <v>7</v>
      </c>
      <c r="D3899" t="s">
        <v>19</v>
      </c>
      <c r="E3899">
        <v>-5668</v>
      </c>
      <c r="F3899" t="s">
        <v>41</v>
      </c>
    </row>
    <row r="3900" spans="1:6">
      <c r="A3900" s="2">
        <v>43756</v>
      </c>
      <c r="B3900">
        <v>2502</v>
      </c>
      <c r="C3900" t="s">
        <v>7</v>
      </c>
      <c r="D3900" t="s">
        <v>19</v>
      </c>
      <c r="E3900">
        <v>-3442</v>
      </c>
      <c r="F3900" t="s">
        <v>41</v>
      </c>
    </row>
    <row r="3901" spans="1:6">
      <c r="A3901" s="2">
        <v>43756</v>
      </c>
      <c r="B3901">
        <v>2510</v>
      </c>
      <c r="C3901" t="s">
        <v>24</v>
      </c>
      <c r="D3901" t="s">
        <v>19</v>
      </c>
      <c r="E3901">
        <v>-1253</v>
      </c>
      <c r="F3901" t="s">
        <v>41</v>
      </c>
    </row>
    <row r="3902" spans="1:6">
      <c r="A3902" s="2">
        <v>43756</v>
      </c>
      <c r="B3902">
        <v>2510</v>
      </c>
      <c r="C3902" t="s">
        <v>24</v>
      </c>
      <c r="D3902" t="s">
        <v>19</v>
      </c>
      <c r="E3902">
        <v>-600</v>
      </c>
      <c r="F3902" t="s">
        <v>41</v>
      </c>
    </row>
    <row r="3903" spans="1:6">
      <c r="A3903" s="2">
        <v>43756</v>
      </c>
      <c r="B3903">
        <v>2505</v>
      </c>
      <c r="C3903" t="s">
        <v>9</v>
      </c>
      <c r="D3903" t="s">
        <v>13</v>
      </c>
      <c r="E3903">
        <v>-512</v>
      </c>
      <c r="F3903" t="s">
        <v>41</v>
      </c>
    </row>
    <row r="3904" spans="1:6">
      <c r="A3904" s="2">
        <v>43756</v>
      </c>
      <c r="B3904">
        <v>2505</v>
      </c>
      <c r="C3904" t="s">
        <v>9</v>
      </c>
      <c r="D3904" t="s">
        <v>14</v>
      </c>
      <c r="E3904">
        <v>-501</v>
      </c>
      <c r="F3904" t="s">
        <v>41</v>
      </c>
    </row>
    <row r="3905" spans="1:6">
      <c r="A3905" s="2">
        <v>43756</v>
      </c>
      <c r="B3905">
        <v>2512</v>
      </c>
      <c r="C3905" t="s">
        <v>16</v>
      </c>
      <c r="D3905" t="s">
        <v>14</v>
      </c>
      <c r="E3905">
        <v>-2149</v>
      </c>
      <c r="F3905" t="s">
        <v>41</v>
      </c>
    </row>
    <row r="3906" spans="1:6">
      <c r="A3906" s="2">
        <v>43756</v>
      </c>
      <c r="B3906">
        <v>2512</v>
      </c>
      <c r="C3906" t="s">
        <v>16</v>
      </c>
      <c r="D3906" t="s">
        <v>14</v>
      </c>
      <c r="E3906">
        <v>-4497</v>
      </c>
      <c r="F3906" t="s">
        <v>41</v>
      </c>
    </row>
    <row r="3907" spans="1:6">
      <c r="A3907" s="2">
        <v>43756</v>
      </c>
      <c r="B3907">
        <v>2512</v>
      </c>
      <c r="C3907" t="s">
        <v>16</v>
      </c>
      <c r="D3907" t="s">
        <v>8</v>
      </c>
      <c r="E3907">
        <v>-2218</v>
      </c>
      <c r="F3907" t="s">
        <v>41</v>
      </c>
    </row>
    <row r="3908" spans="1:6">
      <c r="A3908" s="2">
        <v>43756</v>
      </c>
      <c r="B3908">
        <v>2513</v>
      </c>
      <c r="C3908" t="s">
        <v>17</v>
      </c>
      <c r="D3908" t="s">
        <v>12</v>
      </c>
      <c r="E3908">
        <v>-1551</v>
      </c>
      <c r="F3908" t="s">
        <v>41</v>
      </c>
    </row>
    <row r="3909" spans="1:6">
      <c r="A3909" s="2">
        <v>43756</v>
      </c>
      <c r="B3909">
        <v>2501</v>
      </c>
      <c r="C3909" t="s">
        <v>5</v>
      </c>
      <c r="D3909" t="s">
        <v>19</v>
      </c>
      <c r="E3909">
        <v>-125</v>
      </c>
      <c r="F3909" t="s">
        <v>41</v>
      </c>
    </row>
    <row r="3910" spans="1:6">
      <c r="A3910" s="2">
        <v>43757</v>
      </c>
      <c r="B3910">
        <v>2508</v>
      </c>
      <c r="C3910" t="s">
        <v>15</v>
      </c>
      <c r="D3910" t="s">
        <v>19</v>
      </c>
      <c r="E3910">
        <v>-46591</v>
      </c>
      <c r="F3910" t="s">
        <v>41</v>
      </c>
    </row>
    <row r="3911" spans="1:6">
      <c r="A3911" s="2">
        <v>43757</v>
      </c>
      <c r="B3911">
        <v>2512</v>
      </c>
      <c r="C3911" t="s">
        <v>16</v>
      </c>
      <c r="D3911" t="s">
        <v>19</v>
      </c>
      <c r="E3911">
        <v>-11615</v>
      </c>
      <c r="F3911" t="s">
        <v>41</v>
      </c>
    </row>
    <row r="3912" spans="1:6">
      <c r="A3912" s="2">
        <v>43757</v>
      </c>
      <c r="B3912">
        <v>2504</v>
      </c>
      <c r="C3912" t="s">
        <v>21</v>
      </c>
      <c r="D3912" t="s">
        <v>19</v>
      </c>
      <c r="E3912">
        <v>-1594</v>
      </c>
      <c r="F3912" t="s">
        <v>41</v>
      </c>
    </row>
    <row r="3913" spans="1:6">
      <c r="A3913" s="2">
        <v>43757</v>
      </c>
      <c r="B3913">
        <v>2514</v>
      </c>
      <c r="C3913" t="s">
        <v>20</v>
      </c>
      <c r="D3913" t="s">
        <v>19</v>
      </c>
      <c r="E3913">
        <v>-1023</v>
      </c>
      <c r="F3913" t="s">
        <v>41</v>
      </c>
    </row>
    <row r="3914" spans="1:6">
      <c r="A3914" s="2">
        <v>43757</v>
      </c>
      <c r="B3914">
        <v>2513</v>
      </c>
      <c r="C3914" t="s">
        <v>17</v>
      </c>
      <c r="D3914" t="s">
        <v>19</v>
      </c>
      <c r="E3914">
        <v>-753</v>
      </c>
      <c r="F3914" t="s">
        <v>41</v>
      </c>
    </row>
    <row r="3915" spans="1:6">
      <c r="A3915" s="2">
        <v>43757</v>
      </c>
      <c r="B3915">
        <v>2513</v>
      </c>
      <c r="C3915" t="s">
        <v>17</v>
      </c>
      <c r="D3915" t="s">
        <v>19</v>
      </c>
      <c r="E3915">
        <v>-662</v>
      </c>
      <c r="F3915" t="s">
        <v>41</v>
      </c>
    </row>
    <row r="3916" spans="1:6">
      <c r="A3916" s="2">
        <v>43757</v>
      </c>
      <c r="B3916">
        <v>2501</v>
      </c>
      <c r="C3916" t="s">
        <v>5</v>
      </c>
      <c r="D3916" t="s">
        <v>6</v>
      </c>
      <c r="E3916">
        <v>-114</v>
      </c>
      <c r="F3916" t="s">
        <v>41</v>
      </c>
    </row>
    <row r="3917" spans="1:6">
      <c r="A3917" s="2">
        <v>43757</v>
      </c>
      <c r="B3917">
        <v>2502</v>
      </c>
      <c r="C3917" t="s">
        <v>7</v>
      </c>
      <c r="D3917" t="s">
        <v>13</v>
      </c>
      <c r="E3917">
        <v>-2365</v>
      </c>
      <c r="F3917" t="s">
        <v>41</v>
      </c>
    </row>
    <row r="3918" spans="1:6">
      <c r="A3918" s="2">
        <v>43757</v>
      </c>
      <c r="B3918">
        <v>2503</v>
      </c>
      <c r="C3918" t="s">
        <v>22</v>
      </c>
      <c r="D3918" t="s">
        <v>14</v>
      </c>
      <c r="E3918">
        <v>-271</v>
      </c>
      <c r="F3918" t="s">
        <v>41</v>
      </c>
    </row>
    <row r="3919" spans="1:6">
      <c r="A3919" s="2">
        <v>43757</v>
      </c>
      <c r="B3919">
        <v>2503</v>
      </c>
      <c r="C3919" t="s">
        <v>22</v>
      </c>
      <c r="D3919" t="s">
        <v>12</v>
      </c>
      <c r="E3919">
        <v>-528</v>
      </c>
      <c r="F3919" t="s">
        <v>41</v>
      </c>
    </row>
    <row r="3920" spans="1:6">
      <c r="A3920" s="2">
        <v>43757</v>
      </c>
      <c r="B3920">
        <v>2508</v>
      </c>
      <c r="C3920" t="s">
        <v>15</v>
      </c>
      <c r="D3920" t="s">
        <v>10</v>
      </c>
      <c r="E3920">
        <v>-53529</v>
      </c>
      <c r="F3920" t="s">
        <v>41</v>
      </c>
    </row>
    <row r="3921" spans="1:6">
      <c r="A3921" s="2">
        <v>43757</v>
      </c>
      <c r="B3921">
        <v>2508</v>
      </c>
      <c r="C3921" t="s">
        <v>15</v>
      </c>
      <c r="D3921" t="s">
        <v>8</v>
      </c>
      <c r="E3921">
        <v>-74776</v>
      </c>
      <c r="F3921" t="s">
        <v>41</v>
      </c>
    </row>
    <row r="3922" spans="1:6">
      <c r="A3922" s="2">
        <v>43757</v>
      </c>
      <c r="B3922">
        <v>2512</v>
      </c>
      <c r="C3922" t="s">
        <v>16</v>
      </c>
      <c r="D3922" t="s">
        <v>6</v>
      </c>
      <c r="E3922">
        <v>-2282</v>
      </c>
      <c r="F3922" t="s">
        <v>41</v>
      </c>
    </row>
    <row r="3923" spans="1:6">
      <c r="A3923" s="2">
        <v>43757</v>
      </c>
      <c r="B3923">
        <v>2513</v>
      </c>
      <c r="C3923" t="s">
        <v>17</v>
      </c>
      <c r="D3923" t="s">
        <v>14</v>
      </c>
      <c r="E3923">
        <v>-1227</v>
      </c>
      <c r="F3923" t="s">
        <v>41</v>
      </c>
    </row>
    <row r="3924" spans="1:6">
      <c r="A3924" s="2">
        <v>43757</v>
      </c>
      <c r="B3924">
        <v>1000</v>
      </c>
      <c r="C3924" t="s">
        <v>23</v>
      </c>
      <c r="D3924" t="s">
        <v>19</v>
      </c>
      <c r="E3924">
        <v>677816</v>
      </c>
      <c r="F3924" t="s">
        <v>41</v>
      </c>
    </row>
    <row r="3925" spans="1:6">
      <c r="A3925" s="2">
        <v>43757</v>
      </c>
      <c r="B3925">
        <v>1000</v>
      </c>
      <c r="C3925" t="s">
        <v>23</v>
      </c>
      <c r="D3925" t="s">
        <v>19</v>
      </c>
      <c r="E3925">
        <v>996475</v>
      </c>
      <c r="F3925" t="s">
        <v>41</v>
      </c>
    </row>
    <row r="3926" spans="1:6">
      <c r="A3926" s="2">
        <v>43758</v>
      </c>
      <c r="B3926">
        <v>2508</v>
      </c>
      <c r="C3926" t="s">
        <v>15</v>
      </c>
      <c r="D3926" t="s">
        <v>19</v>
      </c>
      <c r="E3926">
        <v>-57637</v>
      </c>
      <c r="F3926" t="s">
        <v>41</v>
      </c>
    </row>
    <row r="3927" spans="1:6">
      <c r="A3927" s="2">
        <v>43758</v>
      </c>
      <c r="B3927">
        <v>2500</v>
      </c>
      <c r="C3927" t="s">
        <v>25</v>
      </c>
      <c r="D3927" t="s">
        <v>19</v>
      </c>
      <c r="E3927">
        <v>-46122</v>
      </c>
      <c r="F3927" t="s">
        <v>41</v>
      </c>
    </row>
    <row r="3928" spans="1:6">
      <c r="A3928" s="2">
        <v>43758</v>
      </c>
      <c r="B3928">
        <v>1500</v>
      </c>
      <c r="C3928" t="s">
        <v>26</v>
      </c>
      <c r="D3928" t="s">
        <v>19</v>
      </c>
      <c r="E3928">
        <v>-41301</v>
      </c>
      <c r="F3928" t="s">
        <v>41</v>
      </c>
    </row>
    <row r="3929" spans="1:6">
      <c r="A3929" s="2">
        <v>43758</v>
      </c>
      <c r="B3929">
        <v>2508</v>
      </c>
      <c r="C3929" t="s">
        <v>15</v>
      </c>
      <c r="D3929" t="s">
        <v>10</v>
      </c>
      <c r="E3929">
        <v>-72577</v>
      </c>
      <c r="F3929" t="s">
        <v>41</v>
      </c>
    </row>
    <row r="3930" spans="1:6">
      <c r="A3930" s="2">
        <v>43758</v>
      </c>
      <c r="B3930">
        <v>2512</v>
      </c>
      <c r="C3930" t="s">
        <v>16</v>
      </c>
      <c r="D3930" t="s">
        <v>10</v>
      </c>
      <c r="E3930">
        <v>-2869</v>
      </c>
      <c r="F3930" t="s">
        <v>41</v>
      </c>
    </row>
    <row r="3931" spans="1:6">
      <c r="A3931" s="2">
        <v>43758</v>
      </c>
      <c r="B3931">
        <v>2514</v>
      </c>
      <c r="C3931" t="s">
        <v>20</v>
      </c>
      <c r="D3931" t="s">
        <v>6</v>
      </c>
      <c r="E3931">
        <v>-1245</v>
      </c>
      <c r="F3931" t="s">
        <v>41</v>
      </c>
    </row>
    <row r="3932" spans="1:6">
      <c r="A3932" s="2">
        <v>43758</v>
      </c>
      <c r="B3932">
        <v>1000</v>
      </c>
      <c r="C3932" t="s">
        <v>23</v>
      </c>
      <c r="D3932" t="s">
        <v>19</v>
      </c>
      <c r="E3932">
        <v>571517</v>
      </c>
      <c r="F3932" t="s">
        <v>41</v>
      </c>
    </row>
    <row r="3933" spans="1:6">
      <c r="A3933" s="2">
        <v>43758</v>
      </c>
      <c r="B3933">
        <v>1000</v>
      </c>
      <c r="C3933" t="s">
        <v>23</v>
      </c>
      <c r="D3933" t="s">
        <v>19</v>
      </c>
      <c r="E3933">
        <v>1349894</v>
      </c>
      <c r="F3933" t="s">
        <v>41</v>
      </c>
    </row>
    <row r="3934" spans="1:6">
      <c r="A3934" s="2">
        <v>43759</v>
      </c>
      <c r="B3934">
        <v>2502</v>
      </c>
      <c r="C3934" t="s">
        <v>7</v>
      </c>
      <c r="D3934" t="s">
        <v>8</v>
      </c>
      <c r="E3934">
        <v>-3992</v>
      </c>
      <c r="F3934" t="s">
        <v>41</v>
      </c>
    </row>
    <row r="3935" spans="1:6">
      <c r="A3935" s="2">
        <v>43759</v>
      </c>
      <c r="B3935">
        <v>2502</v>
      </c>
      <c r="C3935" t="s">
        <v>7</v>
      </c>
      <c r="D3935" t="s">
        <v>8</v>
      </c>
      <c r="E3935">
        <v>-5054</v>
      </c>
      <c r="F3935" t="s">
        <v>41</v>
      </c>
    </row>
    <row r="3936" spans="1:6">
      <c r="A3936" s="2">
        <v>43759</v>
      </c>
      <c r="B3936">
        <v>2502</v>
      </c>
      <c r="C3936" t="s">
        <v>7</v>
      </c>
      <c r="D3936" t="s">
        <v>6</v>
      </c>
      <c r="E3936">
        <v>-7576</v>
      </c>
      <c r="F3936" t="s">
        <v>41</v>
      </c>
    </row>
    <row r="3937" spans="1:6">
      <c r="A3937" s="2">
        <v>43759</v>
      </c>
      <c r="B3937">
        <v>2503</v>
      </c>
      <c r="C3937" t="s">
        <v>22</v>
      </c>
      <c r="D3937" t="s">
        <v>10</v>
      </c>
      <c r="E3937">
        <v>-426</v>
      </c>
      <c r="F3937" t="s">
        <v>41</v>
      </c>
    </row>
    <row r="3938" spans="1:6">
      <c r="A3938" s="2">
        <v>43759</v>
      </c>
      <c r="B3938">
        <v>2505</v>
      </c>
      <c r="C3938" t="s">
        <v>9</v>
      </c>
      <c r="D3938" t="s">
        <v>14</v>
      </c>
      <c r="E3938">
        <v>-642</v>
      </c>
      <c r="F3938" t="s">
        <v>41</v>
      </c>
    </row>
    <row r="3939" spans="1:6">
      <c r="A3939" s="2">
        <v>43760</v>
      </c>
      <c r="B3939">
        <v>1500</v>
      </c>
      <c r="C3939" t="s">
        <v>26</v>
      </c>
      <c r="D3939" t="s">
        <v>19</v>
      </c>
      <c r="E3939">
        <v>-54923</v>
      </c>
      <c r="F3939" t="s">
        <v>41</v>
      </c>
    </row>
    <row r="3940" spans="1:6">
      <c r="A3940" s="2">
        <v>43760</v>
      </c>
      <c r="B3940">
        <v>2500</v>
      </c>
      <c r="C3940" t="s">
        <v>25</v>
      </c>
      <c r="D3940" t="s">
        <v>19</v>
      </c>
      <c r="E3940">
        <v>-52706</v>
      </c>
      <c r="F3940" t="s">
        <v>41</v>
      </c>
    </row>
    <row r="3941" spans="1:6">
      <c r="A3941" s="2">
        <v>43760</v>
      </c>
      <c r="B3941">
        <v>1500</v>
      </c>
      <c r="C3941" t="s">
        <v>26</v>
      </c>
      <c r="D3941" t="s">
        <v>19</v>
      </c>
      <c r="E3941">
        <v>-2710</v>
      </c>
      <c r="F3941" t="s">
        <v>41</v>
      </c>
    </row>
    <row r="3942" spans="1:6">
      <c r="A3942" s="2">
        <v>43760</v>
      </c>
      <c r="B3942">
        <v>2504</v>
      </c>
      <c r="C3942" t="s">
        <v>21</v>
      </c>
      <c r="D3942" t="s">
        <v>19</v>
      </c>
      <c r="E3942">
        <v>-2015</v>
      </c>
      <c r="F3942" t="s">
        <v>41</v>
      </c>
    </row>
    <row r="3943" spans="1:6">
      <c r="A3943" s="2">
        <v>43760</v>
      </c>
      <c r="B3943">
        <v>2514</v>
      </c>
      <c r="C3943" t="s">
        <v>20</v>
      </c>
      <c r="D3943" t="s">
        <v>19</v>
      </c>
      <c r="E3943">
        <v>-1057</v>
      </c>
      <c r="F3943" t="s">
        <v>41</v>
      </c>
    </row>
    <row r="3944" spans="1:6">
      <c r="A3944" s="2">
        <v>43760</v>
      </c>
      <c r="B3944">
        <v>2510</v>
      </c>
      <c r="C3944" t="s">
        <v>24</v>
      </c>
      <c r="D3944" t="s">
        <v>19</v>
      </c>
      <c r="E3944">
        <v>-1020</v>
      </c>
      <c r="F3944" t="s">
        <v>41</v>
      </c>
    </row>
    <row r="3945" spans="1:6">
      <c r="A3945" s="2">
        <v>43760</v>
      </c>
      <c r="B3945">
        <v>2510</v>
      </c>
      <c r="C3945" t="s">
        <v>24</v>
      </c>
      <c r="D3945" t="s">
        <v>19</v>
      </c>
      <c r="E3945">
        <v>-751</v>
      </c>
      <c r="F3945" t="s">
        <v>41</v>
      </c>
    </row>
    <row r="3946" spans="1:6">
      <c r="A3946" s="2">
        <v>43760</v>
      </c>
      <c r="B3946">
        <v>2513</v>
      </c>
      <c r="C3946" t="s">
        <v>17</v>
      </c>
      <c r="D3946" t="s">
        <v>19</v>
      </c>
      <c r="E3946">
        <v>-578</v>
      </c>
      <c r="F3946" t="s">
        <v>41</v>
      </c>
    </row>
    <row r="3947" spans="1:6">
      <c r="A3947" s="2">
        <v>43760</v>
      </c>
      <c r="B3947">
        <v>2513</v>
      </c>
      <c r="C3947" t="s">
        <v>17</v>
      </c>
      <c r="D3947" t="s">
        <v>19</v>
      </c>
      <c r="E3947">
        <v>-561</v>
      </c>
      <c r="F3947" t="s">
        <v>41</v>
      </c>
    </row>
    <row r="3948" spans="1:6">
      <c r="A3948" s="2">
        <v>43760</v>
      </c>
      <c r="B3948">
        <v>2503</v>
      </c>
      <c r="C3948" t="s">
        <v>22</v>
      </c>
      <c r="D3948" t="s">
        <v>19</v>
      </c>
      <c r="E3948">
        <v>-306</v>
      </c>
      <c r="F3948" t="s">
        <v>41</v>
      </c>
    </row>
    <row r="3949" spans="1:6">
      <c r="A3949" s="2">
        <v>43760</v>
      </c>
      <c r="B3949">
        <v>2501</v>
      </c>
      <c r="C3949" t="s">
        <v>5</v>
      </c>
      <c r="D3949" t="s">
        <v>13</v>
      </c>
      <c r="E3949">
        <v>-69</v>
      </c>
      <c r="F3949" t="s">
        <v>41</v>
      </c>
    </row>
    <row r="3950" spans="1:6">
      <c r="A3950" s="2">
        <v>43760</v>
      </c>
      <c r="B3950">
        <v>2503</v>
      </c>
      <c r="C3950" t="s">
        <v>22</v>
      </c>
      <c r="D3950" t="s">
        <v>10</v>
      </c>
      <c r="E3950">
        <v>-359</v>
      </c>
      <c r="F3950" t="s">
        <v>41</v>
      </c>
    </row>
    <row r="3951" spans="1:6">
      <c r="A3951" s="2">
        <v>43760</v>
      </c>
      <c r="B3951">
        <v>2503</v>
      </c>
      <c r="C3951" t="s">
        <v>22</v>
      </c>
      <c r="D3951" t="s">
        <v>6</v>
      </c>
      <c r="E3951">
        <v>-416</v>
      </c>
      <c r="F3951" t="s">
        <v>41</v>
      </c>
    </row>
    <row r="3952" spans="1:6">
      <c r="A3952" s="2">
        <v>43760</v>
      </c>
      <c r="B3952">
        <v>2512</v>
      </c>
      <c r="C3952" t="s">
        <v>16</v>
      </c>
      <c r="D3952" t="s">
        <v>6</v>
      </c>
      <c r="E3952">
        <v>-2732</v>
      </c>
      <c r="F3952" t="s">
        <v>41</v>
      </c>
    </row>
    <row r="3953" spans="1:6">
      <c r="A3953" s="2">
        <v>43760</v>
      </c>
      <c r="B3953">
        <v>2513</v>
      </c>
      <c r="C3953" t="s">
        <v>17</v>
      </c>
      <c r="D3953" t="s">
        <v>12</v>
      </c>
      <c r="E3953">
        <v>-1209</v>
      </c>
      <c r="F3953" t="s">
        <v>41</v>
      </c>
    </row>
    <row r="3954" spans="1:6">
      <c r="A3954" s="2">
        <v>43760</v>
      </c>
      <c r="B3954">
        <v>2514</v>
      </c>
      <c r="C3954" t="s">
        <v>20</v>
      </c>
      <c r="D3954" t="s">
        <v>6</v>
      </c>
      <c r="E3954">
        <v>-1324</v>
      </c>
      <c r="F3954" t="s">
        <v>41</v>
      </c>
    </row>
    <row r="3955" spans="1:6">
      <c r="A3955" s="2">
        <v>43760</v>
      </c>
      <c r="B3955">
        <v>2510</v>
      </c>
      <c r="C3955" t="s">
        <v>24</v>
      </c>
      <c r="D3955" t="s">
        <v>13</v>
      </c>
      <c r="E3955">
        <v>-1250</v>
      </c>
      <c r="F3955" t="s">
        <v>41</v>
      </c>
    </row>
    <row r="3956" spans="1:6">
      <c r="A3956" s="2">
        <v>43761</v>
      </c>
      <c r="B3956">
        <v>2510</v>
      </c>
      <c r="C3956" t="s">
        <v>24</v>
      </c>
      <c r="D3956" t="s">
        <v>19</v>
      </c>
      <c r="E3956">
        <v>-584</v>
      </c>
      <c r="F3956" t="s">
        <v>41</v>
      </c>
    </row>
    <row r="3957" spans="1:6">
      <c r="A3957" s="2">
        <v>43761</v>
      </c>
      <c r="B3957">
        <v>2505</v>
      </c>
      <c r="C3957" t="s">
        <v>9</v>
      </c>
      <c r="D3957" t="s">
        <v>19</v>
      </c>
      <c r="E3957">
        <v>-541</v>
      </c>
      <c r="F3957" t="s">
        <v>41</v>
      </c>
    </row>
    <row r="3958" spans="1:6">
      <c r="A3958" s="2">
        <v>43761</v>
      </c>
      <c r="B3958">
        <v>2503</v>
      </c>
      <c r="C3958" t="s">
        <v>22</v>
      </c>
      <c r="D3958" t="s">
        <v>19</v>
      </c>
      <c r="E3958">
        <v>-331</v>
      </c>
      <c r="F3958" t="s">
        <v>41</v>
      </c>
    </row>
    <row r="3959" spans="1:6">
      <c r="A3959" s="2">
        <v>43761</v>
      </c>
      <c r="B3959">
        <v>2501</v>
      </c>
      <c r="C3959" t="s">
        <v>5</v>
      </c>
      <c r="D3959" t="s">
        <v>10</v>
      </c>
      <c r="E3959">
        <v>-175</v>
      </c>
      <c r="F3959" t="s">
        <v>41</v>
      </c>
    </row>
    <row r="3960" spans="1:6">
      <c r="A3960" s="2">
        <v>43761</v>
      </c>
      <c r="B3960">
        <v>2501</v>
      </c>
      <c r="C3960" t="s">
        <v>5</v>
      </c>
      <c r="D3960" t="s">
        <v>12</v>
      </c>
      <c r="E3960">
        <v>-176</v>
      </c>
      <c r="F3960" t="s">
        <v>41</v>
      </c>
    </row>
    <row r="3961" spans="1:6">
      <c r="A3961" s="2">
        <v>43761</v>
      </c>
      <c r="B3961">
        <v>2501</v>
      </c>
      <c r="C3961" t="s">
        <v>5</v>
      </c>
      <c r="D3961" t="s">
        <v>12</v>
      </c>
      <c r="E3961">
        <v>-175</v>
      </c>
      <c r="F3961" t="s">
        <v>41</v>
      </c>
    </row>
    <row r="3962" spans="1:6">
      <c r="A3962" s="2">
        <v>43761</v>
      </c>
      <c r="B3962">
        <v>2502</v>
      </c>
      <c r="C3962" t="s">
        <v>7</v>
      </c>
      <c r="D3962" t="s">
        <v>12</v>
      </c>
      <c r="E3962">
        <v>-4608</v>
      </c>
      <c r="F3962" t="s">
        <v>41</v>
      </c>
    </row>
    <row r="3963" spans="1:6">
      <c r="A3963" s="2">
        <v>43761</v>
      </c>
      <c r="B3963">
        <v>2503</v>
      </c>
      <c r="C3963" t="s">
        <v>22</v>
      </c>
      <c r="D3963" t="s">
        <v>14</v>
      </c>
      <c r="E3963">
        <v>-360</v>
      </c>
      <c r="F3963" t="s">
        <v>41</v>
      </c>
    </row>
    <row r="3964" spans="1:6">
      <c r="A3964" s="2">
        <v>43761</v>
      </c>
      <c r="B3964">
        <v>2505</v>
      </c>
      <c r="C3964" t="s">
        <v>9</v>
      </c>
      <c r="D3964" t="s">
        <v>8</v>
      </c>
      <c r="E3964">
        <v>-632</v>
      </c>
      <c r="F3964" t="s">
        <v>41</v>
      </c>
    </row>
    <row r="3965" spans="1:6">
      <c r="A3965" s="2">
        <v>43761</v>
      </c>
      <c r="B3965">
        <v>2505</v>
      </c>
      <c r="C3965" t="s">
        <v>9</v>
      </c>
      <c r="D3965" t="s">
        <v>8</v>
      </c>
      <c r="E3965">
        <v>-547</v>
      </c>
      <c r="F3965" t="s">
        <v>41</v>
      </c>
    </row>
    <row r="3966" spans="1:6">
      <c r="A3966" s="2">
        <v>43761</v>
      </c>
      <c r="B3966">
        <v>2512</v>
      </c>
      <c r="C3966" t="s">
        <v>16</v>
      </c>
      <c r="D3966" t="s">
        <v>14</v>
      </c>
      <c r="E3966">
        <v>-4020</v>
      </c>
      <c r="F3966" t="s">
        <v>41</v>
      </c>
    </row>
    <row r="3967" spans="1:6">
      <c r="A3967" s="2">
        <v>43761</v>
      </c>
      <c r="B3967">
        <v>2514</v>
      </c>
      <c r="C3967" t="s">
        <v>20</v>
      </c>
      <c r="D3967" t="s">
        <v>6</v>
      </c>
      <c r="E3967">
        <v>-1349</v>
      </c>
      <c r="F3967" t="s">
        <v>41</v>
      </c>
    </row>
    <row r="3968" spans="1:6">
      <c r="A3968" s="2">
        <v>43762</v>
      </c>
      <c r="B3968">
        <v>1500</v>
      </c>
      <c r="C3968" t="s">
        <v>26</v>
      </c>
      <c r="D3968" t="s">
        <v>19</v>
      </c>
      <c r="E3968">
        <v>-30848</v>
      </c>
      <c r="F3968" t="s">
        <v>41</v>
      </c>
    </row>
    <row r="3969" spans="1:6">
      <c r="A3969" s="2">
        <v>43762</v>
      </c>
      <c r="B3969">
        <v>1500</v>
      </c>
      <c r="C3969" t="s">
        <v>26</v>
      </c>
      <c r="D3969" t="s">
        <v>19</v>
      </c>
      <c r="E3969">
        <v>-30261</v>
      </c>
      <c r="F3969" t="s">
        <v>41</v>
      </c>
    </row>
    <row r="3970" spans="1:6">
      <c r="A3970" s="2">
        <v>43762</v>
      </c>
      <c r="B3970">
        <v>2513</v>
      </c>
      <c r="C3970" t="s">
        <v>17</v>
      </c>
      <c r="D3970" t="s">
        <v>19</v>
      </c>
      <c r="E3970">
        <v>-534</v>
      </c>
      <c r="F3970" t="s">
        <v>41</v>
      </c>
    </row>
    <row r="3971" spans="1:6">
      <c r="A3971" s="2">
        <v>43762</v>
      </c>
      <c r="B3971">
        <v>2501</v>
      </c>
      <c r="C3971" t="s">
        <v>5</v>
      </c>
      <c r="D3971" t="s">
        <v>10</v>
      </c>
      <c r="E3971">
        <v>-141</v>
      </c>
      <c r="F3971" t="s">
        <v>41</v>
      </c>
    </row>
    <row r="3972" spans="1:6">
      <c r="A3972" s="2">
        <v>43762</v>
      </c>
      <c r="B3972">
        <v>2502</v>
      </c>
      <c r="C3972" t="s">
        <v>7</v>
      </c>
      <c r="D3972" t="s">
        <v>10</v>
      </c>
      <c r="E3972">
        <v>-6593</v>
      </c>
      <c r="F3972" t="s">
        <v>41</v>
      </c>
    </row>
    <row r="3973" spans="1:6">
      <c r="A3973" s="2">
        <v>43762</v>
      </c>
      <c r="B3973">
        <v>2506</v>
      </c>
      <c r="C3973" t="s">
        <v>27</v>
      </c>
      <c r="D3973" t="s">
        <v>14</v>
      </c>
      <c r="E3973">
        <v>-538</v>
      </c>
      <c r="F3973" t="s">
        <v>41</v>
      </c>
    </row>
    <row r="3974" spans="1:6">
      <c r="A3974" s="2">
        <v>43762</v>
      </c>
      <c r="B3974">
        <v>2508</v>
      </c>
      <c r="C3974" t="s">
        <v>15</v>
      </c>
      <c r="D3974" t="s">
        <v>14</v>
      </c>
      <c r="E3974">
        <v>-75954</v>
      </c>
      <c r="F3974" t="s">
        <v>41</v>
      </c>
    </row>
    <row r="3975" spans="1:6">
      <c r="A3975" s="2">
        <v>43762</v>
      </c>
      <c r="B3975">
        <v>2508</v>
      </c>
      <c r="C3975" t="s">
        <v>15</v>
      </c>
      <c r="D3975" t="s">
        <v>14</v>
      </c>
      <c r="E3975">
        <v>-77524</v>
      </c>
      <c r="F3975" t="s">
        <v>41</v>
      </c>
    </row>
    <row r="3976" spans="1:6">
      <c r="A3976" s="2">
        <v>43762</v>
      </c>
      <c r="B3976">
        <v>2514</v>
      </c>
      <c r="C3976" t="s">
        <v>20</v>
      </c>
      <c r="D3976" t="s">
        <v>14</v>
      </c>
      <c r="E3976">
        <v>-1372</v>
      </c>
      <c r="F3976" t="s">
        <v>41</v>
      </c>
    </row>
    <row r="3977" spans="1:6">
      <c r="A3977" s="2">
        <v>43762</v>
      </c>
      <c r="B3977">
        <v>2510</v>
      </c>
      <c r="C3977" t="s">
        <v>24</v>
      </c>
      <c r="D3977" t="s">
        <v>13</v>
      </c>
      <c r="E3977">
        <v>-1008</v>
      </c>
      <c r="F3977" t="s">
        <v>41</v>
      </c>
    </row>
    <row r="3978" spans="1:6">
      <c r="A3978" s="2">
        <v>43762</v>
      </c>
      <c r="B3978">
        <v>1000</v>
      </c>
      <c r="C3978" t="s">
        <v>23</v>
      </c>
      <c r="D3978" t="s">
        <v>19</v>
      </c>
      <c r="E3978">
        <v>1087066</v>
      </c>
      <c r="F3978" t="s">
        <v>41</v>
      </c>
    </row>
    <row r="3979" spans="1:6">
      <c r="A3979" s="2">
        <v>43763</v>
      </c>
      <c r="B3979">
        <v>2502</v>
      </c>
      <c r="C3979" t="s">
        <v>7</v>
      </c>
      <c r="D3979" t="s">
        <v>19</v>
      </c>
      <c r="E3979">
        <v>-4810</v>
      </c>
      <c r="F3979" t="s">
        <v>41</v>
      </c>
    </row>
    <row r="3980" spans="1:6">
      <c r="A3980" s="2">
        <v>43763</v>
      </c>
      <c r="B3980">
        <v>2502</v>
      </c>
      <c r="C3980" t="s">
        <v>7</v>
      </c>
      <c r="D3980" t="s">
        <v>19</v>
      </c>
      <c r="E3980">
        <v>-4804</v>
      </c>
      <c r="F3980" t="s">
        <v>41</v>
      </c>
    </row>
    <row r="3981" spans="1:6">
      <c r="A3981" s="2">
        <v>43763</v>
      </c>
      <c r="B3981">
        <v>2504</v>
      </c>
      <c r="C3981" t="s">
        <v>21</v>
      </c>
      <c r="D3981" t="s">
        <v>19</v>
      </c>
      <c r="E3981">
        <v>-2493</v>
      </c>
      <c r="F3981" t="s">
        <v>41</v>
      </c>
    </row>
    <row r="3982" spans="1:6">
      <c r="A3982" s="2">
        <v>43763</v>
      </c>
      <c r="B3982">
        <v>2514</v>
      </c>
      <c r="C3982" t="s">
        <v>20</v>
      </c>
      <c r="D3982" t="s">
        <v>19</v>
      </c>
      <c r="E3982">
        <v>-1172</v>
      </c>
      <c r="F3982" t="s">
        <v>41</v>
      </c>
    </row>
    <row r="3983" spans="1:6">
      <c r="A3983" s="2">
        <v>43763</v>
      </c>
      <c r="B3983">
        <v>2501</v>
      </c>
      <c r="C3983" t="s">
        <v>5</v>
      </c>
      <c r="D3983" t="s">
        <v>8</v>
      </c>
      <c r="E3983">
        <v>-192</v>
      </c>
      <c r="F3983" t="s">
        <v>41</v>
      </c>
    </row>
    <row r="3984" spans="1:6">
      <c r="A3984" s="2">
        <v>43763</v>
      </c>
      <c r="B3984">
        <v>2502</v>
      </c>
      <c r="C3984" t="s">
        <v>7</v>
      </c>
      <c r="D3984" t="s">
        <v>8</v>
      </c>
      <c r="E3984">
        <v>-5028</v>
      </c>
      <c r="F3984" t="s">
        <v>41</v>
      </c>
    </row>
    <row r="3985" spans="1:6">
      <c r="A3985" s="2">
        <v>43763</v>
      </c>
      <c r="B3985">
        <v>2505</v>
      </c>
      <c r="C3985" t="s">
        <v>9</v>
      </c>
      <c r="D3985" t="s">
        <v>13</v>
      </c>
      <c r="E3985">
        <v>-358</v>
      </c>
      <c r="F3985" t="s">
        <v>41</v>
      </c>
    </row>
    <row r="3986" spans="1:6">
      <c r="A3986" s="2">
        <v>43763</v>
      </c>
      <c r="B3986">
        <v>2512</v>
      </c>
      <c r="C3986" t="s">
        <v>16</v>
      </c>
      <c r="D3986" t="s">
        <v>6</v>
      </c>
      <c r="E3986">
        <v>-1917</v>
      </c>
      <c r="F3986" t="s">
        <v>41</v>
      </c>
    </row>
    <row r="3987" spans="1:6">
      <c r="A3987" s="2">
        <v>43763</v>
      </c>
      <c r="B3987">
        <v>2514</v>
      </c>
      <c r="C3987" t="s">
        <v>20</v>
      </c>
      <c r="D3987" t="s">
        <v>13</v>
      </c>
      <c r="E3987">
        <v>-1165</v>
      </c>
      <c r="F3987" t="s">
        <v>41</v>
      </c>
    </row>
    <row r="3988" spans="1:6">
      <c r="A3988" s="2">
        <v>43763</v>
      </c>
      <c r="B3988">
        <v>1000</v>
      </c>
      <c r="C3988" t="s">
        <v>23</v>
      </c>
      <c r="D3988" t="s">
        <v>19</v>
      </c>
      <c r="E3988">
        <v>916477</v>
      </c>
      <c r="F3988" t="s">
        <v>41</v>
      </c>
    </row>
    <row r="3989" spans="1:6">
      <c r="A3989" s="2">
        <v>43763</v>
      </c>
      <c r="B3989">
        <v>1000</v>
      </c>
      <c r="C3989" t="s">
        <v>23</v>
      </c>
      <c r="D3989" t="s">
        <v>19</v>
      </c>
      <c r="E3989">
        <v>1298811</v>
      </c>
      <c r="F3989" t="s">
        <v>41</v>
      </c>
    </row>
    <row r="3990" spans="1:6">
      <c r="A3990" s="2">
        <v>43764</v>
      </c>
      <c r="B3990">
        <v>2512</v>
      </c>
      <c r="C3990" t="s">
        <v>16</v>
      </c>
      <c r="D3990" t="s">
        <v>19</v>
      </c>
      <c r="E3990">
        <v>-3523</v>
      </c>
      <c r="F3990" t="s">
        <v>41</v>
      </c>
    </row>
    <row r="3991" spans="1:6">
      <c r="A3991" s="2">
        <v>43764</v>
      </c>
      <c r="B3991">
        <v>2502</v>
      </c>
      <c r="C3991" t="s">
        <v>7</v>
      </c>
      <c r="D3991" t="s">
        <v>19</v>
      </c>
      <c r="E3991">
        <v>-3292</v>
      </c>
      <c r="F3991" t="s">
        <v>41</v>
      </c>
    </row>
    <row r="3992" spans="1:6">
      <c r="A3992" s="2">
        <v>43764</v>
      </c>
      <c r="B3992">
        <v>1500</v>
      </c>
      <c r="C3992" t="s">
        <v>26</v>
      </c>
      <c r="D3992" t="s">
        <v>19</v>
      </c>
      <c r="E3992">
        <v>-2876</v>
      </c>
      <c r="F3992" t="s">
        <v>41</v>
      </c>
    </row>
    <row r="3993" spans="1:6">
      <c r="A3993" s="2">
        <v>43764</v>
      </c>
      <c r="B3993">
        <v>2514</v>
      </c>
      <c r="C3993" t="s">
        <v>20</v>
      </c>
      <c r="D3993" t="s">
        <v>19</v>
      </c>
      <c r="E3993">
        <v>-1144</v>
      </c>
      <c r="F3993" t="s">
        <v>41</v>
      </c>
    </row>
    <row r="3994" spans="1:6">
      <c r="A3994" s="2">
        <v>43764</v>
      </c>
      <c r="B3994">
        <v>2514</v>
      </c>
      <c r="C3994" t="s">
        <v>20</v>
      </c>
      <c r="D3994" t="s">
        <v>19</v>
      </c>
      <c r="E3994">
        <v>-755</v>
      </c>
      <c r="F3994" t="s">
        <v>41</v>
      </c>
    </row>
    <row r="3995" spans="1:6">
      <c r="A3995" s="2">
        <v>43764</v>
      </c>
      <c r="B3995">
        <v>2505</v>
      </c>
      <c r="C3995" t="s">
        <v>9</v>
      </c>
      <c r="D3995" t="s">
        <v>19</v>
      </c>
      <c r="E3995">
        <v>-308</v>
      </c>
      <c r="F3995" t="s">
        <v>41</v>
      </c>
    </row>
    <row r="3996" spans="1:6">
      <c r="A3996" s="2">
        <v>43764</v>
      </c>
      <c r="B3996">
        <v>2501</v>
      </c>
      <c r="C3996" t="s">
        <v>5</v>
      </c>
      <c r="D3996" t="s">
        <v>6</v>
      </c>
      <c r="E3996">
        <v>-92</v>
      </c>
      <c r="F3996" t="s">
        <v>41</v>
      </c>
    </row>
    <row r="3997" spans="1:6">
      <c r="A3997" s="2">
        <v>43764</v>
      </c>
      <c r="B3997">
        <v>2501</v>
      </c>
      <c r="C3997" t="s">
        <v>5</v>
      </c>
      <c r="D3997" t="s">
        <v>10</v>
      </c>
      <c r="E3997">
        <v>-159</v>
      </c>
      <c r="F3997" t="s">
        <v>41</v>
      </c>
    </row>
    <row r="3998" spans="1:6">
      <c r="A3998" s="2">
        <v>43764</v>
      </c>
      <c r="B3998">
        <v>2501</v>
      </c>
      <c r="C3998" t="s">
        <v>5</v>
      </c>
      <c r="D3998" t="s">
        <v>13</v>
      </c>
      <c r="E3998">
        <v>-120</v>
      </c>
      <c r="F3998" t="s">
        <v>41</v>
      </c>
    </row>
    <row r="3999" spans="1:6">
      <c r="A3999" s="2">
        <v>43764</v>
      </c>
      <c r="B3999">
        <v>2502</v>
      </c>
      <c r="C3999" t="s">
        <v>7</v>
      </c>
      <c r="D3999" t="s">
        <v>12</v>
      </c>
      <c r="E3999">
        <v>-5863</v>
      </c>
      <c r="F3999" t="s">
        <v>41</v>
      </c>
    </row>
    <row r="4000" spans="1:6">
      <c r="A4000" s="2">
        <v>43764</v>
      </c>
      <c r="B4000">
        <v>2502</v>
      </c>
      <c r="C4000" t="s">
        <v>7</v>
      </c>
      <c r="D4000" t="s">
        <v>13</v>
      </c>
      <c r="E4000">
        <v>-3209</v>
      </c>
      <c r="F4000" t="s">
        <v>41</v>
      </c>
    </row>
    <row r="4001" spans="1:6">
      <c r="A4001" s="2">
        <v>43764</v>
      </c>
      <c r="B4001">
        <v>2502</v>
      </c>
      <c r="C4001" t="s">
        <v>7</v>
      </c>
      <c r="D4001" t="s">
        <v>13</v>
      </c>
      <c r="E4001">
        <v>-3704</v>
      </c>
      <c r="F4001" t="s">
        <v>41</v>
      </c>
    </row>
    <row r="4002" spans="1:6">
      <c r="A4002" s="2">
        <v>43764</v>
      </c>
      <c r="B4002">
        <v>2508</v>
      </c>
      <c r="C4002" t="s">
        <v>15</v>
      </c>
      <c r="D4002" t="s">
        <v>14</v>
      </c>
      <c r="E4002">
        <v>-72450</v>
      </c>
      <c r="F4002" t="s">
        <v>41</v>
      </c>
    </row>
    <row r="4003" spans="1:6">
      <c r="A4003" s="2">
        <v>43764</v>
      </c>
      <c r="B4003">
        <v>2512</v>
      </c>
      <c r="C4003" t="s">
        <v>16</v>
      </c>
      <c r="D4003" t="s">
        <v>12</v>
      </c>
      <c r="E4003">
        <v>-1043</v>
      </c>
      <c r="F4003" t="s">
        <v>41</v>
      </c>
    </row>
    <row r="4004" spans="1:6">
      <c r="A4004" s="2">
        <v>43764</v>
      </c>
      <c r="B4004">
        <v>2512</v>
      </c>
      <c r="C4004" t="s">
        <v>16</v>
      </c>
      <c r="D4004" t="s">
        <v>13</v>
      </c>
      <c r="E4004">
        <v>-467</v>
      </c>
      <c r="F4004" t="s">
        <v>41</v>
      </c>
    </row>
    <row r="4005" spans="1:6">
      <c r="A4005" s="2">
        <v>43764</v>
      </c>
      <c r="B4005">
        <v>2514</v>
      </c>
      <c r="C4005" t="s">
        <v>20</v>
      </c>
      <c r="D4005" t="s">
        <v>6</v>
      </c>
      <c r="E4005">
        <v>-1429</v>
      </c>
      <c r="F4005" t="s">
        <v>41</v>
      </c>
    </row>
    <row r="4006" spans="1:6">
      <c r="A4006" s="2">
        <v>43764</v>
      </c>
      <c r="B4006">
        <v>2501</v>
      </c>
      <c r="C4006" t="s">
        <v>5</v>
      </c>
      <c r="D4006" t="s">
        <v>19</v>
      </c>
      <c r="E4006">
        <v>-153</v>
      </c>
      <c r="F4006" t="s">
        <v>41</v>
      </c>
    </row>
    <row r="4007" spans="1:6">
      <c r="A4007" s="2">
        <v>43764</v>
      </c>
      <c r="B4007">
        <v>2501</v>
      </c>
      <c r="C4007" t="s">
        <v>5</v>
      </c>
      <c r="D4007" t="s">
        <v>19</v>
      </c>
      <c r="E4007">
        <v>-100</v>
      </c>
      <c r="F4007" t="s">
        <v>41</v>
      </c>
    </row>
    <row r="4008" spans="1:6">
      <c r="A4008" s="2">
        <v>43765</v>
      </c>
      <c r="B4008">
        <v>2502</v>
      </c>
      <c r="C4008" t="s">
        <v>7</v>
      </c>
      <c r="D4008" t="s">
        <v>19</v>
      </c>
      <c r="E4008">
        <v>-2776</v>
      </c>
      <c r="F4008" t="s">
        <v>41</v>
      </c>
    </row>
    <row r="4009" spans="1:6">
      <c r="A4009" s="2">
        <v>43765</v>
      </c>
      <c r="B4009">
        <v>2510</v>
      </c>
      <c r="C4009" t="s">
        <v>24</v>
      </c>
      <c r="D4009" t="s">
        <v>19</v>
      </c>
      <c r="E4009">
        <v>-1053</v>
      </c>
      <c r="F4009" t="s">
        <v>41</v>
      </c>
    </row>
    <row r="4010" spans="1:6">
      <c r="A4010" s="2">
        <v>43765</v>
      </c>
      <c r="B4010">
        <v>2510</v>
      </c>
      <c r="C4010" t="s">
        <v>24</v>
      </c>
      <c r="D4010" t="s">
        <v>19</v>
      </c>
      <c r="E4010">
        <v>-807</v>
      </c>
      <c r="F4010" t="s">
        <v>41</v>
      </c>
    </row>
    <row r="4011" spans="1:6">
      <c r="A4011" s="2">
        <v>43765</v>
      </c>
      <c r="B4011">
        <v>2514</v>
      </c>
      <c r="C4011" t="s">
        <v>20</v>
      </c>
      <c r="D4011" t="s">
        <v>19</v>
      </c>
      <c r="E4011">
        <v>-730</v>
      </c>
      <c r="F4011" t="s">
        <v>41</v>
      </c>
    </row>
    <row r="4012" spans="1:6">
      <c r="A4012" s="2">
        <v>43765</v>
      </c>
      <c r="B4012">
        <v>2513</v>
      </c>
      <c r="C4012" t="s">
        <v>17</v>
      </c>
      <c r="D4012" t="s">
        <v>19</v>
      </c>
      <c r="E4012">
        <v>-408</v>
      </c>
      <c r="F4012" t="s">
        <v>41</v>
      </c>
    </row>
    <row r="4013" spans="1:6">
      <c r="A4013" s="2">
        <v>43765</v>
      </c>
      <c r="B4013">
        <v>2503</v>
      </c>
      <c r="C4013" t="s">
        <v>22</v>
      </c>
      <c r="D4013" t="s">
        <v>19</v>
      </c>
      <c r="E4013">
        <v>-296</v>
      </c>
      <c r="F4013" t="s">
        <v>41</v>
      </c>
    </row>
    <row r="4014" spans="1:6">
      <c r="A4014" s="2">
        <v>43765</v>
      </c>
      <c r="B4014">
        <v>2502</v>
      </c>
      <c r="C4014" t="s">
        <v>7</v>
      </c>
      <c r="D4014" t="s">
        <v>8</v>
      </c>
      <c r="E4014">
        <v>-4414</v>
      </c>
      <c r="F4014" t="s">
        <v>41</v>
      </c>
    </row>
    <row r="4015" spans="1:6">
      <c r="A4015" s="2">
        <v>43765</v>
      </c>
      <c r="B4015">
        <v>2502</v>
      </c>
      <c r="C4015" t="s">
        <v>7</v>
      </c>
      <c r="D4015" t="s">
        <v>8</v>
      </c>
      <c r="E4015">
        <v>-3021</v>
      </c>
      <c r="F4015" t="s">
        <v>41</v>
      </c>
    </row>
    <row r="4016" spans="1:6">
      <c r="A4016" s="2">
        <v>43765</v>
      </c>
      <c r="B4016">
        <v>2502</v>
      </c>
      <c r="C4016" t="s">
        <v>7</v>
      </c>
      <c r="D4016" t="s">
        <v>12</v>
      </c>
      <c r="E4016">
        <v>-8221</v>
      </c>
      <c r="F4016" t="s">
        <v>41</v>
      </c>
    </row>
    <row r="4017" spans="1:6">
      <c r="A4017" s="2">
        <v>43765</v>
      </c>
      <c r="B4017">
        <v>2508</v>
      </c>
      <c r="C4017" t="s">
        <v>15</v>
      </c>
      <c r="D4017" t="s">
        <v>6</v>
      </c>
      <c r="E4017">
        <v>-60803</v>
      </c>
      <c r="F4017" t="s">
        <v>41</v>
      </c>
    </row>
    <row r="4018" spans="1:6">
      <c r="A4018" s="2">
        <v>43765</v>
      </c>
      <c r="B4018">
        <v>2512</v>
      </c>
      <c r="C4018" t="s">
        <v>16</v>
      </c>
      <c r="D4018" t="s">
        <v>12</v>
      </c>
      <c r="E4018">
        <v>-961</v>
      </c>
      <c r="F4018" t="s">
        <v>41</v>
      </c>
    </row>
    <row r="4019" spans="1:6">
      <c r="A4019" s="2">
        <v>43765</v>
      </c>
      <c r="B4019">
        <v>2512</v>
      </c>
      <c r="C4019" t="s">
        <v>16</v>
      </c>
      <c r="D4019" t="s">
        <v>6</v>
      </c>
      <c r="E4019">
        <v>-3502</v>
      </c>
      <c r="F4019" t="s">
        <v>41</v>
      </c>
    </row>
    <row r="4020" spans="1:6">
      <c r="A4020" s="2">
        <v>43765</v>
      </c>
      <c r="B4020">
        <v>2503</v>
      </c>
      <c r="C4020" t="s">
        <v>22</v>
      </c>
      <c r="D4020" t="s">
        <v>19</v>
      </c>
      <c r="E4020">
        <v>-199</v>
      </c>
      <c r="F4020" t="s">
        <v>41</v>
      </c>
    </row>
    <row r="4021" spans="1:6">
      <c r="A4021" s="2">
        <v>43766</v>
      </c>
      <c r="B4021">
        <v>1500</v>
      </c>
      <c r="C4021" t="s">
        <v>26</v>
      </c>
      <c r="D4021" t="s">
        <v>19</v>
      </c>
      <c r="E4021">
        <v>-43480</v>
      </c>
      <c r="F4021" t="s">
        <v>41</v>
      </c>
    </row>
    <row r="4022" spans="1:6">
      <c r="A4022" s="2">
        <v>43766</v>
      </c>
      <c r="B4022">
        <v>1500</v>
      </c>
      <c r="C4022" t="s">
        <v>26</v>
      </c>
      <c r="D4022" t="s">
        <v>19</v>
      </c>
      <c r="E4022">
        <v>-6261</v>
      </c>
      <c r="F4022" t="s">
        <v>41</v>
      </c>
    </row>
    <row r="4023" spans="1:6">
      <c r="A4023" s="2">
        <v>43766</v>
      </c>
      <c r="B4023">
        <v>2502</v>
      </c>
      <c r="C4023" t="s">
        <v>7</v>
      </c>
      <c r="D4023" t="s">
        <v>19</v>
      </c>
      <c r="E4023">
        <v>-5783</v>
      </c>
      <c r="F4023" t="s">
        <v>41</v>
      </c>
    </row>
    <row r="4024" spans="1:6">
      <c r="A4024" s="2">
        <v>43766</v>
      </c>
      <c r="B4024">
        <v>2513</v>
      </c>
      <c r="C4024" t="s">
        <v>17</v>
      </c>
      <c r="D4024" t="s">
        <v>19</v>
      </c>
      <c r="E4024">
        <v>-583</v>
      </c>
      <c r="F4024" t="s">
        <v>41</v>
      </c>
    </row>
    <row r="4025" spans="1:6">
      <c r="A4025" s="2">
        <v>43766</v>
      </c>
      <c r="B4025">
        <v>2501</v>
      </c>
      <c r="C4025" t="s">
        <v>5</v>
      </c>
      <c r="D4025" t="s">
        <v>12</v>
      </c>
      <c r="E4025">
        <v>-225</v>
      </c>
      <c r="F4025" t="s">
        <v>41</v>
      </c>
    </row>
    <row r="4026" spans="1:6">
      <c r="A4026" s="2">
        <v>43766</v>
      </c>
      <c r="B4026">
        <v>2502</v>
      </c>
      <c r="C4026" t="s">
        <v>7</v>
      </c>
      <c r="D4026" t="s">
        <v>13</v>
      </c>
      <c r="E4026">
        <v>-3150</v>
      </c>
      <c r="F4026" t="s">
        <v>41</v>
      </c>
    </row>
    <row r="4027" spans="1:6">
      <c r="A4027" s="2">
        <v>43766</v>
      </c>
      <c r="B4027">
        <v>2503</v>
      </c>
      <c r="C4027" t="s">
        <v>22</v>
      </c>
      <c r="D4027" t="s">
        <v>12</v>
      </c>
      <c r="E4027">
        <v>-552</v>
      </c>
      <c r="F4027" t="s">
        <v>41</v>
      </c>
    </row>
    <row r="4028" spans="1:6">
      <c r="A4028" s="2">
        <v>43766</v>
      </c>
      <c r="B4028">
        <v>2505</v>
      </c>
      <c r="C4028" t="s">
        <v>9</v>
      </c>
      <c r="D4028" t="s">
        <v>10</v>
      </c>
      <c r="E4028">
        <v>-676</v>
      </c>
      <c r="F4028" t="s">
        <v>41</v>
      </c>
    </row>
    <row r="4029" spans="1:6">
      <c r="A4029" s="2">
        <v>43766</v>
      </c>
      <c r="B4029">
        <v>2508</v>
      </c>
      <c r="C4029" t="s">
        <v>15</v>
      </c>
      <c r="D4029" t="s">
        <v>14</v>
      </c>
      <c r="E4029">
        <v>-78794</v>
      </c>
      <c r="F4029" t="s">
        <v>41</v>
      </c>
    </row>
    <row r="4030" spans="1:6">
      <c r="A4030" s="2">
        <v>43766</v>
      </c>
      <c r="B4030">
        <v>2513</v>
      </c>
      <c r="C4030" t="s">
        <v>17</v>
      </c>
      <c r="D4030" t="s">
        <v>6</v>
      </c>
      <c r="E4030">
        <v>-990</v>
      </c>
      <c r="F4030" t="s">
        <v>41</v>
      </c>
    </row>
    <row r="4031" spans="1:6">
      <c r="A4031" s="2">
        <v>43766</v>
      </c>
      <c r="B4031">
        <v>2513</v>
      </c>
      <c r="C4031" t="s">
        <v>17</v>
      </c>
      <c r="D4031" t="s">
        <v>14</v>
      </c>
      <c r="E4031">
        <v>-1145</v>
      </c>
      <c r="F4031" t="s">
        <v>41</v>
      </c>
    </row>
    <row r="4032" spans="1:6">
      <c r="A4032" s="2">
        <v>43766</v>
      </c>
      <c r="B4032">
        <v>2514</v>
      </c>
      <c r="C4032" t="s">
        <v>20</v>
      </c>
      <c r="D4032" t="s">
        <v>6</v>
      </c>
      <c r="E4032">
        <v>-1141</v>
      </c>
      <c r="F4032" t="s">
        <v>41</v>
      </c>
    </row>
    <row r="4033" spans="1:6">
      <c r="A4033" s="2">
        <v>43766</v>
      </c>
      <c r="B4033">
        <v>2514</v>
      </c>
      <c r="C4033" t="s">
        <v>20</v>
      </c>
      <c r="D4033" t="s">
        <v>13</v>
      </c>
      <c r="E4033">
        <v>-1011</v>
      </c>
      <c r="F4033" t="s">
        <v>41</v>
      </c>
    </row>
    <row r="4034" spans="1:6">
      <c r="A4034" s="2">
        <v>43766</v>
      </c>
      <c r="B4034">
        <v>2514</v>
      </c>
      <c r="C4034" t="s">
        <v>20</v>
      </c>
      <c r="D4034" t="s">
        <v>6</v>
      </c>
      <c r="E4034">
        <v>-1566</v>
      </c>
      <c r="F4034" t="s">
        <v>41</v>
      </c>
    </row>
    <row r="4035" spans="1:6">
      <c r="A4035" s="2">
        <v>43766</v>
      </c>
      <c r="B4035">
        <v>2501</v>
      </c>
      <c r="C4035" t="s">
        <v>5</v>
      </c>
      <c r="D4035" t="s">
        <v>19</v>
      </c>
      <c r="E4035">
        <v>-67</v>
      </c>
      <c r="F4035" t="s">
        <v>41</v>
      </c>
    </row>
    <row r="4036" spans="1:6">
      <c r="A4036" s="2">
        <v>43766</v>
      </c>
      <c r="B4036">
        <v>1000</v>
      </c>
      <c r="C4036" t="s">
        <v>23</v>
      </c>
      <c r="D4036" t="s">
        <v>19</v>
      </c>
      <c r="E4036">
        <v>528109</v>
      </c>
      <c r="F4036" t="s">
        <v>41</v>
      </c>
    </row>
    <row r="4037" spans="1:6">
      <c r="A4037" s="2">
        <v>43766</v>
      </c>
      <c r="B4037">
        <v>1000</v>
      </c>
      <c r="C4037" t="s">
        <v>23</v>
      </c>
      <c r="D4037" t="s">
        <v>19</v>
      </c>
      <c r="E4037">
        <v>617959</v>
      </c>
      <c r="F4037" t="s">
        <v>41</v>
      </c>
    </row>
    <row r="4038" spans="1:6">
      <c r="A4038" s="2">
        <v>43767</v>
      </c>
      <c r="B4038">
        <v>2000</v>
      </c>
      <c r="C4038" t="s">
        <v>18</v>
      </c>
      <c r="D4038" t="s">
        <v>19</v>
      </c>
      <c r="E4038">
        <v>-155577</v>
      </c>
      <c r="F4038" t="s">
        <v>41</v>
      </c>
    </row>
    <row r="4039" spans="1:6">
      <c r="A4039" s="2">
        <v>43767</v>
      </c>
      <c r="B4039">
        <v>2508</v>
      </c>
      <c r="C4039" t="s">
        <v>15</v>
      </c>
      <c r="D4039" t="s">
        <v>19</v>
      </c>
      <c r="E4039">
        <v>-52162</v>
      </c>
      <c r="F4039" t="s">
        <v>41</v>
      </c>
    </row>
    <row r="4040" spans="1:6">
      <c r="A4040" s="2">
        <v>43767</v>
      </c>
      <c r="B4040">
        <v>2500</v>
      </c>
      <c r="C4040" t="s">
        <v>25</v>
      </c>
      <c r="D4040" t="s">
        <v>19</v>
      </c>
      <c r="E4040">
        <v>-13456</v>
      </c>
      <c r="F4040" t="s">
        <v>41</v>
      </c>
    </row>
    <row r="4041" spans="1:6">
      <c r="A4041" s="2">
        <v>43767</v>
      </c>
      <c r="B4041">
        <v>2502</v>
      </c>
      <c r="C4041" t="s">
        <v>7</v>
      </c>
      <c r="D4041" t="s">
        <v>19</v>
      </c>
      <c r="E4041">
        <v>-4581</v>
      </c>
      <c r="F4041" t="s">
        <v>41</v>
      </c>
    </row>
    <row r="4042" spans="1:6">
      <c r="A4042" s="2">
        <v>43767</v>
      </c>
      <c r="B4042">
        <v>2502</v>
      </c>
      <c r="C4042" t="s">
        <v>7</v>
      </c>
      <c r="D4042" t="s">
        <v>19</v>
      </c>
      <c r="E4042">
        <v>-4173</v>
      </c>
      <c r="F4042" t="s">
        <v>41</v>
      </c>
    </row>
    <row r="4043" spans="1:6">
      <c r="A4043" s="2">
        <v>43767</v>
      </c>
      <c r="B4043">
        <v>2502</v>
      </c>
      <c r="C4043" t="s">
        <v>7</v>
      </c>
      <c r="D4043" t="s">
        <v>19</v>
      </c>
      <c r="E4043">
        <v>-3307</v>
      </c>
      <c r="F4043" t="s">
        <v>41</v>
      </c>
    </row>
    <row r="4044" spans="1:6">
      <c r="A4044" s="2">
        <v>43767</v>
      </c>
      <c r="B4044">
        <v>2514</v>
      </c>
      <c r="C4044" t="s">
        <v>20</v>
      </c>
      <c r="D4044" t="s">
        <v>19</v>
      </c>
      <c r="E4044">
        <v>-889</v>
      </c>
      <c r="F4044" t="s">
        <v>41</v>
      </c>
    </row>
    <row r="4045" spans="1:6">
      <c r="A4045" s="2">
        <v>43767</v>
      </c>
      <c r="B4045">
        <v>2505</v>
      </c>
      <c r="C4045" t="s">
        <v>9</v>
      </c>
      <c r="D4045" t="s">
        <v>19</v>
      </c>
      <c r="E4045">
        <v>-573</v>
      </c>
      <c r="F4045" t="s">
        <v>41</v>
      </c>
    </row>
    <row r="4046" spans="1:6">
      <c r="A4046" s="2">
        <v>43767</v>
      </c>
      <c r="B4046">
        <v>2505</v>
      </c>
      <c r="C4046" t="s">
        <v>9</v>
      </c>
      <c r="D4046" t="s">
        <v>19</v>
      </c>
      <c r="E4046">
        <v>-506</v>
      </c>
      <c r="F4046" t="s">
        <v>41</v>
      </c>
    </row>
    <row r="4047" spans="1:6">
      <c r="A4047" s="2">
        <v>43767</v>
      </c>
      <c r="B4047">
        <v>2501</v>
      </c>
      <c r="C4047" t="s">
        <v>5</v>
      </c>
      <c r="D4047" t="s">
        <v>19</v>
      </c>
      <c r="E4047">
        <v>-137</v>
      </c>
      <c r="F4047" t="s">
        <v>41</v>
      </c>
    </row>
    <row r="4048" spans="1:6">
      <c r="A4048" s="2">
        <v>43767</v>
      </c>
      <c r="B4048">
        <v>1000</v>
      </c>
      <c r="C4048" t="s">
        <v>23</v>
      </c>
      <c r="D4048" t="s">
        <v>19</v>
      </c>
      <c r="E4048">
        <v>1154119</v>
      </c>
      <c r="F4048" t="s">
        <v>41</v>
      </c>
    </row>
    <row r="4049" spans="1:6">
      <c r="A4049" s="2">
        <v>43768</v>
      </c>
      <c r="B4049">
        <v>2508</v>
      </c>
      <c r="C4049" t="s">
        <v>15</v>
      </c>
      <c r="D4049" t="s">
        <v>19</v>
      </c>
      <c r="E4049">
        <v>-52375</v>
      </c>
      <c r="F4049" t="s">
        <v>41</v>
      </c>
    </row>
    <row r="4050" spans="1:6">
      <c r="A4050" s="2">
        <v>43768</v>
      </c>
      <c r="B4050">
        <v>2514</v>
      </c>
      <c r="C4050" t="s">
        <v>20</v>
      </c>
      <c r="D4050" t="s">
        <v>19</v>
      </c>
      <c r="E4050">
        <v>-1155</v>
      </c>
      <c r="F4050" t="s">
        <v>41</v>
      </c>
    </row>
    <row r="4051" spans="1:6">
      <c r="A4051" s="2">
        <v>43768</v>
      </c>
      <c r="B4051">
        <v>2513</v>
      </c>
      <c r="C4051" t="s">
        <v>17</v>
      </c>
      <c r="D4051" t="s">
        <v>19</v>
      </c>
      <c r="E4051">
        <v>-539</v>
      </c>
      <c r="F4051" t="s">
        <v>41</v>
      </c>
    </row>
    <row r="4052" spans="1:6">
      <c r="A4052" s="2">
        <v>43768</v>
      </c>
      <c r="B4052">
        <v>2503</v>
      </c>
      <c r="C4052" t="s">
        <v>22</v>
      </c>
      <c r="D4052" t="s">
        <v>19</v>
      </c>
      <c r="E4052">
        <v>-285</v>
      </c>
      <c r="F4052" t="s">
        <v>41</v>
      </c>
    </row>
    <row r="4053" spans="1:6">
      <c r="A4053" s="2">
        <v>43768</v>
      </c>
      <c r="B4053">
        <v>2501</v>
      </c>
      <c r="C4053" t="s">
        <v>5</v>
      </c>
      <c r="D4053" t="s">
        <v>12</v>
      </c>
      <c r="E4053">
        <v>-127</v>
      </c>
      <c r="F4053" t="s">
        <v>41</v>
      </c>
    </row>
    <row r="4054" spans="1:6">
      <c r="A4054" s="2">
        <v>43768</v>
      </c>
      <c r="B4054">
        <v>2501</v>
      </c>
      <c r="C4054" t="s">
        <v>5</v>
      </c>
      <c r="D4054" t="s">
        <v>13</v>
      </c>
      <c r="E4054">
        <v>-89</v>
      </c>
      <c r="F4054" t="s">
        <v>41</v>
      </c>
    </row>
    <row r="4055" spans="1:6">
      <c r="A4055" s="2">
        <v>43768</v>
      </c>
      <c r="B4055">
        <v>2503</v>
      </c>
      <c r="C4055" t="s">
        <v>22</v>
      </c>
      <c r="D4055" t="s">
        <v>14</v>
      </c>
      <c r="E4055">
        <v>-391</v>
      </c>
      <c r="F4055" t="s">
        <v>41</v>
      </c>
    </row>
    <row r="4056" spans="1:6">
      <c r="A4056" s="2">
        <v>43768</v>
      </c>
      <c r="B4056">
        <v>2508</v>
      </c>
      <c r="C4056" t="s">
        <v>15</v>
      </c>
      <c r="D4056" t="s">
        <v>10</v>
      </c>
      <c r="E4056">
        <v>-77405</v>
      </c>
      <c r="F4056" t="s">
        <v>41</v>
      </c>
    </row>
    <row r="4057" spans="1:6">
      <c r="A4057" s="2">
        <v>43768</v>
      </c>
      <c r="B4057">
        <v>2514</v>
      </c>
      <c r="C4057" t="s">
        <v>20</v>
      </c>
      <c r="D4057" t="s">
        <v>14</v>
      </c>
      <c r="E4057">
        <v>-1442</v>
      </c>
      <c r="F4057" t="s">
        <v>41</v>
      </c>
    </row>
    <row r="4058" spans="1:6">
      <c r="A4058" s="2">
        <v>43768</v>
      </c>
      <c r="B4058">
        <v>2510</v>
      </c>
      <c r="C4058" t="s">
        <v>24</v>
      </c>
      <c r="D4058" t="s">
        <v>12</v>
      </c>
      <c r="E4058">
        <v>-1443</v>
      </c>
      <c r="F4058" t="s">
        <v>41</v>
      </c>
    </row>
    <row r="4059" spans="1:6">
      <c r="A4059" s="2">
        <v>43768</v>
      </c>
      <c r="B4059">
        <v>2510</v>
      </c>
      <c r="C4059" t="s">
        <v>24</v>
      </c>
      <c r="D4059" t="s">
        <v>14</v>
      </c>
      <c r="E4059">
        <v>-1606</v>
      </c>
      <c r="F4059" t="s">
        <v>41</v>
      </c>
    </row>
    <row r="4060" spans="1:6">
      <c r="A4060" s="2">
        <v>43768</v>
      </c>
      <c r="B4060">
        <v>1000</v>
      </c>
      <c r="C4060" t="s">
        <v>23</v>
      </c>
      <c r="D4060" t="s">
        <v>19</v>
      </c>
      <c r="E4060">
        <v>1279667</v>
      </c>
      <c r="F4060" t="s">
        <v>41</v>
      </c>
    </row>
    <row r="4061" spans="1:6">
      <c r="A4061" s="2">
        <v>43769</v>
      </c>
      <c r="B4061">
        <v>2500</v>
      </c>
      <c r="C4061" t="s">
        <v>25</v>
      </c>
      <c r="D4061" t="s">
        <v>19</v>
      </c>
      <c r="E4061">
        <v>-32084</v>
      </c>
      <c r="F4061" t="s">
        <v>41</v>
      </c>
    </row>
    <row r="4062" spans="1:6">
      <c r="A4062" s="2">
        <v>43769</v>
      </c>
      <c r="B4062">
        <v>2500</v>
      </c>
      <c r="C4062" t="s">
        <v>25</v>
      </c>
      <c r="D4062" t="s">
        <v>19</v>
      </c>
      <c r="E4062">
        <v>-29022</v>
      </c>
      <c r="F4062" t="s">
        <v>41</v>
      </c>
    </row>
    <row r="4063" spans="1:6">
      <c r="A4063" s="2">
        <v>43769</v>
      </c>
      <c r="B4063">
        <v>2501</v>
      </c>
      <c r="C4063" t="s">
        <v>5</v>
      </c>
      <c r="D4063" t="s">
        <v>10</v>
      </c>
      <c r="E4063">
        <v>-157</v>
      </c>
      <c r="F4063" t="s">
        <v>41</v>
      </c>
    </row>
    <row r="4064" spans="1:6">
      <c r="A4064" s="2">
        <v>43769</v>
      </c>
      <c r="B4064">
        <v>2503</v>
      </c>
      <c r="C4064" t="s">
        <v>22</v>
      </c>
      <c r="D4064" t="s">
        <v>10</v>
      </c>
      <c r="E4064">
        <v>-378</v>
      </c>
      <c r="F4064" t="s">
        <v>41</v>
      </c>
    </row>
    <row r="4065" spans="1:6">
      <c r="A4065" s="2">
        <v>43769</v>
      </c>
      <c r="B4065">
        <v>2505</v>
      </c>
      <c r="C4065" t="s">
        <v>9</v>
      </c>
      <c r="D4065" t="s">
        <v>10</v>
      </c>
      <c r="E4065">
        <v>-655</v>
      </c>
      <c r="F4065" t="s">
        <v>41</v>
      </c>
    </row>
    <row r="4066" spans="1:6">
      <c r="A4066" s="2">
        <v>43769</v>
      </c>
      <c r="B4066">
        <v>2506</v>
      </c>
      <c r="C4066" t="s">
        <v>27</v>
      </c>
      <c r="D4066" t="s">
        <v>8</v>
      </c>
      <c r="E4066">
        <v>-630</v>
      </c>
      <c r="F4066" t="s">
        <v>41</v>
      </c>
    </row>
    <row r="4067" spans="1:6">
      <c r="A4067" s="2">
        <v>43769</v>
      </c>
      <c r="B4067">
        <v>2508</v>
      </c>
      <c r="C4067" t="s">
        <v>15</v>
      </c>
      <c r="D4067" t="s">
        <v>14</v>
      </c>
      <c r="E4067">
        <v>-73916</v>
      </c>
      <c r="F4067" t="s">
        <v>41</v>
      </c>
    </row>
    <row r="4068" spans="1:6">
      <c r="A4068" s="2">
        <v>43769</v>
      </c>
      <c r="B4068">
        <v>2513</v>
      </c>
      <c r="C4068" t="s">
        <v>17</v>
      </c>
      <c r="D4068" t="s">
        <v>12</v>
      </c>
      <c r="E4068">
        <v>-1949</v>
      </c>
      <c r="F4068" t="s">
        <v>41</v>
      </c>
    </row>
    <row r="4069" spans="1:6">
      <c r="A4069" s="2">
        <v>43769</v>
      </c>
      <c r="B4069">
        <v>2513</v>
      </c>
      <c r="C4069" t="s">
        <v>17</v>
      </c>
      <c r="D4069" t="s">
        <v>6</v>
      </c>
      <c r="E4069">
        <v>-847</v>
      </c>
      <c r="F4069" t="s">
        <v>41</v>
      </c>
    </row>
    <row r="4070" spans="1:6">
      <c r="A4070" s="2">
        <v>43770</v>
      </c>
      <c r="B4070">
        <v>2500</v>
      </c>
      <c r="C4070" t="s">
        <v>25</v>
      </c>
      <c r="D4070" t="s">
        <v>19</v>
      </c>
      <c r="E4070">
        <v>-44499</v>
      </c>
      <c r="F4070" t="s">
        <v>41</v>
      </c>
    </row>
    <row r="4071" spans="1:6">
      <c r="A4071" s="2">
        <v>43770</v>
      </c>
      <c r="B4071">
        <v>2500</v>
      </c>
      <c r="C4071" t="s">
        <v>25</v>
      </c>
      <c r="D4071" t="s">
        <v>19</v>
      </c>
      <c r="E4071">
        <v>-41331</v>
      </c>
      <c r="F4071" t="s">
        <v>41</v>
      </c>
    </row>
    <row r="4072" spans="1:6">
      <c r="A4072" s="2">
        <v>43770</v>
      </c>
      <c r="B4072">
        <v>2502</v>
      </c>
      <c r="C4072" t="s">
        <v>7</v>
      </c>
      <c r="D4072" t="s">
        <v>19</v>
      </c>
      <c r="E4072">
        <v>-4944</v>
      </c>
      <c r="F4072" t="s">
        <v>41</v>
      </c>
    </row>
    <row r="4073" spans="1:6">
      <c r="A4073" s="2">
        <v>43770</v>
      </c>
      <c r="B4073">
        <v>2502</v>
      </c>
      <c r="C4073" t="s">
        <v>7</v>
      </c>
      <c r="D4073" t="s">
        <v>19</v>
      </c>
      <c r="E4073">
        <v>-3346</v>
      </c>
      <c r="F4073" t="s">
        <v>41</v>
      </c>
    </row>
    <row r="4074" spans="1:6">
      <c r="A4074" s="2">
        <v>43770</v>
      </c>
      <c r="B4074">
        <v>2507</v>
      </c>
      <c r="C4074" t="s">
        <v>11</v>
      </c>
      <c r="D4074" t="s">
        <v>19</v>
      </c>
      <c r="E4074">
        <v>-2160</v>
      </c>
      <c r="F4074" t="s">
        <v>41</v>
      </c>
    </row>
    <row r="4075" spans="1:6">
      <c r="A4075" s="2">
        <v>43770</v>
      </c>
      <c r="B4075">
        <v>2514</v>
      </c>
      <c r="C4075" t="s">
        <v>20</v>
      </c>
      <c r="D4075" t="s">
        <v>19</v>
      </c>
      <c r="E4075">
        <v>-849</v>
      </c>
      <c r="F4075" t="s">
        <v>41</v>
      </c>
    </row>
    <row r="4076" spans="1:6">
      <c r="A4076" s="2">
        <v>43770</v>
      </c>
      <c r="B4076">
        <v>2503</v>
      </c>
      <c r="C4076" t="s">
        <v>22</v>
      </c>
      <c r="D4076" t="s">
        <v>6</v>
      </c>
      <c r="E4076">
        <v>-353</v>
      </c>
      <c r="F4076" t="s">
        <v>41</v>
      </c>
    </row>
    <row r="4077" spans="1:6">
      <c r="A4077" s="2">
        <v>43770</v>
      </c>
      <c r="B4077">
        <v>2505</v>
      </c>
      <c r="C4077" t="s">
        <v>9</v>
      </c>
      <c r="D4077" t="s">
        <v>12</v>
      </c>
      <c r="E4077">
        <v>-741</v>
      </c>
      <c r="F4077" t="s">
        <v>41</v>
      </c>
    </row>
    <row r="4078" spans="1:6">
      <c r="A4078" s="2">
        <v>43770</v>
      </c>
      <c r="B4078">
        <v>2507</v>
      </c>
      <c r="C4078" t="s">
        <v>11</v>
      </c>
      <c r="D4078" t="s">
        <v>12</v>
      </c>
      <c r="E4078">
        <v>-2320</v>
      </c>
      <c r="F4078" t="s">
        <v>41</v>
      </c>
    </row>
    <row r="4079" spans="1:6">
      <c r="A4079" s="2">
        <v>43770</v>
      </c>
      <c r="B4079">
        <v>2507</v>
      </c>
      <c r="C4079" t="s">
        <v>11</v>
      </c>
      <c r="D4079" t="s">
        <v>13</v>
      </c>
      <c r="E4079">
        <v>-2060</v>
      </c>
      <c r="F4079" t="s">
        <v>41</v>
      </c>
    </row>
    <row r="4080" spans="1:6">
      <c r="A4080" s="2">
        <v>43770</v>
      </c>
      <c r="B4080">
        <v>2507</v>
      </c>
      <c r="C4080" t="s">
        <v>11</v>
      </c>
      <c r="D4080" t="s">
        <v>8</v>
      </c>
      <c r="E4080">
        <v>-1960</v>
      </c>
      <c r="F4080" t="s">
        <v>41</v>
      </c>
    </row>
    <row r="4081" spans="1:6">
      <c r="A4081" s="2">
        <v>43770</v>
      </c>
      <c r="B4081">
        <v>2507</v>
      </c>
      <c r="C4081" t="s">
        <v>11</v>
      </c>
      <c r="D4081" t="s">
        <v>10</v>
      </c>
      <c r="E4081">
        <v>-1560</v>
      </c>
      <c r="F4081" t="s">
        <v>41</v>
      </c>
    </row>
    <row r="4082" spans="1:6">
      <c r="A4082" s="2">
        <v>43770</v>
      </c>
      <c r="B4082">
        <v>2507</v>
      </c>
      <c r="C4082" t="s">
        <v>11</v>
      </c>
      <c r="D4082" t="s">
        <v>6</v>
      </c>
      <c r="E4082">
        <v>-1770</v>
      </c>
      <c r="F4082" t="s">
        <v>41</v>
      </c>
    </row>
    <row r="4083" spans="1:6">
      <c r="A4083" s="2">
        <v>43770</v>
      </c>
      <c r="B4083">
        <v>2507</v>
      </c>
      <c r="C4083" t="s">
        <v>11</v>
      </c>
      <c r="D4083" t="s">
        <v>14</v>
      </c>
      <c r="E4083">
        <v>-1120</v>
      </c>
      <c r="F4083" t="s">
        <v>41</v>
      </c>
    </row>
    <row r="4084" spans="1:6">
      <c r="A4084" s="2">
        <v>43770</v>
      </c>
      <c r="B4084">
        <v>2508</v>
      </c>
      <c r="C4084" t="s">
        <v>15</v>
      </c>
      <c r="D4084" t="s">
        <v>13</v>
      </c>
      <c r="E4084">
        <v>-51800</v>
      </c>
      <c r="F4084" t="s">
        <v>41</v>
      </c>
    </row>
    <row r="4085" spans="1:6">
      <c r="A4085" s="2">
        <v>43770</v>
      </c>
      <c r="B4085">
        <v>2508</v>
      </c>
      <c r="C4085" t="s">
        <v>15</v>
      </c>
      <c r="D4085" t="s">
        <v>13</v>
      </c>
      <c r="E4085">
        <v>-54820</v>
      </c>
      <c r="F4085" t="s">
        <v>41</v>
      </c>
    </row>
    <row r="4086" spans="1:6">
      <c r="A4086" s="2">
        <v>43770</v>
      </c>
      <c r="B4086">
        <v>2512</v>
      </c>
      <c r="C4086" t="s">
        <v>16</v>
      </c>
      <c r="D4086" t="s">
        <v>12</v>
      </c>
      <c r="E4086">
        <v>-1125</v>
      </c>
      <c r="F4086" t="s">
        <v>41</v>
      </c>
    </row>
    <row r="4087" spans="1:6">
      <c r="A4087" s="2">
        <v>43770</v>
      </c>
      <c r="B4087">
        <v>2512</v>
      </c>
      <c r="C4087" t="s">
        <v>16</v>
      </c>
      <c r="D4087" t="s">
        <v>13</v>
      </c>
      <c r="E4087">
        <v>-426</v>
      </c>
      <c r="F4087" t="s">
        <v>41</v>
      </c>
    </row>
    <row r="4088" spans="1:6">
      <c r="A4088" s="2">
        <v>43770</v>
      </c>
      <c r="B4088">
        <v>2513</v>
      </c>
      <c r="C4088" t="s">
        <v>17</v>
      </c>
      <c r="D4088" t="s">
        <v>6</v>
      </c>
      <c r="E4088">
        <v>-697</v>
      </c>
      <c r="F4088" t="s">
        <v>41</v>
      </c>
    </row>
    <row r="4089" spans="1:6">
      <c r="A4089" s="2">
        <v>43770</v>
      </c>
      <c r="B4089">
        <v>2513</v>
      </c>
      <c r="C4089" t="s">
        <v>17</v>
      </c>
      <c r="D4089" t="s">
        <v>13</v>
      </c>
      <c r="E4089">
        <v>-846</v>
      </c>
      <c r="F4089" t="s">
        <v>41</v>
      </c>
    </row>
    <row r="4090" spans="1:6">
      <c r="A4090" s="2">
        <v>43770</v>
      </c>
      <c r="B4090">
        <v>2513</v>
      </c>
      <c r="C4090" t="s">
        <v>17</v>
      </c>
      <c r="D4090" t="s">
        <v>6</v>
      </c>
      <c r="E4090">
        <v>-1031</v>
      </c>
      <c r="F4090" t="s">
        <v>41</v>
      </c>
    </row>
    <row r="4091" spans="1:6">
      <c r="A4091" s="2">
        <v>43770</v>
      </c>
      <c r="B4091">
        <v>2514</v>
      </c>
      <c r="C4091" t="s">
        <v>20</v>
      </c>
      <c r="D4091" t="s">
        <v>8</v>
      </c>
      <c r="E4091">
        <v>-1558</v>
      </c>
      <c r="F4091" t="s">
        <v>41</v>
      </c>
    </row>
    <row r="4092" spans="1:6">
      <c r="A4092" s="2">
        <v>43770</v>
      </c>
      <c r="B4092">
        <v>2514</v>
      </c>
      <c r="C4092" t="s">
        <v>20</v>
      </c>
      <c r="D4092" t="s">
        <v>8</v>
      </c>
      <c r="E4092">
        <v>-1234</v>
      </c>
      <c r="F4092" t="s">
        <v>41</v>
      </c>
    </row>
    <row r="4093" spans="1:6">
      <c r="A4093" s="2">
        <v>43770</v>
      </c>
      <c r="B4093">
        <v>2510</v>
      </c>
      <c r="C4093" t="s">
        <v>24</v>
      </c>
      <c r="D4093" t="s">
        <v>12</v>
      </c>
      <c r="E4093">
        <v>-2321</v>
      </c>
      <c r="F4093" t="s">
        <v>41</v>
      </c>
    </row>
    <row r="4094" spans="1:6">
      <c r="A4094" s="2">
        <v>43770</v>
      </c>
      <c r="B4094">
        <v>1000</v>
      </c>
      <c r="C4094" t="s">
        <v>23</v>
      </c>
      <c r="D4094" t="s">
        <v>19</v>
      </c>
      <c r="E4094">
        <v>1158539</v>
      </c>
      <c r="F4094" t="s">
        <v>41</v>
      </c>
    </row>
    <row r="4095" spans="1:6">
      <c r="A4095" s="2">
        <v>43770</v>
      </c>
      <c r="B4095">
        <v>1000</v>
      </c>
      <c r="C4095" t="s">
        <v>23</v>
      </c>
      <c r="D4095" t="s">
        <v>19</v>
      </c>
      <c r="E4095">
        <v>1238479</v>
      </c>
      <c r="F4095" t="s">
        <v>41</v>
      </c>
    </row>
    <row r="4096" spans="1:6">
      <c r="A4096" s="2">
        <v>43770</v>
      </c>
      <c r="B4096">
        <v>1000</v>
      </c>
      <c r="C4096" t="s">
        <v>23</v>
      </c>
      <c r="D4096" t="s">
        <v>19</v>
      </c>
      <c r="E4096">
        <v>1374220</v>
      </c>
      <c r="F4096" t="s">
        <v>41</v>
      </c>
    </row>
    <row r="4097" spans="1:6">
      <c r="A4097" s="2">
        <v>43771</v>
      </c>
      <c r="B4097">
        <v>2500</v>
      </c>
      <c r="C4097" t="s">
        <v>25</v>
      </c>
      <c r="D4097" t="s">
        <v>19</v>
      </c>
      <c r="E4097">
        <v>-30138</v>
      </c>
      <c r="F4097" t="s">
        <v>41</v>
      </c>
    </row>
    <row r="4098" spans="1:6">
      <c r="A4098" s="2">
        <v>43771</v>
      </c>
      <c r="B4098">
        <v>2500</v>
      </c>
      <c r="C4098" t="s">
        <v>25</v>
      </c>
      <c r="D4098" t="s">
        <v>19</v>
      </c>
      <c r="E4098">
        <v>-16816</v>
      </c>
      <c r="F4098" t="s">
        <v>41</v>
      </c>
    </row>
    <row r="4099" spans="1:6">
      <c r="A4099" s="2">
        <v>43771</v>
      </c>
      <c r="B4099">
        <v>2512</v>
      </c>
      <c r="C4099" t="s">
        <v>16</v>
      </c>
      <c r="D4099" t="s">
        <v>19</v>
      </c>
      <c r="E4099">
        <v>-11329</v>
      </c>
      <c r="F4099" t="s">
        <v>41</v>
      </c>
    </row>
    <row r="4100" spans="1:6">
      <c r="A4100" s="2">
        <v>43771</v>
      </c>
      <c r="B4100">
        <v>2505</v>
      </c>
      <c r="C4100" t="s">
        <v>9</v>
      </c>
      <c r="D4100" t="s">
        <v>19</v>
      </c>
      <c r="E4100">
        <v>-379</v>
      </c>
      <c r="F4100" t="s">
        <v>41</v>
      </c>
    </row>
    <row r="4101" spans="1:6">
      <c r="A4101" s="2">
        <v>43771</v>
      </c>
      <c r="B4101">
        <v>2502</v>
      </c>
      <c r="C4101" t="s">
        <v>7</v>
      </c>
      <c r="D4101" t="s">
        <v>14</v>
      </c>
      <c r="E4101">
        <v>-3282</v>
      </c>
      <c r="F4101" t="s">
        <v>41</v>
      </c>
    </row>
    <row r="4102" spans="1:6">
      <c r="A4102" s="2">
        <v>43771</v>
      </c>
      <c r="B4102">
        <v>2505</v>
      </c>
      <c r="C4102" t="s">
        <v>9</v>
      </c>
      <c r="D4102" t="s">
        <v>8</v>
      </c>
      <c r="E4102">
        <v>-657</v>
      </c>
      <c r="F4102" t="s">
        <v>41</v>
      </c>
    </row>
    <row r="4103" spans="1:6">
      <c r="A4103" s="2">
        <v>43771</v>
      </c>
      <c r="B4103">
        <v>2506</v>
      </c>
      <c r="C4103" t="s">
        <v>27</v>
      </c>
      <c r="D4103" t="s">
        <v>8</v>
      </c>
      <c r="E4103">
        <v>-440</v>
      </c>
      <c r="F4103" t="s">
        <v>41</v>
      </c>
    </row>
    <row r="4104" spans="1:6">
      <c r="A4104" s="2">
        <v>43771</v>
      </c>
      <c r="B4104">
        <v>2512</v>
      </c>
      <c r="C4104" t="s">
        <v>16</v>
      </c>
      <c r="D4104" t="s">
        <v>12</v>
      </c>
      <c r="E4104">
        <v>-880</v>
      </c>
      <c r="F4104" t="s">
        <v>41</v>
      </c>
    </row>
    <row r="4105" spans="1:6">
      <c r="A4105" s="2">
        <v>43771</v>
      </c>
      <c r="B4105">
        <v>2513</v>
      </c>
      <c r="C4105" t="s">
        <v>17</v>
      </c>
      <c r="D4105" t="s">
        <v>12</v>
      </c>
      <c r="E4105">
        <v>-1012</v>
      </c>
      <c r="F4105" t="s">
        <v>41</v>
      </c>
    </row>
    <row r="4106" spans="1:6">
      <c r="A4106" s="2">
        <v>43771</v>
      </c>
      <c r="B4106">
        <v>2510</v>
      </c>
      <c r="C4106" t="s">
        <v>24</v>
      </c>
      <c r="D4106" t="s">
        <v>14</v>
      </c>
      <c r="E4106">
        <v>-1174</v>
      </c>
      <c r="F4106" t="s">
        <v>41</v>
      </c>
    </row>
    <row r="4107" spans="1:6">
      <c r="A4107" s="2">
        <v>43771</v>
      </c>
      <c r="B4107">
        <v>2501</v>
      </c>
      <c r="C4107" t="s">
        <v>5</v>
      </c>
      <c r="D4107" t="s">
        <v>19</v>
      </c>
      <c r="E4107">
        <v>-100</v>
      </c>
      <c r="F4107" t="s">
        <v>41</v>
      </c>
    </row>
    <row r="4108" spans="1:6">
      <c r="A4108" s="2">
        <v>43771</v>
      </c>
      <c r="B4108">
        <v>1000</v>
      </c>
      <c r="C4108" t="s">
        <v>23</v>
      </c>
      <c r="D4108" t="s">
        <v>19</v>
      </c>
      <c r="E4108">
        <v>1093585</v>
      </c>
      <c r="F4108" t="s">
        <v>41</v>
      </c>
    </row>
    <row r="4109" spans="1:6">
      <c r="A4109" s="2">
        <v>43772</v>
      </c>
      <c r="B4109">
        <v>2000</v>
      </c>
      <c r="C4109" t="s">
        <v>18</v>
      </c>
      <c r="D4109" t="s">
        <v>19</v>
      </c>
      <c r="E4109">
        <v>-173248</v>
      </c>
      <c r="F4109" t="s">
        <v>41</v>
      </c>
    </row>
    <row r="4110" spans="1:6">
      <c r="A4110" s="2">
        <v>43772</v>
      </c>
      <c r="B4110">
        <v>2000</v>
      </c>
      <c r="C4110" t="s">
        <v>18</v>
      </c>
      <c r="D4110" t="s">
        <v>19</v>
      </c>
      <c r="E4110">
        <v>-142842</v>
      </c>
      <c r="F4110" t="s">
        <v>41</v>
      </c>
    </row>
    <row r="4111" spans="1:6">
      <c r="A4111" s="2">
        <v>43772</v>
      </c>
      <c r="B4111">
        <v>2500</v>
      </c>
      <c r="C4111" t="s">
        <v>25</v>
      </c>
      <c r="D4111" t="s">
        <v>19</v>
      </c>
      <c r="E4111">
        <v>-54729</v>
      </c>
      <c r="F4111" t="s">
        <v>41</v>
      </c>
    </row>
    <row r="4112" spans="1:6">
      <c r="A4112" s="2">
        <v>43772</v>
      </c>
      <c r="B4112">
        <v>1500</v>
      </c>
      <c r="C4112" t="s">
        <v>26</v>
      </c>
      <c r="D4112" t="s">
        <v>19</v>
      </c>
      <c r="E4112">
        <v>-17875</v>
      </c>
      <c r="F4112" t="s">
        <v>41</v>
      </c>
    </row>
    <row r="4113" spans="1:6">
      <c r="A4113" s="2">
        <v>43772</v>
      </c>
      <c r="B4113">
        <v>2504</v>
      </c>
      <c r="C4113" t="s">
        <v>21</v>
      </c>
      <c r="D4113" t="s">
        <v>19</v>
      </c>
      <c r="E4113">
        <v>-1040</v>
      </c>
      <c r="F4113" t="s">
        <v>41</v>
      </c>
    </row>
    <row r="4114" spans="1:6">
      <c r="A4114" s="2">
        <v>43772</v>
      </c>
      <c r="B4114">
        <v>2510</v>
      </c>
      <c r="C4114" t="s">
        <v>24</v>
      </c>
      <c r="D4114" t="s">
        <v>19</v>
      </c>
      <c r="E4114">
        <v>-989</v>
      </c>
      <c r="F4114" t="s">
        <v>41</v>
      </c>
    </row>
    <row r="4115" spans="1:6">
      <c r="A4115" s="2">
        <v>43772</v>
      </c>
      <c r="B4115">
        <v>2510</v>
      </c>
      <c r="C4115" t="s">
        <v>24</v>
      </c>
      <c r="D4115" t="s">
        <v>19</v>
      </c>
      <c r="E4115">
        <v>-798</v>
      </c>
      <c r="F4115" t="s">
        <v>41</v>
      </c>
    </row>
    <row r="4116" spans="1:6">
      <c r="A4116" s="2">
        <v>43772</v>
      </c>
      <c r="B4116">
        <v>2513</v>
      </c>
      <c r="C4116" t="s">
        <v>17</v>
      </c>
      <c r="D4116" t="s">
        <v>19</v>
      </c>
      <c r="E4116">
        <v>-585</v>
      </c>
      <c r="F4116" t="s">
        <v>41</v>
      </c>
    </row>
    <row r="4117" spans="1:6">
      <c r="A4117" s="2">
        <v>43772</v>
      </c>
      <c r="B4117">
        <v>2505</v>
      </c>
      <c r="C4117" t="s">
        <v>9</v>
      </c>
      <c r="D4117" t="s">
        <v>19</v>
      </c>
      <c r="E4117">
        <v>-386</v>
      </c>
      <c r="F4117" t="s">
        <v>41</v>
      </c>
    </row>
    <row r="4118" spans="1:6">
      <c r="A4118" s="2">
        <v>43772</v>
      </c>
      <c r="B4118">
        <v>2503</v>
      </c>
      <c r="C4118" t="s">
        <v>22</v>
      </c>
      <c r="D4118" t="s">
        <v>19</v>
      </c>
      <c r="E4118">
        <v>-294</v>
      </c>
      <c r="F4118" t="s">
        <v>41</v>
      </c>
    </row>
    <row r="4119" spans="1:6">
      <c r="A4119" s="2">
        <v>43772</v>
      </c>
      <c r="B4119">
        <v>2501</v>
      </c>
      <c r="C4119" t="s">
        <v>5</v>
      </c>
      <c r="D4119" t="s">
        <v>10</v>
      </c>
      <c r="E4119">
        <v>-167</v>
      </c>
      <c r="F4119" t="s">
        <v>41</v>
      </c>
    </row>
    <row r="4120" spans="1:6">
      <c r="A4120" s="2">
        <v>43772</v>
      </c>
      <c r="B4120">
        <v>2501</v>
      </c>
      <c r="C4120" t="s">
        <v>5</v>
      </c>
      <c r="D4120" t="s">
        <v>13</v>
      </c>
      <c r="E4120">
        <v>-134</v>
      </c>
      <c r="F4120" t="s">
        <v>41</v>
      </c>
    </row>
    <row r="4121" spans="1:6">
      <c r="A4121" s="2">
        <v>43772</v>
      </c>
      <c r="B4121">
        <v>2505</v>
      </c>
      <c r="C4121" t="s">
        <v>9</v>
      </c>
      <c r="D4121" t="s">
        <v>8</v>
      </c>
      <c r="E4121">
        <v>-724</v>
      </c>
      <c r="F4121" t="s">
        <v>41</v>
      </c>
    </row>
    <row r="4122" spans="1:6">
      <c r="A4122" s="2">
        <v>43772</v>
      </c>
      <c r="B4122">
        <v>2512</v>
      </c>
      <c r="C4122" t="s">
        <v>16</v>
      </c>
      <c r="D4122" t="s">
        <v>6</v>
      </c>
      <c r="E4122">
        <v>-3257</v>
      </c>
      <c r="F4122" t="s">
        <v>41</v>
      </c>
    </row>
    <row r="4123" spans="1:6">
      <c r="A4123" s="2">
        <v>43772</v>
      </c>
      <c r="B4123">
        <v>2512</v>
      </c>
      <c r="C4123" t="s">
        <v>16</v>
      </c>
      <c r="D4123" t="s">
        <v>10</v>
      </c>
      <c r="E4123">
        <v>-2702</v>
      </c>
      <c r="F4123" t="s">
        <v>41</v>
      </c>
    </row>
    <row r="4124" spans="1:6">
      <c r="A4124" s="2">
        <v>43772</v>
      </c>
      <c r="B4124">
        <v>2512</v>
      </c>
      <c r="C4124" t="s">
        <v>16</v>
      </c>
      <c r="D4124" t="s">
        <v>10</v>
      </c>
      <c r="E4124">
        <v>-2097</v>
      </c>
      <c r="F4124" t="s">
        <v>41</v>
      </c>
    </row>
    <row r="4125" spans="1:6">
      <c r="A4125" s="2">
        <v>43772</v>
      </c>
      <c r="B4125">
        <v>2512</v>
      </c>
      <c r="C4125" t="s">
        <v>16</v>
      </c>
      <c r="D4125" t="s">
        <v>12</v>
      </c>
      <c r="E4125">
        <v>-987</v>
      </c>
      <c r="F4125" t="s">
        <v>41</v>
      </c>
    </row>
    <row r="4126" spans="1:6">
      <c r="A4126" s="2">
        <v>43772</v>
      </c>
      <c r="B4126">
        <v>2514</v>
      </c>
      <c r="C4126" t="s">
        <v>20</v>
      </c>
      <c r="D4126" t="s">
        <v>13</v>
      </c>
      <c r="E4126">
        <v>-1007</v>
      </c>
      <c r="F4126" t="s">
        <v>41</v>
      </c>
    </row>
    <row r="4127" spans="1:6">
      <c r="A4127" s="2">
        <v>43772</v>
      </c>
      <c r="B4127">
        <v>2510</v>
      </c>
      <c r="C4127" t="s">
        <v>24</v>
      </c>
      <c r="D4127" t="s">
        <v>14</v>
      </c>
      <c r="E4127">
        <v>-789</v>
      </c>
      <c r="F4127" t="s">
        <v>41</v>
      </c>
    </row>
    <row r="4128" spans="1:6">
      <c r="A4128" s="2">
        <v>43772</v>
      </c>
      <c r="B4128">
        <v>2510</v>
      </c>
      <c r="C4128" t="s">
        <v>24</v>
      </c>
      <c r="D4128" t="s">
        <v>14</v>
      </c>
      <c r="E4128">
        <v>-1138</v>
      </c>
      <c r="F4128" t="s">
        <v>41</v>
      </c>
    </row>
    <row r="4129" spans="1:6">
      <c r="A4129" s="2">
        <v>43772</v>
      </c>
      <c r="B4129">
        <v>2501</v>
      </c>
      <c r="C4129" t="s">
        <v>5</v>
      </c>
      <c r="D4129" t="s">
        <v>19</v>
      </c>
      <c r="E4129">
        <v>-137</v>
      </c>
      <c r="F4129" t="s">
        <v>41</v>
      </c>
    </row>
    <row r="4130" spans="1:6">
      <c r="A4130" s="2">
        <v>43772</v>
      </c>
      <c r="B4130">
        <v>2501</v>
      </c>
      <c r="C4130" t="s">
        <v>5</v>
      </c>
      <c r="D4130" t="s">
        <v>19</v>
      </c>
      <c r="E4130">
        <v>-96</v>
      </c>
      <c r="F4130" t="s">
        <v>41</v>
      </c>
    </row>
    <row r="4131" spans="1:6">
      <c r="A4131" s="2">
        <v>43773</v>
      </c>
      <c r="B4131">
        <v>2508</v>
      </c>
      <c r="C4131" t="s">
        <v>15</v>
      </c>
      <c r="D4131" t="s">
        <v>19</v>
      </c>
      <c r="E4131">
        <v>-58745</v>
      </c>
      <c r="F4131" t="s">
        <v>41</v>
      </c>
    </row>
    <row r="4132" spans="1:6">
      <c r="A4132" s="2">
        <v>43773</v>
      </c>
      <c r="B4132">
        <v>2508</v>
      </c>
      <c r="C4132" t="s">
        <v>15</v>
      </c>
      <c r="D4132" t="s">
        <v>19</v>
      </c>
      <c r="E4132">
        <v>-51944</v>
      </c>
      <c r="F4132" t="s">
        <v>41</v>
      </c>
    </row>
    <row r="4133" spans="1:6">
      <c r="A4133" s="2">
        <v>43773</v>
      </c>
      <c r="B4133">
        <v>2508</v>
      </c>
      <c r="C4133" t="s">
        <v>15</v>
      </c>
      <c r="D4133" t="s">
        <v>19</v>
      </c>
      <c r="E4133">
        <v>-45448</v>
      </c>
      <c r="F4133" t="s">
        <v>41</v>
      </c>
    </row>
    <row r="4134" spans="1:6">
      <c r="A4134" s="2">
        <v>43773</v>
      </c>
      <c r="B4134">
        <v>2500</v>
      </c>
      <c r="C4134" t="s">
        <v>25</v>
      </c>
      <c r="D4134" t="s">
        <v>19</v>
      </c>
      <c r="E4134">
        <v>-37014</v>
      </c>
      <c r="F4134" t="s">
        <v>41</v>
      </c>
    </row>
    <row r="4135" spans="1:6">
      <c r="A4135" s="2">
        <v>43773</v>
      </c>
      <c r="B4135">
        <v>2510</v>
      </c>
      <c r="C4135" t="s">
        <v>24</v>
      </c>
      <c r="D4135" t="s">
        <v>19</v>
      </c>
      <c r="E4135">
        <v>-1203</v>
      </c>
      <c r="F4135" t="s">
        <v>41</v>
      </c>
    </row>
    <row r="4136" spans="1:6">
      <c r="A4136" s="2">
        <v>43773</v>
      </c>
      <c r="B4136">
        <v>2501</v>
      </c>
      <c r="C4136" t="s">
        <v>5</v>
      </c>
      <c r="D4136" t="s">
        <v>6</v>
      </c>
      <c r="E4136">
        <v>-85</v>
      </c>
      <c r="F4136" t="s">
        <v>41</v>
      </c>
    </row>
    <row r="4137" spans="1:6">
      <c r="A4137" s="2">
        <v>43773</v>
      </c>
      <c r="B4137">
        <v>2501</v>
      </c>
      <c r="C4137" t="s">
        <v>5</v>
      </c>
      <c r="D4137" t="s">
        <v>13</v>
      </c>
      <c r="E4137">
        <v>-117</v>
      </c>
      <c r="F4137" t="s">
        <v>41</v>
      </c>
    </row>
    <row r="4138" spans="1:6">
      <c r="A4138" s="2">
        <v>43773</v>
      </c>
      <c r="B4138">
        <v>2505</v>
      </c>
      <c r="C4138" t="s">
        <v>9</v>
      </c>
      <c r="D4138" t="s">
        <v>6</v>
      </c>
      <c r="E4138">
        <v>-700</v>
      </c>
      <c r="F4138" t="s">
        <v>41</v>
      </c>
    </row>
    <row r="4139" spans="1:6">
      <c r="A4139" s="2">
        <v>43773</v>
      </c>
      <c r="B4139">
        <v>2505</v>
      </c>
      <c r="C4139" t="s">
        <v>9</v>
      </c>
      <c r="D4139" t="s">
        <v>6</v>
      </c>
      <c r="E4139">
        <v>-557</v>
      </c>
      <c r="F4139" t="s">
        <v>41</v>
      </c>
    </row>
    <row r="4140" spans="1:6">
      <c r="A4140" s="2">
        <v>43773</v>
      </c>
      <c r="B4140">
        <v>2508</v>
      </c>
      <c r="C4140" t="s">
        <v>15</v>
      </c>
      <c r="D4140" t="s">
        <v>6</v>
      </c>
      <c r="E4140">
        <v>-67694</v>
      </c>
      <c r="F4140" t="s">
        <v>41</v>
      </c>
    </row>
    <row r="4141" spans="1:6">
      <c r="A4141" s="2">
        <v>43773</v>
      </c>
      <c r="B4141">
        <v>2513</v>
      </c>
      <c r="C4141" t="s">
        <v>17</v>
      </c>
      <c r="D4141" t="s">
        <v>8</v>
      </c>
      <c r="E4141">
        <v>-629</v>
      </c>
      <c r="F4141" t="s">
        <v>41</v>
      </c>
    </row>
    <row r="4142" spans="1:6">
      <c r="A4142" s="2">
        <v>43773</v>
      </c>
      <c r="B4142">
        <v>2510</v>
      </c>
      <c r="C4142" t="s">
        <v>24</v>
      </c>
      <c r="D4142" t="s">
        <v>6</v>
      </c>
      <c r="E4142">
        <v>-1266</v>
      </c>
      <c r="F4142" t="s">
        <v>41</v>
      </c>
    </row>
    <row r="4143" spans="1:6">
      <c r="A4143" s="2">
        <v>43773</v>
      </c>
      <c r="B4143">
        <v>2510</v>
      </c>
      <c r="C4143" t="s">
        <v>24</v>
      </c>
      <c r="D4143" t="s">
        <v>10</v>
      </c>
      <c r="E4143">
        <v>-1112</v>
      </c>
      <c r="F4143" t="s">
        <v>41</v>
      </c>
    </row>
    <row r="4144" spans="1:6">
      <c r="A4144" s="2">
        <v>43774</v>
      </c>
      <c r="B4144">
        <v>2000</v>
      </c>
      <c r="C4144" t="s">
        <v>18</v>
      </c>
      <c r="D4144" t="s">
        <v>19</v>
      </c>
      <c r="E4144">
        <v>-231086</v>
      </c>
      <c r="F4144" t="s">
        <v>41</v>
      </c>
    </row>
    <row r="4145" spans="1:6">
      <c r="A4145" s="2">
        <v>43774</v>
      </c>
      <c r="B4145">
        <v>2508</v>
      </c>
      <c r="C4145" t="s">
        <v>15</v>
      </c>
      <c r="D4145" t="s">
        <v>19</v>
      </c>
      <c r="E4145">
        <v>-54158</v>
      </c>
      <c r="F4145" t="s">
        <v>41</v>
      </c>
    </row>
    <row r="4146" spans="1:6">
      <c r="A4146" s="2">
        <v>43774</v>
      </c>
      <c r="B4146">
        <v>2500</v>
      </c>
      <c r="C4146" t="s">
        <v>25</v>
      </c>
      <c r="D4146" t="s">
        <v>19</v>
      </c>
      <c r="E4146">
        <v>-46263</v>
      </c>
      <c r="F4146" t="s">
        <v>41</v>
      </c>
    </row>
    <row r="4147" spans="1:6">
      <c r="A4147" s="2">
        <v>43774</v>
      </c>
      <c r="B4147">
        <v>2512</v>
      </c>
      <c r="C4147" t="s">
        <v>16</v>
      </c>
      <c r="D4147" t="s">
        <v>19</v>
      </c>
      <c r="E4147">
        <v>-12329</v>
      </c>
      <c r="F4147" t="s">
        <v>41</v>
      </c>
    </row>
    <row r="4148" spans="1:6">
      <c r="A4148" s="2">
        <v>43774</v>
      </c>
      <c r="B4148">
        <v>2512</v>
      </c>
      <c r="C4148" t="s">
        <v>16</v>
      </c>
      <c r="D4148" t="s">
        <v>19</v>
      </c>
      <c r="E4148">
        <v>-9871</v>
      </c>
      <c r="F4148" t="s">
        <v>41</v>
      </c>
    </row>
    <row r="4149" spans="1:6">
      <c r="A4149" s="2">
        <v>43774</v>
      </c>
      <c r="B4149">
        <v>2504</v>
      </c>
      <c r="C4149" t="s">
        <v>21</v>
      </c>
      <c r="D4149" t="s">
        <v>19</v>
      </c>
      <c r="E4149">
        <v>-2538</v>
      </c>
      <c r="F4149" t="s">
        <v>41</v>
      </c>
    </row>
    <row r="4150" spans="1:6">
      <c r="A4150" s="2">
        <v>43774</v>
      </c>
      <c r="B4150">
        <v>2504</v>
      </c>
      <c r="C4150" t="s">
        <v>21</v>
      </c>
      <c r="D4150" t="s">
        <v>19</v>
      </c>
      <c r="E4150">
        <v>-1946</v>
      </c>
      <c r="F4150" t="s">
        <v>41</v>
      </c>
    </row>
    <row r="4151" spans="1:6">
      <c r="A4151" s="2">
        <v>43774</v>
      </c>
      <c r="B4151">
        <v>2503</v>
      </c>
      <c r="C4151" t="s">
        <v>22</v>
      </c>
      <c r="D4151" t="s">
        <v>19</v>
      </c>
      <c r="E4151">
        <v>-300</v>
      </c>
      <c r="F4151" t="s">
        <v>41</v>
      </c>
    </row>
    <row r="4152" spans="1:6">
      <c r="A4152" s="2">
        <v>43774</v>
      </c>
      <c r="B4152">
        <v>2501</v>
      </c>
      <c r="C4152" t="s">
        <v>5</v>
      </c>
      <c r="D4152" t="s">
        <v>13</v>
      </c>
      <c r="E4152">
        <v>-94</v>
      </c>
      <c r="F4152" t="s">
        <v>41</v>
      </c>
    </row>
    <row r="4153" spans="1:6">
      <c r="A4153" s="2">
        <v>43774</v>
      </c>
      <c r="B4153">
        <v>2503</v>
      </c>
      <c r="C4153" t="s">
        <v>22</v>
      </c>
      <c r="D4153" t="s">
        <v>10</v>
      </c>
      <c r="E4153">
        <v>-387</v>
      </c>
      <c r="F4153" t="s">
        <v>41</v>
      </c>
    </row>
    <row r="4154" spans="1:6">
      <c r="A4154" s="2">
        <v>43774</v>
      </c>
      <c r="B4154">
        <v>2514</v>
      </c>
      <c r="C4154" t="s">
        <v>20</v>
      </c>
      <c r="D4154" t="s">
        <v>14</v>
      </c>
      <c r="E4154">
        <v>-1195</v>
      </c>
      <c r="F4154" t="s">
        <v>41</v>
      </c>
    </row>
    <row r="4155" spans="1:6">
      <c r="A4155" s="2">
        <v>43774</v>
      </c>
      <c r="B4155">
        <v>1000</v>
      </c>
      <c r="C4155" t="s">
        <v>23</v>
      </c>
      <c r="D4155" t="s">
        <v>19</v>
      </c>
      <c r="E4155">
        <v>967909</v>
      </c>
      <c r="F4155" t="s">
        <v>41</v>
      </c>
    </row>
    <row r="4156" spans="1:6">
      <c r="A4156" s="2">
        <v>43775</v>
      </c>
      <c r="B4156">
        <v>2508</v>
      </c>
      <c r="C4156" t="s">
        <v>15</v>
      </c>
      <c r="D4156" t="s">
        <v>19</v>
      </c>
      <c r="E4156">
        <v>-62276</v>
      </c>
      <c r="F4156" t="s">
        <v>41</v>
      </c>
    </row>
    <row r="4157" spans="1:6">
      <c r="A4157" s="2">
        <v>43775</v>
      </c>
      <c r="B4157">
        <v>2508</v>
      </c>
      <c r="C4157" t="s">
        <v>15</v>
      </c>
      <c r="D4157" t="s">
        <v>19</v>
      </c>
      <c r="E4157">
        <v>-59122</v>
      </c>
      <c r="F4157" t="s">
        <v>41</v>
      </c>
    </row>
    <row r="4158" spans="1:6">
      <c r="A4158" s="2">
        <v>43775</v>
      </c>
      <c r="B4158">
        <v>1500</v>
      </c>
      <c r="C4158" t="s">
        <v>26</v>
      </c>
      <c r="D4158" t="s">
        <v>19</v>
      </c>
      <c r="E4158">
        <v>-53135</v>
      </c>
      <c r="F4158" t="s">
        <v>41</v>
      </c>
    </row>
    <row r="4159" spans="1:6">
      <c r="A4159" s="2">
        <v>43775</v>
      </c>
      <c r="B4159">
        <v>2504</v>
      </c>
      <c r="C4159" t="s">
        <v>21</v>
      </c>
      <c r="D4159" t="s">
        <v>19</v>
      </c>
      <c r="E4159">
        <v>-1799</v>
      </c>
      <c r="F4159" t="s">
        <v>41</v>
      </c>
    </row>
    <row r="4160" spans="1:6">
      <c r="A4160" s="2">
        <v>43775</v>
      </c>
      <c r="B4160">
        <v>2513</v>
      </c>
      <c r="C4160" t="s">
        <v>17</v>
      </c>
      <c r="D4160" t="s">
        <v>19</v>
      </c>
      <c r="E4160">
        <v>-449</v>
      </c>
      <c r="F4160" t="s">
        <v>41</v>
      </c>
    </row>
    <row r="4161" spans="1:6">
      <c r="A4161" s="2">
        <v>43775</v>
      </c>
      <c r="B4161">
        <v>2503</v>
      </c>
      <c r="C4161" t="s">
        <v>22</v>
      </c>
      <c r="D4161" t="s">
        <v>19</v>
      </c>
      <c r="E4161">
        <v>-261</v>
      </c>
      <c r="F4161" t="s">
        <v>41</v>
      </c>
    </row>
    <row r="4162" spans="1:6">
      <c r="A4162" s="2">
        <v>43775</v>
      </c>
      <c r="B4162">
        <v>2501</v>
      </c>
      <c r="C4162" t="s">
        <v>5</v>
      </c>
      <c r="D4162" t="s">
        <v>12</v>
      </c>
      <c r="E4162">
        <v>-263</v>
      </c>
      <c r="F4162" t="s">
        <v>41</v>
      </c>
    </row>
    <row r="4163" spans="1:6">
      <c r="A4163" s="2">
        <v>43775</v>
      </c>
      <c r="B4163">
        <v>2503</v>
      </c>
      <c r="C4163" t="s">
        <v>22</v>
      </c>
      <c r="D4163" t="s">
        <v>12</v>
      </c>
      <c r="E4163">
        <v>-584</v>
      </c>
      <c r="F4163" t="s">
        <v>41</v>
      </c>
    </row>
    <row r="4164" spans="1:6">
      <c r="A4164" s="2">
        <v>43775</v>
      </c>
      <c r="B4164">
        <v>2503</v>
      </c>
      <c r="C4164" t="s">
        <v>22</v>
      </c>
      <c r="D4164" t="s">
        <v>14</v>
      </c>
      <c r="E4164">
        <v>-303</v>
      </c>
      <c r="F4164" t="s">
        <v>41</v>
      </c>
    </row>
    <row r="4165" spans="1:6">
      <c r="A4165" s="2">
        <v>43775</v>
      </c>
      <c r="B4165">
        <v>2505</v>
      </c>
      <c r="C4165" t="s">
        <v>9</v>
      </c>
      <c r="D4165" t="s">
        <v>14</v>
      </c>
      <c r="E4165">
        <v>-472</v>
      </c>
      <c r="F4165" t="s">
        <v>41</v>
      </c>
    </row>
    <row r="4166" spans="1:6">
      <c r="A4166" s="2">
        <v>43775</v>
      </c>
      <c r="B4166">
        <v>2508</v>
      </c>
      <c r="C4166" t="s">
        <v>15</v>
      </c>
      <c r="D4166" t="s">
        <v>8</v>
      </c>
      <c r="E4166">
        <v>-54936</v>
      </c>
      <c r="F4166" t="s">
        <v>41</v>
      </c>
    </row>
    <row r="4167" spans="1:6">
      <c r="A4167" s="2">
        <v>43775</v>
      </c>
      <c r="B4167">
        <v>2512</v>
      </c>
      <c r="C4167" t="s">
        <v>16</v>
      </c>
      <c r="D4167" t="s">
        <v>12</v>
      </c>
      <c r="E4167">
        <v>-1115</v>
      </c>
      <c r="F4167" t="s">
        <v>41</v>
      </c>
    </row>
    <row r="4168" spans="1:6">
      <c r="A4168" s="2">
        <v>43775</v>
      </c>
      <c r="B4168">
        <v>2513</v>
      </c>
      <c r="C4168" t="s">
        <v>17</v>
      </c>
      <c r="D4168" t="s">
        <v>10</v>
      </c>
      <c r="E4168">
        <v>-631</v>
      </c>
      <c r="F4168" t="s">
        <v>41</v>
      </c>
    </row>
    <row r="4169" spans="1:6">
      <c r="A4169" s="2">
        <v>43775</v>
      </c>
      <c r="B4169">
        <v>2514</v>
      </c>
      <c r="C4169" t="s">
        <v>20</v>
      </c>
      <c r="D4169" t="s">
        <v>12</v>
      </c>
      <c r="E4169">
        <v>-1977</v>
      </c>
      <c r="F4169" t="s">
        <v>41</v>
      </c>
    </row>
    <row r="4170" spans="1:6">
      <c r="A4170" s="2">
        <v>43775</v>
      </c>
      <c r="B4170">
        <v>2501</v>
      </c>
      <c r="C4170" t="s">
        <v>5</v>
      </c>
      <c r="D4170" t="s">
        <v>19</v>
      </c>
      <c r="E4170">
        <v>-103</v>
      </c>
      <c r="F4170" t="s">
        <v>41</v>
      </c>
    </row>
    <row r="4171" spans="1:6">
      <c r="A4171" s="2">
        <v>43775</v>
      </c>
      <c r="B4171">
        <v>2501</v>
      </c>
      <c r="C4171" t="s">
        <v>5</v>
      </c>
      <c r="D4171" t="s">
        <v>19</v>
      </c>
      <c r="E4171">
        <v>-66</v>
      </c>
      <c r="F4171" t="s">
        <v>41</v>
      </c>
    </row>
    <row r="4172" spans="1:6">
      <c r="A4172" s="2">
        <v>43776</v>
      </c>
      <c r="B4172">
        <v>2500</v>
      </c>
      <c r="C4172" t="s">
        <v>25</v>
      </c>
      <c r="D4172" t="s">
        <v>19</v>
      </c>
      <c r="E4172">
        <v>-53771</v>
      </c>
      <c r="F4172" t="s">
        <v>41</v>
      </c>
    </row>
    <row r="4173" spans="1:6">
      <c r="A4173" s="2">
        <v>43776</v>
      </c>
      <c r="B4173">
        <v>2508</v>
      </c>
      <c r="C4173" t="s">
        <v>15</v>
      </c>
      <c r="D4173" t="s">
        <v>19</v>
      </c>
      <c r="E4173">
        <v>-49665</v>
      </c>
      <c r="F4173" t="s">
        <v>41</v>
      </c>
    </row>
    <row r="4174" spans="1:6">
      <c r="A4174" s="2">
        <v>43776</v>
      </c>
      <c r="B4174">
        <v>2508</v>
      </c>
      <c r="C4174" t="s">
        <v>15</v>
      </c>
      <c r="D4174" t="s">
        <v>19</v>
      </c>
      <c r="E4174">
        <v>-45146</v>
      </c>
      <c r="F4174" t="s">
        <v>41</v>
      </c>
    </row>
    <row r="4175" spans="1:6">
      <c r="A4175" s="2">
        <v>43776</v>
      </c>
      <c r="B4175">
        <v>2502</v>
      </c>
      <c r="C4175" t="s">
        <v>7</v>
      </c>
      <c r="D4175" t="s">
        <v>19</v>
      </c>
      <c r="E4175">
        <v>-4936</v>
      </c>
      <c r="F4175" t="s">
        <v>41</v>
      </c>
    </row>
    <row r="4176" spans="1:6">
      <c r="A4176" s="2">
        <v>43776</v>
      </c>
      <c r="B4176">
        <v>2512</v>
      </c>
      <c r="C4176" t="s">
        <v>16</v>
      </c>
      <c r="D4176" t="s">
        <v>19</v>
      </c>
      <c r="E4176">
        <v>-3488</v>
      </c>
      <c r="F4176" t="s">
        <v>41</v>
      </c>
    </row>
    <row r="4177" spans="1:6">
      <c r="A4177" s="2">
        <v>43776</v>
      </c>
      <c r="B4177">
        <v>2502</v>
      </c>
      <c r="C4177" t="s">
        <v>7</v>
      </c>
      <c r="D4177" t="s">
        <v>19</v>
      </c>
      <c r="E4177">
        <v>-2633</v>
      </c>
      <c r="F4177" t="s">
        <v>41</v>
      </c>
    </row>
    <row r="4178" spans="1:6">
      <c r="A4178" s="2">
        <v>43776</v>
      </c>
      <c r="B4178">
        <v>2504</v>
      </c>
      <c r="C4178" t="s">
        <v>21</v>
      </c>
      <c r="D4178" t="s">
        <v>19</v>
      </c>
      <c r="E4178">
        <v>-1952</v>
      </c>
      <c r="F4178" t="s">
        <v>41</v>
      </c>
    </row>
    <row r="4179" spans="1:6">
      <c r="A4179" s="2">
        <v>43776</v>
      </c>
      <c r="B4179">
        <v>2503</v>
      </c>
      <c r="C4179" t="s">
        <v>22</v>
      </c>
      <c r="D4179" t="s">
        <v>19</v>
      </c>
      <c r="E4179">
        <v>-201</v>
      </c>
      <c r="F4179" t="s">
        <v>41</v>
      </c>
    </row>
    <row r="4180" spans="1:6">
      <c r="A4180" s="2">
        <v>43776</v>
      </c>
      <c r="B4180">
        <v>2505</v>
      </c>
      <c r="C4180" t="s">
        <v>9</v>
      </c>
      <c r="D4180" t="s">
        <v>14</v>
      </c>
      <c r="E4180">
        <v>-445</v>
      </c>
      <c r="F4180" t="s">
        <v>41</v>
      </c>
    </row>
    <row r="4181" spans="1:6">
      <c r="A4181" s="2">
        <v>43776</v>
      </c>
      <c r="B4181">
        <v>2508</v>
      </c>
      <c r="C4181" t="s">
        <v>15</v>
      </c>
      <c r="D4181" t="s">
        <v>8</v>
      </c>
      <c r="E4181">
        <v>-64872</v>
      </c>
      <c r="F4181" t="s">
        <v>41</v>
      </c>
    </row>
    <row r="4182" spans="1:6">
      <c r="A4182" s="2">
        <v>43776</v>
      </c>
      <c r="B4182">
        <v>2513</v>
      </c>
      <c r="C4182" t="s">
        <v>17</v>
      </c>
      <c r="D4182" t="s">
        <v>6</v>
      </c>
      <c r="E4182">
        <v>-1040</v>
      </c>
      <c r="F4182" t="s">
        <v>41</v>
      </c>
    </row>
    <row r="4183" spans="1:6">
      <c r="A4183" s="2">
        <v>43776</v>
      </c>
      <c r="B4183">
        <v>2514</v>
      </c>
      <c r="C4183" t="s">
        <v>20</v>
      </c>
      <c r="D4183" t="s">
        <v>14</v>
      </c>
      <c r="E4183">
        <v>-1156</v>
      </c>
      <c r="F4183" t="s">
        <v>41</v>
      </c>
    </row>
    <row r="4184" spans="1:6">
      <c r="A4184" s="2">
        <v>43777</v>
      </c>
      <c r="B4184">
        <v>1500</v>
      </c>
      <c r="C4184" t="s">
        <v>26</v>
      </c>
      <c r="D4184" t="s">
        <v>19</v>
      </c>
      <c r="E4184">
        <v>-43430</v>
      </c>
      <c r="F4184" t="s">
        <v>41</v>
      </c>
    </row>
    <row r="4185" spans="1:6">
      <c r="A4185" s="2">
        <v>43777</v>
      </c>
      <c r="B4185">
        <v>1500</v>
      </c>
      <c r="C4185" t="s">
        <v>26</v>
      </c>
      <c r="D4185" t="s">
        <v>19</v>
      </c>
      <c r="E4185">
        <v>-32882</v>
      </c>
      <c r="F4185" t="s">
        <v>41</v>
      </c>
    </row>
    <row r="4186" spans="1:6">
      <c r="A4186" s="2">
        <v>43777</v>
      </c>
      <c r="B4186">
        <v>2510</v>
      </c>
      <c r="C4186" t="s">
        <v>24</v>
      </c>
      <c r="D4186" t="s">
        <v>19</v>
      </c>
      <c r="E4186">
        <v>-1413</v>
      </c>
      <c r="F4186" t="s">
        <v>41</v>
      </c>
    </row>
    <row r="4187" spans="1:6">
      <c r="A4187" s="2">
        <v>43777</v>
      </c>
      <c r="B4187">
        <v>2510</v>
      </c>
      <c r="C4187" t="s">
        <v>24</v>
      </c>
      <c r="D4187" t="s">
        <v>19</v>
      </c>
      <c r="E4187">
        <v>-813</v>
      </c>
      <c r="F4187" t="s">
        <v>41</v>
      </c>
    </row>
    <row r="4188" spans="1:6">
      <c r="A4188" s="2">
        <v>43777</v>
      </c>
      <c r="B4188">
        <v>2503</v>
      </c>
      <c r="C4188" t="s">
        <v>22</v>
      </c>
      <c r="D4188" t="s">
        <v>19</v>
      </c>
      <c r="E4188">
        <v>-227</v>
      </c>
      <c r="F4188" t="s">
        <v>41</v>
      </c>
    </row>
    <row r="4189" spans="1:6">
      <c r="A4189" s="2">
        <v>43777</v>
      </c>
      <c r="B4189">
        <v>2502</v>
      </c>
      <c r="C4189" t="s">
        <v>7</v>
      </c>
      <c r="D4189" t="s">
        <v>14</v>
      </c>
      <c r="E4189">
        <v>-4716</v>
      </c>
      <c r="F4189" t="s">
        <v>41</v>
      </c>
    </row>
    <row r="4190" spans="1:6">
      <c r="A4190" s="2">
        <v>43778</v>
      </c>
      <c r="B4190">
        <v>2508</v>
      </c>
      <c r="C4190" t="s">
        <v>15</v>
      </c>
      <c r="D4190" t="s">
        <v>19</v>
      </c>
      <c r="E4190">
        <v>-51284</v>
      </c>
      <c r="F4190" t="s">
        <v>41</v>
      </c>
    </row>
    <row r="4191" spans="1:6">
      <c r="A4191" s="2">
        <v>43778</v>
      </c>
      <c r="B4191">
        <v>2502</v>
      </c>
      <c r="C4191" t="s">
        <v>7</v>
      </c>
      <c r="D4191" t="s">
        <v>19</v>
      </c>
      <c r="E4191">
        <v>-4614</v>
      </c>
      <c r="F4191" t="s">
        <v>41</v>
      </c>
    </row>
    <row r="4192" spans="1:6">
      <c r="A4192" s="2">
        <v>43778</v>
      </c>
      <c r="B4192">
        <v>2504</v>
      </c>
      <c r="C4192" t="s">
        <v>21</v>
      </c>
      <c r="D4192" t="s">
        <v>19</v>
      </c>
      <c r="E4192">
        <v>-960</v>
      </c>
      <c r="F4192" t="s">
        <v>41</v>
      </c>
    </row>
    <row r="4193" spans="1:6">
      <c r="A4193" s="2">
        <v>43778</v>
      </c>
      <c r="B4193">
        <v>2501</v>
      </c>
      <c r="C4193" t="s">
        <v>5</v>
      </c>
      <c r="D4193" t="s">
        <v>10</v>
      </c>
      <c r="E4193">
        <v>-152</v>
      </c>
      <c r="F4193" t="s">
        <v>41</v>
      </c>
    </row>
    <row r="4194" spans="1:6">
      <c r="A4194" s="2">
        <v>43778</v>
      </c>
      <c r="B4194">
        <v>2501</v>
      </c>
      <c r="C4194" t="s">
        <v>5</v>
      </c>
      <c r="D4194" t="s">
        <v>13</v>
      </c>
      <c r="E4194">
        <v>-115</v>
      </c>
      <c r="F4194" t="s">
        <v>41</v>
      </c>
    </row>
    <row r="4195" spans="1:6">
      <c r="A4195" s="2">
        <v>43778</v>
      </c>
      <c r="B4195">
        <v>2503</v>
      </c>
      <c r="C4195" t="s">
        <v>22</v>
      </c>
      <c r="D4195" t="s">
        <v>13</v>
      </c>
      <c r="E4195">
        <v>-256</v>
      </c>
      <c r="F4195" t="s">
        <v>41</v>
      </c>
    </row>
    <row r="4196" spans="1:6">
      <c r="A4196" s="2">
        <v>43778</v>
      </c>
      <c r="B4196">
        <v>2508</v>
      </c>
      <c r="C4196" t="s">
        <v>15</v>
      </c>
      <c r="D4196" t="s">
        <v>13</v>
      </c>
      <c r="E4196">
        <v>-61220</v>
      </c>
      <c r="F4196" t="s">
        <v>41</v>
      </c>
    </row>
    <row r="4197" spans="1:6">
      <c r="A4197" s="2">
        <v>43778</v>
      </c>
      <c r="B4197">
        <v>2513</v>
      </c>
      <c r="C4197" t="s">
        <v>17</v>
      </c>
      <c r="D4197" t="s">
        <v>12</v>
      </c>
      <c r="E4197">
        <v>-1737</v>
      </c>
      <c r="F4197" t="s">
        <v>41</v>
      </c>
    </row>
    <row r="4198" spans="1:6">
      <c r="A4198" s="2">
        <v>43779</v>
      </c>
      <c r="B4198">
        <v>2500</v>
      </c>
      <c r="C4198" t="s">
        <v>25</v>
      </c>
      <c r="D4198" t="s">
        <v>19</v>
      </c>
      <c r="E4198">
        <v>-34604</v>
      </c>
      <c r="F4198" t="s">
        <v>41</v>
      </c>
    </row>
    <row r="4199" spans="1:6">
      <c r="A4199" s="2">
        <v>43779</v>
      </c>
      <c r="B4199">
        <v>2504</v>
      </c>
      <c r="C4199" t="s">
        <v>21</v>
      </c>
      <c r="D4199" t="s">
        <v>19</v>
      </c>
      <c r="E4199">
        <v>-983</v>
      </c>
      <c r="F4199" t="s">
        <v>41</v>
      </c>
    </row>
    <row r="4200" spans="1:6">
      <c r="A4200" s="2">
        <v>43779</v>
      </c>
      <c r="B4200">
        <v>2514</v>
      </c>
      <c r="C4200" t="s">
        <v>20</v>
      </c>
      <c r="D4200" t="s">
        <v>19</v>
      </c>
      <c r="E4200">
        <v>-935</v>
      </c>
      <c r="F4200" t="s">
        <v>41</v>
      </c>
    </row>
    <row r="4201" spans="1:6">
      <c r="A4201" s="2">
        <v>43779</v>
      </c>
      <c r="B4201">
        <v>2503</v>
      </c>
      <c r="C4201" t="s">
        <v>22</v>
      </c>
      <c r="D4201" t="s">
        <v>19</v>
      </c>
      <c r="E4201">
        <v>-287</v>
      </c>
      <c r="F4201" t="s">
        <v>41</v>
      </c>
    </row>
    <row r="4202" spans="1:6">
      <c r="A4202" s="2">
        <v>43779</v>
      </c>
      <c r="B4202">
        <v>2505</v>
      </c>
      <c r="C4202" t="s">
        <v>9</v>
      </c>
      <c r="D4202" t="s">
        <v>12</v>
      </c>
      <c r="E4202">
        <v>-896</v>
      </c>
      <c r="F4202" t="s">
        <v>41</v>
      </c>
    </row>
    <row r="4203" spans="1:6">
      <c r="A4203" s="2">
        <v>43779</v>
      </c>
      <c r="B4203">
        <v>2505</v>
      </c>
      <c r="C4203" t="s">
        <v>9</v>
      </c>
      <c r="D4203" t="s">
        <v>8</v>
      </c>
      <c r="E4203">
        <v>-614</v>
      </c>
      <c r="F4203" t="s">
        <v>41</v>
      </c>
    </row>
    <row r="4204" spans="1:6">
      <c r="A4204" s="2">
        <v>43779</v>
      </c>
      <c r="B4204">
        <v>2508</v>
      </c>
      <c r="C4204" t="s">
        <v>15</v>
      </c>
      <c r="D4204" t="s">
        <v>10</v>
      </c>
      <c r="E4204">
        <v>-79663</v>
      </c>
      <c r="F4204" t="s">
        <v>41</v>
      </c>
    </row>
    <row r="4205" spans="1:6">
      <c r="A4205" s="2">
        <v>43779</v>
      </c>
      <c r="B4205">
        <v>2508</v>
      </c>
      <c r="C4205" t="s">
        <v>15</v>
      </c>
      <c r="D4205" t="s">
        <v>13</v>
      </c>
      <c r="E4205">
        <v>-58320</v>
      </c>
      <c r="F4205" t="s">
        <v>41</v>
      </c>
    </row>
    <row r="4206" spans="1:6">
      <c r="A4206" s="2">
        <v>43779</v>
      </c>
      <c r="B4206">
        <v>2512</v>
      </c>
      <c r="C4206" t="s">
        <v>16</v>
      </c>
      <c r="D4206" t="s">
        <v>12</v>
      </c>
      <c r="E4206">
        <v>-1210</v>
      </c>
      <c r="F4206" t="s">
        <v>41</v>
      </c>
    </row>
    <row r="4207" spans="1:6">
      <c r="A4207" s="2">
        <v>43779</v>
      </c>
      <c r="B4207">
        <v>2513</v>
      </c>
      <c r="C4207" t="s">
        <v>17</v>
      </c>
      <c r="D4207" t="s">
        <v>8</v>
      </c>
      <c r="E4207">
        <v>-527</v>
      </c>
      <c r="F4207" t="s">
        <v>41</v>
      </c>
    </row>
    <row r="4208" spans="1:6">
      <c r="A4208" s="2">
        <v>43779</v>
      </c>
      <c r="B4208">
        <v>2510</v>
      </c>
      <c r="C4208" t="s">
        <v>24</v>
      </c>
      <c r="D4208" t="s">
        <v>13</v>
      </c>
      <c r="E4208">
        <v>-1354</v>
      </c>
      <c r="F4208" t="s">
        <v>41</v>
      </c>
    </row>
    <row r="4209" spans="1:6">
      <c r="A4209" s="2">
        <v>43779</v>
      </c>
      <c r="B4209">
        <v>2510</v>
      </c>
      <c r="C4209" t="s">
        <v>24</v>
      </c>
      <c r="D4209" t="s">
        <v>12</v>
      </c>
      <c r="E4209">
        <v>-1910</v>
      </c>
      <c r="F4209" t="s">
        <v>41</v>
      </c>
    </row>
    <row r="4210" spans="1:6">
      <c r="A4210" s="2">
        <v>43780</v>
      </c>
      <c r="B4210">
        <v>1500</v>
      </c>
      <c r="C4210" t="s">
        <v>26</v>
      </c>
      <c r="D4210" t="s">
        <v>19</v>
      </c>
      <c r="E4210">
        <v>-27598</v>
      </c>
      <c r="F4210" t="s">
        <v>41</v>
      </c>
    </row>
    <row r="4211" spans="1:6">
      <c r="A4211" s="2">
        <v>43780</v>
      </c>
      <c r="B4211">
        <v>2500</v>
      </c>
      <c r="C4211" t="s">
        <v>25</v>
      </c>
      <c r="D4211" t="s">
        <v>19</v>
      </c>
      <c r="E4211">
        <v>-19811</v>
      </c>
      <c r="F4211" t="s">
        <v>41</v>
      </c>
    </row>
    <row r="4212" spans="1:6">
      <c r="A4212" s="2">
        <v>43780</v>
      </c>
      <c r="B4212">
        <v>2502</v>
      </c>
      <c r="C4212" t="s">
        <v>7</v>
      </c>
      <c r="D4212" t="s">
        <v>19</v>
      </c>
      <c r="E4212">
        <v>-5651</v>
      </c>
      <c r="F4212" t="s">
        <v>41</v>
      </c>
    </row>
    <row r="4213" spans="1:6">
      <c r="A4213" s="2">
        <v>43780</v>
      </c>
      <c r="B4213">
        <v>2514</v>
      </c>
      <c r="C4213" t="s">
        <v>20</v>
      </c>
      <c r="D4213" t="s">
        <v>19</v>
      </c>
      <c r="E4213">
        <v>-1124</v>
      </c>
      <c r="F4213" t="s">
        <v>41</v>
      </c>
    </row>
    <row r="4214" spans="1:6">
      <c r="A4214" s="2">
        <v>43780</v>
      </c>
      <c r="B4214">
        <v>2510</v>
      </c>
      <c r="C4214" t="s">
        <v>24</v>
      </c>
      <c r="D4214" t="s">
        <v>19</v>
      </c>
      <c r="E4214">
        <v>-798</v>
      </c>
      <c r="F4214" t="s">
        <v>41</v>
      </c>
    </row>
    <row r="4215" spans="1:6">
      <c r="A4215" s="2">
        <v>43780</v>
      </c>
      <c r="B4215">
        <v>2501</v>
      </c>
      <c r="C4215" t="s">
        <v>5</v>
      </c>
      <c r="D4215" t="s">
        <v>14</v>
      </c>
      <c r="E4215">
        <v>-128</v>
      </c>
      <c r="F4215" t="s">
        <v>41</v>
      </c>
    </row>
    <row r="4216" spans="1:6">
      <c r="A4216" s="2">
        <v>43780</v>
      </c>
      <c r="B4216">
        <v>2508</v>
      </c>
      <c r="C4216" t="s">
        <v>15</v>
      </c>
      <c r="D4216" t="s">
        <v>8</v>
      </c>
      <c r="E4216">
        <v>-77566</v>
      </c>
      <c r="F4216" t="s">
        <v>41</v>
      </c>
    </row>
    <row r="4217" spans="1:6">
      <c r="A4217" s="2">
        <v>43780</v>
      </c>
      <c r="B4217">
        <v>2508</v>
      </c>
      <c r="C4217" t="s">
        <v>15</v>
      </c>
      <c r="D4217" t="s">
        <v>8</v>
      </c>
      <c r="E4217">
        <v>-72034</v>
      </c>
      <c r="F4217" t="s">
        <v>41</v>
      </c>
    </row>
    <row r="4218" spans="1:6">
      <c r="A4218" s="2">
        <v>43780</v>
      </c>
      <c r="B4218">
        <v>2508</v>
      </c>
      <c r="C4218" t="s">
        <v>15</v>
      </c>
      <c r="D4218" t="s">
        <v>13</v>
      </c>
      <c r="E4218">
        <v>-59380</v>
      </c>
      <c r="F4218" t="s">
        <v>41</v>
      </c>
    </row>
    <row r="4219" spans="1:6">
      <c r="A4219" s="2">
        <v>43780</v>
      </c>
      <c r="B4219">
        <v>2512</v>
      </c>
      <c r="C4219" t="s">
        <v>16</v>
      </c>
      <c r="D4219" t="s">
        <v>6</v>
      </c>
      <c r="E4219">
        <v>-2044</v>
      </c>
      <c r="F4219" t="s">
        <v>41</v>
      </c>
    </row>
    <row r="4220" spans="1:6">
      <c r="A4220" s="2">
        <v>43780</v>
      </c>
      <c r="B4220">
        <v>2512</v>
      </c>
      <c r="C4220" t="s">
        <v>16</v>
      </c>
      <c r="D4220" t="s">
        <v>6</v>
      </c>
      <c r="E4220">
        <v>-3034</v>
      </c>
      <c r="F4220" t="s">
        <v>41</v>
      </c>
    </row>
    <row r="4221" spans="1:6">
      <c r="A4221" s="2">
        <v>43780</v>
      </c>
      <c r="B4221">
        <v>2514</v>
      </c>
      <c r="C4221" t="s">
        <v>20</v>
      </c>
      <c r="D4221" t="s">
        <v>13</v>
      </c>
      <c r="E4221">
        <v>-1068</v>
      </c>
      <c r="F4221" t="s">
        <v>41</v>
      </c>
    </row>
    <row r="4222" spans="1:6">
      <c r="A4222" s="2">
        <v>43780</v>
      </c>
      <c r="B4222">
        <v>2510</v>
      </c>
      <c r="C4222" t="s">
        <v>24</v>
      </c>
      <c r="D4222" t="s">
        <v>6</v>
      </c>
      <c r="E4222">
        <v>-1519</v>
      </c>
      <c r="F4222" t="s">
        <v>41</v>
      </c>
    </row>
    <row r="4223" spans="1:6">
      <c r="A4223" s="2">
        <v>43781</v>
      </c>
      <c r="B4223">
        <v>2000</v>
      </c>
      <c r="C4223" t="s">
        <v>18</v>
      </c>
      <c r="D4223" t="s">
        <v>19</v>
      </c>
      <c r="E4223">
        <v>-258294</v>
      </c>
      <c r="F4223" t="s">
        <v>41</v>
      </c>
    </row>
    <row r="4224" spans="1:6">
      <c r="A4224" s="2">
        <v>43781</v>
      </c>
      <c r="B4224">
        <v>2508</v>
      </c>
      <c r="C4224" t="s">
        <v>15</v>
      </c>
      <c r="D4224" t="s">
        <v>19</v>
      </c>
      <c r="E4224">
        <v>-63757</v>
      </c>
      <c r="F4224" t="s">
        <v>41</v>
      </c>
    </row>
    <row r="4225" spans="1:6">
      <c r="A4225" s="2">
        <v>43781</v>
      </c>
      <c r="B4225">
        <v>2504</v>
      </c>
      <c r="C4225" t="s">
        <v>21</v>
      </c>
      <c r="D4225" t="s">
        <v>19</v>
      </c>
      <c r="E4225">
        <v>-2270</v>
      </c>
      <c r="F4225" t="s">
        <v>41</v>
      </c>
    </row>
    <row r="4226" spans="1:6">
      <c r="A4226" s="2">
        <v>43781</v>
      </c>
      <c r="B4226">
        <v>2514</v>
      </c>
      <c r="C4226" t="s">
        <v>20</v>
      </c>
      <c r="D4226" t="s">
        <v>19</v>
      </c>
      <c r="E4226">
        <v>-1045</v>
      </c>
      <c r="F4226" t="s">
        <v>41</v>
      </c>
    </row>
    <row r="4227" spans="1:6">
      <c r="A4227" s="2">
        <v>43781</v>
      </c>
      <c r="B4227">
        <v>2513</v>
      </c>
      <c r="C4227" t="s">
        <v>17</v>
      </c>
      <c r="D4227" t="s">
        <v>19</v>
      </c>
      <c r="E4227">
        <v>-846</v>
      </c>
      <c r="F4227" t="s">
        <v>41</v>
      </c>
    </row>
    <row r="4228" spans="1:6">
      <c r="A4228" s="2">
        <v>43781</v>
      </c>
      <c r="B4228">
        <v>2501</v>
      </c>
      <c r="C4228" t="s">
        <v>5</v>
      </c>
      <c r="D4228" t="s">
        <v>19</v>
      </c>
      <c r="E4228">
        <v>-146</v>
      </c>
      <c r="F4228" t="s">
        <v>41</v>
      </c>
    </row>
    <row r="4229" spans="1:6">
      <c r="A4229" s="2">
        <v>43781</v>
      </c>
      <c r="B4229">
        <v>2502</v>
      </c>
      <c r="C4229" t="s">
        <v>7</v>
      </c>
      <c r="D4229" t="s">
        <v>13</v>
      </c>
      <c r="E4229">
        <v>-2929</v>
      </c>
      <c r="F4229" t="s">
        <v>41</v>
      </c>
    </row>
    <row r="4230" spans="1:6">
      <c r="A4230" s="2">
        <v>43781</v>
      </c>
      <c r="B4230">
        <v>2503</v>
      </c>
      <c r="C4230" t="s">
        <v>22</v>
      </c>
      <c r="D4230" t="s">
        <v>8</v>
      </c>
      <c r="E4230">
        <v>-289</v>
      </c>
      <c r="F4230" t="s">
        <v>41</v>
      </c>
    </row>
    <row r="4231" spans="1:6">
      <c r="A4231" s="2">
        <v>43781</v>
      </c>
      <c r="B4231">
        <v>2505</v>
      </c>
      <c r="C4231" t="s">
        <v>9</v>
      </c>
      <c r="D4231" t="s">
        <v>8</v>
      </c>
      <c r="E4231">
        <v>-506</v>
      </c>
      <c r="F4231" t="s">
        <v>41</v>
      </c>
    </row>
    <row r="4232" spans="1:6">
      <c r="A4232" s="2">
        <v>43781</v>
      </c>
      <c r="B4232">
        <v>2506</v>
      </c>
      <c r="C4232" t="s">
        <v>27</v>
      </c>
      <c r="D4232" t="s">
        <v>14</v>
      </c>
      <c r="E4232">
        <v>-713</v>
      </c>
      <c r="F4232" t="s">
        <v>41</v>
      </c>
    </row>
    <row r="4233" spans="1:6">
      <c r="A4233" s="2">
        <v>43781</v>
      </c>
      <c r="B4233">
        <v>2508</v>
      </c>
      <c r="C4233" t="s">
        <v>15</v>
      </c>
      <c r="D4233" t="s">
        <v>13</v>
      </c>
      <c r="E4233">
        <v>-44775</v>
      </c>
      <c r="F4233" t="s">
        <v>41</v>
      </c>
    </row>
    <row r="4234" spans="1:6">
      <c r="A4234" s="2">
        <v>43781</v>
      </c>
      <c r="B4234">
        <v>2512</v>
      </c>
      <c r="C4234" t="s">
        <v>16</v>
      </c>
      <c r="D4234" t="s">
        <v>13</v>
      </c>
      <c r="E4234">
        <v>-524</v>
      </c>
      <c r="F4234" t="s">
        <v>41</v>
      </c>
    </row>
    <row r="4235" spans="1:6">
      <c r="A4235" s="2">
        <v>43781</v>
      </c>
      <c r="B4235">
        <v>2513</v>
      </c>
      <c r="C4235" t="s">
        <v>17</v>
      </c>
      <c r="D4235" t="s">
        <v>12</v>
      </c>
      <c r="E4235">
        <v>-1043</v>
      </c>
      <c r="F4235" t="s">
        <v>41</v>
      </c>
    </row>
    <row r="4236" spans="1:6">
      <c r="A4236" s="2">
        <v>43781</v>
      </c>
      <c r="B4236">
        <v>2510</v>
      </c>
      <c r="C4236" t="s">
        <v>24</v>
      </c>
      <c r="D4236" t="s">
        <v>13</v>
      </c>
      <c r="E4236">
        <v>-815</v>
      </c>
      <c r="F4236" t="s">
        <v>41</v>
      </c>
    </row>
    <row r="4237" spans="1:6">
      <c r="A4237" s="2">
        <v>43782</v>
      </c>
      <c r="B4237">
        <v>2502</v>
      </c>
      <c r="C4237" t="s">
        <v>7</v>
      </c>
      <c r="D4237" t="s">
        <v>19</v>
      </c>
      <c r="E4237">
        <v>-4182</v>
      </c>
      <c r="F4237" t="s">
        <v>41</v>
      </c>
    </row>
    <row r="4238" spans="1:6">
      <c r="A4238" s="2">
        <v>43782</v>
      </c>
      <c r="B4238">
        <v>2502</v>
      </c>
      <c r="C4238" t="s">
        <v>7</v>
      </c>
      <c r="D4238" t="s">
        <v>19</v>
      </c>
      <c r="E4238">
        <v>-4156</v>
      </c>
      <c r="F4238" t="s">
        <v>41</v>
      </c>
    </row>
    <row r="4239" spans="1:6">
      <c r="A4239" s="2">
        <v>43782</v>
      </c>
      <c r="B4239">
        <v>2514</v>
      </c>
      <c r="C4239" t="s">
        <v>20</v>
      </c>
      <c r="D4239" t="s">
        <v>19</v>
      </c>
      <c r="E4239">
        <v>-1175</v>
      </c>
      <c r="F4239" t="s">
        <v>41</v>
      </c>
    </row>
    <row r="4240" spans="1:6">
      <c r="A4240" s="2">
        <v>43782</v>
      </c>
      <c r="B4240">
        <v>2505</v>
      </c>
      <c r="C4240" t="s">
        <v>9</v>
      </c>
      <c r="D4240" t="s">
        <v>19</v>
      </c>
      <c r="E4240">
        <v>-586</v>
      </c>
      <c r="F4240" t="s">
        <v>41</v>
      </c>
    </row>
    <row r="4241" spans="1:6">
      <c r="A4241" s="2">
        <v>43782</v>
      </c>
      <c r="B4241">
        <v>2503</v>
      </c>
      <c r="C4241" t="s">
        <v>22</v>
      </c>
      <c r="D4241" t="s">
        <v>6</v>
      </c>
      <c r="E4241">
        <v>-343</v>
      </c>
      <c r="F4241" t="s">
        <v>41</v>
      </c>
    </row>
    <row r="4242" spans="1:6">
      <c r="A4242" s="2">
        <v>43782</v>
      </c>
      <c r="B4242">
        <v>2513</v>
      </c>
      <c r="C4242" t="s">
        <v>17</v>
      </c>
      <c r="D4242" t="s">
        <v>10</v>
      </c>
      <c r="E4242">
        <v>-968</v>
      </c>
      <c r="F4242" t="s">
        <v>41</v>
      </c>
    </row>
    <row r="4243" spans="1:6">
      <c r="A4243" s="2">
        <v>43782</v>
      </c>
      <c r="B4243">
        <v>2513</v>
      </c>
      <c r="C4243" t="s">
        <v>17</v>
      </c>
      <c r="D4243" t="s">
        <v>10</v>
      </c>
      <c r="E4243">
        <v>-528</v>
      </c>
      <c r="F4243" t="s">
        <v>41</v>
      </c>
    </row>
    <row r="4244" spans="1:6">
      <c r="A4244" s="2">
        <v>43782</v>
      </c>
      <c r="B4244">
        <v>2513</v>
      </c>
      <c r="C4244" t="s">
        <v>17</v>
      </c>
      <c r="D4244" t="s">
        <v>13</v>
      </c>
      <c r="E4244">
        <v>-444</v>
      </c>
      <c r="F4244" t="s">
        <v>41</v>
      </c>
    </row>
    <row r="4245" spans="1:6">
      <c r="A4245" s="2">
        <v>43782</v>
      </c>
      <c r="B4245">
        <v>2513</v>
      </c>
      <c r="C4245" t="s">
        <v>17</v>
      </c>
      <c r="D4245" t="s">
        <v>13</v>
      </c>
      <c r="E4245">
        <v>-646</v>
      </c>
      <c r="F4245" t="s">
        <v>41</v>
      </c>
    </row>
    <row r="4246" spans="1:6">
      <c r="A4246" s="2">
        <v>43782</v>
      </c>
      <c r="B4246">
        <v>2501</v>
      </c>
      <c r="C4246" t="s">
        <v>5</v>
      </c>
      <c r="D4246" t="s">
        <v>19</v>
      </c>
      <c r="E4246">
        <v>-58</v>
      </c>
      <c r="F4246" t="s">
        <v>41</v>
      </c>
    </row>
    <row r="4247" spans="1:6">
      <c r="A4247" s="2">
        <v>43782</v>
      </c>
      <c r="B4247">
        <v>1000</v>
      </c>
      <c r="C4247" t="s">
        <v>23</v>
      </c>
      <c r="D4247" t="s">
        <v>19</v>
      </c>
      <c r="E4247">
        <v>1314701</v>
      </c>
      <c r="F4247" t="s">
        <v>41</v>
      </c>
    </row>
    <row r="4248" spans="1:6">
      <c r="A4248" s="2">
        <v>43783</v>
      </c>
      <c r="B4248">
        <v>2000</v>
      </c>
      <c r="C4248" t="s">
        <v>18</v>
      </c>
      <c r="D4248" t="s">
        <v>19</v>
      </c>
      <c r="E4248">
        <v>-133306</v>
      </c>
      <c r="F4248" t="s">
        <v>41</v>
      </c>
    </row>
    <row r="4249" spans="1:6">
      <c r="A4249" s="2">
        <v>43783</v>
      </c>
      <c r="B4249">
        <v>2500</v>
      </c>
      <c r="C4249" t="s">
        <v>25</v>
      </c>
      <c r="D4249" t="s">
        <v>19</v>
      </c>
      <c r="E4249">
        <v>-35826</v>
      </c>
      <c r="F4249" t="s">
        <v>41</v>
      </c>
    </row>
    <row r="4250" spans="1:6">
      <c r="A4250" s="2">
        <v>43783</v>
      </c>
      <c r="B4250">
        <v>2512</v>
      </c>
      <c r="C4250" t="s">
        <v>16</v>
      </c>
      <c r="D4250" t="s">
        <v>19</v>
      </c>
      <c r="E4250">
        <v>-9281</v>
      </c>
      <c r="F4250" t="s">
        <v>41</v>
      </c>
    </row>
    <row r="4251" spans="1:6">
      <c r="A4251" s="2">
        <v>43783</v>
      </c>
      <c r="B4251">
        <v>2502</v>
      </c>
      <c r="C4251" t="s">
        <v>7</v>
      </c>
      <c r="D4251" t="s">
        <v>19</v>
      </c>
      <c r="E4251">
        <v>-4457</v>
      </c>
      <c r="F4251" t="s">
        <v>41</v>
      </c>
    </row>
    <row r="4252" spans="1:6">
      <c r="A4252" s="2">
        <v>43783</v>
      </c>
      <c r="B4252">
        <v>2504</v>
      </c>
      <c r="C4252" t="s">
        <v>21</v>
      </c>
      <c r="D4252" t="s">
        <v>19</v>
      </c>
      <c r="E4252">
        <v>-1468</v>
      </c>
      <c r="F4252" t="s">
        <v>41</v>
      </c>
    </row>
    <row r="4253" spans="1:6">
      <c r="A4253" s="2">
        <v>43783</v>
      </c>
      <c r="B4253">
        <v>2510</v>
      </c>
      <c r="C4253" t="s">
        <v>24</v>
      </c>
      <c r="D4253" t="s">
        <v>19</v>
      </c>
      <c r="E4253">
        <v>-966</v>
      </c>
      <c r="F4253" t="s">
        <v>41</v>
      </c>
    </row>
    <row r="4254" spans="1:6">
      <c r="A4254" s="2">
        <v>43783</v>
      </c>
      <c r="B4254">
        <v>2504</v>
      </c>
      <c r="C4254" t="s">
        <v>21</v>
      </c>
      <c r="D4254" t="s">
        <v>19</v>
      </c>
      <c r="E4254">
        <v>-943</v>
      </c>
      <c r="F4254" t="s">
        <v>41</v>
      </c>
    </row>
    <row r="4255" spans="1:6">
      <c r="A4255" s="2">
        <v>43783</v>
      </c>
      <c r="B4255">
        <v>2501</v>
      </c>
      <c r="C4255" t="s">
        <v>5</v>
      </c>
      <c r="D4255" t="s">
        <v>19</v>
      </c>
      <c r="E4255">
        <v>-144</v>
      </c>
      <c r="F4255" t="s">
        <v>41</v>
      </c>
    </row>
    <row r="4256" spans="1:6">
      <c r="A4256" s="2">
        <v>43783</v>
      </c>
      <c r="B4256">
        <v>2501</v>
      </c>
      <c r="C4256" t="s">
        <v>5</v>
      </c>
      <c r="D4256" t="s">
        <v>6</v>
      </c>
      <c r="E4256">
        <v>-187</v>
      </c>
      <c r="F4256" t="s">
        <v>41</v>
      </c>
    </row>
    <row r="4257" spans="1:6">
      <c r="A4257" s="2">
        <v>43783</v>
      </c>
      <c r="B4257">
        <v>2512</v>
      </c>
      <c r="C4257" t="s">
        <v>16</v>
      </c>
      <c r="D4257" t="s">
        <v>6</v>
      </c>
      <c r="E4257">
        <v>-4154</v>
      </c>
      <c r="F4257" t="s">
        <v>41</v>
      </c>
    </row>
    <row r="4258" spans="1:6">
      <c r="A4258" s="2">
        <v>43783</v>
      </c>
      <c r="B4258">
        <v>2513</v>
      </c>
      <c r="C4258" t="s">
        <v>17</v>
      </c>
      <c r="D4258" t="s">
        <v>6</v>
      </c>
      <c r="E4258">
        <v>-839</v>
      </c>
      <c r="F4258" t="s">
        <v>41</v>
      </c>
    </row>
    <row r="4259" spans="1:6">
      <c r="A4259" s="2">
        <v>43783</v>
      </c>
      <c r="B4259">
        <v>2513</v>
      </c>
      <c r="C4259" t="s">
        <v>17</v>
      </c>
      <c r="D4259" t="s">
        <v>10</v>
      </c>
      <c r="E4259">
        <v>-697</v>
      </c>
      <c r="F4259" t="s">
        <v>41</v>
      </c>
    </row>
    <row r="4260" spans="1:6">
      <c r="A4260" s="2">
        <v>43783</v>
      </c>
      <c r="B4260">
        <v>2514</v>
      </c>
      <c r="C4260" t="s">
        <v>20</v>
      </c>
      <c r="D4260" t="s">
        <v>13</v>
      </c>
      <c r="E4260">
        <v>-806</v>
      </c>
      <c r="F4260" t="s">
        <v>41</v>
      </c>
    </row>
    <row r="4261" spans="1:6">
      <c r="A4261" s="2">
        <v>43783</v>
      </c>
      <c r="B4261">
        <v>2514</v>
      </c>
      <c r="C4261" t="s">
        <v>20</v>
      </c>
      <c r="D4261" t="s">
        <v>6</v>
      </c>
      <c r="E4261">
        <v>-1469</v>
      </c>
      <c r="F4261" t="s">
        <v>41</v>
      </c>
    </row>
    <row r="4262" spans="1:6">
      <c r="A4262" s="2">
        <v>43783</v>
      </c>
      <c r="B4262">
        <v>2514</v>
      </c>
      <c r="C4262" t="s">
        <v>20</v>
      </c>
      <c r="D4262" t="s">
        <v>14</v>
      </c>
      <c r="E4262">
        <v>-1264</v>
      </c>
      <c r="F4262" t="s">
        <v>41</v>
      </c>
    </row>
    <row r="4263" spans="1:6">
      <c r="A4263" s="2">
        <v>43783</v>
      </c>
      <c r="B4263">
        <v>2510</v>
      </c>
      <c r="C4263" t="s">
        <v>24</v>
      </c>
      <c r="D4263" t="s">
        <v>13</v>
      </c>
      <c r="E4263">
        <v>-1403</v>
      </c>
      <c r="F4263" t="s">
        <v>41</v>
      </c>
    </row>
    <row r="4264" spans="1:6">
      <c r="A4264" s="2">
        <v>43783</v>
      </c>
      <c r="B4264">
        <v>2510</v>
      </c>
      <c r="C4264" t="s">
        <v>24</v>
      </c>
      <c r="D4264" t="s">
        <v>10</v>
      </c>
      <c r="E4264">
        <v>-1489</v>
      </c>
      <c r="F4264" t="s">
        <v>41</v>
      </c>
    </row>
    <row r="4265" spans="1:6">
      <c r="A4265" s="2">
        <v>43783</v>
      </c>
      <c r="B4265">
        <v>2510</v>
      </c>
      <c r="C4265" t="s">
        <v>24</v>
      </c>
      <c r="D4265" t="s">
        <v>14</v>
      </c>
      <c r="E4265">
        <v>-1010</v>
      </c>
      <c r="F4265" t="s">
        <v>41</v>
      </c>
    </row>
    <row r="4266" spans="1:6">
      <c r="A4266" s="2">
        <v>43783</v>
      </c>
      <c r="B4266">
        <v>1000</v>
      </c>
      <c r="C4266" t="s">
        <v>23</v>
      </c>
      <c r="D4266" t="s">
        <v>19</v>
      </c>
      <c r="E4266">
        <v>1265180</v>
      </c>
      <c r="F4266" t="s">
        <v>41</v>
      </c>
    </row>
    <row r="4267" spans="1:6">
      <c r="A4267" s="2">
        <v>43784</v>
      </c>
      <c r="B4267">
        <v>2000</v>
      </c>
      <c r="C4267" t="s">
        <v>18</v>
      </c>
      <c r="D4267" t="s">
        <v>19</v>
      </c>
      <c r="E4267">
        <v>-165580</v>
      </c>
      <c r="F4267" t="s">
        <v>41</v>
      </c>
    </row>
    <row r="4268" spans="1:6">
      <c r="A4268" s="2">
        <v>43784</v>
      </c>
      <c r="B4268">
        <v>2512</v>
      </c>
      <c r="C4268" t="s">
        <v>16</v>
      </c>
      <c r="D4268" t="s">
        <v>19</v>
      </c>
      <c r="E4268">
        <v>-6159</v>
      </c>
      <c r="F4268" t="s">
        <v>41</v>
      </c>
    </row>
    <row r="4269" spans="1:6">
      <c r="A4269" s="2">
        <v>43784</v>
      </c>
      <c r="B4269">
        <v>2502</v>
      </c>
      <c r="C4269" t="s">
        <v>7</v>
      </c>
      <c r="D4269" t="s">
        <v>19</v>
      </c>
      <c r="E4269">
        <v>-5964</v>
      </c>
      <c r="F4269" t="s">
        <v>41</v>
      </c>
    </row>
    <row r="4270" spans="1:6">
      <c r="A4270" s="2">
        <v>43784</v>
      </c>
      <c r="B4270">
        <v>2510</v>
      </c>
      <c r="C4270" t="s">
        <v>24</v>
      </c>
      <c r="D4270" t="s">
        <v>19</v>
      </c>
      <c r="E4270">
        <v>-1420</v>
      </c>
      <c r="F4270" t="s">
        <v>41</v>
      </c>
    </row>
    <row r="4271" spans="1:6">
      <c r="A4271" s="2">
        <v>43784</v>
      </c>
      <c r="B4271">
        <v>2514</v>
      </c>
      <c r="C4271" t="s">
        <v>20</v>
      </c>
      <c r="D4271" t="s">
        <v>19</v>
      </c>
      <c r="E4271">
        <v>-785</v>
      </c>
      <c r="F4271" t="s">
        <v>41</v>
      </c>
    </row>
    <row r="4272" spans="1:6">
      <c r="A4272" s="2">
        <v>43784</v>
      </c>
      <c r="B4272">
        <v>2513</v>
      </c>
      <c r="C4272" t="s">
        <v>17</v>
      </c>
      <c r="D4272" t="s">
        <v>19</v>
      </c>
      <c r="E4272">
        <v>-758</v>
      </c>
      <c r="F4272" t="s">
        <v>41</v>
      </c>
    </row>
    <row r="4273" spans="1:6">
      <c r="A4273" s="2">
        <v>43784</v>
      </c>
      <c r="B4273">
        <v>2510</v>
      </c>
      <c r="C4273" t="s">
        <v>24</v>
      </c>
      <c r="D4273" t="s">
        <v>19</v>
      </c>
      <c r="E4273">
        <v>-653</v>
      </c>
      <c r="F4273" t="s">
        <v>41</v>
      </c>
    </row>
    <row r="4274" spans="1:6">
      <c r="A4274" s="2">
        <v>43784</v>
      </c>
      <c r="B4274">
        <v>2501</v>
      </c>
      <c r="C4274" t="s">
        <v>5</v>
      </c>
      <c r="D4274" t="s">
        <v>6</v>
      </c>
      <c r="E4274">
        <v>-144</v>
      </c>
      <c r="F4274" t="s">
        <v>41</v>
      </c>
    </row>
    <row r="4275" spans="1:6">
      <c r="A4275" s="2">
        <v>43784</v>
      </c>
      <c r="B4275">
        <v>2501</v>
      </c>
      <c r="C4275" t="s">
        <v>5</v>
      </c>
      <c r="D4275" t="s">
        <v>8</v>
      </c>
      <c r="E4275">
        <v>-91</v>
      </c>
      <c r="F4275" t="s">
        <v>41</v>
      </c>
    </row>
    <row r="4276" spans="1:6">
      <c r="A4276" s="2">
        <v>43784</v>
      </c>
      <c r="B4276">
        <v>2506</v>
      </c>
      <c r="C4276" t="s">
        <v>27</v>
      </c>
      <c r="D4276" t="s">
        <v>14</v>
      </c>
      <c r="E4276">
        <v>-679</v>
      </c>
      <c r="F4276" t="s">
        <v>41</v>
      </c>
    </row>
    <row r="4277" spans="1:6">
      <c r="A4277" s="2">
        <v>43784</v>
      </c>
      <c r="B4277">
        <v>2508</v>
      </c>
      <c r="C4277" t="s">
        <v>15</v>
      </c>
      <c r="D4277" t="s">
        <v>14</v>
      </c>
      <c r="E4277">
        <v>-55134</v>
      </c>
      <c r="F4277" t="s">
        <v>41</v>
      </c>
    </row>
    <row r="4278" spans="1:6">
      <c r="A4278" s="2">
        <v>43784</v>
      </c>
      <c r="B4278">
        <v>2508</v>
      </c>
      <c r="C4278" t="s">
        <v>15</v>
      </c>
      <c r="D4278" t="s">
        <v>12</v>
      </c>
      <c r="E4278">
        <v>-105566</v>
      </c>
      <c r="F4278" t="s">
        <v>41</v>
      </c>
    </row>
    <row r="4279" spans="1:6">
      <c r="A4279" s="2">
        <v>43784</v>
      </c>
      <c r="B4279">
        <v>2510</v>
      </c>
      <c r="C4279" t="s">
        <v>24</v>
      </c>
      <c r="D4279" t="s">
        <v>8</v>
      </c>
      <c r="E4279">
        <v>-1505</v>
      </c>
      <c r="F4279" t="s">
        <v>41</v>
      </c>
    </row>
    <row r="4280" spans="1:6">
      <c r="A4280" s="2">
        <v>43784</v>
      </c>
      <c r="B4280">
        <v>2501</v>
      </c>
      <c r="C4280" t="s">
        <v>5</v>
      </c>
      <c r="D4280" t="s">
        <v>19</v>
      </c>
      <c r="E4280">
        <v>-80</v>
      </c>
      <c r="F4280" t="s">
        <v>41</v>
      </c>
    </row>
    <row r="4281" spans="1:6">
      <c r="A4281" s="2">
        <v>43784</v>
      </c>
      <c r="B4281">
        <v>1000</v>
      </c>
      <c r="C4281" t="s">
        <v>23</v>
      </c>
      <c r="D4281" t="s">
        <v>19</v>
      </c>
      <c r="E4281">
        <v>1270385</v>
      </c>
      <c r="F4281" t="s">
        <v>41</v>
      </c>
    </row>
    <row r="4282" spans="1:6">
      <c r="A4282" s="2">
        <v>43785</v>
      </c>
      <c r="B4282">
        <v>2000</v>
      </c>
      <c r="C4282" t="s">
        <v>18</v>
      </c>
      <c r="D4282" t="s">
        <v>19</v>
      </c>
      <c r="E4282">
        <v>-253454</v>
      </c>
      <c r="F4282" t="s">
        <v>41</v>
      </c>
    </row>
    <row r="4283" spans="1:6">
      <c r="A4283" s="2">
        <v>43785</v>
      </c>
      <c r="B4283">
        <v>1500</v>
      </c>
      <c r="C4283" t="s">
        <v>26</v>
      </c>
      <c r="D4283" t="s">
        <v>19</v>
      </c>
      <c r="E4283">
        <v>-30802</v>
      </c>
      <c r="F4283" t="s">
        <v>41</v>
      </c>
    </row>
    <row r="4284" spans="1:6">
      <c r="A4284" s="2">
        <v>43785</v>
      </c>
      <c r="B4284">
        <v>2500</v>
      </c>
      <c r="C4284" t="s">
        <v>25</v>
      </c>
      <c r="D4284" t="s">
        <v>19</v>
      </c>
      <c r="E4284">
        <v>-25270</v>
      </c>
      <c r="F4284" t="s">
        <v>41</v>
      </c>
    </row>
    <row r="4285" spans="1:6">
      <c r="A4285" s="2">
        <v>43785</v>
      </c>
      <c r="B4285">
        <v>2513</v>
      </c>
      <c r="C4285" t="s">
        <v>17</v>
      </c>
      <c r="D4285" t="s">
        <v>19</v>
      </c>
      <c r="E4285">
        <v>-434</v>
      </c>
      <c r="F4285" t="s">
        <v>41</v>
      </c>
    </row>
    <row r="4286" spans="1:6">
      <c r="A4286" s="2">
        <v>43785</v>
      </c>
      <c r="B4286">
        <v>2502</v>
      </c>
      <c r="C4286" t="s">
        <v>7</v>
      </c>
      <c r="D4286" t="s">
        <v>8</v>
      </c>
      <c r="E4286">
        <v>-6120</v>
      </c>
      <c r="F4286" t="s">
        <v>41</v>
      </c>
    </row>
    <row r="4287" spans="1:6">
      <c r="A4287" s="2">
        <v>43785</v>
      </c>
      <c r="B4287">
        <v>2503</v>
      </c>
      <c r="C4287" t="s">
        <v>22</v>
      </c>
      <c r="D4287" t="s">
        <v>10</v>
      </c>
      <c r="E4287">
        <v>-343</v>
      </c>
      <c r="F4287" t="s">
        <v>41</v>
      </c>
    </row>
    <row r="4288" spans="1:6">
      <c r="A4288" s="2">
        <v>43785</v>
      </c>
      <c r="B4288">
        <v>2505</v>
      </c>
      <c r="C4288" t="s">
        <v>9</v>
      </c>
      <c r="D4288" t="s">
        <v>10</v>
      </c>
      <c r="E4288">
        <v>-733</v>
      </c>
      <c r="F4288" t="s">
        <v>41</v>
      </c>
    </row>
    <row r="4289" spans="1:6">
      <c r="A4289" s="2">
        <v>43785</v>
      </c>
      <c r="B4289">
        <v>2513</v>
      </c>
      <c r="C4289" t="s">
        <v>17</v>
      </c>
      <c r="D4289" t="s">
        <v>13</v>
      </c>
      <c r="E4289">
        <v>-826</v>
      </c>
      <c r="F4289" t="s">
        <v>41</v>
      </c>
    </row>
    <row r="4290" spans="1:6">
      <c r="A4290" s="2">
        <v>43785</v>
      </c>
      <c r="B4290">
        <v>2513</v>
      </c>
      <c r="C4290" t="s">
        <v>17</v>
      </c>
      <c r="D4290" t="s">
        <v>8</v>
      </c>
      <c r="E4290">
        <v>-846</v>
      </c>
      <c r="F4290" t="s">
        <v>41</v>
      </c>
    </row>
    <row r="4291" spans="1:6">
      <c r="A4291" s="2">
        <v>43785</v>
      </c>
      <c r="B4291">
        <v>2513</v>
      </c>
      <c r="C4291" t="s">
        <v>17</v>
      </c>
      <c r="D4291" t="s">
        <v>10</v>
      </c>
      <c r="E4291">
        <v>-1000</v>
      </c>
      <c r="F4291" t="s">
        <v>41</v>
      </c>
    </row>
    <row r="4292" spans="1:6">
      <c r="A4292" s="2">
        <v>43785</v>
      </c>
      <c r="B4292">
        <v>2514</v>
      </c>
      <c r="C4292" t="s">
        <v>20</v>
      </c>
      <c r="D4292" t="s">
        <v>13</v>
      </c>
      <c r="E4292">
        <v>-852</v>
      </c>
      <c r="F4292" t="s">
        <v>41</v>
      </c>
    </row>
    <row r="4293" spans="1:6">
      <c r="A4293" s="2">
        <v>43785</v>
      </c>
      <c r="B4293">
        <v>2510</v>
      </c>
      <c r="C4293" t="s">
        <v>24</v>
      </c>
      <c r="D4293" t="s">
        <v>8</v>
      </c>
      <c r="E4293">
        <v>-2015</v>
      </c>
      <c r="F4293" t="s">
        <v>41</v>
      </c>
    </row>
    <row r="4294" spans="1:6">
      <c r="A4294" s="2">
        <v>43786</v>
      </c>
      <c r="B4294">
        <v>2000</v>
      </c>
      <c r="C4294" t="s">
        <v>18</v>
      </c>
      <c r="D4294" t="s">
        <v>19</v>
      </c>
      <c r="E4294">
        <v>-157823</v>
      </c>
      <c r="F4294" t="s">
        <v>41</v>
      </c>
    </row>
    <row r="4295" spans="1:6">
      <c r="A4295" s="2">
        <v>43786</v>
      </c>
      <c r="B4295">
        <v>2512</v>
      </c>
      <c r="C4295" t="s">
        <v>16</v>
      </c>
      <c r="D4295" t="s">
        <v>19</v>
      </c>
      <c r="E4295">
        <v>-9523</v>
      </c>
      <c r="F4295" t="s">
        <v>41</v>
      </c>
    </row>
    <row r="4296" spans="1:6">
      <c r="A4296" s="2">
        <v>43786</v>
      </c>
      <c r="B4296">
        <v>2502</v>
      </c>
      <c r="C4296" t="s">
        <v>7</v>
      </c>
      <c r="D4296" t="s">
        <v>19</v>
      </c>
      <c r="E4296">
        <v>-3055</v>
      </c>
      <c r="F4296" t="s">
        <v>41</v>
      </c>
    </row>
    <row r="4297" spans="1:6">
      <c r="A4297" s="2">
        <v>43786</v>
      </c>
      <c r="B4297">
        <v>2504</v>
      </c>
      <c r="C4297" t="s">
        <v>21</v>
      </c>
      <c r="D4297" t="s">
        <v>19</v>
      </c>
      <c r="E4297">
        <v>-2472</v>
      </c>
      <c r="F4297" t="s">
        <v>41</v>
      </c>
    </row>
    <row r="4298" spans="1:6">
      <c r="A4298" s="2">
        <v>43786</v>
      </c>
      <c r="B4298">
        <v>2505</v>
      </c>
      <c r="C4298" t="s">
        <v>9</v>
      </c>
      <c r="D4298" t="s">
        <v>19</v>
      </c>
      <c r="E4298">
        <v>-586</v>
      </c>
      <c r="F4298" t="s">
        <v>41</v>
      </c>
    </row>
    <row r="4299" spans="1:6">
      <c r="A4299" s="2">
        <v>43786</v>
      </c>
      <c r="B4299">
        <v>2513</v>
      </c>
      <c r="C4299" t="s">
        <v>17</v>
      </c>
      <c r="D4299" t="s">
        <v>19</v>
      </c>
      <c r="E4299">
        <v>-511</v>
      </c>
      <c r="F4299" t="s">
        <v>41</v>
      </c>
    </row>
    <row r="4300" spans="1:6">
      <c r="A4300" s="2">
        <v>43786</v>
      </c>
      <c r="B4300">
        <v>2503</v>
      </c>
      <c r="C4300" t="s">
        <v>22</v>
      </c>
      <c r="D4300" t="s">
        <v>19</v>
      </c>
      <c r="E4300">
        <v>-285</v>
      </c>
      <c r="F4300" t="s">
        <v>41</v>
      </c>
    </row>
    <row r="4301" spans="1:6">
      <c r="A4301" s="2">
        <v>43786</v>
      </c>
      <c r="B4301">
        <v>2501</v>
      </c>
      <c r="C4301" t="s">
        <v>5</v>
      </c>
      <c r="D4301" t="s">
        <v>12</v>
      </c>
      <c r="E4301">
        <v>-213</v>
      </c>
      <c r="F4301" t="s">
        <v>41</v>
      </c>
    </row>
    <row r="4302" spans="1:6">
      <c r="A4302" s="2">
        <v>43786</v>
      </c>
      <c r="B4302">
        <v>2505</v>
      </c>
      <c r="C4302" t="s">
        <v>9</v>
      </c>
      <c r="D4302" t="s">
        <v>14</v>
      </c>
      <c r="E4302">
        <v>-740</v>
      </c>
      <c r="F4302" t="s">
        <v>41</v>
      </c>
    </row>
    <row r="4303" spans="1:6">
      <c r="A4303" s="2">
        <v>43786</v>
      </c>
      <c r="B4303">
        <v>2513</v>
      </c>
      <c r="C4303" t="s">
        <v>17</v>
      </c>
      <c r="D4303" t="s">
        <v>6</v>
      </c>
      <c r="E4303">
        <v>-750</v>
      </c>
      <c r="F4303" t="s">
        <v>41</v>
      </c>
    </row>
    <row r="4304" spans="1:6">
      <c r="A4304" s="2">
        <v>43786</v>
      </c>
      <c r="B4304">
        <v>2510</v>
      </c>
      <c r="C4304" t="s">
        <v>24</v>
      </c>
      <c r="D4304" t="s">
        <v>10</v>
      </c>
      <c r="E4304">
        <v>-1336</v>
      </c>
      <c r="F4304" t="s">
        <v>41</v>
      </c>
    </row>
    <row r="4305" spans="1:6">
      <c r="A4305" s="2">
        <v>43786</v>
      </c>
      <c r="B4305">
        <v>2510</v>
      </c>
      <c r="C4305" t="s">
        <v>24</v>
      </c>
      <c r="D4305" t="s">
        <v>12</v>
      </c>
      <c r="E4305">
        <v>-1246</v>
      </c>
      <c r="F4305" t="s">
        <v>41</v>
      </c>
    </row>
    <row r="4306" spans="1:6">
      <c r="A4306" s="2">
        <v>43787</v>
      </c>
      <c r="B4306">
        <v>2513</v>
      </c>
      <c r="C4306" t="s">
        <v>17</v>
      </c>
      <c r="D4306" t="s">
        <v>19</v>
      </c>
      <c r="E4306">
        <v>-883</v>
      </c>
      <c r="F4306" t="s">
        <v>41</v>
      </c>
    </row>
    <row r="4307" spans="1:6">
      <c r="A4307" s="2">
        <v>43787</v>
      </c>
      <c r="B4307">
        <v>2513</v>
      </c>
      <c r="C4307" t="s">
        <v>17</v>
      </c>
      <c r="D4307" t="s">
        <v>19</v>
      </c>
      <c r="E4307">
        <v>-710</v>
      </c>
      <c r="F4307" t="s">
        <v>41</v>
      </c>
    </row>
    <row r="4308" spans="1:6">
      <c r="A4308" s="2">
        <v>43787</v>
      </c>
      <c r="B4308">
        <v>2513</v>
      </c>
      <c r="C4308" t="s">
        <v>17</v>
      </c>
      <c r="D4308" t="s">
        <v>19</v>
      </c>
      <c r="E4308">
        <v>-653</v>
      </c>
      <c r="F4308" t="s">
        <v>41</v>
      </c>
    </row>
    <row r="4309" spans="1:6">
      <c r="A4309" s="2">
        <v>43787</v>
      </c>
      <c r="B4309">
        <v>2513</v>
      </c>
      <c r="C4309" t="s">
        <v>17</v>
      </c>
      <c r="D4309" t="s">
        <v>19</v>
      </c>
      <c r="E4309">
        <v>-534</v>
      </c>
      <c r="F4309" t="s">
        <v>41</v>
      </c>
    </row>
    <row r="4310" spans="1:6">
      <c r="A4310" s="2">
        <v>43787</v>
      </c>
      <c r="B4310">
        <v>2502</v>
      </c>
      <c r="C4310" t="s">
        <v>7</v>
      </c>
      <c r="D4310" t="s">
        <v>12</v>
      </c>
      <c r="E4310">
        <v>-6204</v>
      </c>
      <c r="F4310" t="s">
        <v>41</v>
      </c>
    </row>
    <row r="4311" spans="1:6">
      <c r="A4311" s="2">
        <v>43787</v>
      </c>
      <c r="B4311">
        <v>2503</v>
      </c>
      <c r="C4311" t="s">
        <v>22</v>
      </c>
      <c r="D4311" t="s">
        <v>12</v>
      </c>
      <c r="E4311">
        <v>-613</v>
      </c>
      <c r="F4311" t="s">
        <v>41</v>
      </c>
    </row>
    <row r="4312" spans="1:6">
      <c r="A4312" s="2">
        <v>43787</v>
      </c>
      <c r="B4312">
        <v>2505</v>
      </c>
      <c r="C4312" t="s">
        <v>9</v>
      </c>
      <c r="D4312" t="s">
        <v>13</v>
      </c>
      <c r="E4312">
        <v>-501</v>
      </c>
      <c r="F4312" t="s">
        <v>41</v>
      </c>
    </row>
    <row r="4313" spans="1:6">
      <c r="A4313" s="2">
        <v>43787</v>
      </c>
      <c r="B4313">
        <v>2508</v>
      </c>
      <c r="C4313" t="s">
        <v>15</v>
      </c>
      <c r="D4313" t="s">
        <v>14</v>
      </c>
      <c r="E4313">
        <v>-57520</v>
      </c>
      <c r="F4313" t="s">
        <v>41</v>
      </c>
    </row>
    <row r="4314" spans="1:6">
      <c r="A4314" s="2">
        <v>43787</v>
      </c>
      <c r="B4314">
        <v>2512</v>
      </c>
      <c r="C4314" t="s">
        <v>16</v>
      </c>
      <c r="D4314" t="s">
        <v>14</v>
      </c>
      <c r="E4314">
        <v>-2664</v>
      </c>
      <c r="F4314" t="s">
        <v>41</v>
      </c>
    </row>
    <row r="4315" spans="1:6">
      <c r="A4315" s="2">
        <v>43787</v>
      </c>
      <c r="B4315">
        <v>2512</v>
      </c>
      <c r="C4315" t="s">
        <v>16</v>
      </c>
      <c r="D4315" t="s">
        <v>8</v>
      </c>
      <c r="E4315">
        <v>-2683</v>
      </c>
      <c r="F4315" t="s">
        <v>41</v>
      </c>
    </row>
    <row r="4316" spans="1:6">
      <c r="A4316" s="2">
        <v>43787</v>
      </c>
      <c r="B4316">
        <v>2512</v>
      </c>
      <c r="C4316" t="s">
        <v>16</v>
      </c>
      <c r="D4316" t="s">
        <v>10</v>
      </c>
      <c r="E4316">
        <v>-4766</v>
      </c>
      <c r="F4316" t="s">
        <v>41</v>
      </c>
    </row>
    <row r="4317" spans="1:6">
      <c r="A4317" s="2">
        <v>43787</v>
      </c>
      <c r="B4317">
        <v>2513</v>
      </c>
      <c r="C4317" t="s">
        <v>17</v>
      </c>
      <c r="D4317" t="s">
        <v>6</v>
      </c>
      <c r="E4317">
        <v>-579</v>
      </c>
      <c r="F4317" t="s">
        <v>41</v>
      </c>
    </row>
    <row r="4318" spans="1:6">
      <c r="A4318" s="2">
        <v>43787</v>
      </c>
      <c r="B4318">
        <v>2513</v>
      </c>
      <c r="C4318" t="s">
        <v>17</v>
      </c>
      <c r="D4318" t="s">
        <v>10</v>
      </c>
      <c r="E4318">
        <v>-751</v>
      </c>
      <c r="F4318" t="s">
        <v>41</v>
      </c>
    </row>
    <row r="4319" spans="1:6">
      <c r="A4319" s="2">
        <v>43787</v>
      </c>
      <c r="B4319">
        <v>2510</v>
      </c>
      <c r="C4319" t="s">
        <v>24</v>
      </c>
      <c r="D4319" t="s">
        <v>6</v>
      </c>
      <c r="E4319">
        <v>-1464</v>
      </c>
      <c r="F4319" t="s">
        <v>41</v>
      </c>
    </row>
    <row r="4320" spans="1:6">
      <c r="A4320" s="2">
        <v>43787</v>
      </c>
      <c r="B4320">
        <v>1000</v>
      </c>
      <c r="C4320" t="s">
        <v>23</v>
      </c>
      <c r="D4320" t="s">
        <v>19</v>
      </c>
      <c r="E4320">
        <v>679331</v>
      </c>
      <c r="F4320" t="s">
        <v>41</v>
      </c>
    </row>
    <row r="4321" spans="1:6">
      <c r="A4321" s="2">
        <v>43788</v>
      </c>
      <c r="B4321">
        <v>2000</v>
      </c>
      <c r="C4321" t="s">
        <v>18</v>
      </c>
      <c r="D4321" t="s">
        <v>19</v>
      </c>
      <c r="E4321">
        <v>-253275</v>
      </c>
      <c r="F4321" t="s">
        <v>41</v>
      </c>
    </row>
    <row r="4322" spans="1:6">
      <c r="A4322" s="2">
        <v>43788</v>
      </c>
      <c r="B4322">
        <v>1500</v>
      </c>
      <c r="C4322" t="s">
        <v>26</v>
      </c>
      <c r="D4322" t="s">
        <v>19</v>
      </c>
      <c r="E4322">
        <v>-43469</v>
      </c>
      <c r="F4322" t="s">
        <v>41</v>
      </c>
    </row>
    <row r="4323" spans="1:6">
      <c r="A4323" s="2">
        <v>43788</v>
      </c>
      <c r="B4323">
        <v>2512</v>
      </c>
      <c r="C4323" t="s">
        <v>16</v>
      </c>
      <c r="D4323" t="s">
        <v>19</v>
      </c>
      <c r="E4323">
        <v>-8729</v>
      </c>
      <c r="F4323" t="s">
        <v>41</v>
      </c>
    </row>
    <row r="4324" spans="1:6">
      <c r="A4324" s="2">
        <v>43788</v>
      </c>
      <c r="B4324">
        <v>2502</v>
      </c>
      <c r="C4324" t="s">
        <v>7</v>
      </c>
      <c r="D4324" t="s">
        <v>19</v>
      </c>
      <c r="E4324">
        <v>-6083</v>
      </c>
      <c r="F4324" t="s">
        <v>41</v>
      </c>
    </row>
    <row r="4325" spans="1:6">
      <c r="A4325" s="2">
        <v>43788</v>
      </c>
      <c r="B4325">
        <v>2504</v>
      </c>
      <c r="C4325" t="s">
        <v>21</v>
      </c>
      <c r="D4325" t="s">
        <v>19</v>
      </c>
      <c r="E4325">
        <v>-1154</v>
      </c>
      <c r="F4325" t="s">
        <v>41</v>
      </c>
    </row>
    <row r="4326" spans="1:6">
      <c r="A4326" s="2">
        <v>43788</v>
      </c>
      <c r="B4326">
        <v>2503</v>
      </c>
      <c r="C4326" t="s">
        <v>22</v>
      </c>
      <c r="D4326" t="s">
        <v>19</v>
      </c>
      <c r="E4326">
        <v>-301</v>
      </c>
      <c r="F4326" t="s">
        <v>41</v>
      </c>
    </row>
    <row r="4327" spans="1:6">
      <c r="A4327" s="2">
        <v>43788</v>
      </c>
      <c r="B4327">
        <v>2502</v>
      </c>
      <c r="C4327" t="s">
        <v>7</v>
      </c>
      <c r="D4327" t="s">
        <v>8</v>
      </c>
      <c r="E4327">
        <v>-3990</v>
      </c>
      <c r="F4327" t="s">
        <v>41</v>
      </c>
    </row>
    <row r="4328" spans="1:6">
      <c r="A4328" s="2">
        <v>43788</v>
      </c>
      <c r="B4328">
        <v>2502</v>
      </c>
      <c r="C4328" t="s">
        <v>7</v>
      </c>
      <c r="D4328" t="s">
        <v>6</v>
      </c>
      <c r="E4328">
        <v>-5931</v>
      </c>
      <c r="F4328" t="s">
        <v>41</v>
      </c>
    </row>
    <row r="4329" spans="1:6">
      <c r="A4329" s="2">
        <v>43788</v>
      </c>
      <c r="B4329">
        <v>2505</v>
      </c>
      <c r="C4329" t="s">
        <v>9</v>
      </c>
      <c r="D4329" t="s">
        <v>13</v>
      </c>
      <c r="E4329">
        <v>-508</v>
      </c>
      <c r="F4329" t="s">
        <v>41</v>
      </c>
    </row>
    <row r="4330" spans="1:6">
      <c r="A4330" s="2">
        <v>43788</v>
      </c>
      <c r="B4330">
        <v>2508</v>
      </c>
      <c r="C4330" t="s">
        <v>15</v>
      </c>
      <c r="D4330" t="s">
        <v>13</v>
      </c>
      <c r="E4330">
        <v>-54341</v>
      </c>
      <c r="F4330" t="s">
        <v>41</v>
      </c>
    </row>
    <row r="4331" spans="1:6">
      <c r="A4331" s="2">
        <v>43788</v>
      </c>
      <c r="B4331">
        <v>2513</v>
      </c>
      <c r="C4331" t="s">
        <v>17</v>
      </c>
      <c r="D4331" t="s">
        <v>14</v>
      </c>
      <c r="E4331">
        <v>-912</v>
      </c>
      <c r="F4331" t="s">
        <v>41</v>
      </c>
    </row>
    <row r="4332" spans="1:6">
      <c r="A4332" s="2">
        <v>43788</v>
      </c>
      <c r="B4332">
        <v>2514</v>
      </c>
      <c r="C4332" t="s">
        <v>20</v>
      </c>
      <c r="D4332" t="s">
        <v>8</v>
      </c>
      <c r="E4332">
        <v>-1141</v>
      </c>
      <c r="F4332" t="s">
        <v>41</v>
      </c>
    </row>
    <row r="4333" spans="1:6">
      <c r="A4333" s="2">
        <v>43788</v>
      </c>
      <c r="B4333">
        <v>2514</v>
      </c>
      <c r="C4333" t="s">
        <v>20</v>
      </c>
      <c r="D4333" t="s">
        <v>10</v>
      </c>
      <c r="E4333">
        <v>-1146</v>
      </c>
      <c r="F4333" t="s">
        <v>41</v>
      </c>
    </row>
    <row r="4334" spans="1:6">
      <c r="A4334" s="2">
        <v>43788</v>
      </c>
      <c r="B4334">
        <v>2510</v>
      </c>
      <c r="C4334" t="s">
        <v>24</v>
      </c>
      <c r="D4334" t="s">
        <v>14</v>
      </c>
      <c r="E4334">
        <v>-785</v>
      </c>
      <c r="F4334" t="s">
        <v>41</v>
      </c>
    </row>
    <row r="4335" spans="1:6">
      <c r="A4335" s="2">
        <v>43788</v>
      </c>
      <c r="B4335">
        <v>1000</v>
      </c>
      <c r="C4335" t="s">
        <v>23</v>
      </c>
      <c r="D4335" t="s">
        <v>19</v>
      </c>
      <c r="E4335">
        <v>527857</v>
      </c>
      <c r="F4335" t="s">
        <v>41</v>
      </c>
    </row>
    <row r="4336" spans="1:6">
      <c r="A4336" s="2">
        <v>43788</v>
      </c>
      <c r="B4336">
        <v>1000</v>
      </c>
      <c r="C4336" t="s">
        <v>23</v>
      </c>
      <c r="D4336" t="s">
        <v>19</v>
      </c>
      <c r="E4336">
        <v>1311383</v>
      </c>
      <c r="F4336" t="s">
        <v>41</v>
      </c>
    </row>
    <row r="4337" spans="1:6">
      <c r="A4337" s="2">
        <v>43789</v>
      </c>
      <c r="B4337">
        <v>2512</v>
      </c>
      <c r="C4337" t="s">
        <v>16</v>
      </c>
      <c r="D4337" t="s">
        <v>19</v>
      </c>
      <c r="E4337">
        <v>-10571</v>
      </c>
      <c r="F4337" t="s">
        <v>41</v>
      </c>
    </row>
    <row r="4338" spans="1:6">
      <c r="A4338" s="2">
        <v>43789</v>
      </c>
      <c r="B4338">
        <v>2502</v>
      </c>
      <c r="C4338" t="s">
        <v>7</v>
      </c>
      <c r="D4338" t="s">
        <v>19</v>
      </c>
      <c r="E4338">
        <v>-3270</v>
      </c>
      <c r="F4338" t="s">
        <v>41</v>
      </c>
    </row>
    <row r="4339" spans="1:6">
      <c r="A4339" s="2">
        <v>43789</v>
      </c>
      <c r="B4339">
        <v>2502</v>
      </c>
      <c r="C4339" t="s">
        <v>7</v>
      </c>
      <c r="D4339" t="s">
        <v>19</v>
      </c>
      <c r="E4339">
        <v>-2463</v>
      </c>
      <c r="F4339" t="s">
        <v>41</v>
      </c>
    </row>
    <row r="4340" spans="1:6">
      <c r="A4340" s="2">
        <v>43789</v>
      </c>
      <c r="B4340">
        <v>2513</v>
      </c>
      <c r="C4340" t="s">
        <v>17</v>
      </c>
      <c r="D4340" t="s">
        <v>12</v>
      </c>
      <c r="E4340">
        <v>-1478</v>
      </c>
      <c r="F4340" t="s">
        <v>41</v>
      </c>
    </row>
    <row r="4341" spans="1:6">
      <c r="A4341" s="2">
        <v>43789</v>
      </c>
      <c r="B4341">
        <v>2510</v>
      </c>
      <c r="C4341" t="s">
        <v>24</v>
      </c>
      <c r="D4341" t="s">
        <v>10</v>
      </c>
      <c r="E4341">
        <v>-1179</v>
      </c>
      <c r="F4341" t="s">
        <v>41</v>
      </c>
    </row>
    <row r="4342" spans="1:6">
      <c r="A4342" s="2">
        <v>43789</v>
      </c>
      <c r="B4342">
        <v>2510</v>
      </c>
      <c r="C4342" t="s">
        <v>24</v>
      </c>
      <c r="D4342" t="s">
        <v>8</v>
      </c>
      <c r="E4342">
        <v>-1649</v>
      </c>
      <c r="F4342" t="s">
        <v>41</v>
      </c>
    </row>
    <row r="4343" spans="1:6">
      <c r="A4343" s="2">
        <v>43789</v>
      </c>
      <c r="B4343">
        <v>1000</v>
      </c>
      <c r="C4343" t="s">
        <v>23</v>
      </c>
      <c r="D4343" t="s">
        <v>19</v>
      </c>
      <c r="E4343">
        <v>691954</v>
      </c>
      <c r="F4343" t="s">
        <v>41</v>
      </c>
    </row>
    <row r="4344" spans="1:6">
      <c r="A4344" s="2">
        <v>43790</v>
      </c>
      <c r="B4344">
        <v>2000</v>
      </c>
      <c r="C4344" t="s">
        <v>18</v>
      </c>
      <c r="D4344" t="s">
        <v>19</v>
      </c>
      <c r="E4344">
        <v>-330553</v>
      </c>
      <c r="F4344" t="s">
        <v>41</v>
      </c>
    </row>
    <row r="4345" spans="1:6">
      <c r="A4345" s="2">
        <v>43790</v>
      </c>
      <c r="B4345">
        <v>2000</v>
      </c>
      <c r="C4345" t="s">
        <v>18</v>
      </c>
      <c r="D4345" t="s">
        <v>19</v>
      </c>
      <c r="E4345">
        <v>-153152</v>
      </c>
      <c r="F4345" t="s">
        <v>41</v>
      </c>
    </row>
    <row r="4346" spans="1:6">
      <c r="A4346" s="2">
        <v>43790</v>
      </c>
      <c r="B4346">
        <v>1500</v>
      </c>
      <c r="C4346" t="s">
        <v>26</v>
      </c>
      <c r="D4346" t="s">
        <v>19</v>
      </c>
      <c r="E4346">
        <v>-54473</v>
      </c>
      <c r="F4346" t="s">
        <v>41</v>
      </c>
    </row>
    <row r="4347" spans="1:6">
      <c r="A4347" s="2">
        <v>43790</v>
      </c>
      <c r="B4347">
        <v>2500</v>
      </c>
      <c r="C4347" t="s">
        <v>25</v>
      </c>
      <c r="D4347" t="s">
        <v>19</v>
      </c>
      <c r="E4347">
        <v>-21284</v>
      </c>
      <c r="F4347" t="s">
        <v>41</v>
      </c>
    </row>
    <row r="4348" spans="1:6">
      <c r="A4348" s="2">
        <v>43790</v>
      </c>
      <c r="B4348">
        <v>2512</v>
      </c>
      <c r="C4348" t="s">
        <v>16</v>
      </c>
      <c r="D4348" t="s">
        <v>19</v>
      </c>
      <c r="E4348">
        <v>-8230</v>
      </c>
      <c r="F4348" t="s">
        <v>41</v>
      </c>
    </row>
    <row r="4349" spans="1:6">
      <c r="A4349" s="2">
        <v>43790</v>
      </c>
      <c r="B4349">
        <v>2501</v>
      </c>
      <c r="C4349" t="s">
        <v>5</v>
      </c>
      <c r="D4349" t="s">
        <v>19</v>
      </c>
      <c r="E4349">
        <v>-108</v>
      </c>
      <c r="F4349" t="s">
        <v>41</v>
      </c>
    </row>
    <row r="4350" spans="1:6">
      <c r="A4350" s="2">
        <v>43790</v>
      </c>
      <c r="B4350">
        <v>2505</v>
      </c>
      <c r="C4350" t="s">
        <v>9</v>
      </c>
      <c r="D4350" t="s">
        <v>13</v>
      </c>
      <c r="E4350">
        <v>-552</v>
      </c>
      <c r="F4350" t="s">
        <v>41</v>
      </c>
    </row>
    <row r="4351" spans="1:6">
      <c r="A4351" s="2">
        <v>43790</v>
      </c>
      <c r="B4351">
        <v>2505</v>
      </c>
      <c r="C4351" t="s">
        <v>9</v>
      </c>
      <c r="D4351" t="s">
        <v>13</v>
      </c>
      <c r="E4351">
        <v>-493</v>
      </c>
      <c r="F4351" t="s">
        <v>41</v>
      </c>
    </row>
    <row r="4352" spans="1:6">
      <c r="A4352" s="2">
        <v>43790</v>
      </c>
      <c r="B4352">
        <v>2505</v>
      </c>
      <c r="C4352" t="s">
        <v>9</v>
      </c>
      <c r="D4352" t="s">
        <v>14</v>
      </c>
      <c r="E4352">
        <v>-583</v>
      </c>
      <c r="F4352" t="s">
        <v>41</v>
      </c>
    </row>
    <row r="4353" spans="1:6">
      <c r="A4353" s="2">
        <v>43790</v>
      </c>
      <c r="B4353">
        <v>2508</v>
      </c>
      <c r="C4353" t="s">
        <v>15</v>
      </c>
      <c r="D4353" t="s">
        <v>12</v>
      </c>
      <c r="E4353">
        <v>-84062</v>
      </c>
      <c r="F4353" t="s">
        <v>41</v>
      </c>
    </row>
    <row r="4354" spans="1:6">
      <c r="A4354" s="2">
        <v>43790</v>
      </c>
      <c r="B4354">
        <v>2512</v>
      </c>
      <c r="C4354" t="s">
        <v>16</v>
      </c>
      <c r="D4354" t="s">
        <v>6</v>
      </c>
      <c r="E4354">
        <v>-2715</v>
      </c>
      <c r="F4354" t="s">
        <v>41</v>
      </c>
    </row>
    <row r="4355" spans="1:6">
      <c r="A4355" s="2">
        <v>43790</v>
      </c>
      <c r="B4355">
        <v>2512</v>
      </c>
      <c r="C4355" t="s">
        <v>16</v>
      </c>
      <c r="D4355" t="s">
        <v>12</v>
      </c>
      <c r="E4355">
        <v>-1004</v>
      </c>
      <c r="F4355" t="s">
        <v>41</v>
      </c>
    </row>
    <row r="4356" spans="1:6">
      <c r="A4356" s="2">
        <v>43790</v>
      </c>
      <c r="B4356">
        <v>2512</v>
      </c>
      <c r="C4356" t="s">
        <v>16</v>
      </c>
      <c r="D4356" t="s">
        <v>13</v>
      </c>
      <c r="E4356">
        <v>-607</v>
      </c>
      <c r="F4356" t="s">
        <v>41</v>
      </c>
    </row>
    <row r="4357" spans="1:6">
      <c r="A4357" s="2">
        <v>43790</v>
      </c>
      <c r="B4357">
        <v>2513</v>
      </c>
      <c r="C4357" t="s">
        <v>17</v>
      </c>
      <c r="D4357" t="s">
        <v>12</v>
      </c>
      <c r="E4357">
        <v>-2032</v>
      </c>
      <c r="F4357" t="s">
        <v>41</v>
      </c>
    </row>
    <row r="4358" spans="1:6">
      <c r="A4358" s="2">
        <v>43790</v>
      </c>
      <c r="B4358">
        <v>2510</v>
      </c>
      <c r="C4358" t="s">
        <v>24</v>
      </c>
      <c r="D4358" t="s">
        <v>10</v>
      </c>
      <c r="E4358">
        <v>-1286</v>
      </c>
      <c r="F4358" t="s">
        <v>41</v>
      </c>
    </row>
    <row r="4359" spans="1:6">
      <c r="A4359" s="2">
        <v>43791</v>
      </c>
      <c r="B4359">
        <v>2500</v>
      </c>
      <c r="C4359" t="s">
        <v>25</v>
      </c>
      <c r="D4359" t="s">
        <v>19</v>
      </c>
      <c r="E4359">
        <v>-44714</v>
      </c>
      <c r="F4359" t="s">
        <v>41</v>
      </c>
    </row>
    <row r="4360" spans="1:6">
      <c r="A4360" s="2">
        <v>43791</v>
      </c>
      <c r="B4360">
        <v>2500</v>
      </c>
      <c r="C4360" t="s">
        <v>25</v>
      </c>
      <c r="D4360" t="s">
        <v>19</v>
      </c>
      <c r="E4360">
        <v>-31840</v>
      </c>
      <c r="F4360" t="s">
        <v>41</v>
      </c>
    </row>
    <row r="4361" spans="1:6">
      <c r="A4361" s="2">
        <v>43791</v>
      </c>
      <c r="B4361">
        <v>2510</v>
      </c>
      <c r="C4361" t="s">
        <v>24</v>
      </c>
      <c r="D4361" t="s">
        <v>19</v>
      </c>
      <c r="E4361">
        <v>-1017</v>
      </c>
      <c r="F4361" t="s">
        <v>41</v>
      </c>
    </row>
    <row r="4362" spans="1:6">
      <c r="A4362" s="2">
        <v>43791</v>
      </c>
      <c r="B4362">
        <v>2514</v>
      </c>
      <c r="C4362" t="s">
        <v>20</v>
      </c>
      <c r="D4362" t="s">
        <v>19</v>
      </c>
      <c r="E4362">
        <v>-919</v>
      </c>
      <c r="F4362" t="s">
        <v>41</v>
      </c>
    </row>
    <row r="4363" spans="1:6">
      <c r="A4363" s="2">
        <v>43791</v>
      </c>
      <c r="B4363">
        <v>2513</v>
      </c>
      <c r="C4363" t="s">
        <v>17</v>
      </c>
      <c r="D4363" t="s">
        <v>19</v>
      </c>
      <c r="E4363">
        <v>-818</v>
      </c>
      <c r="F4363" t="s">
        <v>41</v>
      </c>
    </row>
    <row r="4364" spans="1:6">
      <c r="A4364" s="2">
        <v>43791</v>
      </c>
      <c r="B4364">
        <v>2503</v>
      </c>
      <c r="C4364" t="s">
        <v>22</v>
      </c>
      <c r="D4364" t="s">
        <v>19</v>
      </c>
      <c r="E4364">
        <v>-199</v>
      </c>
      <c r="F4364" t="s">
        <v>41</v>
      </c>
    </row>
    <row r="4365" spans="1:6">
      <c r="A4365" s="2">
        <v>43791</v>
      </c>
      <c r="B4365">
        <v>2503</v>
      </c>
      <c r="C4365" t="s">
        <v>22</v>
      </c>
      <c r="D4365" t="s">
        <v>14</v>
      </c>
      <c r="E4365">
        <v>-423</v>
      </c>
      <c r="F4365" t="s">
        <v>41</v>
      </c>
    </row>
    <row r="4366" spans="1:6">
      <c r="A4366" s="2">
        <v>43791</v>
      </c>
      <c r="B4366">
        <v>2503</v>
      </c>
      <c r="C4366" t="s">
        <v>22</v>
      </c>
      <c r="D4366" t="s">
        <v>10</v>
      </c>
      <c r="E4366">
        <v>-319</v>
      </c>
      <c r="F4366" t="s">
        <v>41</v>
      </c>
    </row>
    <row r="4367" spans="1:6">
      <c r="A4367" s="2">
        <v>43791</v>
      </c>
      <c r="B4367">
        <v>2512</v>
      </c>
      <c r="C4367" t="s">
        <v>16</v>
      </c>
      <c r="D4367" t="s">
        <v>10</v>
      </c>
      <c r="E4367">
        <v>-2783</v>
      </c>
      <c r="F4367" t="s">
        <v>41</v>
      </c>
    </row>
    <row r="4368" spans="1:6">
      <c r="A4368" s="2">
        <v>43791</v>
      </c>
      <c r="B4368">
        <v>2513</v>
      </c>
      <c r="C4368" t="s">
        <v>17</v>
      </c>
      <c r="D4368" t="s">
        <v>12</v>
      </c>
      <c r="E4368">
        <v>-1909</v>
      </c>
      <c r="F4368" t="s">
        <v>41</v>
      </c>
    </row>
    <row r="4369" spans="1:6">
      <c r="A4369" s="2">
        <v>43791</v>
      </c>
      <c r="B4369">
        <v>2514</v>
      </c>
      <c r="C4369" t="s">
        <v>20</v>
      </c>
      <c r="D4369" t="s">
        <v>12</v>
      </c>
      <c r="E4369">
        <v>-1897</v>
      </c>
      <c r="F4369" t="s">
        <v>41</v>
      </c>
    </row>
    <row r="4370" spans="1:6">
      <c r="A4370" s="2">
        <v>43791</v>
      </c>
      <c r="B4370">
        <v>2514</v>
      </c>
      <c r="C4370" t="s">
        <v>20</v>
      </c>
      <c r="D4370" t="s">
        <v>6</v>
      </c>
      <c r="E4370">
        <v>-1314</v>
      </c>
      <c r="F4370" t="s">
        <v>41</v>
      </c>
    </row>
    <row r="4371" spans="1:6">
      <c r="A4371" s="2">
        <v>43791</v>
      </c>
      <c r="B4371">
        <v>2514</v>
      </c>
      <c r="C4371" t="s">
        <v>20</v>
      </c>
      <c r="D4371" t="s">
        <v>8</v>
      </c>
      <c r="E4371">
        <v>-1330</v>
      </c>
      <c r="F4371" t="s">
        <v>41</v>
      </c>
    </row>
    <row r="4372" spans="1:6">
      <c r="A4372" s="2">
        <v>43792</v>
      </c>
      <c r="B4372">
        <v>2500</v>
      </c>
      <c r="C4372" t="s">
        <v>25</v>
      </c>
      <c r="D4372" t="s">
        <v>19</v>
      </c>
      <c r="E4372">
        <v>-13680</v>
      </c>
      <c r="F4372" t="s">
        <v>41</v>
      </c>
    </row>
    <row r="4373" spans="1:6">
      <c r="A4373" s="2">
        <v>43792</v>
      </c>
      <c r="B4373">
        <v>2504</v>
      </c>
      <c r="C4373" t="s">
        <v>21</v>
      </c>
      <c r="D4373" t="s">
        <v>19</v>
      </c>
      <c r="E4373">
        <v>-1525</v>
      </c>
      <c r="F4373" t="s">
        <v>41</v>
      </c>
    </row>
    <row r="4374" spans="1:6">
      <c r="A4374" s="2">
        <v>43792</v>
      </c>
      <c r="B4374">
        <v>2505</v>
      </c>
      <c r="C4374" t="s">
        <v>9</v>
      </c>
      <c r="D4374" t="s">
        <v>19</v>
      </c>
      <c r="E4374">
        <v>-602</v>
      </c>
      <c r="F4374" t="s">
        <v>41</v>
      </c>
    </row>
    <row r="4375" spans="1:6">
      <c r="A4375" s="2">
        <v>43792</v>
      </c>
      <c r="B4375">
        <v>2502</v>
      </c>
      <c r="C4375" t="s">
        <v>7</v>
      </c>
      <c r="D4375" t="s">
        <v>6</v>
      </c>
      <c r="E4375">
        <v>-4715</v>
      </c>
      <c r="F4375" t="s">
        <v>41</v>
      </c>
    </row>
    <row r="4376" spans="1:6">
      <c r="A4376" s="2">
        <v>43792</v>
      </c>
      <c r="B4376">
        <v>2505</v>
      </c>
      <c r="C4376" t="s">
        <v>9</v>
      </c>
      <c r="D4376" t="s">
        <v>8</v>
      </c>
      <c r="E4376">
        <v>-629</v>
      </c>
      <c r="F4376" t="s">
        <v>41</v>
      </c>
    </row>
    <row r="4377" spans="1:6">
      <c r="A4377" s="2">
        <v>43792</v>
      </c>
      <c r="B4377">
        <v>2505</v>
      </c>
      <c r="C4377" t="s">
        <v>9</v>
      </c>
      <c r="D4377" t="s">
        <v>10</v>
      </c>
      <c r="E4377">
        <v>-469</v>
      </c>
      <c r="F4377" t="s">
        <v>41</v>
      </c>
    </row>
    <row r="4378" spans="1:6">
      <c r="A4378" s="2">
        <v>43792</v>
      </c>
      <c r="B4378">
        <v>2513</v>
      </c>
      <c r="C4378" t="s">
        <v>17</v>
      </c>
      <c r="D4378" t="s">
        <v>12</v>
      </c>
      <c r="E4378">
        <v>-1037</v>
      </c>
      <c r="F4378" t="s">
        <v>41</v>
      </c>
    </row>
    <row r="4379" spans="1:6">
      <c r="A4379" s="2">
        <v>43792</v>
      </c>
      <c r="B4379">
        <v>2514</v>
      </c>
      <c r="C4379" t="s">
        <v>20</v>
      </c>
      <c r="D4379" t="s">
        <v>6</v>
      </c>
      <c r="E4379">
        <v>-1062</v>
      </c>
      <c r="F4379" t="s">
        <v>41</v>
      </c>
    </row>
    <row r="4380" spans="1:6">
      <c r="A4380" s="2">
        <v>43793</v>
      </c>
      <c r="B4380">
        <v>2508</v>
      </c>
      <c r="C4380" t="s">
        <v>15</v>
      </c>
      <c r="D4380" t="s">
        <v>19</v>
      </c>
      <c r="E4380">
        <v>-55056</v>
      </c>
      <c r="F4380" t="s">
        <v>41</v>
      </c>
    </row>
    <row r="4381" spans="1:6">
      <c r="A4381" s="2">
        <v>43793</v>
      </c>
      <c r="B4381">
        <v>2508</v>
      </c>
      <c r="C4381" t="s">
        <v>15</v>
      </c>
      <c r="D4381" t="s">
        <v>19</v>
      </c>
      <c r="E4381">
        <v>-49928</v>
      </c>
      <c r="F4381" t="s">
        <v>41</v>
      </c>
    </row>
    <row r="4382" spans="1:6">
      <c r="A4382" s="2">
        <v>43793</v>
      </c>
      <c r="B4382">
        <v>2501</v>
      </c>
      <c r="C4382" t="s">
        <v>5</v>
      </c>
      <c r="D4382" t="s">
        <v>8</v>
      </c>
      <c r="E4382">
        <v>-114</v>
      </c>
      <c r="F4382" t="s">
        <v>41</v>
      </c>
    </row>
    <row r="4383" spans="1:6">
      <c r="A4383" s="2">
        <v>43793</v>
      </c>
      <c r="B4383">
        <v>2502</v>
      </c>
      <c r="C4383" t="s">
        <v>7</v>
      </c>
      <c r="D4383" t="s">
        <v>8</v>
      </c>
      <c r="E4383">
        <v>-4515</v>
      </c>
      <c r="F4383" t="s">
        <v>41</v>
      </c>
    </row>
    <row r="4384" spans="1:6">
      <c r="A4384" s="2">
        <v>43793</v>
      </c>
      <c r="B4384">
        <v>2502</v>
      </c>
      <c r="C4384" t="s">
        <v>7</v>
      </c>
      <c r="D4384" t="s">
        <v>12</v>
      </c>
      <c r="E4384">
        <v>-6501</v>
      </c>
      <c r="F4384" t="s">
        <v>41</v>
      </c>
    </row>
    <row r="4385" spans="1:6">
      <c r="A4385" s="2">
        <v>43793</v>
      </c>
      <c r="B4385">
        <v>2508</v>
      </c>
      <c r="C4385" t="s">
        <v>15</v>
      </c>
      <c r="D4385" t="s">
        <v>12</v>
      </c>
      <c r="E4385">
        <v>-96286</v>
      </c>
      <c r="F4385" t="s">
        <v>41</v>
      </c>
    </row>
    <row r="4386" spans="1:6">
      <c r="A4386" s="2">
        <v>43793</v>
      </c>
      <c r="B4386">
        <v>2512</v>
      </c>
      <c r="C4386" t="s">
        <v>16</v>
      </c>
      <c r="D4386" t="s">
        <v>10</v>
      </c>
      <c r="E4386">
        <v>-2405</v>
      </c>
      <c r="F4386" t="s">
        <v>41</v>
      </c>
    </row>
    <row r="4387" spans="1:6">
      <c r="A4387" s="2">
        <v>43793</v>
      </c>
      <c r="B4387">
        <v>2514</v>
      </c>
      <c r="C4387" t="s">
        <v>20</v>
      </c>
      <c r="D4387" t="s">
        <v>8</v>
      </c>
      <c r="E4387">
        <v>-1150</v>
      </c>
      <c r="F4387" t="s">
        <v>41</v>
      </c>
    </row>
    <row r="4388" spans="1:6">
      <c r="A4388" s="2">
        <v>43793</v>
      </c>
      <c r="B4388">
        <v>2501</v>
      </c>
      <c r="C4388" t="s">
        <v>5</v>
      </c>
      <c r="D4388" t="s">
        <v>19</v>
      </c>
      <c r="E4388">
        <v>-69</v>
      </c>
      <c r="F4388" t="s">
        <v>41</v>
      </c>
    </row>
    <row r="4389" spans="1:6">
      <c r="A4389" s="2">
        <v>43794</v>
      </c>
      <c r="B4389">
        <v>2000</v>
      </c>
      <c r="C4389" t="s">
        <v>18</v>
      </c>
      <c r="D4389" t="s">
        <v>19</v>
      </c>
      <c r="E4389">
        <v>-219877</v>
      </c>
      <c r="F4389" t="s">
        <v>41</v>
      </c>
    </row>
    <row r="4390" spans="1:6">
      <c r="A4390" s="2">
        <v>43794</v>
      </c>
      <c r="B4390">
        <v>2502</v>
      </c>
      <c r="C4390" t="s">
        <v>7</v>
      </c>
      <c r="D4390" t="s">
        <v>19</v>
      </c>
      <c r="E4390">
        <v>-4749</v>
      </c>
      <c r="F4390" t="s">
        <v>41</v>
      </c>
    </row>
    <row r="4391" spans="1:6">
      <c r="A4391" s="2">
        <v>43794</v>
      </c>
      <c r="B4391">
        <v>2512</v>
      </c>
      <c r="C4391" t="s">
        <v>16</v>
      </c>
      <c r="D4391" t="s">
        <v>19</v>
      </c>
      <c r="E4391">
        <v>-4706</v>
      </c>
      <c r="F4391" t="s">
        <v>41</v>
      </c>
    </row>
    <row r="4392" spans="1:6">
      <c r="A4392" s="2">
        <v>43794</v>
      </c>
      <c r="B4392">
        <v>2502</v>
      </c>
      <c r="C4392" t="s">
        <v>7</v>
      </c>
      <c r="D4392" t="s">
        <v>19</v>
      </c>
      <c r="E4392">
        <v>-3570</v>
      </c>
      <c r="F4392" t="s">
        <v>41</v>
      </c>
    </row>
    <row r="4393" spans="1:6">
      <c r="A4393" s="2">
        <v>43794</v>
      </c>
      <c r="B4393">
        <v>2510</v>
      </c>
      <c r="C4393" t="s">
        <v>24</v>
      </c>
      <c r="D4393" t="s">
        <v>19</v>
      </c>
      <c r="E4393">
        <v>-1314</v>
      </c>
      <c r="F4393" t="s">
        <v>41</v>
      </c>
    </row>
    <row r="4394" spans="1:6">
      <c r="A4394" s="2">
        <v>43794</v>
      </c>
      <c r="B4394">
        <v>2510</v>
      </c>
      <c r="C4394" t="s">
        <v>24</v>
      </c>
      <c r="D4394" t="s">
        <v>19</v>
      </c>
      <c r="E4394">
        <v>-777</v>
      </c>
      <c r="F4394" t="s">
        <v>41</v>
      </c>
    </row>
    <row r="4395" spans="1:6">
      <c r="A4395" s="2">
        <v>43794</v>
      </c>
      <c r="B4395">
        <v>2513</v>
      </c>
      <c r="C4395" t="s">
        <v>17</v>
      </c>
      <c r="D4395" t="s">
        <v>19</v>
      </c>
      <c r="E4395">
        <v>-357</v>
      </c>
      <c r="F4395" t="s">
        <v>41</v>
      </c>
    </row>
    <row r="4396" spans="1:6">
      <c r="A4396" s="2">
        <v>43794</v>
      </c>
      <c r="B4396">
        <v>2503</v>
      </c>
      <c r="C4396" t="s">
        <v>22</v>
      </c>
      <c r="D4396" t="s">
        <v>19</v>
      </c>
      <c r="E4396">
        <v>-322</v>
      </c>
      <c r="F4396" t="s">
        <v>41</v>
      </c>
    </row>
    <row r="4397" spans="1:6">
      <c r="A4397" s="2">
        <v>43794</v>
      </c>
      <c r="B4397">
        <v>2503</v>
      </c>
      <c r="C4397" t="s">
        <v>22</v>
      </c>
      <c r="D4397" t="s">
        <v>19</v>
      </c>
      <c r="E4397">
        <v>-270</v>
      </c>
      <c r="F4397" t="s">
        <v>41</v>
      </c>
    </row>
    <row r="4398" spans="1:6">
      <c r="A4398" s="2">
        <v>43794</v>
      </c>
      <c r="B4398">
        <v>2501</v>
      </c>
      <c r="C4398" t="s">
        <v>5</v>
      </c>
      <c r="D4398" t="s">
        <v>19</v>
      </c>
      <c r="E4398">
        <v>-147</v>
      </c>
      <c r="F4398" t="s">
        <v>41</v>
      </c>
    </row>
    <row r="4399" spans="1:6">
      <c r="A4399" s="2">
        <v>43794</v>
      </c>
      <c r="B4399">
        <v>2501</v>
      </c>
      <c r="C4399" t="s">
        <v>5</v>
      </c>
      <c r="D4399" t="s">
        <v>19</v>
      </c>
      <c r="E4399">
        <v>-118</v>
      </c>
      <c r="F4399" t="s">
        <v>41</v>
      </c>
    </row>
    <row r="4400" spans="1:6">
      <c r="A4400" s="2">
        <v>43794</v>
      </c>
      <c r="B4400">
        <v>2501</v>
      </c>
      <c r="C4400" t="s">
        <v>5</v>
      </c>
      <c r="D4400" t="s">
        <v>10</v>
      </c>
      <c r="E4400">
        <v>-137</v>
      </c>
      <c r="F4400" t="s">
        <v>41</v>
      </c>
    </row>
    <row r="4401" spans="1:6">
      <c r="A4401" s="2">
        <v>43794</v>
      </c>
      <c r="B4401">
        <v>2502</v>
      </c>
      <c r="C4401" t="s">
        <v>7</v>
      </c>
      <c r="D4401" t="s">
        <v>6</v>
      </c>
      <c r="E4401">
        <v>-5334</v>
      </c>
      <c r="F4401" t="s">
        <v>41</v>
      </c>
    </row>
    <row r="4402" spans="1:6">
      <c r="A4402" s="2">
        <v>43794</v>
      </c>
      <c r="B4402">
        <v>2503</v>
      </c>
      <c r="C4402" t="s">
        <v>22</v>
      </c>
      <c r="D4402" t="s">
        <v>8</v>
      </c>
      <c r="E4402">
        <v>-363</v>
      </c>
      <c r="F4402" t="s">
        <v>41</v>
      </c>
    </row>
    <row r="4403" spans="1:6">
      <c r="A4403" s="2">
        <v>43794</v>
      </c>
      <c r="B4403">
        <v>2505</v>
      </c>
      <c r="C4403" t="s">
        <v>9</v>
      </c>
      <c r="D4403" t="s">
        <v>13</v>
      </c>
      <c r="E4403">
        <v>-525</v>
      </c>
      <c r="F4403" t="s">
        <v>41</v>
      </c>
    </row>
    <row r="4404" spans="1:6">
      <c r="A4404" s="2">
        <v>43794</v>
      </c>
      <c r="B4404">
        <v>2506</v>
      </c>
      <c r="C4404" t="s">
        <v>27</v>
      </c>
      <c r="D4404" t="s">
        <v>14</v>
      </c>
      <c r="E4404">
        <v>-597</v>
      </c>
      <c r="F4404" t="s">
        <v>41</v>
      </c>
    </row>
    <row r="4405" spans="1:6">
      <c r="A4405" s="2">
        <v>43794</v>
      </c>
      <c r="B4405">
        <v>2508</v>
      </c>
      <c r="C4405" t="s">
        <v>15</v>
      </c>
      <c r="D4405" t="s">
        <v>13</v>
      </c>
      <c r="E4405">
        <v>-57988</v>
      </c>
      <c r="F4405" t="s">
        <v>41</v>
      </c>
    </row>
    <row r="4406" spans="1:6">
      <c r="A4406" s="2">
        <v>43794</v>
      </c>
      <c r="B4406">
        <v>2512</v>
      </c>
      <c r="C4406" t="s">
        <v>16</v>
      </c>
      <c r="D4406" t="s">
        <v>6</v>
      </c>
      <c r="E4406">
        <v>-2946</v>
      </c>
      <c r="F4406" t="s">
        <v>41</v>
      </c>
    </row>
    <row r="4407" spans="1:6">
      <c r="A4407" s="2">
        <v>43794</v>
      </c>
      <c r="B4407">
        <v>2513</v>
      </c>
      <c r="C4407" t="s">
        <v>17</v>
      </c>
      <c r="D4407" t="s">
        <v>13</v>
      </c>
      <c r="E4407">
        <v>-668</v>
      </c>
      <c r="F4407" t="s">
        <v>41</v>
      </c>
    </row>
    <row r="4408" spans="1:6">
      <c r="A4408" s="2">
        <v>43794</v>
      </c>
      <c r="B4408">
        <v>2513</v>
      </c>
      <c r="C4408" t="s">
        <v>17</v>
      </c>
      <c r="D4408" t="s">
        <v>6</v>
      </c>
      <c r="E4408">
        <v>-529</v>
      </c>
      <c r="F4408" t="s">
        <v>41</v>
      </c>
    </row>
    <row r="4409" spans="1:6">
      <c r="A4409" s="2">
        <v>43795</v>
      </c>
      <c r="B4409">
        <v>2000</v>
      </c>
      <c r="C4409" t="s">
        <v>18</v>
      </c>
      <c r="D4409" t="s">
        <v>19</v>
      </c>
      <c r="E4409">
        <v>-171099</v>
      </c>
      <c r="F4409" t="s">
        <v>41</v>
      </c>
    </row>
    <row r="4410" spans="1:6">
      <c r="A4410" s="2">
        <v>43795</v>
      </c>
      <c r="B4410">
        <v>2502</v>
      </c>
      <c r="C4410" t="s">
        <v>7</v>
      </c>
      <c r="D4410" t="s">
        <v>19</v>
      </c>
      <c r="E4410">
        <v>-4993</v>
      </c>
      <c r="F4410" t="s">
        <v>41</v>
      </c>
    </row>
    <row r="4411" spans="1:6">
      <c r="A4411" s="2">
        <v>43795</v>
      </c>
      <c r="B4411">
        <v>2502</v>
      </c>
      <c r="C4411" t="s">
        <v>7</v>
      </c>
      <c r="D4411" t="s">
        <v>19</v>
      </c>
      <c r="E4411">
        <v>-4086</v>
      </c>
      <c r="F4411" t="s">
        <v>41</v>
      </c>
    </row>
    <row r="4412" spans="1:6">
      <c r="A4412" s="2">
        <v>43795</v>
      </c>
      <c r="B4412">
        <v>2510</v>
      </c>
      <c r="C4412" t="s">
        <v>24</v>
      </c>
      <c r="D4412" t="s">
        <v>19</v>
      </c>
      <c r="E4412">
        <v>-1268</v>
      </c>
      <c r="F4412" t="s">
        <v>41</v>
      </c>
    </row>
    <row r="4413" spans="1:6">
      <c r="A4413" s="2">
        <v>43795</v>
      </c>
      <c r="B4413">
        <v>2501</v>
      </c>
      <c r="C4413" t="s">
        <v>5</v>
      </c>
      <c r="D4413" t="s">
        <v>13</v>
      </c>
      <c r="E4413">
        <v>-112</v>
      </c>
      <c r="F4413" t="s">
        <v>41</v>
      </c>
    </row>
    <row r="4414" spans="1:6">
      <c r="A4414" s="2">
        <v>43795</v>
      </c>
      <c r="B4414">
        <v>2505</v>
      </c>
      <c r="C4414" t="s">
        <v>9</v>
      </c>
      <c r="D4414" t="s">
        <v>6</v>
      </c>
      <c r="E4414">
        <v>-719</v>
      </c>
      <c r="F4414" t="s">
        <v>41</v>
      </c>
    </row>
    <row r="4415" spans="1:6">
      <c r="A4415" s="2">
        <v>43795</v>
      </c>
      <c r="B4415">
        <v>2506</v>
      </c>
      <c r="C4415" t="s">
        <v>27</v>
      </c>
      <c r="D4415" t="s">
        <v>14</v>
      </c>
      <c r="E4415">
        <v>-483</v>
      </c>
      <c r="F4415" t="s">
        <v>41</v>
      </c>
    </row>
    <row r="4416" spans="1:6">
      <c r="A4416" s="2">
        <v>43795</v>
      </c>
      <c r="B4416">
        <v>2510</v>
      </c>
      <c r="C4416" t="s">
        <v>24</v>
      </c>
      <c r="D4416" t="s">
        <v>8</v>
      </c>
      <c r="E4416">
        <v>-1627</v>
      </c>
      <c r="F4416" t="s">
        <v>41</v>
      </c>
    </row>
    <row r="4417" spans="1:6">
      <c r="A4417" s="2">
        <v>43796</v>
      </c>
      <c r="B4417">
        <v>2502</v>
      </c>
      <c r="C4417" t="s">
        <v>7</v>
      </c>
      <c r="D4417" t="s">
        <v>19</v>
      </c>
      <c r="E4417">
        <v>-4769</v>
      </c>
      <c r="F4417" t="s">
        <v>41</v>
      </c>
    </row>
    <row r="4418" spans="1:6">
      <c r="A4418" s="2">
        <v>43796</v>
      </c>
      <c r="B4418">
        <v>2504</v>
      </c>
      <c r="C4418" t="s">
        <v>21</v>
      </c>
      <c r="D4418" t="s">
        <v>19</v>
      </c>
      <c r="E4418">
        <v>-1516</v>
      </c>
      <c r="F4418" t="s">
        <v>41</v>
      </c>
    </row>
    <row r="4419" spans="1:6">
      <c r="A4419" s="2">
        <v>43796</v>
      </c>
      <c r="B4419">
        <v>2514</v>
      </c>
      <c r="C4419" t="s">
        <v>20</v>
      </c>
      <c r="D4419" t="s">
        <v>19</v>
      </c>
      <c r="E4419">
        <v>-812</v>
      </c>
      <c r="F4419" t="s">
        <v>41</v>
      </c>
    </row>
    <row r="4420" spans="1:6">
      <c r="A4420" s="2">
        <v>43796</v>
      </c>
      <c r="B4420">
        <v>2510</v>
      </c>
      <c r="C4420" t="s">
        <v>24</v>
      </c>
      <c r="D4420" t="s">
        <v>19</v>
      </c>
      <c r="E4420">
        <v>-697</v>
      </c>
      <c r="F4420" t="s">
        <v>41</v>
      </c>
    </row>
    <row r="4421" spans="1:6">
      <c r="A4421" s="2">
        <v>43796</v>
      </c>
      <c r="B4421">
        <v>2505</v>
      </c>
      <c r="C4421" t="s">
        <v>9</v>
      </c>
      <c r="D4421" t="s">
        <v>19</v>
      </c>
      <c r="E4421">
        <v>-374</v>
      </c>
      <c r="F4421" t="s">
        <v>41</v>
      </c>
    </row>
    <row r="4422" spans="1:6">
      <c r="A4422" s="2">
        <v>43796</v>
      </c>
      <c r="B4422">
        <v>2502</v>
      </c>
      <c r="C4422" t="s">
        <v>7</v>
      </c>
      <c r="D4422" t="s">
        <v>10</v>
      </c>
      <c r="E4422">
        <v>-3649</v>
      </c>
      <c r="F4422" t="s">
        <v>41</v>
      </c>
    </row>
    <row r="4423" spans="1:6">
      <c r="A4423" s="2">
        <v>43796</v>
      </c>
      <c r="B4423">
        <v>2502</v>
      </c>
      <c r="C4423" t="s">
        <v>7</v>
      </c>
      <c r="D4423" t="s">
        <v>8</v>
      </c>
      <c r="E4423">
        <v>-5799</v>
      </c>
      <c r="F4423" t="s">
        <v>41</v>
      </c>
    </row>
    <row r="4424" spans="1:6">
      <c r="A4424" s="2">
        <v>43796</v>
      </c>
      <c r="B4424">
        <v>2512</v>
      </c>
      <c r="C4424" t="s">
        <v>16</v>
      </c>
      <c r="D4424" t="s">
        <v>12</v>
      </c>
      <c r="E4424">
        <v>-992</v>
      </c>
      <c r="F4424" t="s">
        <v>41</v>
      </c>
    </row>
    <row r="4425" spans="1:6">
      <c r="A4425" s="2">
        <v>43796</v>
      </c>
      <c r="B4425">
        <v>2512</v>
      </c>
      <c r="C4425" t="s">
        <v>16</v>
      </c>
      <c r="D4425" t="s">
        <v>13</v>
      </c>
      <c r="E4425">
        <v>-426</v>
      </c>
      <c r="F4425" t="s">
        <v>41</v>
      </c>
    </row>
    <row r="4426" spans="1:6">
      <c r="A4426" s="2">
        <v>43796</v>
      </c>
      <c r="B4426">
        <v>1000</v>
      </c>
      <c r="C4426" t="s">
        <v>23</v>
      </c>
      <c r="D4426" t="s">
        <v>19</v>
      </c>
      <c r="E4426">
        <v>1370642</v>
      </c>
      <c r="F4426" t="s">
        <v>41</v>
      </c>
    </row>
    <row r="4427" spans="1:6">
      <c r="A4427" s="2">
        <v>43797</v>
      </c>
      <c r="B4427">
        <v>2500</v>
      </c>
      <c r="C4427" t="s">
        <v>25</v>
      </c>
      <c r="D4427" t="s">
        <v>19</v>
      </c>
      <c r="E4427">
        <v>-45402</v>
      </c>
      <c r="F4427" t="s">
        <v>41</v>
      </c>
    </row>
    <row r="4428" spans="1:6">
      <c r="A4428" s="2">
        <v>43797</v>
      </c>
      <c r="B4428">
        <v>2512</v>
      </c>
      <c r="C4428" t="s">
        <v>16</v>
      </c>
      <c r="D4428" t="s">
        <v>19</v>
      </c>
      <c r="E4428">
        <v>-7599</v>
      </c>
      <c r="F4428" t="s">
        <v>41</v>
      </c>
    </row>
    <row r="4429" spans="1:6">
      <c r="A4429" s="2">
        <v>43797</v>
      </c>
      <c r="B4429">
        <v>1500</v>
      </c>
      <c r="C4429" t="s">
        <v>26</v>
      </c>
      <c r="D4429" t="s">
        <v>19</v>
      </c>
      <c r="E4429">
        <v>-1104</v>
      </c>
      <c r="F4429" t="s">
        <v>41</v>
      </c>
    </row>
    <row r="4430" spans="1:6">
      <c r="A4430" s="2">
        <v>43797</v>
      </c>
      <c r="B4430">
        <v>2503</v>
      </c>
      <c r="C4430" t="s">
        <v>22</v>
      </c>
      <c r="D4430" t="s">
        <v>19</v>
      </c>
      <c r="E4430">
        <v>-225</v>
      </c>
      <c r="F4430" t="s">
        <v>41</v>
      </c>
    </row>
    <row r="4431" spans="1:6">
      <c r="A4431" s="2">
        <v>43797</v>
      </c>
      <c r="B4431">
        <v>2501</v>
      </c>
      <c r="C4431" t="s">
        <v>5</v>
      </c>
      <c r="D4431" t="s">
        <v>12</v>
      </c>
      <c r="E4431">
        <v>-209</v>
      </c>
      <c r="F4431" t="s">
        <v>41</v>
      </c>
    </row>
    <row r="4432" spans="1:6">
      <c r="A4432" s="2">
        <v>43797</v>
      </c>
      <c r="B4432">
        <v>2503</v>
      </c>
      <c r="C4432" t="s">
        <v>22</v>
      </c>
      <c r="D4432" t="s">
        <v>10</v>
      </c>
      <c r="E4432">
        <v>-372</v>
      </c>
      <c r="F4432" t="s">
        <v>41</v>
      </c>
    </row>
    <row r="4433" spans="1:6">
      <c r="A4433" s="2">
        <v>43797</v>
      </c>
      <c r="B4433">
        <v>2503</v>
      </c>
      <c r="C4433" t="s">
        <v>22</v>
      </c>
      <c r="D4433" t="s">
        <v>8</v>
      </c>
      <c r="E4433">
        <v>-407</v>
      </c>
      <c r="F4433" t="s">
        <v>41</v>
      </c>
    </row>
    <row r="4434" spans="1:6">
      <c r="A4434" s="2">
        <v>43797</v>
      </c>
      <c r="B4434">
        <v>2508</v>
      </c>
      <c r="C4434" t="s">
        <v>15</v>
      </c>
      <c r="D4434" t="s">
        <v>14</v>
      </c>
      <c r="E4434">
        <v>-56055</v>
      </c>
      <c r="F4434" t="s">
        <v>41</v>
      </c>
    </row>
    <row r="4435" spans="1:6">
      <c r="A4435" s="2">
        <v>43797</v>
      </c>
      <c r="B4435">
        <v>2514</v>
      </c>
      <c r="C4435" t="s">
        <v>20</v>
      </c>
      <c r="D4435" t="s">
        <v>6</v>
      </c>
      <c r="E4435">
        <v>-1354</v>
      </c>
      <c r="F4435" t="s">
        <v>41</v>
      </c>
    </row>
    <row r="4436" spans="1:6">
      <c r="A4436" s="2">
        <v>43798</v>
      </c>
      <c r="B4436">
        <v>2000</v>
      </c>
      <c r="C4436" t="s">
        <v>18</v>
      </c>
      <c r="D4436" t="s">
        <v>19</v>
      </c>
      <c r="E4436">
        <v>-172401</v>
      </c>
      <c r="F4436" t="s">
        <v>41</v>
      </c>
    </row>
    <row r="4437" spans="1:6">
      <c r="A4437" s="2">
        <v>43798</v>
      </c>
      <c r="B4437">
        <v>1500</v>
      </c>
      <c r="C4437" t="s">
        <v>26</v>
      </c>
      <c r="D4437" t="s">
        <v>19</v>
      </c>
      <c r="E4437">
        <v>-49434</v>
      </c>
      <c r="F4437" t="s">
        <v>41</v>
      </c>
    </row>
    <row r="4438" spans="1:6">
      <c r="A4438" s="2">
        <v>43798</v>
      </c>
      <c r="B4438">
        <v>2502</v>
      </c>
      <c r="C4438" t="s">
        <v>7</v>
      </c>
      <c r="D4438" t="s">
        <v>19</v>
      </c>
      <c r="E4438">
        <v>-3364</v>
      </c>
      <c r="F4438" t="s">
        <v>41</v>
      </c>
    </row>
    <row r="4439" spans="1:6">
      <c r="A4439" s="2">
        <v>43798</v>
      </c>
      <c r="B4439">
        <v>2513</v>
      </c>
      <c r="C4439" t="s">
        <v>17</v>
      </c>
      <c r="D4439" t="s">
        <v>19</v>
      </c>
      <c r="E4439">
        <v>-962</v>
      </c>
      <c r="F4439" t="s">
        <v>41</v>
      </c>
    </row>
    <row r="4440" spans="1:6">
      <c r="A4440" s="2">
        <v>43798</v>
      </c>
      <c r="B4440">
        <v>2514</v>
      </c>
      <c r="C4440" t="s">
        <v>20</v>
      </c>
      <c r="D4440" t="s">
        <v>19</v>
      </c>
      <c r="E4440">
        <v>-848</v>
      </c>
      <c r="F4440" t="s">
        <v>41</v>
      </c>
    </row>
    <row r="4441" spans="1:6">
      <c r="A4441" s="2">
        <v>43798</v>
      </c>
      <c r="B4441">
        <v>2501</v>
      </c>
      <c r="C4441" t="s">
        <v>5</v>
      </c>
      <c r="D4441" t="s">
        <v>19</v>
      </c>
      <c r="E4441">
        <v>-114</v>
      </c>
      <c r="F4441" t="s">
        <v>41</v>
      </c>
    </row>
    <row r="4442" spans="1:6">
      <c r="A4442" s="2">
        <v>43798</v>
      </c>
      <c r="B4442">
        <v>2501</v>
      </c>
      <c r="C4442" t="s">
        <v>5</v>
      </c>
      <c r="D4442" t="s">
        <v>8</v>
      </c>
      <c r="E4442">
        <v>-94</v>
      </c>
      <c r="F4442" t="s">
        <v>41</v>
      </c>
    </row>
    <row r="4443" spans="1:6">
      <c r="A4443" s="2">
        <v>43798</v>
      </c>
      <c r="B4443">
        <v>2501</v>
      </c>
      <c r="C4443" t="s">
        <v>5</v>
      </c>
      <c r="D4443" t="s">
        <v>6</v>
      </c>
      <c r="E4443">
        <v>-195</v>
      </c>
      <c r="F4443" t="s">
        <v>41</v>
      </c>
    </row>
    <row r="4444" spans="1:6">
      <c r="A4444" s="2">
        <v>43798</v>
      </c>
      <c r="B4444">
        <v>2503</v>
      </c>
      <c r="C4444" t="s">
        <v>22</v>
      </c>
      <c r="D4444" t="s">
        <v>10</v>
      </c>
      <c r="E4444">
        <v>-284</v>
      </c>
      <c r="F4444" t="s">
        <v>41</v>
      </c>
    </row>
    <row r="4445" spans="1:6">
      <c r="A4445" s="2">
        <v>43798</v>
      </c>
      <c r="B4445">
        <v>2505</v>
      </c>
      <c r="C4445" t="s">
        <v>9</v>
      </c>
      <c r="D4445" t="s">
        <v>8</v>
      </c>
      <c r="E4445">
        <v>-779</v>
      </c>
      <c r="F4445" t="s">
        <v>41</v>
      </c>
    </row>
    <row r="4446" spans="1:6">
      <c r="A4446" s="2">
        <v>43798</v>
      </c>
      <c r="B4446">
        <v>2512</v>
      </c>
      <c r="C4446" t="s">
        <v>16</v>
      </c>
      <c r="D4446" t="s">
        <v>12</v>
      </c>
      <c r="E4446">
        <v>-934</v>
      </c>
      <c r="F4446" t="s">
        <v>41</v>
      </c>
    </row>
    <row r="4447" spans="1:6">
      <c r="A4447" s="2">
        <v>43798</v>
      </c>
      <c r="B4447">
        <v>2513</v>
      </c>
      <c r="C4447" t="s">
        <v>17</v>
      </c>
      <c r="D4447" t="s">
        <v>13</v>
      </c>
      <c r="E4447">
        <v>-835</v>
      </c>
      <c r="F4447" t="s">
        <v>41</v>
      </c>
    </row>
    <row r="4448" spans="1:6">
      <c r="A4448" s="2">
        <v>43798</v>
      </c>
      <c r="B4448">
        <v>2501</v>
      </c>
      <c r="C4448" t="s">
        <v>5</v>
      </c>
      <c r="D4448" t="s">
        <v>19</v>
      </c>
      <c r="E4448">
        <v>-64</v>
      </c>
      <c r="F4448" t="s">
        <v>41</v>
      </c>
    </row>
    <row r="4449" spans="1:6">
      <c r="A4449" s="2">
        <v>43799</v>
      </c>
      <c r="B4449">
        <v>2500</v>
      </c>
      <c r="C4449" t="s">
        <v>25</v>
      </c>
      <c r="D4449" t="s">
        <v>19</v>
      </c>
      <c r="E4449">
        <v>-50889</v>
      </c>
      <c r="F4449" t="s">
        <v>41</v>
      </c>
    </row>
    <row r="4450" spans="1:6">
      <c r="A4450" s="2">
        <v>43799</v>
      </c>
      <c r="B4450">
        <v>2508</v>
      </c>
      <c r="C4450" t="s">
        <v>15</v>
      </c>
      <c r="D4450" t="s">
        <v>14</v>
      </c>
      <c r="E4450">
        <v>-53254</v>
      </c>
      <c r="F4450" t="s">
        <v>41</v>
      </c>
    </row>
    <row r="4451" spans="1:6">
      <c r="A4451" s="2">
        <v>43799</v>
      </c>
      <c r="B4451">
        <v>2512</v>
      </c>
      <c r="C4451" t="s">
        <v>16</v>
      </c>
      <c r="D4451" t="s">
        <v>14</v>
      </c>
      <c r="E4451">
        <v>-2770</v>
      </c>
      <c r="F4451" t="s">
        <v>41</v>
      </c>
    </row>
    <row r="4452" spans="1:6">
      <c r="A4452" s="2">
        <v>43799</v>
      </c>
      <c r="B4452">
        <v>2512</v>
      </c>
      <c r="C4452" t="s">
        <v>16</v>
      </c>
      <c r="D4452" t="s">
        <v>8</v>
      </c>
      <c r="E4452">
        <v>-3584</v>
      </c>
      <c r="F4452" t="s">
        <v>41</v>
      </c>
    </row>
    <row r="4453" spans="1:6">
      <c r="A4453" s="2">
        <v>43799</v>
      </c>
      <c r="B4453">
        <v>2513</v>
      </c>
      <c r="C4453" t="s">
        <v>17</v>
      </c>
      <c r="D4453" t="s">
        <v>14</v>
      </c>
      <c r="E4453">
        <v>-1105</v>
      </c>
      <c r="F4453" t="s">
        <v>41</v>
      </c>
    </row>
    <row r="4454" spans="1:6">
      <c r="A4454" s="2">
        <v>43800</v>
      </c>
      <c r="B4454">
        <v>2500</v>
      </c>
      <c r="C4454" t="s">
        <v>25</v>
      </c>
      <c r="D4454" t="s">
        <v>19</v>
      </c>
      <c r="E4454">
        <v>-46494</v>
      </c>
      <c r="F4454" t="s">
        <v>41</v>
      </c>
    </row>
    <row r="4455" spans="1:6">
      <c r="A4455" s="2">
        <v>43800</v>
      </c>
      <c r="B4455">
        <v>2508</v>
      </c>
      <c r="C4455" t="s">
        <v>15</v>
      </c>
      <c r="D4455" t="s">
        <v>19</v>
      </c>
      <c r="E4455">
        <v>-45790</v>
      </c>
      <c r="F4455" t="s">
        <v>41</v>
      </c>
    </row>
    <row r="4456" spans="1:6">
      <c r="A4456" s="2">
        <v>43800</v>
      </c>
      <c r="B4456">
        <v>2512</v>
      </c>
      <c r="C4456" t="s">
        <v>16</v>
      </c>
      <c r="D4456" t="s">
        <v>19</v>
      </c>
      <c r="E4456">
        <v>-8945</v>
      </c>
      <c r="F4456" t="s">
        <v>41</v>
      </c>
    </row>
    <row r="4457" spans="1:6">
      <c r="A4457" s="2">
        <v>43800</v>
      </c>
      <c r="B4457">
        <v>2507</v>
      </c>
      <c r="C4457" t="s">
        <v>11</v>
      </c>
      <c r="D4457" t="s">
        <v>19</v>
      </c>
      <c r="E4457">
        <v>-2180</v>
      </c>
      <c r="F4457" t="s">
        <v>41</v>
      </c>
    </row>
    <row r="4458" spans="1:6">
      <c r="A4458" s="2">
        <v>43800</v>
      </c>
      <c r="B4458">
        <v>2505</v>
      </c>
      <c r="C4458" t="s">
        <v>9</v>
      </c>
      <c r="D4458" t="s">
        <v>19</v>
      </c>
      <c r="E4458">
        <v>-370</v>
      </c>
      <c r="F4458" t="s">
        <v>41</v>
      </c>
    </row>
    <row r="4459" spans="1:6">
      <c r="A4459" s="2">
        <v>43800</v>
      </c>
      <c r="B4459">
        <v>2503</v>
      </c>
      <c r="C4459" t="s">
        <v>22</v>
      </c>
      <c r="D4459" t="s">
        <v>19</v>
      </c>
      <c r="E4459">
        <v>-310</v>
      </c>
      <c r="F4459" t="s">
        <v>41</v>
      </c>
    </row>
    <row r="4460" spans="1:6">
      <c r="A4460" s="2">
        <v>43800</v>
      </c>
      <c r="B4460">
        <v>2503</v>
      </c>
      <c r="C4460" t="s">
        <v>22</v>
      </c>
      <c r="D4460" t="s">
        <v>19</v>
      </c>
      <c r="E4460">
        <v>-228</v>
      </c>
      <c r="F4460" t="s">
        <v>41</v>
      </c>
    </row>
    <row r="4461" spans="1:6">
      <c r="A4461" s="2">
        <v>43800</v>
      </c>
      <c r="B4461">
        <v>2501</v>
      </c>
      <c r="C4461" t="s">
        <v>5</v>
      </c>
      <c r="D4461" t="s">
        <v>19</v>
      </c>
      <c r="E4461">
        <v>-133</v>
      </c>
      <c r="F4461" t="s">
        <v>41</v>
      </c>
    </row>
    <row r="4462" spans="1:6">
      <c r="A4462" s="2">
        <v>43800</v>
      </c>
      <c r="B4462">
        <v>2503</v>
      </c>
      <c r="C4462" t="s">
        <v>22</v>
      </c>
      <c r="D4462" t="s">
        <v>6</v>
      </c>
      <c r="E4462">
        <v>-335</v>
      </c>
      <c r="F4462" t="s">
        <v>41</v>
      </c>
    </row>
    <row r="4463" spans="1:6">
      <c r="A4463" s="2">
        <v>43800</v>
      </c>
      <c r="B4463">
        <v>2503</v>
      </c>
      <c r="C4463" t="s">
        <v>22</v>
      </c>
      <c r="D4463" t="s">
        <v>13</v>
      </c>
      <c r="E4463">
        <v>-266</v>
      </c>
      <c r="F4463" t="s">
        <v>41</v>
      </c>
    </row>
    <row r="4464" spans="1:6">
      <c r="A4464" s="2">
        <v>43800</v>
      </c>
      <c r="B4464">
        <v>2503</v>
      </c>
      <c r="C4464" t="s">
        <v>22</v>
      </c>
      <c r="D4464" t="s">
        <v>13</v>
      </c>
      <c r="E4464">
        <v>-277</v>
      </c>
      <c r="F4464" t="s">
        <v>41</v>
      </c>
    </row>
    <row r="4465" spans="1:6">
      <c r="A4465" s="2">
        <v>43800</v>
      </c>
      <c r="B4465">
        <v>2507</v>
      </c>
      <c r="C4465" t="s">
        <v>11</v>
      </c>
      <c r="D4465" t="s">
        <v>12</v>
      </c>
      <c r="E4465">
        <v>-2320</v>
      </c>
      <c r="F4465" t="s">
        <v>41</v>
      </c>
    </row>
    <row r="4466" spans="1:6">
      <c r="A4466" s="2">
        <v>43800</v>
      </c>
      <c r="B4466">
        <v>2507</v>
      </c>
      <c r="C4466" t="s">
        <v>11</v>
      </c>
      <c r="D4466" t="s">
        <v>13</v>
      </c>
      <c r="E4466">
        <v>-2080</v>
      </c>
      <c r="F4466" t="s">
        <v>41</v>
      </c>
    </row>
    <row r="4467" spans="1:6">
      <c r="A4467" s="2">
        <v>43800</v>
      </c>
      <c r="B4467">
        <v>2507</v>
      </c>
      <c r="C4467" t="s">
        <v>11</v>
      </c>
      <c r="D4467" t="s">
        <v>8</v>
      </c>
      <c r="E4467">
        <v>-1960</v>
      </c>
      <c r="F4467" t="s">
        <v>41</v>
      </c>
    </row>
    <row r="4468" spans="1:6">
      <c r="A4468" s="2">
        <v>43800</v>
      </c>
      <c r="B4468">
        <v>2507</v>
      </c>
      <c r="C4468" t="s">
        <v>11</v>
      </c>
      <c r="D4468" t="s">
        <v>10</v>
      </c>
      <c r="E4468">
        <v>-1550</v>
      </c>
      <c r="F4468" t="s">
        <v>41</v>
      </c>
    </row>
    <row r="4469" spans="1:6">
      <c r="A4469" s="2">
        <v>43800</v>
      </c>
      <c r="B4469">
        <v>2507</v>
      </c>
      <c r="C4469" t="s">
        <v>11</v>
      </c>
      <c r="D4469" t="s">
        <v>6</v>
      </c>
      <c r="E4469">
        <v>-1770</v>
      </c>
      <c r="F4469" t="s">
        <v>41</v>
      </c>
    </row>
    <row r="4470" spans="1:6">
      <c r="A4470" s="2">
        <v>43800</v>
      </c>
      <c r="B4470">
        <v>2507</v>
      </c>
      <c r="C4470" t="s">
        <v>11</v>
      </c>
      <c r="D4470" t="s">
        <v>14</v>
      </c>
      <c r="E4470">
        <v>-1130</v>
      </c>
      <c r="F4470" t="s">
        <v>41</v>
      </c>
    </row>
    <row r="4471" spans="1:6">
      <c r="A4471" s="2">
        <v>43800</v>
      </c>
      <c r="B4471">
        <v>2514</v>
      </c>
      <c r="C4471" t="s">
        <v>20</v>
      </c>
      <c r="D4471" t="s">
        <v>8</v>
      </c>
      <c r="E4471">
        <v>-1075</v>
      </c>
      <c r="F4471" t="s">
        <v>41</v>
      </c>
    </row>
    <row r="4472" spans="1:6">
      <c r="A4472" s="2">
        <v>43800</v>
      </c>
      <c r="B4472">
        <v>2514</v>
      </c>
      <c r="C4472" t="s">
        <v>20</v>
      </c>
      <c r="D4472" t="s">
        <v>6</v>
      </c>
      <c r="E4472">
        <v>-1292</v>
      </c>
      <c r="F4472" t="s">
        <v>41</v>
      </c>
    </row>
    <row r="4473" spans="1:6">
      <c r="A4473" s="2">
        <v>43801</v>
      </c>
      <c r="B4473">
        <v>2000</v>
      </c>
      <c r="C4473" t="s">
        <v>18</v>
      </c>
      <c r="D4473" t="s">
        <v>19</v>
      </c>
      <c r="E4473">
        <v>-247402</v>
      </c>
      <c r="F4473" t="s">
        <v>41</v>
      </c>
    </row>
    <row r="4474" spans="1:6">
      <c r="A4474" s="2">
        <v>43801</v>
      </c>
      <c r="B4474">
        <v>1500</v>
      </c>
      <c r="C4474" t="s">
        <v>26</v>
      </c>
      <c r="D4474" t="s">
        <v>19</v>
      </c>
      <c r="E4474">
        <v>-18159</v>
      </c>
      <c r="F4474" t="s">
        <v>41</v>
      </c>
    </row>
    <row r="4475" spans="1:6">
      <c r="A4475" s="2">
        <v>43801</v>
      </c>
      <c r="B4475">
        <v>2502</v>
      </c>
      <c r="C4475" t="s">
        <v>7</v>
      </c>
      <c r="D4475" t="s">
        <v>19</v>
      </c>
      <c r="E4475">
        <v>-5869</v>
      </c>
      <c r="F4475" t="s">
        <v>41</v>
      </c>
    </row>
    <row r="4476" spans="1:6">
      <c r="A4476" s="2">
        <v>43801</v>
      </c>
      <c r="B4476">
        <v>2502</v>
      </c>
      <c r="C4476" t="s">
        <v>7</v>
      </c>
      <c r="D4476" t="s">
        <v>19</v>
      </c>
      <c r="E4476">
        <v>-5136</v>
      </c>
      <c r="F4476" t="s">
        <v>41</v>
      </c>
    </row>
    <row r="4477" spans="1:6">
      <c r="A4477" s="2">
        <v>43801</v>
      </c>
      <c r="B4477">
        <v>2514</v>
      </c>
      <c r="C4477" t="s">
        <v>20</v>
      </c>
      <c r="D4477" t="s">
        <v>19</v>
      </c>
      <c r="E4477">
        <v>-1214</v>
      </c>
      <c r="F4477" t="s">
        <v>41</v>
      </c>
    </row>
    <row r="4478" spans="1:6">
      <c r="A4478" s="2">
        <v>43801</v>
      </c>
      <c r="B4478">
        <v>2505</v>
      </c>
      <c r="C4478" t="s">
        <v>9</v>
      </c>
      <c r="D4478" t="s">
        <v>19</v>
      </c>
      <c r="E4478">
        <v>-528</v>
      </c>
      <c r="F4478" t="s">
        <v>41</v>
      </c>
    </row>
    <row r="4479" spans="1:6">
      <c r="A4479" s="2">
        <v>43801</v>
      </c>
      <c r="B4479">
        <v>2505</v>
      </c>
      <c r="C4479" t="s">
        <v>9</v>
      </c>
      <c r="D4479" t="s">
        <v>19</v>
      </c>
      <c r="E4479">
        <v>-427</v>
      </c>
      <c r="F4479" t="s">
        <v>41</v>
      </c>
    </row>
    <row r="4480" spans="1:6">
      <c r="A4480" s="2">
        <v>43801</v>
      </c>
      <c r="B4480">
        <v>2502</v>
      </c>
      <c r="C4480" t="s">
        <v>7</v>
      </c>
      <c r="D4480" t="s">
        <v>14</v>
      </c>
      <c r="E4480">
        <v>-3450</v>
      </c>
      <c r="F4480" t="s">
        <v>41</v>
      </c>
    </row>
    <row r="4481" spans="1:6">
      <c r="A4481" s="2">
        <v>43801</v>
      </c>
      <c r="B4481">
        <v>2505</v>
      </c>
      <c r="C4481" t="s">
        <v>9</v>
      </c>
      <c r="D4481" t="s">
        <v>13</v>
      </c>
      <c r="E4481">
        <v>-457</v>
      </c>
      <c r="F4481" t="s">
        <v>41</v>
      </c>
    </row>
    <row r="4482" spans="1:6">
      <c r="A4482" s="2">
        <v>43801</v>
      </c>
      <c r="B4482">
        <v>2508</v>
      </c>
      <c r="C4482" t="s">
        <v>15</v>
      </c>
      <c r="D4482" t="s">
        <v>8</v>
      </c>
      <c r="E4482">
        <v>-70652</v>
      </c>
      <c r="F4482" t="s">
        <v>41</v>
      </c>
    </row>
    <row r="4483" spans="1:6">
      <c r="A4483" s="2">
        <v>43801</v>
      </c>
      <c r="B4483">
        <v>2508</v>
      </c>
      <c r="C4483" t="s">
        <v>15</v>
      </c>
      <c r="D4483" t="s">
        <v>13</v>
      </c>
      <c r="E4483">
        <v>-45361</v>
      </c>
      <c r="F4483" t="s">
        <v>41</v>
      </c>
    </row>
    <row r="4484" spans="1:6">
      <c r="A4484" s="2">
        <v>43801</v>
      </c>
      <c r="B4484">
        <v>2512</v>
      </c>
      <c r="C4484" t="s">
        <v>16</v>
      </c>
      <c r="D4484" t="s">
        <v>10</v>
      </c>
      <c r="E4484">
        <v>-4728</v>
      </c>
      <c r="F4484" t="s">
        <v>41</v>
      </c>
    </row>
    <row r="4485" spans="1:6">
      <c r="A4485" s="2">
        <v>43801</v>
      </c>
      <c r="B4485">
        <v>2513</v>
      </c>
      <c r="C4485" t="s">
        <v>17</v>
      </c>
      <c r="D4485" t="s">
        <v>12</v>
      </c>
      <c r="E4485">
        <v>-1222</v>
      </c>
      <c r="F4485" t="s">
        <v>41</v>
      </c>
    </row>
    <row r="4486" spans="1:6">
      <c r="A4486" s="2">
        <v>43802</v>
      </c>
      <c r="B4486">
        <v>2500</v>
      </c>
      <c r="C4486" t="s">
        <v>25</v>
      </c>
      <c r="D4486" t="s">
        <v>19</v>
      </c>
      <c r="E4486">
        <v>-51824</v>
      </c>
      <c r="F4486" t="s">
        <v>41</v>
      </c>
    </row>
    <row r="4487" spans="1:6">
      <c r="A4487" s="2">
        <v>43802</v>
      </c>
      <c r="B4487">
        <v>2512</v>
      </c>
      <c r="C4487" t="s">
        <v>16</v>
      </c>
      <c r="D4487" t="s">
        <v>19</v>
      </c>
      <c r="E4487">
        <v>-7500</v>
      </c>
      <c r="F4487" t="s">
        <v>41</v>
      </c>
    </row>
    <row r="4488" spans="1:6">
      <c r="A4488" s="2">
        <v>43802</v>
      </c>
      <c r="B4488">
        <v>2510</v>
      </c>
      <c r="C4488" t="s">
        <v>24</v>
      </c>
      <c r="D4488" t="s">
        <v>19</v>
      </c>
      <c r="E4488">
        <v>-1231</v>
      </c>
      <c r="F4488" t="s">
        <v>41</v>
      </c>
    </row>
    <row r="4489" spans="1:6">
      <c r="A4489" s="2">
        <v>43802</v>
      </c>
      <c r="B4489">
        <v>2513</v>
      </c>
      <c r="C4489" t="s">
        <v>17</v>
      </c>
      <c r="D4489" t="s">
        <v>19</v>
      </c>
      <c r="E4489">
        <v>-398</v>
      </c>
      <c r="F4489" t="s">
        <v>41</v>
      </c>
    </row>
    <row r="4490" spans="1:6">
      <c r="A4490" s="2">
        <v>43802</v>
      </c>
      <c r="B4490">
        <v>2501</v>
      </c>
      <c r="C4490" t="s">
        <v>5</v>
      </c>
      <c r="D4490" t="s">
        <v>19</v>
      </c>
      <c r="E4490">
        <v>-148</v>
      </c>
      <c r="F4490" t="s">
        <v>41</v>
      </c>
    </row>
    <row r="4491" spans="1:6">
      <c r="A4491" s="2">
        <v>43802</v>
      </c>
      <c r="B4491">
        <v>2501</v>
      </c>
      <c r="C4491" t="s">
        <v>5</v>
      </c>
      <c r="D4491" t="s">
        <v>6</v>
      </c>
      <c r="E4491">
        <v>-177</v>
      </c>
      <c r="F4491" t="s">
        <v>41</v>
      </c>
    </row>
    <row r="4492" spans="1:6">
      <c r="A4492" s="2">
        <v>43802</v>
      </c>
      <c r="B4492">
        <v>2502</v>
      </c>
      <c r="C4492" t="s">
        <v>7</v>
      </c>
      <c r="D4492" t="s">
        <v>13</v>
      </c>
      <c r="E4492">
        <v>-3339</v>
      </c>
      <c r="F4492" t="s">
        <v>41</v>
      </c>
    </row>
    <row r="4493" spans="1:6">
      <c r="A4493" s="2">
        <v>43802</v>
      </c>
      <c r="B4493">
        <v>2503</v>
      </c>
      <c r="C4493" t="s">
        <v>22</v>
      </c>
      <c r="D4493" t="s">
        <v>10</v>
      </c>
      <c r="E4493">
        <v>-388</v>
      </c>
      <c r="F4493" t="s">
        <v>41</v>
      </c>
    </row>
    <row r="4494" spans="1:6">
      <c r="A4494" s="2">
        <v>43802</v>
      </c>
      <c r="B4494">
        <v>2505</v>
      </c>
      <c r="C4494" t="s">
        <v>9</v>
      </c>
      <c r="D4494" t="s">
        <v>12</v>
      </c>
      <c r="E4494">
        <v>-1097</v>
      </c>
      <c r="F4494" t="s">
        <v>41</v>
      </c>
    </row>
    <row r="4495" spans="1:6">
      <c r="A4495" s="2">
        <v>43802</v>
      </c>
      <c r="B4495">
        <v>2506</v>
      </c>
      <c r="C4495" t="s">
        <v>27</v>
      </c>
      <c r="D4495" t="s">
        <v>14</v>
      </c>
      <c r="E4495">
        <v>-635</v>
      </c>
      <c r="F4495" t="s">
        <v>41</v>
      </c>
    </row>
    <row r="4496" spans="1:6">
      <c r="A4496" s="2">
        <v>43802</v>
      </c>
      <c r="B4496">
        <v>2508</v>
      </c>
      <c r="C4496" t="s">
        <v>15</v>
      </c>
      <c r="D4496" t="s">
        <v>8</v>
      </c>
      <c r="E4496">
        <v>-75832</v>
      </c>
      <c r="F4496" t="s">
        <v>41</v>
      </c>
    </row>
    <row r="4497" spans="1:6">
      <c r="A4497" s="2">
        <v>43802</v>
      </c>
      <c r="B4497">
        <v>2512</v>
      </c>
      <c r="C4497" t="s">
        <v>16</v>
      </c>
      <c r="D4497" t="s">
        <v>13</v>
      </c>
      <c r="E4497">
        <v>-570</v>
      </c>
      <c r="F4497" t="s">
        <v>41</v>
      </c>
    </row>
    <row r="4498" spans="1:6">
      <c r="A4498" s="2">
        <v>43802</v>
      </c>
      <c r="B4498">
        <v>2514</v>
      </c>
      <c r="C4498" t="s">
        <v>20</v>
      </c>
      <c r="D4498" t="s">
        <v>12</v>
      </c>
      <c r="E4498">
        <v>-2125</v>
      </c>
      <c r="F4498" t="s">
        <v>41</v>
      </c>
    </row>
    <row r="4499" spans="1:6">
      <c r="A4499" s="2">
        <v>43802</v>
      </c>
      <c r="B4499">
        <v>1000</v>
      </c>
      <c r="C4499" t="s">
        <v>23</v>
      </c>
      <c r="D4499" t="s">
        <v>19</v>
      </c>
      <c r="E4499">
        <v>666302</v>
      </c>
      <c r="F4499" t="s">
        <v>41</v>
      </c>
    </row>
    <row r="4500" spans="1:6">
      <c r="A4500" s="2">
        <v>43803</v>
      </c>
      <c r="B4500">
        <v>2000</v>
      </c>
      <c r="C4500" t="s">
        <v>18</v>
      </c>
      <c r="D4500" t="s">
        <v>19</v>
      </c>
      <c r="E4500">
        <v>-220912</v>
      </c>
      <c r="F4500" t="s">
        <v>41</v>
      </c>
    </row>
    <row r="4501" spans="1:6">
      <c r="A4501" s="2">
        <v>43803</v>
      </c>
      <c r="B4501">
        <v>2508</v>
      </c>
      <c r="C4501" t="s">
        <v>15</v>
      </c>
      <c r="D4501" t="s">
        <v>19</v>
      </c>
      <c r="E4501">
        <v>-60937</v>
      </c>
      <c r="F4501" t="s">
        <v>41</v>
      </c>
    </row>
    <row r="4502" spans="1:6">
      <c r="A4502" s="2">
        <v>43803</v>
      </c>
      <c r="B4502">
        <v>2508</v>
      </c>
      <c r="C4502" t="s">
        <v>15</v>
      </c>
      <c r="D4502" t="s">
        <v>19</v>
      </c>
      <c r="E4502">
        <v>-51886</v>
      </c>
      <c r="F4502" t="s">
        <v>41</v>
      </c>
    </row>
    <row r="4503" spans="1:6">
      <c r="A4503" s="2">
        <v>43803</v>
      </c>
      <c r="B4503">
        <v>1500</v>
      </c>
      <c r="C4503" t="s">
        <v>26</v>
      </c>
      <c r="D4503" t="s">
        <v>19</v>
      </c>
      <c r="E4503">
        <v>-49264</v>
      </c>
      <c r="F4503" t="s">
        <v>41</v>
      </c>
    </row>
    <row r="4504" spans="1:6">
      <c r="A4504" s="2">
        <v>43803</v>
      </c>
      <c r="B4504">
        <v>2508</v>
      </c>
      <c r="C4504" t="s">
        <v>15</v>
      </c>
      <c r="D4504" t="s">
        <v>19</v>
      </c>
      <c r="E4504">
        <v>-45885</v>
      </c>
      <c r="F4504" t="s">
        <v>41</v>
      </c>
    </row>
    <row r="4505" spans="1:6">
      <c r="A4505" s="2">
        <v>43803</v>
      </c>
      <c r="B4505">
        <v>2504</v>
      </c>
      <c r="C4505" t="s">
        <v>21</v>
      </c>
      <c r="D4505" t="s">
        <v>19</v>
      </c>
      <c r="E4505">
        <v>-2129</v>
      </c>
      <c r="F4505" t="s">
        <v>41</v>
      </c>
    </row>
    <row r="4506" spans="1:6">
      <c r="A4506" s="2">
        <v>43803</v>
      </c>
      <c r="B4506">
        <v>2514</v>
      </c>
      <c r="C4506" t="s">
        <v>20</v>
      </c>
      <c r="D4506" t="s">
        <v>19</v>
      </c>
      <c r="E4506">
        <v>-1193</v>
      </c>
      <c r="F4506" t="s">
        <v>41</v>
      </c>
    </row>
    <row r="4507" spans="1:6">
      <c r="A4507" s="2">
        <v>43803</v>
      </c>
      <c r="B4507">
        <v>2510</v>
      </c>
      <c r="C4507" t="s">
        <v>24</v>
      </c>
      <c r="D4507" t="s">
        <v>19</v>
      </c>
      <c r="E4507">
        <v>-1081</v>
      </c>
      <c r="F4507" t="s">
        <v>41</v>
      </c>
    </row>
    <row r="4508" spans="1:6">
      <c r="A4508" s="2">
        <v>43803</v>
      </c>
      <c r="B4508">
        <v>2504</v>
      </c>
      <c r="C4508" t="s">
        <v>21</v>
      </c>
      <c r="D4508" t="s">
        <v>19</v>
      </c>
      <c r="E4508">
        <v>-1060</v>
      </c>
      <c r="F4508" t="s">
        <v>41</v>
      </c>
    </row>
    <row r="4509" spans="1:6">
      <c r="A4509" s="2">
        <v>43803</v>
      </c>
      <c r="B4509">
        <v>2505</v>
      </c>
      <c r="C4509" t="s">
        <v>9</v>
      </c>
      <c r="D4509" t="s">
        <v>19</v>
      </c>
      <c r="E4509">
        <v>-528</v>
      </c>
      <c r="F4509" t="s">
        <v>41</v>
      </c>
    </row>
    <row r="4510" spans="1:6">
      <c r="A4510" s="2">
        <v>43803</v>
      </c>
      <c r="B4510">
        <v>2505</v>
      </c>
      <c r="C4510" t="s">
        <v>9</v>
      </c>
      <c r="D4510" t="s">
        <v>19</v>
      </c>
      <c r="E4510">
        <v>-527</v>
      </c>
      <c r="F4510" t="s">
        <v>41</v>
      </c>
    </row>
    <row r="4511" spans="1:6">
      <c r="A4511" s="2">
        <v>43803</v>
      </c>
      <c r="B4511">
        <v>2503</v>
      </c>
      <c r="C4511" t="s">
        <v>22</v>
      </c>
      <c r="D4511" t="s">
        <v>19</v>
      </c>
      <c r="E4511">
        <v>-254</v>
      </c>
      <c r="F4511" t="s">
        <v>41</v>
      </c>
    </row>
    <row r="4512" spans="1:6">
      <c r="A4512" s="2">
        <v>43803</v>
      </c>
      <c r="B4512">
        <v>2503</v>
      </c>
      <c r="C4512" t="s">
        <v>22</v>
      </c>
      <c r="D4512" t="s">
        <v>19</v>
      </c>
      <c r="E4512">
        <v>-200</v>
      </c>
      <c r="F4512" t="s">
        <v>41</v>
      </c>
    </row>
    <row r="4513" spans="1:6">
      <c r="A4513" s="2">
        <v>43803</v>
      </c>
      <c r="B4513">
        <v>2503</v>
      </c>
      <c r="C4513" t="s">
        <v>22</v>
      </c>
      <c r="D4513" t="s">
        <v>14</v>
      </c>
      <c r="E4513">
        <v>-407</v>
      </c>
      <c r="F4513" t="s">
        <v>41</v>
      </c>
    </row>
    <row r="4514" spans="1:6">
      <c r="A4514" s="2">
        <v>43803</v>
      </c>
      <c r="B4514">
        <v>2503</v>
      </c>
      <c r="C4514" t="s">
        <v>22</v>
      </c>
      <c r="D4514" t="s">
        <v>10</v>
      </c>
      <c r="E4514">
        <v>-322</v>
      </c>
      <c r="F4514" t="s">
        <v>41</v>
      </c>
    </row>
    <row r="4515" spans="1:6">
      <c r="A4515" s="2">
        <v>43803</v>
      </c>
      <c r="B4515">
        <v>2505</v>
      </c>
      <c r="C4515" t="s">
        <v>9</v>
      </c>
      <c r="D4515" t="s">
        <v>13</v>
      </c>
      <c r="E4515">
        <v>-423</v>
      </c>
      <c r="F4515" t="s">
        <v>41</v>
      </c>
    </row>
    <row r="4516" spans="1:6">
      <c r="A4516" s="2">
        <v>43803</v>
      </c>
      <c r="B4516">
        <v>2508</v>
      </c>
      <c r="C4516" t="s">
        <v>15</v>
      </c>
      <c r="D4516" t="s">
        <v>10</v>
      </c>
      <c r="E4516">
        <v>-62938</v>
      </c>
      <c r="F4516" t="s">
        <v>41</v>
      </c>
    </row>
    <row r="4517" spans="1:6">
      <c r="A4517" s="2">
        <v>43803</v>
      </c>
      <c r="B4517">
        <v>2508</v>
      </c>
      <c r="C4517" t="s">
        <v>15</v>
      </c>
      <c r="D4517" t="s">
        <v>13</v>
      </c>
      <c r="E4517">
        <v>-45888</v>
      </c>
      <c r="F4517" t="s">
        <v>41</v>
      </c>
    </row>
    <row r="4518" spans="1:6">
      <c r="A4518" s="2">
        <v>43803</v>
      </c>
      <c r="B4518">
        <v>2508</v>
      </c>
      <c r="C4518" t="s">
        <v>15</v>
      </c>
      <c r="D4518" t="s">
        <v>10</v>
      </c>
      <c r="E4518">
        <v>-68219</v>
      </c>
      <c r="F4518" t="s">
        <v>41</v>
      </c>
    </row>
    <row r="4519" spans="1:6">
      <c r="A4519" s="2">
        <v>43803</v>
      </c>
      <c r="B4519">
        <v>2513</v>
      </c>
      <c r="C4519" t="s">
        <v>17</v>
      </c>
      <c r="D4519" t="s">
        <v>8</v>
      </c>
      <c r="E4519">
        <v>-765</v>
      </c>
      <c r="F4519" t="s">
        <v>41</v>
      </c>
    </row>
    <row r="4520" spans="1:6">
      <c r="A4520" s="2">
        <v>43803</v>
      </c>
      <c r="B4520">
        <v>2513</v>
      </c>
      <c r="C4520" t="s">
        <v>17</v>
      </c>
      <c r="D4520" t="s">
        <v>6</v>
      </c>
      <c r="E4520">
        <v>-867</v>
      </c>
      <c r="F4520" t="s">
        <v>41</v>
      </c>
    </row>
    <row r="4521" spans="1:6">
      <c r="A4521" s="2">
        <v>43803</v>
      </c>
      <c r="B4521">
        <v>2510</v>
      </c>
      <c r="C4521" t="s">
        <v>24</v>
      </c>
      <c r="D4521" t="s">
        <v>8</v>
      </c>
      <c r="E4521">
        <v>-1180</v>
      </c>
      <c r="F4521" t="s">
        <v>41</v>
      </c>
    </row>
    <row r="4522" spans="1:6">
      <c r="A4522" s="2">
        <v>43804</v>
      </c>
      <c r="B4522">
        <v>2000</v>
      </c>
      <c r="C4522" t="s">
        <v>18</v>
      </c>
      <c r="D4522" t="s">
        <v>19</v>
      </c>
      <c r="E4522">
        <v>-188040</v>
      </c>
      <c r="F4522" t="s">
        <v>41</v>
      </c>
    </row>
    <row r="4523" spans="1:6">
      <c r="A4523" s="2">
        <v>43804</v>
      </c>
      <c r="B4523">
        <v>2512</v>
      </c>
      <c r="C4523" t="s">
        <v>16</v>
      </c>
      <c r="D4523" t="s">
        <v>19</v>
      </c>
      <c r="E4523">
        <v>-7905</v>
      </c>
      <c r="F4523" t="s">
        <v>41</v>
      </c>
    </row>
    <row r="4524" spans="1:6">
      <c r="A4524" s="2">
        <v>43804</v>
      </c>
      <c r="B4524">
        <v>2514</v>
      </c>
      <c r="C4524" t="s">
        <v>20</v>
      </c>
      <c r="D4524" t="s">
        <v>19</v>
      </c>
      <c r="E4524">
        <v>-1212</v>
      </c>
      <c r="F4524" t="s">
        <v>41</v>
      </c>
    </row>
    <row r="4525" spans="1:6">
      <c r="A4525" s="2">
        <v>43804</v>
      </c>
      <c r="B4525">
        <v>2513</v>
      </c>
      <c r="C4525" t="s">
        <v>17</v>
      </c>
      <c r="D4525" t="s">
        <v>19</v>
      </c>
      <c r="E4525">
        <v>-587</v>
      </c>
      <c r="F4525" t="s">
        <v>41</v>
      </c>
    </row>
    <row r="4526" spans="1:6">
      <c r="A4526" s="2">
        <v>43804</v>
      </c>
      <c r="B4526">
        <v>2505</v>
      </c>
      <c r="C4526" t="s">
        <v>9</v>
      </c>
      <c r="D4526" t="s">
        <v>19</v>
      </c>
      <c r="E4526">
        <v>-292</v>
      </c>
      <c r="F4526" t="s">
        <v>41</v>
      </c>
    </row>
    <row r="4527" spans="1:6">
      <c r="A4527" s="2">
        <v>43804</v>
      </c>
      <c r="B4527">
        <v>2501</v>
      </c>
      <c r="C4527" t="s">
        <v>5</v>
      </c>
      <c r="D4527" t="s">
        <v>8</v>
      </c>
      <c r="E4527">
        <v>-197</v>
      </c>
      <c r="F4527" t="s">
        <v>41</v>
      </c>
    </row>
    <row r="4528" spans="1:6">
      <c r="A4528" s="2">
        <v>43804</v>
      </c>
      <c r="B4528">
        <v>2501</v>
      </c>
      <c r="C4528" t="s">
        <v>5</v>
      </c>
      <c r="D4528" t="s">
        <v>6</v>
      </c>
      <c r="E4528">
        <v>-188</v>
      </c>
      <c r="F4528" t="s">
        <v>41</v>
      </c>
    </row>
    <row r="4529" spans="1:6">
      <c r="A4529" s="2">
        <v>43804</v>
      </c>
      <c r="B4529">
        <v>2501</v>
      </c>
      <c r="C4529" t="s">
        <v>5</v>
      </c>
      <c r="D4529" t="s">
        <v>6</v>
      </c>
      <c r="E4529">
        <v>-111</v>
      </c>
      <c r="F4529" t="s">
        <v>41</v>
      </c>
    </row>
    <row r="4530" spans="1:6">
      <c r="A4530" s="2">
        <v>43804</v>
      </c>
      <c r="B4530">
        <v>2502</v>
      </c>
      <c r="C4530" t="s">
        <v>7</v>
      </c>
      <c r="D4530" t="s">
        <v>8</v>
      </c>
      <c r="E4530">
        <v>-5844</v>
      </c>
      <c r="F4530" t="s">
        <v>41</v>
      </c>
    </row>
    <row r="4531" spans="1:6">
      <c r="A4531" s="2">
        <v>43804</v>
      </c>
      <c r="B4531">
        <v>2503</v>
      </c>
      <c r="C4531" t="s">
        <v>22</v>
      </c>
      <c r="D4531" t="s">
        <v>6</v>
      </c>
      <c r="E4531">
        <v>-330</v>
      </c>
      <c r="F4531" t="s">
        <v>41</v>
      </c>
    </row>
    <row r="4532" spans="1:6">
      <c r="A4532" s="2">
        <v>43804</v>
      </c>
      <c r="B4532">
        <v>2505</v>
      </c>
      <c r="C4532" t="s">
        <v>9</v>
      </c>
      <c r="D4532" t="s">
        <v>12</v>
      </c>
      <c r="E4532">
        <v>-884</v>
      </c>
      <c r="F4532" t="s">
        <v>41</v>
      </c>
    </row>
    <row r="4533" spans="1:6">
      <c r="A4533" s="2">
        <v>43804</v>
      </c>
      <c r="B4533">
        <v>2508</v>
      </c>
      <c r="C4533" t="s">
        <v>15</v>
      </c>
      <c r="D4533" t="s">
        <v>13</v>
      </c>
      <c r="E4533">
        <v>-60942</v>
      </c>
      <c r="F4533" t="s">
        <v>41</v>
      </c>
    </row>
    <row r="4534" spans="1:6">
      <c r="A4534" s="2">
        <v>43804</v>
      </c>
      <c r="B4534">
        <v>2512</v>
      </c>
      <c r="C4534" t="s">
        <v>16</v>
      </c>
      <c r="D4534" t="s">
        <v>12</v>
      </c>
      <c r="E4534">
        <v>-903</v>
      </c>
      <c r="F4534" t="s">
        <v>41</v>
      </c>
    </row>
    <row r="4535" spans="1:6">
      <c r="A4535" s="2">
        <v>43804</v>
      </c>
      <c r="B4535">
        <v>2512</v>
      </c>
      <c r="C4535" t="s">
        <v>16</v>
      </c>
      <c r="D4535" t="s">
        <v>13</v>
      </c>
      <c r="E4535">
        <v>-544</v>
      </c>
      <c r="F4535" t="s">
        <v>41</v>
      </c>
    </row>
    <row r="4536" spans="1:6">
      <c r="A4536" s="2">
        <v>43804</v>
      </c>
      <c r="B4536">
        <v>2513</v>
      </c>
      <c r="C4536" t="s">
        <v>17</v>
      </c>
      <c r="D4536" t="s">
        <v>6</v>
      </c>
      <c r="E4536">
        <v>-740</v>
      </c>
      <c r="F4536" t="s">
        <v>41</v>
      </c>
    </row>
    <row r="4537" spans="1:6">
      <c r="A4537" s="2">
        <v>43805</v>
      </c>
      <c r="B4537">
        <v>2000</v>
      </c>
      <c r="C4537" t="s">
        <v>18</v>
      </c>
      <c r="D4537" t="s">
        <v>19</v>
      </c>
      <c r="E4537">
        <v>-178759</v>
      </c>
      <c r="F4537" t="s">
        <v>41</v>
      </c>
    </row>
    <row r="4538" spans="1:6">
      <c r="A4538" s="2">
        <v>43805</v>
      </c>
      <c r="B4538">
        <v>2508</v>
      </c>
      <c r="C4538" t="s">
        <v>15</v>
      </c>
      <c r="D4538" t="s">
        <v>19</v>
      </c>
      <c r="E4538">
        <v>-46312</v>
      </c>
      <c r="F4538" t="s">
        <v>41</v>
      </c>
    </row>
    <row r="4539" spans="1:6">
      <c r="A4539" s="2">
        <v>43805</v>
      </c>
      <c r="B4539">
        <v>1500</v>
      </c>
      <c r="C4539" t="s">
        <v>26</v>
      </c>
      <c r="D4539" t="s">
        <v>19</v>
      </c>
      <c r="E4539">
        <v>-36751</v>
      </c>
      <c r="F4539" t="s">
        <v>41</v>
      </c>
    </row>
    <row r="4540" spans="1:6">
      <c r="A4540" s="2">
        <v>43805</v>
      </c>
      <c r="B4540">
        <v>2504</v>
      </c>
      <c r="C4540" t="s">
        <v>21</v>
      </c>
      <c r="D4540" t="s">
        <v>19</v>
      </c>
      <c r="E4540">
        <v>-1564</v>
      </c>
      <c r="F4540" t="s">
        <v>41</v>
      </c>
    </row>
    <row r="4541" spans="1:6">
      <c r="A4541" s="2">
        <v>43805</v>
      </c>
      <c r="B4541">
        <v>2513</v>
      </c>
      <c r="C4541" t="s">
        <v>17</v>
      </c>
      <c r="D4541" t="s">
        <v>19</v>
      </c>
      <c r="E4541">
        <v>-781</v>
      </c>
      <c r="F4541" t="s">
        <v>41</v>
      </c>
    </row>
    <row r="4542" spans="1:6">
      <c r="A4542" s="2">
        <v>43805</v>
      </c>
      <c r="B4542">
        <v>2503</v>
      </c>
      <c r="C4542" t="s">
        <v>22</v>
      </c>
      <c r="D4542" t="s">
        <v>19</v>
      </c>
      <c r="E4542">
        <v>-239</v>
      </c>
      <c r="F4542" t="s">
        <v>41</v>
      </c>
    </row>
    <row r="4543" spans="1:6">
      <c r="A4543" s="2">
        <v>43805</v>
      </c>
      <c r="B4543">
        <v>2501</v>
      </c>
      <c r="C4543" t="s">
        <v>5</v>
      </c>
      <c r="D4543" t="s">
        <v>19</v>
      </c>
      <c r="E4543">
        <v>-71</v>
      </c>
      <c r="F4543" t="s">
        <v>41</v>
      </c>
    </row>
    <row r="4544" spans="1:6">
      <c r="A4544" s="2">
        <v>43805</v>
      </c>
      <c r="B4544">
        <v>2501</v>
      </c>
      <c r="C4544" t="s">
        <v>5</v>
      </c>
      <c r="D4544" t="s">
        <v>12</v>
      </c>
      <c r="E4544">
        <v>-176</v>
      </c>
      <c r="F4544" t="s">
        <v>41</v>
      </c>
    </row>
    <row r="4545" spans="1:6">
      <c r="A4545" s="2">
        <v>43805</v>
      </c>
      <c r="B4545">
        <v>2501</v>
      </c>
      <c r="C4545" t="s">
        <v>5</v>
      </c>
      <c r="D4545" t="s">
        <v>13</v>
      </c>
      <c r="E4545">
        <v>-94</v>
      </c>
      <c r="F4545" t="s">
        <v>41</v>
      </c>
    </row>
    <row r="4546" spans="1:6">
      <c r="A4546" s="2">
        <v>43805</v>
      </c>
      <c r="B4546">
        <v>2501</v>
      </c>
      <c r="C4546" t="s">
        <v>5</v>
      </c>
      <c r="D4546" t="s">
        <v>13</v>
      </c>
      <c r="E4546">
        <v>-127</v>
      </c>
      <c r="F4546" t="s">
        <v>41</v>
      </c>
    </row>
    <row r="4547" spans="1:6">
      <c r="A4547" s="2">
        <v>43805</v>
      </c>
      <c r="B4547">
        <v>2502</v>
      </c>
      <c r="C4547" t="s">
        <v>7</v>
      </c>
      <c r="D4547" t="s">
        <v>14</v>
      </c>
      <c r="E4547">
        <v>-3798</v>
      </c>
      <c r="F4547" t="s">
        <v>41</v>
      </c>
    </row>
    <row r="4548" spans="1:6">
      <c r="A4548" s="2">
        <v>43805</v>
      </c>
      <c r="B4548">
        <v>2503</v>
      </c>
      <c r="C4548" t="s">
        <v>22</v>
      </c>
      <c r="D4548" t="s">
        <v>14</v>
      </c>
      <c r="E4548">
        <v>-401</v>
      </c>
      <c r="F4548" t="s">
        <v>41</v>
      </c>
    </row>
    <row r="4549" spans="1:6">
      <c r="A4549" s="2">
        <v>43805</v>
      </c>
      <c r="B4549">
        <v>2512</v>
      </c>
      <c r="C4549" t="s">
        <v>16</v>
      </c>
      <c r="D4549" t="s">
        <v>10</v>
      </c>
      <c r="E4549">
        <v>-3962</v>
      </c>
      <c r="F4549" t="s">
        <v>41</v>
      </c>
    </row>
    <row r="4550" spans="1:6">
      <c r="A4550" s="2">
        <v>43805</v>
      </c>
      <c r="B4550">
        <v>2513</v>
      </c>
      <c r="C4550" t="s">
        <v>17</v>
      </c>
      <c r="D4550" t="s">
        <v>13</v>
      </c>
      <c r="E4550">
        <v>-591</v>
      </c>
      <c r="F4550" t="s">
        <v>41</v>
      </c>
    </row>
    <row r="4551" spans="1:6">
      <c r="A4551" s="2">
        <v>43805</v>
      </c>
      <c r="B4551">
        <v>1000</v>
      </c>
      <c r="C4551" t="s">
        <v>23</v>
      </c>
      <c r="D4551" t="s">
        <v>19</v>
      </c>
      <c r="E4551">
        <v>799088</v>
      </c>
      <c r="F4551" t="s">
        <v>41</v>
      </c>
    </row>
    <row r="4552" spans="1:6">
      <c r="A4552" s="2">
        <v>43805</v>
      </c>
      <c r="B4552">
        <v>1000</v>
      </c>
      <c r="C4552" t="s">
        <v>23</v>
      </c>
      <c r="D4552" t="s">
        <v>19</v>
      </c>
      <c r="E4552">
        <v>1385493</v>
      </c>
      <c r="F4552" t="s">
        <v>41</v>
      </c>
    </row>
    <row r="4553" spans="1:6">
      <c r="A4553" s="2">
        <v>43806</v>
      </c>
      <c r="B4553">
        <v>2000</v>
      </c>
      <c r="C4553" t="s">
        <v>18</v>
      </c>
      <c r="D4553" t="s">
        <v>19</v>
      </c>
      <c r="E4553">
        <v>-300972</v>
      </c>
      <c r="F4553" t="s">
        <v>41</v>
      </c>
    </row>
    <row r="4554" spans="1:6">
      <c r="A4554" s="2">
        <v>43806</v>
      </c>
      <c r="B4554">
        <v>2000</v>
      </c>
      <c r="C4554" t="s">
        <v>18</v>
      </c>
      <c r="D4554" t="s">
        <v>19</v>
      </c>
      <c r="E4554">
        <v>-190946</v>
      </c>
      <c r="F4554" t="s">
        <v>41</v>
      </c>
    </row>
    <row r="4555" spans="1:6">
      <c r="A4555" s="2">
        <v>43806</v>
      </c>
      <c r="B4555">
        <v>2000</v>
      </c>
      <c r="C4555" t="s">
        <v>18</v>
      </c>
      <c r="D4555" t="s">
        <v>19</v>
      </c>
      <c r="E4555">
        <v>-169274</v>
      </c>
      <c r="F4555" t="s">
        <v>41</v>
      </c>
    </row>
    <row r="4556" spans="1:6">
      <c r="A4556" s="2">
        <v>43806</v>
      </c>
      <c r="B4556">
        <v>2504</v>
      </c>
      <c r="C4556" t="s">
        <v>21</v>
      </c>
      <c r="D4556" t="s">
        <v>19</v>
      </c>
      <c r="E4556">
        <v>-1526</v>
      </c>
      <c r="F4556" t="s">
        <v>41</v>
      </c>
    </row>
    <row r="4557" spans="1:6">
      <c r="A4557" s="2">
        <v>43806</v>
      </c>
      <c r="B4557">
        <v>2503</v>
      </c>
      <c r="C4557" t="s">
        <v>22</v>
      </c>
      <c r="D4557" t="s">
        <v>19</v>
      </c>
      <c r="E4557">
        <v>-199</v>
      </c>
      <c r="F4557" t="s">
        <v>41</v>
      </c>
    </row>
    <row r="4558" spans="1:6">
      <c r="A4558" s="2">
        <v>43806</v>
      </c>
      <c r="B4558">
        <v>2501</v>
      </c>
      <c r="C4558" t="s">
        <v>5</v>
      </c>
      <c r="D4558" t="s">
        <v>8</v>
      </c>
      <c r="E4558">
        <v>-192</v>
      </c>
      <c r="F4558" t="s">
        <v>41</v>
      </c>
    </row>
    <row r="4559" spans="1:6">
      <c r="A4559" s="2">
        <v>43806</v>
      </c>
      <c r="B4559">
        <v>2502</v>
      </c>
      <c r="C4559" t="s">
        <v>7</v>
      </c>
      <c r="D4559" t="s">
        <v>12</v>
      </c>
      <c r="E4559">
        <v>-4561</v>
      </c>
      <c r="F4559" t="s">
        <v>41</v>
      </c>
    </row>
    <row r="4560" spans="1:6">
      <c r="A4560" s="2">
        <v>43806</v>
      </c>
      <c r="B4560">
        <v>2513</v>
      </c>
      <c r="C4560" t="s">
        <v>17</v>
      </c>
      <c r="D4560" t="s">
        <v>13</v>
      </c>
      <c r="E4560">
        <v>-764</v>
      </c>
      <c r="F4560" t="s">
        <v>41</v>
      </c>
    </row>
    <row r="4561" spans="1:6">
      <c r="A4561" s="2">
        <v>43806</v>
      </c>
      <c r="B4561">
        <v>2510</v>
      </c>
      <c r="C4561" t="s">
        <v>24</v>
      </c>
      <c r="D4561" t="s">
        <v>8</v>
      </c>
      <c r="E4561">
        <v>-1889</v>
      </c>
      <c r="F4561" t="s">
        <v>41</v>
      </c>
    </row>
    <row r="4562" spans="1:6">
      <c r="A4562" s="2">
        <v>43806</v>
      </c>
      <c r="B4562">
        <v>1000</v>
      </c>
      <c r="C4562" t="s">
        <v>23</v>
      </c>
      <c r="D4562" t="s">
        <v>19</v>
      </c>
      <c r="E4562">
        <v>995432</v>
      </c>
      <c r="F4562" t="s">
        <v>41</v>
      </c>
    </row>
    <row r="4563" spans="1:6">
      <c r="A4563" s="2">
        <v>43807</v>
      </c>
      <c r="B4563">
        <v>1500</v>
      </c>
      <c r="C4563" t="s">
        <v>26</v>
      </c>
      <c r="D4563" t="s">
        <v>19</v>
      </c>
      <c r="E4563">
        <v>-43652</v>
      </c>
      <c r="F4563" t="s">
        <v>41</v>
      </c>
    </row>
    <row r="4564" spans="1:6">
      <c r="A4564" s="2">
        <v>43807</v>
      </c>
      <c r="B4564">
        <v>2514</v>
      </c>
      <c r="C4564" t="s">
        <v>20</v>
      </c>
      <c r="D4564" t="s">
        <v>19</v>
      </c>
      <c r="E4564">
        <v>-1153</v>
      </c>
      <c r="F4564" t="s">
        <v>41</v>
      </c>
    </row>
    <row r="4565" spans="1:6">
      <c r="A4565" s="2">
        <v>43807</v>
      </c>
      <c r="B4565">
        <v>2510</v>
      </c>
      <c r="C4565" t="s">
        <v>24</v>
      </c>
      <c r="D4565" t="s">
        <v>19</v>
      </c>
      <c r="E4565">
        <v>-888</v>
      </c>
      <c r="F4565" t="s">
        <v>41</v>
      </c>
    </row>
    <row r="4566" spans="1:6">
      <c r="A4566" s="2">
        <v>43807</v>
      </c>
      <c r="B4566">
        <v>2501</v>
      </c>
      <c r="C4566" t="s">
        <v>5</v>
      </c>
      <c r="D4566" t="s">
        <v>19</v>
      </c>
      <c r="E4566">
        <v>-109</v>
      </c>
      <c r="F4566" t="s">
        <v>41</v>
      </c>
    </row>
    <row r="4567" spans="1:6">
      <c r="A4567" s="2">
        <v>43807</v>
      </c>
      <c r="B4567">
        <v>2503</v>
      </c>
      <c r="C4567" t="s">
        <v>22</v>
      </c>
      <c r="D4567" t="s">
        <v>14</v>
      </c>
      <c r="E4567">
        <v>-309</v>
      </c>
      <c r="F4567" t="s">
        <v>41</v>
      </c>
    </row>
    <row r="4568" spans="1:6">
      <c r="A4568" s="2">
        <v>43807</v>
      </c>
      <c r="B4568">
        <v>2505</v>
      </c>
      <c r="C4568" t="s">
        <v>9</v>
      </c>
      <c r="D4568" t="s">
        <v>10</v>
      </c>
      <c r="E4568">
        <v>-702</v>
      </c>
      <c r="F4568" t="s">
        <v>41</v>
      </c>
    </row>
    <row r="4569" spans="1:6">
      <c r="A4569" s="2">
        <v>43807</v>
      </c>
      <c r="B4569">
        <v>2512</v>
      </c>
      <c r="C4569" t="s">
        <v>16</v>
      </c>
      <c r="D4569" t="s">
        <v>10</v>
      </c>
      <c r="E4569">
        <v>-4273</v>
      </c>
      <c r="F4569" t="s">
        <v>41</v>
      </c>
    </row>
    <row r="4570" spans="1:6">
      <c r="A4570" s="2">
        <v>43807</v>
      </c>
      <c r="B4570">
        <v>2513</v>
      </c>
      <c r="C4570" t="s">
        <v>17</v>
      </c>
      <c r="D4570" t="s">
        <v>13</v>
      </c>
      <c r="E4570">
        <v>-530</v>
      </c>
      <c r="F4570" t="s">
        <v>41</v>
      </c>
    </row>
    <row r="4571" spans="1:6">
      <c r="A4571" s="2">
        <v>43807</v>
      </c>
      <c r="B4571">
        <v>2514</v>
      </c>
      <c r="C4571" t="s">
        <v>20</v>
      </c>
      <c r="D4571" t="s">
        <v>12</v>
      </c>
      <c r="E4571">
        <v>-2105</v>
      </c>
      <c r="F4571" t="s">
        <v>41</v>
      </c>
    </row>
    <row r="4572" spans="1:6">
      <c r="A4572" s="2">
        <v>43807</v>
      </c>
      <c r="B4572">
        <v>2510</v>
      </c>
      <c r="C4572" t="s">
        <v>24</v>
      </c>
      <c r="D4572" t="s">
        <v>14</v>
      </c>
      <c r="E4572">
        <v>-1358</v>
      </c>
      <c r="F4572" t="s">
        <v>41</v>
      </c>
    </row>
    <row r="4573" spans="1:6">
      <c r="A4573" s="2">
        <v>43808</v>
      </c>
      <c r="B4573">
        <v>2508</v>
      </c>
      <c r="C4573" t="s">
        <v>15</v>
      </c>
      <c r="D4573" t="s">
        <v>19</v>
      </c>
      <c r="E4573">
        <v>-50260</v>
      </c>
      <c r="F4573" t="s">
        <v>41</v>
      </c>
    </row>
    <row r="4574" spans="1:6">
      <c r="A4574" s="2">
        <v>43808</v>
      </c>
      <c r="B4574">
        <v>2508</v>
      </c>
      <c r="C4574" t="s">
        <v>15</v>
      </c>
      <c r="D4574" t="s">
        <v>19</v>
      </c>
      <c r="E4574">
        <v>-43475</v>
      </c>
      <c r="F4574" t="s">
        <v>41</v>
      </c>
    </row>
    <row r="4575" spans="1:6">
      <c r="A4575" s="2">
        <v>43808</v>
      </c>
      <c r="B4575">
        <v>2512</v>
      </c>
      <c r="C4575" t="s">
        <v>16</v>
      </c>
      <c r="D4575" t="s">
        <v>19</v>
      </c>
      <c r="E4575">
        <v>-11124</v>
      </c>
      <c r="F4575" t="s">
        <v>41</v>
      </c>
    </row>
    <row r="4576" spans="1:6">
      <c r="A4576" s="2">
        <v>43808</v>
      </c>
      <c r="B4576">
        <v>2512</v>
      </c>
      <c r="C4576" t="s">
        <v>16</v>
      </c>
      <c r="D4576" t="s">
        <v>19</v>
      </c>
      <c r="E4576">
        <v>-3914</v>
      </c>
      <c r="F4576" t="s">
        <v>41</v>
      </c>
    </row>
    <row r="4577" spans="1:6">
      <c r="A4577" s="2">
        <v>43808</v>
      </c>
      <c r="B4577">
        <v>2502</v>
      </c>
      <c r="C4577" t="s">
        <v>7</v>
      </c>
      <c r="D4577" t="s">
        <v>19</v>
      </c>
      <c r="E4577">
        <v>-3188</v>
      </c>
      <c r="F4577" t="s">
        <v>41</v>
      </c>
    </row>
    <row r="4578" spans="1:6">
      <c r="A4578" s="2">
        <v>43808</v>
      </c>
      <c r="B4578">
        <v>2514</v>
      </c>
      <c r="C4578" t="s">
        <v>20</v>
      </c>
      <c r="D4578" t="s">
        <v>19</v>
      </c>
      <c r="E4578">
        <v>-1159</v>
      </c>
      <c r="F4578" t="s">
        <v>41</v>
      </c>
    </row>
    <row r="4579" spans="1:6">
      <c r="A4579" s="2">
        <v>43808</v>
      </c>
      <c r="B4579">
        <v>2514</v>
      </c>
      <c r="C4579" t="s">
        <v>20</v>
      </c>
      <c r="D4579" t="s">
        <v>19</v>
      </c>
      <c r="E4579">
        <v>-1077</v>
      </c>
      <c r="F4579" t="s">
        <v>41</v>
      </c>
    </row>
    <row r="4580" spans="1:6">
      <c r="A4580" s="2">
        <v>43808</v>
      </c>
      <c r="B4580">
        <v>2504</v>
      </c>
      <c r="C4580" t="s">
        <v>21</v>
      </c>
      <c r="D4580" t="s">
        <v>19</v>
      </c>
      <c r="E4580">
        <v>-954</v>
      </c>
      <c r="F4580" t="s">
        <v>41</v>
      </c>
    </row>
    <row r="4581" spans="1:6">
      <c r="A4581" s="2">
        <v>43808</v>
      </c>
      <c r="B4581">
        <v>2505</v>
      </c>
      <c r="C4581" t="s">
        <v>9</v>
      </c>
      <c r="D4581" t="s">
        <v>14</v>
      </c>
      <c r="E4581">
        <v>-441</v>
      </c>
      <c r="F4581" t="s">
        <v>41</v>
      </c>
    </row>
    <row r="4582" spans="1:6">
      <c r="A4582" s="2">
        <v>43808</v>
      </c>
      <c r="B4582">
        <v>2508</v>
      </c>
      <c r="C4582" t="s">
        <v>15</v>
      </c>
      <c r="D4582" t="s">
        <v>10</v>
      </c>
      <c r="E4582">
        <v>-55617</v>
      </c>
      <c r="F4582" t="s">
        <v>41</v>
      </c>
    </row>
    <row r="4583" spans="1:6">
      <c r="A4583" s="2">
        <v>43808</v>
      </c>
      <c r="B4583">
        <v>2512</v>
      </c>
      <c r="C4583" t="s">
        <v>16</v>
      </c>
      <c r="D4583" t="s">
        <v>13</v>
      </c>
      <c r="E4583">
        <v>-453</v>
      </c>
      <c r="F4583" t="s">
        <v>41</v>
      </c>
    </row>
    <row r="4584" spans="1:6">
      <c r="A4584" s="2">
        <v>43808</v>
      </c>
      <c r="B4584">
        <v>2514</v>
      </c>
      <c r="C4584" t="s">
        <v>20</v>
      </c>
      <c r="D4584" t="s">
        <v>10</v>
      </c>
      <c r="E4584">
        <v>-1449</v>
      </c>
      <c r="F4584" t="s">
        <v>41</v>
      </c>
    </row>
    <row r="4585" spans="1:6">
      <c r="A4585" s="2">
        <v>43808</v>
      </c>
      <c r="B4585">
        <v>2510</v>
      </c>
      <c r="C4585" t="s">
        <v>24</v>
      </c>
      <c r="D4585" t="s">
        <v>14</v>
      </c>
      <c r="E4585">
        <v>-1087</v>
      </c>
      <c r="F4585" t="s">
        <v>41</v>
      </c>
    </row>
    <row r="4586" spans="1:6">
      <c r="A4586" s="2">
        <v>43808</v>
      </c>
      <c r="B4586">
        <v>2510</v>
      </c>
      <c r="C4586" t="s">
        <v>24</v>
      </c>
      <c r="D4586" t="s">
        <v>12</v>
      </c>
      <c r="E4586">
        <v>-1832</v>
      </c>
      <c r="F4586" t="s">
        <v>41</v>
      </c>
    </row>
    <row r="4587" spans="1:6">
      <c r="A4587" s="2">
        <v>43808</v>
      </c>
      <c r="B4587">
        <v>2510</v>
      </c>
      <c r="C4587" t="s">
        <v>24</v>
      </c>
      <c r="D4587" t="s">
        <v>14</v>
      </c>
      <c r="E4587">
        <v>-1301</v>
      </c>
      <c r="F4587" t="s">
        <v>41</v>
      </c>
    </row>
    <row r="4588" spans="1:6">
      <c r="A4588" s="2">
        <v>43808</v>
      </c>
      <c r="B4588">
        <v>1000</v>
      </c>
      <c r="C4588" t="s">
        <v>23</v>
      </c>
      <c r="D4588" t="s">
        <v>19</v>
      </c>
      <c r="E4588">
        <v>820118</v>
      </c>
      <c r="F4588" t="s">
        <v>41</v>
      </c>
    </row>
    <row r="4589" spans="1:6">
      <c r="A4589" s="2">
        <v>43809</v>
      </c>
      <c r="B4589">
        <v>2500</v>
      </c>
      <c r="C4589" t="s">
        <v>25</v>
      </c>
      <c r="D4589" t="s">
        <v>19</v>
      </c>
      <c r="E4589">
        <v>-32688</v>
      </c>
      <c r="F4589" t="s">
        <v>41</v>
      </c>
    </row>
    <row r="4590" spans="1:6">
      <c r="A4590" s="2">
        <v>43809</v>
      </c>
      <c r="B4590">
        <v>2502</v>
      </c>
      <c r="C4590" t="s">
        <v>7</v>
      </c>
      <c r="D4590" t="s">
        <v>19</v>
      </c>
      <c r="E4590">
        <v>-5225</v>
      </c>
      <c r="F4590" t="s">
        <v>41</v>
      </c>
    </row>
    <row r="4591" spans="1:6">
      <c r="A4591" s="2">
        <v>43809</v>
      </c>
      <c r="B4591">
        <v>2512</v>
      </c>
      <c r="C4591" t="s">
        <v>16</v>
      </c>
      <c r="D4591" t="s">
        <v>19</v>
      </c>
      <c r="E4591">
        <v>-3542</v>
      </c>
      <c r="F4591" t="s">
        <v>41</v>
      </c>
    </row>
    <row r="4592" spans="1:6">
      <c r="A4592" s="2">
        <v>43809</v>
      </c>
      <c r="B4592">
        <v>2504</v>
      </c>
      <c r="C4592" t="s">
        <v>21</v>
      </c>
      <c r="D4592" t="s">
        <v>19</v>
      </c>
      <c r="E4592">
        <v>-2214</v>
      </c>
      <c r="F4592" t="s">
        <v>41</v>
      </c>
    </row>
    <row r="4593" spans="1:6">
      <c r="A4593" s="2">
        <v>43809</v>
      </c>
      <c r="B4593">
        <v>2514</v>
      </c>
      <c r="C4593" t="s">
        <v>20</v>
      </c>
      <c r="D4593" t="s">
        <v>19</v>
      </c>
      <c r="E4593">
        <v>-975</v>
      </c>
      <c r="F4593" t="s">
        <v>41</v>
      </c>
    </row>
    <row r="4594" spans="1:6">
      <c r="A4594" s="2">
        <v>43809</v>
      </c>
      <c r="B4594">
        <v>2513</v>
      </c>
      <c r="C4594" t="s">
        <v>17</v>
      </c>
      <c r="D4594" t="s">
        <v>19</v>
      </c>
      <c r="E4594">
        <v>-936</v>
      </c>
      <c r="F4594" t="s">
        <v>41</v>
      </c>
    </row>
    <row r="4595" spans="1:6">
      <c r="A4595" s="2">
        <v>43809</v>
      </c>
      <c r="B4595">
        <v>2513</v>
      </c>
      <c r="C4595" t="s">
        <v>17</v>
      </c>
      <c r="D4595" t="s">
        <v>19</v>
      </c>
      <c r="E4595">
        <v>-582</v>
      </c>
      <c r="F4595" t="s">
        <v>41</v>
      </c>
    </row>
    <row r="4596" spans="1:6">
      <c r="A4596" s="2">
        <v>43809</v>
      </c>
      <c r="B4596">
        <v>2505</v>
      </c>
      <c r="C4596" t="s">
        <v>9</v>
      </c>
      <c r="D4596" t="s">
        <v>10</v>
      </c>
      <c r="E4596">
        <v>-441</v>
      </c>
      <c r="F4596" t="s">
        <v>41</v>
      </c>
    </row>
    <row r="4597" spans="1:6">
      <c r="A4597" s="2">
        <v>43810</v>
      </c>
      <c r="B4597">
        <v>2000</v>
      </c>
      <c r="C4597" t="s">
        <v>18</v>
      </c>
      <c r="D4597" t="s">
        <v>19</v>
      </c>
      <c r="E4597">
        <v>-334498</v>
      </c>
      <c r="F4597" t="s">
        <v>41</v>
      </c>
    </row>
    <row r="4598" spans="1:6">
      <c r="A4598" s="2">
        <v>43810</v>
      </c>
      <c r="B4598">
        <v>2000</v>
      </c>
      <c r="C4598" t="s">
        <v>18</v>
      </c>
      <c r="D4598" t="s">
        <v>19</v>
      </c>
      <c r="E4598">
        <v>-181176</v>
      </c>
      <c r="F4598" t="s">
        <v>41</v>
      </c>
    </row>
    <row r="4599" spans="1:6">
      <c r="A4599" s="2">
        <v>43810</v>
      </c>
      <c r="B4599">
        <v>2500</v>
      </c>
      <c r="C4599" t="s">
        <v>25</v>
      </c>
      <c r="D4599" t="s">
        <v>19</v>
      </c>
      <c r="E4599">
        <v>-46432</v>
      </c>
      <c r="F4599" t="s">
        <v>41</v>
      </c>
    </row>
    <row r="4600" spans="1:6">
      <c r="A4600" s="2">
        <v>43810</v>
      </c>
      <c r="B4600">
        <v>2514</v>
      </c>
      <c r="C4600" t="s">
        <v>20</v>
      </c>
      <c r="D4600" t="s">
        <v>19</v>
      </c>
      <c r="E4600">
        <v>-960</v>
      </c>
      <c r="F4600" t="s">
        <v>41</v>
      </c>
    </row>
    <row r="4601" spans="1:6">
      <c r="A4601" s="2">
        <v>43810</v>
      </c>
      <c r="B4601">
        <v>2514</v>
      </c>
      <c r="C4601" t="s">
        <v>20</v>
      </c>
      <c r="D4601" t="s">
        <v>19</v>
      </c>
      <c r="E4601">
        <v>-736</v>
      </c>
      <c r="F4601" t="s">
        <v>41</v>
      </c>
    </row>
    <row r="4602" spans="1:6">
      <c r="A4602" s="2">
        <v>43810</v>
      </c>
      <c r="B4602">
        <v>2505</v>
      </c>
      <c r="C4602" t="s">
        <v>9</v>
      </c>
      <c r="D4602" t="s">
        <v>19</v>
      </c>
      <c r="E4602">
        <v>-599</v>
      </c>
      <c r="F4602" t="s">
        <v>41</v>
      </c>
    </row>
    <row r="4603" spans="1:6">
      <c r="A4603" s="2">
        <v>43810</v>
      </c>
      <c r="B4603">
        <v>2503</v>
      </c>
      <c r="C4603" t="s">
        <v>22</v>
      </c>
      <c r="D4603" t="s">
        <v>19</v>
      </c>
      <c r="E4603">
        <v>-252</v>
      </c>
      <c r="F4603" t="s">
        <v>41</v>
      </c>
    </row>
    <row r="4604" spans="1:6">
      <c r="A4604" s="2">
        <v>43810</v>
      </c>
      <c r="B4604">
        <v>2503</v>
      </c>
      <c r="C4604" t="s">
        <v>22</v>
      </c>
      <c r="D4604" t="s">
        <v>19</v>
      </c>
      <c r="E4604">
        <v>-212</v>
      </c>
      <c r="F4604" t="s">
        <v>41</v>
      </c>
    </row>
    <row r="4605" spans="1:6">
      <c r="A4605" s="2">
        <v>43810</v>
      </c>
      <c r="B4605">
        <v>2501</v>
      </c>
      <c r="C4605" t="s">
        <v>5</v>
      </c>
      <c r="D4605" t="s">
        <v>19</v>
      </c>
      <c r="E4605">
        <v>-111</v>
      </c>
      <c r="F4605" t="s">
        <v>41</v>
      </c>
    </row>
    <row r="4606" spans="1:6">
      <c r="A4606" s="2">
        <v>43810</v>
      </c>
      <c r="B4606">
        <v>2501</v>
      </c>
      <c r="C4606" t="s">
        <v>5</v>
      </c>
      <c r="D4606" t="s">
        <v>13</v>
      </c>
      <c r="E4606">
        <v>-70</v>
      </c>
      <c r="F4606" t="s">
        <v>41</v>
      </c>
    </row>
    <row r="4607" spans="1:6">
      <c r="A4607" s="2">
        <v>43810</v>
      </c>
      <c r="B4607">
        <v>2503</v>
      </c>
      <c r="C4607" t="s">
        <v>22</v>
      </c>
      <c r="D4607" t="s">
        <v>14</v>
      </c>
      <c r="E4607">
        <v>-355</v>
      </c>
      <c r="F4607" t="s">
        <v>41</v>
      </c>
    </row>
    <row r="4608" spans="1:6">
      <c r="A4608" s="2">
        <v>43810</v>
      </c>
      <c r="B4608">
        <v>2508</v>
      </c>
      <c r="C4608" t="s">
        <v>15</v>
      </c>
      <c r="D4608" t="s">
        <v>12</v>
      </c>
      <c r="E4608">
        <v>-99428</v>
      </c>
      <c r="F4608" t="s">
        <v>41</v>
      </c>
    </row>
    <row r="4609" spans="1:6">
      <c r="A4609" s="2">
        <v>43810</v>
      </c>
      <c r="B4609">
        <v>2513</v>
      </c>
      <c r="C4609" t="s">
        <v>17</v>
      </c>
      <c r="D4609" t="s">
        <v>10</v>
      </c>
      <c r="E4609">
        <v>-1084</v>
      </c>
      <c r="F4609" t="s">
        <v>41</v>
      </c>
    </row>
    <row r="4610" spans="1:6">
      <c r="A4610" s="2">
        <v>43810</v>
      </c>
      <c r="B4610">
        <v>1000</v>
      </c>
      <c r="C4610" t="s">
        <v>23</v>
      </c>
      <c r="D4610" t="s">
        <v>19</v>
      </c>
      <c r="E4610">
        <v>1094202</v>
      </c>
      <c r="F4610" t="s">
        <v>41</v>
      </c>
    </row>
    <row r="4611" spans="1:6">
      <c r="A4611" s="2">
        <v>43810</v>
      </c>
      <c r="B4611">
        <v>1000</v>
      </c>
      <c r="C4611" t="s">
        <v>23</v>
      </c>
      <c r="D4611" t="s">
        <v>19</v>
      </c>
      <c r="E4611">
        <v>1266171</v>
      </c>
      <c r="F4611" t="s">
        <v>41</v>
      </c>
    </row>
    <row r="4612" spans="1:6">
      <c r="A4612" s="2">
        <v>43811</v>
      </c>
      <c r="B4612">
        <v>1500</v>
      </c>
      <c r="C4612" t="s">
        <v>26</v>
      </c>
      <c r="D4612" t="s">
        <v>19</v>
      </c>
      <c r="E4612">
        <v>-61548</v>
      </c>
      <c r="F4612" t="s">
        <v>41</v>
      </c>
    </row>
    <row r="4613" spans="1:6">
      <c r="A4613" s="2">
        <v>43811</v>
      </c>
      <c r="B4613">
        <v>1500</v>
      </c>
      <c r="C4613" t="s">
        <v>26</v>
      </c>
      <c r="D4613" t="s">
        <v>19</v>
      </c>
      <c r="E4613">
        <v>-25597</v>
      </c>
      <c r="F4613" t="s">
        <v>41</v>
      </c>
    </row>
    <row r="4614" spans="1:6">
      <c r="A4614" s="2">
        <v>43811</v>
      </c>
      <c r="B4614">
        <v>2504</v>
      </c>
      <c r="C4614" t="s">
        <v>21</v>
      </c>
      <c r="D4614" t="s">
        <v>19</v>
      </c>
      <c r="E4614">
        <v>-825</v>
      </c>
      <c r="F4614" t="s">
        <v>41</v>
      </c>
    </row>
    <row r="4615" spans="1:6">
      <c r="A4615" s="2">
        <v>43811</v>
      </c>
      <c r="B4615">
        <v>2505</v>
      </c>
      <c r="C4615" t="s">
        <v>9</v>
      </c>
      <c r="D4615" t="s">
        <v>19</v>
      </c>
      <c r="E4615">
        <v>-463</v>
      </c>
      <c r="F4615" t="s">
        <v>41</v>
      </c>
    </row>
    <row r="4616" spans="1:6">
      <c r="A4616" s="2">
        <v>43811</v>
      </c>
      <c r="B4616">
        <v>2501</v>
      </c>
      <c r="C4616" t="s">
        <v>5</v>
      </c>
      <c r="D4616" t="s">
        <v>19</v>
      </c>
      <c r="E4616">
        <v>-70</v>
      </c>
      <c r="F4616" t="s">
        <v>41</v>
      </c>
    </row>
    <row r="4617" spans="1:6">
      <c r="A4617" s="2">
        <v>43811</v>
      </c>
      <c r="B4617">
        <v>2501</v>
      </c>
      <c r="C4617" t="s">
        <v>5</v>
      </c>
      <c r="D4617" t="s">
        <v>6</v>
      </c>
      <c r="E4617">
        <v>-170</v>
      </c>
      <c r="F4617" t="s">
        <v>41</v>
      </c>
    </row>
    <row r="4618" spans="1:6">
      <c r="A4618" s="2">
        <v>43811</v>
      </c>
      <c r="B4618">
        <v>2503</v>
      </c>
      <c r="C4618" t="s">
        <v>22</v>
      </c>
      <c r="D4618" t="s">
        <v>10</v>
      </c>
      <c r="E4618">
        <v>-262</v>
      </c>
      <c r="F4618" t="s">
        <v>41</v>
      </c>
    </row>
    <row r="4619" spans="1:6">
      <c r="A4619" s="2">
        <v>43811</v>
      </c>
      <c r="B4619">
        <v>2503</v>
      </c>
      <c r="C4619" t="s">
        <v>22</v>
      </c>
      <c r="D4619" t="s">
        <v>8</v>
      </c>
      <c r="E4619">
        <v>-331</v>
      </c>
      <c r="F4619" t="s">
        <v>41</v>
      </c>
    </row>
    <row r="4620" spans="1:6">
      <c r="A4620" s="2">
        <v>43811</v>
      </c>
      <c r="B4620">
        <v>2506</v>
      </c>
      <c r="C4620" t="s">
        <v>27</v>
      </c>
      <c r="D4620" t="s">
        <v>8</v>
      </c>
      <c r="E4620">
        <v>-437</v>
      </c>
      <c r="F4620" t="s">
        <v>41</v>
      </c>
    </row>
    <row r="4621" spans="1:6">
      <c r="A4621" s="2">
        <v>43811</v>
      </c>
      <c r="B4621">
        <v>2512</v>
      </c>
      <c r="C4621" t="s">
        <v>16</v>
      </c>
      <c r="D4621" t="s">
        <v>8</v>
      </c>
      <c r="E4621">
        <v>-3781</v>
      </c>
      <c r="F4621" t="s">
        <v>41</v>
      </c>
    </row>
    <row r="4622" spans="1:6">
      <c r="A4622" s="2">
        <v>43811</v>
      </c>
      <c r="B4622">
        <v>2513</v>
      </c>
      <c r="C4622" t="s">
        <v>17</v>
      </c>
      <c r="D4622" t="s">
        <v>14</v>
      </c>
      <c r="E4622">
        <v>-983</v>
      </c>
      <c r="F4622" t="s">
        <v>41</v>
      </c>
    </row>
    <row r="4623" spans="1:6">
      <c r="A4623" s="2">
        <v>43811</v>
      </c>
      <c r="B4623">
        <v>2513</v>
      </c>
      <c r="C4623" t="s">
        <v>17</v>
      </c>
      <c r="D4623" t="s">
        <v>12</v>
      </c>
      <c r="E4623">
        <v>-1515</v>
      </c>
      <c r="F4623" t="s">
        <v>41</v>
      </c>
    </row>
    <row r="4624" spans="1:6">
      <c r="A4624" s="2">
        <v>43811</v>
      </c>
      <c r="B4624">
        <v>2513</v>
      </c>
      <c r="C4624" t="s">
        <v>17</v>
      </c>
      <c r="D4624" t="s">
        <v>13</v>
      </c>
      <c r="E4624">
        <v>-477</v>
      </c>
      <c r="F4624" t="s">
        <v>41</v>
      </c>
    </row>
    <row r="4625" spans="1:6">
      <c r="A4625" s="2">
        <v>43811</v>
      </c>
      <c r="B4625">
        <v>2514</v>
      </c>
      <c r="C4625" t="s">
        <v>20</v>
      </c>
      <c r="D4625" t="s">
        <v>6</v>
      </c>
      <c r="E4625">
        <v>-1339</v>
      </c>
      <c r="F4625" t="s">
        <v>41</v>
      </c>
    </row>
    <row r="4626" spans="1:6">
      <c r="A4626" s="2">
        <v>43811</v>
      </c>
      <c r="B4626">
        <v>1000</v>
      </c>
      <c r="C4626" t="s">
        <v>23</v>
      </c>
      <c r="D4626" t="s">
        <v>19</v>
      </c>
      <c r="E4626">
        <v>1087379</v>
      </c>
      <c r="F4626" t="s">
        <v>41</v>
      </c>
    </row>
    <row r="4627" spans="1:6">
      <c r="A4627" s="2">
        <v>43812</v>
      </c>
      <c r="B4627">
        <v>2000</v>
      </c>
      <c r="C4627" t="s">
        <v>18</v>
      </c>
      <c r="D4627" t="s">
        <v>19</v>
      </c>
      <c r="E4627">
        <v>-245642</v>
      </c>
      <c r="F4627" t="s">
        <v>41</v>
      </c>
    </row>
    <row r="4628" spans="1:6">
      <c r="A4628" s="2">
        <v>43812</v>
      </c>
      <c r="B4628">
        <v>2000</v>
      </c>
      <c r="C4628" t="s">
        <v>18</v>
      </c>
      <c r="D4628" t="s">
        <v>19</v>
      </c>
      <c r="E4628">
        <v>-228883</v>
      </c>
      <c r="F4628" t="s">
        <v>41</v>
      </c>
    </row>
    <row r="4629" spans="1:6">
      <c r="A4629" s="2">
        <v>43812</v>
      </c>
      <c r="B4629">
        <v>1500</v>
      </c>
      <c r="C4629" t="s">
        <v>26</v>
      </c>
      <c r="D4629" t="s">
        <v>19</v>
      </c>
      <c r="E4629">
        <v>-46644</v>
      </c>
      <c r="F4629" t="s">
        <v>41</v>
      </c>
    </row>
    <row r="4630" spans="1:6">
      <c r="A4630" s="2">
        <v>43812</v>
      </c>
      <c r="B4630">
        <v>1500</v>
      </c>
      <c r="C4630" t="s">
        <v>26</v>
      </c>
      <c r="D4630" t="s">
        <v>19</v>
      </c>
      <c r="E4630">
        <v>-37647</v>
      </c>
      <c r="F4630" t="s">
        <v>41</v>
      </c>
    </row>
    <row r="4631" spans="1:6">
      <c r="A4631" s="2">
        <v>43812</v>
      </c>
      <c r="B4631">
        <v>2512</v>
      </c>
      <c r="C4631" t="s">
        <v>16</v>
      </c>
      <c r="D4631" t="s">
        <v>19</v>
      </c>
      <c r="E4631">
        <v>-9836</v>
      </c>
      <c r="F4631" t="s">
        <v>41</v>
      </c>
    </row>
    <row r="4632" spans="1:6">
      <c r="A4632" s="2">
        <v>43812</v>
      </c>
      <c r="B4632">
        <v>2504</v>
      </c>
      <c r="C4632" t="s">
        <v>21</v>
      </c>
      <c r="D4632" t="s">
        <v>19</v>
      </c>
      <c r="E4632">
        <v>-949</v>
      </c>
      <c r="F4632" t="s">
        <v>41</v>
      </c>
    </row>
    <row r="4633" spans="1:6">
      <c r="A4633" s="2">
        <v>43812</v>
      </c>
      <c r="B4633">
        <v>2503</v>
      </c>
      <c r="C4633" t="s">
        <v>22</v>
      </c>
      <c r="D4633" t="s">
        <v>19</v>
      </c>
      <c r="E4633">
        <v>-338</v>
      </c>
      <c r="F4633" t="s">
        <v>41</v>
      </c>
    </row>
    <row r="4634" spans="1:6">
      <c r="A4634" s="2">
        <v>43812</v>
      </c>
      <c r="B4634">
        <v>2502</v>
      </c>
      <c r="C4634" t="s">
        <v>7</v>
      </c>
      <c r="D4634" t="s">
        <v>14</v>
      </c>
      <c r="E4634">
        <v>-3720</v>
      </c>
      <c r="F4634" t="s">
        <v>41</v>
      </c>
    </row>
    <row r="4635" spans="1:6">
      <c r="A4635" s="2">
        <v>43812</v>
      </c>
      <c r="B4635">
        <v>2502</v>
      </c>
      <c r="C4635" t="s">
        <v>7</v>
      </c>
      <c r="D4635" t="s">
        <v>12</v>
      </c>
      <c r="E4635">
        <v>-8474</v>
      </c>
      <c r="F4635" t="s">
        <v>41</v>
      </c>
    </row>
    <row r="4636" spans="1:6">
      <c r="A4636" s="2">
        <v>43812</v>
      </c>
      <c r="B4636">
        <v>2512</v>
      </c>
      <c r="C4636" t="s">
        <v>16</v>
      </c>
      <c r="D4636" t="s">
        <v>14</v>
      </c>
      <c r="E4636">
        <v>-2799</v>
      </c>
      <c r="F4636" t="s">
        <v>41</v>
      </c>
    </row>
    <row r="4637" spans="1:6">
      <c r="A4637" s="2">
        <v>43812</v>
      </c>
      <c r="B4637">
        <v>2512</v>
      </c>
      <c r="C4637" t="s">
        <v>16</v>
      </c>
      <c r="D4637" t="s">
        <v>14</v>
      </c>
      <c r="E4637">
        <v>-2761</v>
      </c>
      <c r="F4637" t="s">
        <v>41</v>
      </c>
    </row>
    <row r="4638" spans="1:6">
      <c r="A4638" s="2">
        <v>43812</v>
      </c>
      <c r="B4638">
        <v>1000</v>
      </c>
      <c r="C4638" t="s">
        <v>23</v>
      </c>
      <c r="D4638" t="s">
        <v>19</v>
      </c>
      <c r="E4638">
        <v>971665</v>
      </c>
      <c r="F4638" t="s">
        <v>41</v>
      </c>
    </row>
    <row r="4639" spans="1:6">
      <c r="A4639" s="2">
        <v>43813</v>
      </c>
      <c r="B4639">
        <v>2000</v>
      </c>
      <c r="C4639" t="s">
        <v>18</v>
      </c>
      <c r="D4639" t="s">
        <v>19</v>
      </c>
      <c r="E4639">
        <v>-257427</v>
      </c>
      <c r="F4639" t="s">
        <v>41</v>
      </c>
    </row>
    <row r="4640" spans="1:6">
      <c r="A4640" s="2">
        <v>43813</v>
      </c>
      <c r="B4640">
        <v>2500</v>
      </c>
      <c r="C4640" t="s">
        <v>25</v>
      </c>
      <c r="D4640" t="s">
        <v>19</v>
      </c>
      <c r="E4640">
        <v>-18530</v>
      </c>
      <c r="F4640" t="s">
        <v>41</v>
      </c>
    </row>
    <row r="4641" spans="1:6">
      <c r="A4641" s="2">
        <v>43813</v>
      </c>
      <c r="B4641">
        <v>2510</v>
      </c>
      <c r="C4641" t="s">
        <v>24</v>
      </c>
      <c r="D4641" t="s">
        <v>19</v>
      </c>
      <c r="E4641">
        <v>-1165</v>
      </c>
      <c r="F4641" t="s">
        <v>41</v>
      </c>
    </row>
    <row r="4642" spans="1:6">
      <c r="A4642" s="2">
        <v>43813</v>
      </c>
      <c r="B4642">
        <v>2514</v>
      </c>
      <c r="C4642" t="s">
        <v>20</v>
      </c>
      <c r="D4642" t="s">
        <v>19</v>
      </c>
      <c r="E4642">
        <v>-1089</v>
      </c>
      <c r="F4642" t="s">
        <v>41</v>
      </c>
    </row>
    <row r="4643" spans="1:6">
      <c r="A4643" s="2">
        <v>43813</v>
      </c>
      <c r="B4643">
        <v>2501</v>
      </c>
      <c r="C4643" t="s">
        <v>5</v>
      </c>
      <c r="D4643" t="s">
        <v>19</v>
      </c>
      <c r="E4643">
        <v>-69</v>
      </c>
      <c r="F4643" t="s">
        <v>41</v>
      </c>
    </row>
    <row r="4644" spans="1:6">
      <c r="A4644" s="2">
        <v>43813</v>
      </c>
      <c r="B4644">
        <v>2508</v>
      </c>
      <c r="C4644" t="s">
        <v>15</v>
      </c>
      <c r="D4644" t="s">
        <v>13</v>
      </c>
      <c r="E4644">
        <v>-40445</v>
      </c>
      <c r="F4644" t="s">
        <v>41</v>
      </c>
    </row>
    <row r="4645" spans="1:6">
      <c r="A4645" s="2">
        <v>43813</v>
      </c>
      <c r="B4645">
        <v>2508</v>
      </c>
      <c r="C4645" t="s">
        <v>15</v>
      </c>
      <c r="D4645" t="s">
        <v>14</v>
      </c>
      <c r="E4645">
        <v>-61371</v>
      </c>
      <c r="F4645" t="s">
        <v>41</v>
      </c>
    </row>
    <row r="4646" spans="1:6">
      <c r="A4646" s="2">
        <v>43813</v>
      </c>
      <c r="B4646">
        <v>2508</v>
      </c>
      <c r="C4646" t="s">
        <v>15</v>
      </c>
      <c r="D4646" t="s">
        <v>14</v>
      </c>
      <c r="E4646">
        <v>-70081</v>
      </c>
      <c r="F4646" t="s">
        <v>41</v>
      </c>
    </row>
    <row r="4647" spans="1:6">
      <c r="A4647" s="2">
        <v>43813</v>
      </c>
      <c r="B4647">
        <v>2513</v>
      </c>
      <c r="C4647" t="s">
        <v>17</v>
      </c>
      <c r="D4647" t="s">
        <v>10</v>
      </c>
      <c r="E4647">
        <v>-1081</v>
      </c>
      <c r="F4647" t="s">
        <v>41</v>
      </c>
    </row>
    <row r="4648" spans="1:6">
      <c r="A4648" s="2">
        <v>43813</v>
      </c>
      <c r="B4648">
        <v>1000</v>
      </c>
      <c r="C4648" t="s">
        <v>23</v>
      </c>
      <c r="D4648" t="s">
        <v>19</v>
      </c>
      <c r="E4648">
        <v>1297935</v>
      </c>
      <c r="F4648" t="s">
        <v>41</v>
      </c>
    </row>
    <row r="4649" spans="1:6">
      <c r="A4649" s="2">
        <v>43814</v>
      </c>
      <c r="B4649">
        <v>2508</v>
      </c>
      <c r="C4649" t="s">
        <v>15</v>
      </c>
      <c r="D4649" t="s">
        <v>19</v>
      </c>
      <c r="E4649">
        <v>-56416</v>
      </c>
      <c r="F4649" t="s">
        <v>41</v>
      </c>
    </row>
    <row r="4650" spans="1:6">
      <c r="A4650" s="2">
        <v>43814</v>
      </c>
      <c r="B4650">
        <v>2500</v>
      </c>
      <c r="C4650" t="s">
        <v>25</v>
      </c>
      <c r="D4650" t="s">
        <v>19</v>
      </c>
      <c r="E4650">
        <v>-44033</v>
      </c>
      <c r="F4650" t="s">
        <v>41</v>
      </c>
    </row>
    <row r="4651" spans="1:6">
      <c r="A4651" s="2">
        <v>43814</v>
      </c>
      <c r="B4651">
        <v>1500</v>
      </c>
      <c r="C4651" t="s">
        <v>26</v>
      </c>
      <c r="D4651" t="s">
        <v>19</v>
      </c>
      <c r="E4651">
        <v>-24189</v>
      </c>
      <c r="F4651" t="s">
        <v>41</v>
      </c>
    </row>
    <row r="4652" spans="1:6">
      <c r="A4652" s="2">
        <v>43814</v>
      </c>
      <c r="B4652">
        <v>2513</v>
      </c>
      <c r="C4652" t="s">
        <v>17</v>
      </c>
      <c r="D4652" t="s">
        <v>19</v>
      </c>
      <c r="E4652">
        <v>-747</v>
      </c>
      <c r="F4652" t="s">
        <v>41</v>
      </c>
    </row>
    <row r="4653" spans="1:6">
      <c r="A4653" s="2">
        <v>43814</v>
      </c>
      <c r="B4653">
        <v>2505</v>
      </c>
      <c r="C4653" t="s">
        <v>9</v>
      </c>
      <c r="D4653" t="s">
        <v>19</v>
      </c>
      <c r="E4653">
        <v>-484</v>
      </c>
      <c r="F4653" t="s">
        <v>41</v>
      </c>
    </row>
    <row r="4654" spans="1:6">
      <c r="A4654" s="2">
        <v>43814</v>
      </c>
      <c r="B4654">
        <v>2513</v>
      </c>
      <c r="C4654" t="s">
        <v>17</v>
      </c>
      <c r="D4654" t="s">
        <v>19</v>
      </c>
      <c r="E4654">
        <v>-377</v>
      </c>
      <c r="F4654" t="s">
        <v>41</v>
      </c>
    </row>
    <row r="4655" spans="1:6">
      <c r="A4655" s="2">
        <v>43814</v>
      </c>
      <c r="B4655">
        <v>2503</v>
      </c>
      <c r="C4655" t="s">
        <v>22</v>
      </c>
      <c r="D4655" t="s">
        <v>19</v>
      </c>
      <c r="E4655">
        <v>-212</v>
      </c>
      <c r="F4655" t="s">
        <v>41</v>
      </c>
    </row>
    <row r="4656" spans="1:6">
      <c r="A4656" s="2">
        <v>43814</v>
      </c>
      <c r="B4656">
        <v>2501</v>
      </c>
      <c r="C4656" t="s">
        <v>5</v>
      </c>
      <c r="D4656" t="s">
        <v>19</v>
      </c>
      <c r="E4656">
        <v>-143</v>
      </c>
      <c r="F4656" t="s">
        <v>41</v>
      </c>
    </row>
    <row r="4657" spans="1:6">
      <c r="A4657" s="2">
        <v>43814</v>
      </c>
      <c r="B4657">
        <v>2503</v>
      </c>
      <c r="C4657" t="s">
        <v>22</v>
      </c>
      <c r="D4657" t="s">
        <v>13</v>
      </c>
      <c r="E4657">
        <v>-216</v>
      </c>
      <c r="F4657" t="s">
        <v>41</v>
      </c>
    </row>
    <row r="4658" spans="1:6">
      <c r="A4658" s="2">
        <v>43814</v>
      </c>
      <c r="B4658">
        <v>2510</v>
      </c>
      <c r="C4658" t="s">
        <v>24</v>
      </c>
      <c r="D4658" t="s">
        <v>13</v>
      </c>
      <c r="E4658">
        <v>-1432</v>
      </c>
      <c r="F4658" t="s">
        <v>41</v>
      </c>
    </row>
    <row r="4659" spans="1:6">
      <c r="A4659" s="2">
        <v>43814</v>
      </c>
      <c r="B4659">
        <v>2510</v>
      </c>
      <c r="C4659" t="s">
        <v>24</v>
      </c>
      <c r="D4659" t="s">
        <v>10</v>
      </c>
      <c r="E4659">
        <v>-1524</v>
      </c>
      <c r="F4659" t="s">
        <v>41</v>
      </c>
    </row>
    <row r="4660" spans="1:6">
      <c r="A4660" s="2">
        <v>43815</v>
      </c>
      <c r="B4660">
        <v>2508</v>
      </c>
      <c r="C4660" t="s">
        <v>15</v>
      </c>
      <c r="D4660" t="s">
        <v>19</v>
      </c>
      <c r="E4660">
        <v>-53503</v>
      </c>
      <c r="F4660" t="s">
        <v>41</v>
      </c>
    </row>
    <row r="4661" spans="1:6">
      <c r="A4661" s="2">
        <v>43815</v>
      </c>
      <c r="B4661">
        <v>2508</v>
      </c>
      <c r="C4661" t="s">
        <v>15</v>
      </c>
      <c r="D4661" t="s">
        <v>19</v>
      </c>
      <c r="E4661">
        <v>-50149</v>
      </c>
      <c r="F4661" t="s">
        <v>41</v>
      </c>
    </row>
    <row r="4662" spans="1:6">
      <c r="A4662" s="2">
        <v>43815</v>
      </c>
      <c r="B4662">
        <v>2512</v>
      </c>
      <c r="C4662" t="s">
        <v>16</v>
      </c>
      <c r="D4662" t="s">
        <v>19</v>
      </c>
      <c r="E4662">
        <v>-8679</v>
      </c>
      <c r="F4662" t="s">
        <v>41</v>
      </c>
    </row>
    <row r="4663" spans="1:6">
      <c r="A4663" s="2">
        <v>43815</v>
      </c>
      <c r="B4663">
        <v>2514</v>
      </c>
      <c r="C4663" t="s">
        <v>20</v>
      </c>
      <c r="D4663" t="s">
        <v>19</v>
      </c>
      <c r="E4663">
        <v>-1124</v>
      </c>
      <c r="F4663" t="s">
        <v>41</v>
      </c>
    </row>
    <row r="4664" spans="1:6">
      <c r="A4664" s="2">
        <v>43815</v>
      </c>
      <c r="B4664">
        <v>2504</v>
      </c>
      <c r="C4664" t="s">
        <v>21</v>
      </c>
      <c r="D4664" t="s">
        <v>19</v>
      </c>
      <c r="E4664">
        <v>-980</v>
      </c>
      <c r="F4664" t="s">
        <v>41</v>
      </c>
    </row>
    <row r="4665" spans="1:6">
      <c r="A4665" s="2">
        <v>43815</v>
      </c>
      <c r="B4665">
        <v>2514</v>
      </c>
      <c r="C4665" t="s">
        <v>20</v>
      </c>
      <c r="D4665" t="s">
        <v>19</v>
      </c>
      <c r="E4665">
        <v>-943</v>
      </c>
      <c r="F4665" t="s">
        <v>41</v>
      </c>
    </row>
    <row r="4666" spans="1:6">
      <c r="A4666" s="2">
        <v>43815</v>
      </c>
      <c r="B4666">
        <v>2514</v>
      </c>
      <c r="C4666" t="s">
        <v>20</v>
      </c>
      <c r="D4666" t="s">
        <v>19</v>
      </c>
      <c r="E4666">
        <v>-935</v>
      </c>
      <c r="F4666" t="s">
        <v>41</v>
      </c>
    </row>
    <row r="4667" spans="1:6">
      <c r="A4667" s="2">
        <v>43815</v>
      </c>
      <c r="B4667">
        <v>2513</v>
      </c>
      <c r="C4667" t="s">
        <v>17</v>
      </c>
      <c r="D4667" t="s">
        <v>19</v>
      </c>
      <c r="E4667">
        <v>-888</v>
      </c>
      <c r="F4667" t="s">
        <v>41</v>
      </c>
    </row>
    <row r="4668" spans="1:6">
      <c r="A4668" s="2">
        <v>43815</v>
      </c>
      <c r="B4668">
        <v>2505</v>
      </c>
      <c r="C4668" t="s">
        <v>9</v>
      </c>
      <c r="D4668" t="s">
        <v>19</v>
      </c>
      <c r="E4668">
        <v>-409</v>
      </c>
      <c r="F4668" t="s">
        <v>41</v>
      </c>
    </row>
    <row r="4669" spans="1:6">
      <c r="A4669" s="2">
        <v>43815</v>
      </c>
      <c r="B4669">
        <v>2503</v>
      </c>
      <c r="C4669" t="s">
        <v>22</v>
      </c>
      <c r="D4669" t="s">
        <v>19</v>
      </c>
      <c r="E4669">
        <v>-238</v>
      </c>
      <c r="F4669" t="s">
        <v>41</v>
      </c>
    </row>
    <row r="4670" spans="1:6">
      <c r="A4670" s="2">
        <v>43815</v>
      </c>
      <c r="B4670">
        <v>2501</v>
      </c>
      <c r="C4670" t="s">
        <v>5</v>
      </c>
      <c r="D4670" t="s">
        <v>12</v>
      </c>
      <c r="E4670">
        <v>-159</v>
      </c>
      <c r="F4670" t="s">
        <v>41</v>
      </c>
    </row>
    <row r="4671" spans="1:6">
      <c r="A4671" s="2">
        <v>43815</v>
      </c>
      <c r="B4671">
        <v>2508</v>
      </c>
      <c r="C4671" t="s">
        <v>15</v>
      </c>
      <c r="D4671" t="s">
        <v>8</v>
      </c>
      <c r="E4671">
        <v>-78254</v>
      </c>
      <c r="F4671" t="s">
        <v>41</v>
      </c>
    </row>
    <row r="4672" spans="1:6">
      <c r="A4672" s="2">
        <v>43815</v>
      </c>
      <c r="B4672">
        <v>2512</v>
      </c>
      <c r="C4672" t="s">
        <v>16</v>
      </c>
      <c r="D4672" t="s">
        <v>14</v>
      </c>
      <c r="E4672">
        <v>-2769</v>
      </c>
      <c r="F4672" t="s">
        <v>41</v>
      </c>
    </row>
    <row r="4673" spans="1:6">
      <c r="A4673" s="2">
        <v>43816</v>
      </c>
      <c r="B4673">
        <v>1500</v>
      </c>
      <c r="C4673" t="s">
        <v>26</v>
      </c>
      <c r="D4673" t="s">
        <v>19</v>
      </c>
      <c r="E4673">
        <v>-49850</v>
      </c>
      <c r="F4673" t="s">
        <v>41</v>
      </c>
    </row>
    <row r="4674" spans="1:6">
      <c r="A4674" s="2">
        <v>43816</v>
      </c>
      <c r="B4674">
        <v>2508</v>
      </c>
      <c r="C4674" t="s">
        <v>15</v>
      </c>
      <c r="D4674" t="s">
        <v>19</v>
      </c>
      <c r="E4674">
        <v>-47519</v>
      </c>
      <c r="F4674" t="s">
        <v>41</v>
      </c>
    </row>
    <row r="4675" spans="1:6">
      <c r="A4675" s="2">
        <v>43816</v>
      </c>
      <c r="B4675">
        <v>2500</v>
      </c>
      <c r="C4675" t="s">
        <v>25</v>
      </c>
      <c r="D4675" t="s">
        <v>19</v>
      </c>
      <c r="E4675">
        <v>-41275</v>
      </c>
      <c r="F4675" t="s">
        <v>41</v>
      </c>
    </row>
    <row r="4676" spans="1:6">
      <c r="A4676" s="2">
        <v>43816</v>
      </c>
      <c r="B4676">
        <v>2502</v>
      </c>
      <c r="C4676" t="s">
        <v>7</v>
      </c>
      <c r="D4676" t="s">
        <v>19</v>
      </c>
      <c r="E4676">
        <v>-4294</v>
      </c>
      <c r="F4676" t="s">
        <v>41</v>
      </c>
    </row>
    <row r="4677" spans="1:6">
      <c r="A4677" s="2">
        <v>43816</v>
      </c>
      <c r="B4677">
        <v>2502</v>
      </c>
      <c r="C4677" t="s">
        <v>7</v>
      </c>
      <c r="D4677" t="s">
        <v>19</v>
      </c>
      <c r="E4677">
        <v>-3434</v>
      </c>
      <c r="F4677" t="s">
        <v>41</v>
      </c>
    </row>
    <row r="4678" spans="1:6">
      <c r="A4678" s="2">
        <v>43816</v>
      </c>
      <c r="B4678">
        <v>2504</v>
      </c>
      <c r="C4678" t="s">
        <v>21</v>
      </c>
      <c r="D4678" t="s">
        <v>19</v>
      </c>
      <c r="E4678">
        <v>-2312</v>
      </c>
      <c r="F4678" t="s">
        <v>41</v>
      </c>
    </row>
    <row r="4679" spans="1:6">
      <c r="A4679" s="2">
        <v>43816</v>
      </c>
      <c r="B4679">
        <v>2513</v>
      </c>
      <c r="C4679" t="s">
        <v>17</v>
      </c>
      <c r="D4679" t="s">
        <v>19</v>
      </c>
      <c r="E4679">
        <v>-574</v>
      </c>
      <c r="F4679" t="s">
        <v>41</v>
      </c>
    </row>
    <row r="4680" spans="1:6">
      <c r="A4680" s="2">
        <v>43816</v>
      </c>
      <c r="B4680">
        <v>2505</v>
      </c>
      <c r="C4680" t="s">
        <v>9</v>
      </c>
      <c r="D4680" t="s">
        <v>19</v>
      </c>
      <c r="E4680">
        <v>-533</v>
      </c>
      <c r="F4680" t="s">
        <v>41</v>
      </c>
    </row>
    <row r="4681" spans="1:6">
      <c r="A4681" s="2">
        <v>43816</v>
      </c>
      <c r="B4681">
        <v>2503</v>
      </c>
      <c r="C4681" t="s">
        <v>22</v>
      </c>
      <c r="D4681" t="s">
        <v>8</v>
      </c>
      <c r="E4681">
        <v>-420</v>
      </c>
      <c r="F4681" t="s">
        <v>41</v>
      </c>
    </row>
    <row r="4682" spans="1:6">
      <c r="A4682" s="2">
        <v>43816</v>
      </c>
      <c r="B4682">
        <v>2506</v>
      </c>
      <c r="C4682" t="s">
        <v>27</v>
      </c>
      <c r="D4682" t="s">
        <v>14</v>
      </c>
      <c r="E4682">
        <v>-541</v>
      </c>
      <c r="F4682" t="s">
        <v>41</v>
      </c>
    </row>
    <row r="4683" spans="1:6">
      <c r="A4683" s="2">
        <v>43816</v>
      </c>
      <c r="B4683">
        <v>2508</v>
      </c>
      <c r="C4683" t="s">
        <v>15</v>
      </c>
      <c r="D4683" t="s">
        <v>8</v>
      </c>
      <c r="E4683">
        <v>-78444</v>
      </c>
      <c r="F4683" t="s">
        <v>41</v>
      </c>
    </row>
    <row r="4684" spans="1:6">
      <c r="A4684" s="2">
        <v>43816</v>
      </c>
      <c r="B4684">
        <v>2513</v>
      </c>
      <c r="C4684" t="s">
        <v>17</v>
      </c>
      <c r="D4684" t="s">
        <v>6</v>
      </c>
      <c r="E4684">
        <v>-1024</v>
      </c>
      <c r="F4684" t="s">
        <v>41</v>
      </c>
    </row>
    <row r="4685" spans="1:6">
      <c r="A4685" s="2">
        <v>43816</v>
      </c>
      <c r="B4685">
        <v>2514</v>
      </c>
      <c r="C4685" t="s">
        <v>20</v>
      </c>
      <c r="D4685" t="s">
        <v>12</v>
      </c>
      <c r="E4685">
        <v>-1935</v>
      </c>
      <c r="F4685" t="s">
        <v>41</v>
      </c>
    </row>
    <row r="4686" spans="1:6">
      <c r="A4686" s="2">
        <v>43816</v>
      </c>
      <c r="B4686">
        <v>1000</v>
      </c>
      <c r="C4686" t="s">
        <v>23</v>
      </c>
      <c r="D4686" t="s">
        <v>19</v>
      </c>
      <c r="E4686">
        <v>1017611</v>
      </c>
      <c r="F4686" t="s">
        <v>41</v>
      </c>
    </row>
    <row r="4687" spans="1:6">
      <c r="A4687" s="2">
        <v>43817</v>
      </c>
      <c r="B4687">
        <v>2508</v>
      </c>
      <c r="C4687" t="s">
        <v>15</v>
      </c>
      <c r="D4687" t="s">
        <v>19</v>
      </c>
      <c r="E4687">
        <v>-50645</v>
      </c>
      <c r="F4687" t="s">
        <v>41</v>
      </c>
    </row>
    <row r="4688" spans="1:6">
      <c r="A4688" s="2">
        <v>43817</v>
      </c>
      <c r="B4688">
        <v>1500</v>
      </c>
      <c r="C4688" t="s">
        <v>26</v>
      </c>
      <c r="D4688" t="s">
        <v>19</v>
      </c>
      <c r="E4688">
        <v>-16918</v>
      </c>
      <c r="F4688" t="s">
        <v>41</v>
      </c>
    </row>
    <row r="4689" spans="1:6">
      <c r="A4689" s="2">
        <v>43817</v>
      </c>
      <c r="B4689">
        <v>2502</v>
      </c>
      <c r="C4689" t="s">
        <v>7</v>
      </c>
      <c r="D4689" t="s">
        <v>19</v>
      </c>
      <c r="E4689">
        <v>-4102</v>
      </c>
      <c r="F4689" t="s">
        <v>41</v>
      </c>
    </row>
    <row r="4690" spans="1:6">
      <c r="A4690" s="2">
        <v>43817</v>
      </c>
      <c r="B4690">
        <v>2504</v>
      </c>
      <c r="C4690" t="s">
        <v>21</v>
      </c>
      <c r="D4690" t="s">
        <v>19</v>
      </c>
      <c r="E4690">
        <v>-1937</v>
      </c>
      <c r="F4690" t="s">
        <v>41</v>
      </c>
    </row>
    <row r="4691" spans="1:6">
      <c r="A4691" s="2">
        <v>43817</v>
      </c>
      <c r="B4691">
        <v>2501</v>
      </c>
      <c r="C4691" t="s">
        <v>5</v>
      </c>
      <c r="D4691" t="s">
        <v>8</v>
      </c>
      <c r="E4691">
        <v>-166</v>
      </c>
      <c r="F4691" t="s">
        <v>41</v>
      </c>
    </row>
    <row r="4692" spans="1:6">
      <c r="A4692" s="2">
        <v>43817</v>
      </c>
      <c r="B4692">
        <v>2502</v>
      </c>
      <c r="C4692" t="s">
        <v>7</v>
      </c>
      <c r="D4692" t="s">
        <v>6</v>
      </c>
      <c r="E4692">
        <v>-2979</v>
      </c>
      <c r="F4692" t="s">
        <v>41</v>
      </c>
    </row>
    <row r="4693" spans="1:6">
      <c r="A4693" s="2">
        <v>43817</v>
      </c>
      <c r="B4693">
        <v>2503</v>
      </c>
      <c r="C4693" t="s">
        <v>22</v>
      </c>
      <c r="D4693" t="s">
        <v>12</v>
      </c>
      <c r="E4693">
        <v>-474</v>
      </c>
      <c r="F4693" t="s">
        <v>41</v>
      </c>
    </row>
    <row r="4694" spans="1:6">
      <c r="A4694" s="2">
        <v>43817</v>
      </c>
      <c r="B4694">
        <v>2505</v>
      </c>
      <c r="C4694" t="s">
        <v>9</v>
      </c>
      <c r="D4694" t="s">
        <v>13</v>
      </c>
      <c r="E4694">
        <v>-367</v>
      </c>
      <c r="F4694" t="s">
        <v>41</v>
      </c>
    </row>
    <row r="4695" spans="1:6">
      <c r="A4695" s="2">
        <v>43817</v>
      </c>
      <c r="B4695">
        <v>2505</v>
      </c>
      <c r="C4695" t="s">
        <v>9</v>
      </c>
      <c r="D4695" t="s">
        <v>13</v>
      </c>
      <c r="E4695">
        <v>-382</v>
      </c>
      <c r="F4695" t="s">
        <v>41</v>
      </c>
    </row>
    <row r="4696" spans="1:6">
      <c r="A4696" s="2">
        <v>43817</v>
      </c>
      <c r="B4696">
        <v>2506</v>
      </c>
      <c r="C4696" t="s">
        <v>27</v>
      </c>
      <c r="D4696" t="s">
        <v>14</v>
      </c>
      <c r="E4696">
        <v>-556</v>
      </c>
      <c r="F4696" t="s">
        <v>41</v>
      </c>
    </row>
    <row r="4697" spans="1:6">
      <c r="A4697" s="2">
        <v>43817</v>
      </c>
      <c r="B4697">
        <v>2508</v>
      </c>
      <c r="C4697" t="s">
        <v>15</v>
      </c>
      <c r="D4697" t="s">
        <v>14</v>
      </c>
      <c r="E4697">
        <v>-59669</v>
      </c>
      <c r="F4697" t="s">
        <v>41</v>
      </c>
    </row>
    <row r="4698" spans="1:6">
      <c r="A4698" s="2">
        <v>43817</v>
      </c>
      <c r="B4698">
        <v>2508</v>
      </c>
      <c r="C4698" t="s">
        <v>15</v>
      </c>
      <c r="D4698" t="s">
        <v>13</v>
      </c>
      <c r="E4698">
        <v>-54605</v>
      </c>
      <c r="F4698" t="s">
        <v>41</v>
      </c>
    </row>
    <row r="4699" spans="1:6">
      <c r="A4699" s="2">
        <v>43817</v>
      </c>
      <c r="B4699">
        <v>2512</v>
      </c>
      <c r="C4699" t="s">
        <v>16</v>
      </c>
      <c r="D4699" t="s">
        <v>8</v>
      </c>
      <c r="E4699">
        <v>-4598</v>
      </c>
      <c r="F4699" t="s">
        <v>41</v>
      </c>
    </row>
    <row r="4700" spans="1:6">
      <c r="A4700" s="2">
        <v>43817</v>
      </c>
      <c r="B4700">
        <v>2512</v>
      </c>
      <c r="C4700" t="s">
        <v>16</v>
      </c>
      <c r="D4700" t="s">
        <v>14</v>
      </c>
      <c r="E4700">
        <v>-3010</v>
      </c>
      <c r="F4700" t="s">
        <v>41</v>
      </c>
    </row>
    <row r="4701" spans="1:6">
      <c r="A4701" s="2">
        <v>43817</v>
      </c>
      <c r="B4701">
        <v>2514</v>
      </c>
      <c r="C4701" t="s">
        <v>20</v>
      </c>
      <c r="D4701" t="s">
        <v>8</v>
      </c>
      <c r="E4701">
        <v>-1403</v>
      </c>
      <c r="F4701" t="s">
        <v>41</v>
      </c>
    </row>
    <row r="4702" spans="1:6">
      <c r="A4702" s="2">
        <v>43818</v>
      </c>
      <c r="B4702">
        <v>2000</v>
      </c>
      <c r="C4702" t="s">
        <v>18</v>
      </c>
      <c r="D4702" t="s">
        <v>19</v>
      </c>
      <c r="E4702">
        <v>-263022</v>
      </c>
      <c r="F4702" t="s">
        <v>41</v>
      </c>
    </row>
    <row r="4703" spans="1:6">
      <c r="A4703" s="2">
        <v>43818</v>
      </c>
      <c r="B4703">
        <v>1500</v>
      </c>
      <c r="C4703" t="s">
        <v>26</v>
      </c>
      <c r="D4703" t="s">
        <v>19</v>
      </c>
      <c r="E4703">
        <v>-2335</v>
      </c>
      <c r="F4703" t="s">
        <v>41</v>
      </c>
    </row>
    <row r="4704" spans="1:6">
      <c r="A4704" s="2">
        <v>43818</v>
      </c>
      <c r="B4704">
        <v>2504</v>
      </c>
      <c r="C4704" t="s">
        <v>21</v>
      </c>
      <c r="D4704" t="s">
        <v>19</v>
      </c>
      <c r="E4704">
        <v>-2209</v>
      </c>
      <c r="F4704" t="s">
        <v>41</v>
      </c>
    </row>
    <row r="4705" spans="1:6">
      <c r="A4705" s="2">
        <v>43818</v>
      </c>
      <c r="B4705">
        <v>2510</v>
      </c>
      <c r="C4705" t="s">
        <v>24</v>
      </c>
      <c r="D4705" t="s">
        <v>19</v>
      </c>
      <c r="E4705">
        <v>-731</v>
      </c>
      <c r="F4705" t="s">
        <v>41</v>
      </c>
    </row>
    <row r="4706" spans="1:6">
      <c r="A4706" s="2">
        <v>43818</v>
      </c>
      <c r="B4706">
        <v>1000</v>
      </c>
      <c r="C4706" t="s">
        <v>23</v>
      </c>
      <c r="D4706" t="s">
        <v>19</v>
      </c>
      <c r="E4706">
        <v>792522</v>
      </c>
      <c r="F4706" t="s">
        <v>41</v>
      </c>
    </row>
    <row r="4707" spans="1:6">
      <c r="A4707" s="2">
        <v>43818</v>
      </c>
      <c r="B4707">
        <v>2501</v>
      </c>
      <c r="C4707" t="s">
        <v>5</v>
      </c>
      <c r="D4707" t="s">
        <v>14</v>
      </c>
      <c r="E4707">
        <v>-94</v>
      </c>
      <c r="F4707" t="s">
        <v>41</v>
      </c>
    </row>
    <row r="4708" spans="1:6">
      <c r="A4708" s="2">
        <v>43818</v>
      </c>
      <c r="B4708">
        <v>2503</v>
      </c>
      <c r="C4708" t="s">
        <v>22</v>
      </c>
      <c r="D4708" t="s">
        <v>6</v>
      </c>
      <c r="E4708">
        <v>-345</v>
      </c>
      <c r="F4708" t="s">
        <v>41</v>
      </c>
    </row>
    <row r="4709" spans="1:6">
      <c r="A4709" s="2">
        <v>43818</v>
      </c>
      <c r="B4709">
        <v>2505</v>
      </c>
      <c r="C4709" t="s">
        <v>9</v>
      </c>
      <c r="D4709" t="s">
        <v>13</v>
      </c>
      <c r="E4709">
        <v>-449</v>
      </c>
      <c r="F4709" t="s">
        <v>41</v>
      </c>
    </row>
    <row r="4710" spans="1:6">
      <c r="A4710" s="2">
        <v>43818</v>
      </c>
      <c r="B4710">
        <v>2514</v>
      </c>
      <c r="C4710" t="s">
        <v>20</v>
      </c>
      <c r="D4710" t="s">
        <v>12</v>
      </c>
      <c r="E4710">
        <v>-1686</v>
      </c>
      <c r="F4710" t="s">
        <v>41</v>
      </c>
    </row>
    <row r="4711" spans="1:6">
      <c r="A4711" s="2">
        <v>43819</v>
      </c>
      <c r="B4711">
        <v>2508</v>
      </c>
      <c r="C4711" t="s">
        <v>15</v>
      </c>
      <c r="D4711" t="s">
        <v>19</v>
      </c>
      <c r="E4711">
        <v>-40710</v>
      </c>
      <c r="F4711" t="s">
        <v>41</v>
      </c>
    </row>
    <row r="4712" spans="1:6">
      <c r="A4712" s="2">
        <v>43819</v>
      </c>
      <c r="B4712">
        <v>1500</v>
      </c>
      <c r="C4712" t="s">
        <v>26</v>
      </c>
      <c r="D4712" t="s">
        <v>19</v>
      </c>
      <c r="E4712">
        <v>-23595</v>
      </c>
      <c r="F4712" t="s">
        <v>41</v>
      </c>
    </row>
    <row r="4713" spans="1:6">
      <c r="A4713" s="2">
        <v>43819</v>
      </c>
      <c r="B4713">
        <v>2502</v>
      </c>
      <c r="C4713" t="s">
        <v>7</v>
      </c>
      <c r="D4713" t="s">
        <v>19</v>
      </c>
      <c r="E4713">
        <v>-3967</v>
      </c>
      <c r="F4713" t="s">
        <v>41</v>
      </c>
    </row>
    <row r="4714" spans="1:6">
      <c r="A4714" s="2">
        <v>43819</v>
      </c>
      <c r="B4714">
        <v>2510</v>
      </c>
      <c r="C4714" t="s">
        <v>24</v>
      </c>
      <c r="D4714" t="s">
        <v>19</v>
      </c>
      <c r="E4714">
        <v>-634</v>
      </c>
      <c r="F4714" t="s">
        <v>41</v>
      </c>
    </row>
    <row r="4715" spans="1:6">
      <c r="A4715" s="2">
        <v>43819</v>
      </c>
      <c r="B4715">
        <v>2505</v>
      </c>
      <c r="C4715" t="s">
        <v>9</v>
      </c>
      <c r="D4715" t="s">
        <v>19</v>
      </c>
      <c r="E4715">
        <v>-495</v>
      </c>
      <c r="F4715" t="s">
        <v>41</v>
      </c>
    </row>
    <row r="4716" spans="1:6">
      <c r="A4716" s="2">
        <v>43819</v>
      </c>
      <c r="B4716">
        <v>2501</v>
      </c>
      <c r="C4716" t="s">
        <v>5</v>
      </c>
      <c r="D4716" t="s">
        <v>19</v>
      </c>
      <c r="E4716">
        <v>-113</v>
      </c>
      <c r="F4716" t="s">
        <v>41</v>
      </c>
    </row>
    <row r="4717" spans="1:6">
      <c r="A4717" s="2">
        <v>43819</v>
      </c>
      <c r="B4717">
        <v>2501</v>
      </c>
      <c r="C4717" t="s">
        <v>5</v>
      </c>
      <c r="D4717" t="s">
        <v>12</v>
      </c>
      <c r="E4717">
        <v>-300</v>
      </c>
      <c r="F4717" t="s">
        <v>41</v>
      </c>
    </row>
    <row r="4718" spans="1:6">
      <c r="A4718" s="2">
        <v>43819</v>
      </c>
      <c r="B4718">
        <v>2503</v>
      </c>
      <c r="C4718" t="s">
        <v>22</v>
      </c>
      <c r="D4718" t="s">
        <v>12</v>
      </c>
      <c r="E4718">
        <v>-469</v>
      </c>
      <c r="F4718" t="s">
        <v>41</v>
      </c>
    </row>
    <row r="4719" spans="1:6">
      <c r="A4719" s="2">
        <v>43819</v>
      </c>
      <c r="B4719">
        <v>2503</v>
      </c>
      <c r="C4719" t="s">
        <v>22</v>
      </c>
      <c r="D4719" t="s">
        <v>13</v>
      </c>
      <c r="E4719">
        <v>-259</v>
      </c>
      <c r="F4719" t="s">
        <v>41</v>
      </c>
    </row>
    <row r="4720" spans="1:6">
      <c r="A4720" s="2">
        <v>43819</v>
      </c>
      <c r="B4720">
        <v>2505</v>
      </c>
      <c r="C4720" t="s">
        <v>9</v>
      </c>
      <c r="D4720" t="s">
        <v>12</v>
      </c>
      <c r="E4720">
        <v>-689</v>
      </c>
      <c r="F4720" t="s">
        <v>41</v>
      </c>
    </row>
    <row r="4721" spans="1:6">
      <c r="A4721" s="2">
        <v>43819</v>
      </c>
      <c r="B4721">
        <v>2508</v>
      </c>
      <c r="C4721" t="s">
        <v>15</v>
      </c>
      <c r="D4721" t="s">
        <v>12</v>
      </c>
      <c r="E4721">
        <v>-90184</v>
      </c>
      <c r="F4721" t="s">
        <v>41</v>
      </c>
    </row>
    <row r="4722" spans="1:6">
      <c r="A4722" s="2">
        <v>43819</v>
      </c>
      <c r="B4722">
        <v>2508</v>
      </c>
      <c r="C4722" t="s">
        <v>15</v>
      </c>
      <c r="D4722" t="s">
        <v>10</v>
      </c>
      <c r="E4722">
        <v>-63948</v>
      </c>
      <c r="F4722" t="s">
        <v>41</v>
      </c>
    </row>
    <row r="4723" spans="1:6">
      <c r="A4723" s="2">
        <v>43820</v>
      </c>
      <c r="B4723">
        <v>2508</v>
      </c>
      <c r="C4723" t="s">
        <v>15</v>
      </c>
      <c r="D4723" t="s">
        <v>19</v>
      </c>
      <c r="E4723">
        <v>-45955</v>
      </c>
      <c r="F4723" t="s">
        <v>41</v>
      </c>
    </row>
    <row r="4724" spans="1:6">
      <c r="A4724" s="2">
        <v>43820</v>
      </c>
      <c r="B4724">
        <v>2512</v>
      </c>
      <c r="C4724" t="s">
        <v>16</v>
      </c>
      <c r="D4724" t="s">
        <v>19</v>
      </c>
      <c r="E4724">
        <v>-5980</v>
      </c>
      <c r="F4724" t="s">
        <v>41</v>
      </c>
    </row>
    <row r="4725" spans="1:6">
      <c r="A4725" s="2">
        <v>43820</v>
      </c>
      <c r="B4725">
        <v>2514</v>
      </c>
      <c r="C4725" t="s">
        <v>20</v>
      </c>
      <c r="D4725" t="s">
        <v>19</v>
      </c>
      <c r="E4725">
        <v>-1125</v>
      </c>
      <c r="F4725" t="s">
        <v>41</v>
      </c>
    </row>
    <row r="4726" spans="1:6">
      <c r="A4726" s="2">
        <v>43820</v>
      </c>
      <c r="B4726">
        <v>2514</v>
      </c>
      <c r="C4726" t="s">
        <v>20</v>
      </c>
      <c r="D4726" t="s">
        <v>19</v>
      </c>
      <c r="E4726">
        <v>-944</v>
      </c>
      <c r="F4726" t="s">
        <v>41</v>
      </c>
    </row>
    <row r="4727" spans="1:6">
      <c r="A4727" s="2">
        <v>43820</v>
      </c>
      <c r="B4727">
        <v>2503</v>
      </c>
      <c r="C4727" t="s">
        <v>22</v>
      </c>
      <c r="D4727" t="s">
        <v>19</v>
      </c>
      <c r="E4727">
        <v>-229</v>
      </c>
      <c r="F4727" t="s">
        <v>41</v>
      </c>
    </row>
    <row r="4728" spans="1:6">
      <c r="A4728" s="2">
        <v>43820</v>
      </c>
      <c r="B4728">
        <v>2501</v>
      </c>
      <c r="C4728" t="s">
        <v>5</v>
      </c>
      <c r="D4728" t="s">
        <v>19</v>
      </c>
      <c r="E4728">
        <v>-77</v>
      </c>
      <c r="F4728" t="s">
        <v>41</v>
      </c>
    </row>
    <row r="4729" spans="1:6">
      <c r="A4729" s="2">
        <v>43820</v>
      </c>
      <c r="B4729">
        <v>2503</v>
      </c>
      <c r="C4729" t="s">
        <v>22</v>
      </c>
      <c r="D4729" t="s">
        <v>13</v>
      </c>
      <c r="E4729">
        <v>-251</v>
      </c>
      <c r="F4729" t="s">
        <v>41</v>
      </c>
    </row>
    <row r="4730" spans="1:6">
      <c r="A4730" s="2">
        <v>43820</v>
      </c>
      <c r="B4730">
        <v>2508</v>
      </c>
      <c r="C4730" t="s">
        <v>15</v>
      </c>
      <c r="D4730" t="s">
        <v>14</v>
      </c>
      <c r="E4730">
        <v>-68810</v>
      </c>
      <c r="F4730" t="s">
        <v>41</v>
      </c>
    </row>
    <row r="4731" spans="1:6">
      <c r="A4731" s="2">
        <v>43820</v>
      </c>
      <c r="B4731">
        <v>2512</v>
      </c>
      <c r="C4731" t="s">
        <v>16</v>
      </c>
      <c r="D4731" t="s">
        <v>14</v>
      </c>
      <c r="E4731">
        <v>-3357</v>
      </c>
      <c r="F4731" t="s">
        <v>41</v>
      </c>
    </row>
    <row r="4732" spans="1:6">
      <c r="A4732" s="2">
        <v>43820</v>
      </c>
      <c r="B4732">
        <v>2513</v>
      </c>
      <c r="C4732" t="s">
        <v>17</v>
      </c>
      <c r="D4732" t="s">
        <v>8</v>
      </c>
      <c r="E4732">
        <v>-585</v>
      </c>
      <c r="F4732" t="s">
        <v>41</v>
      </c>
    </row>
    <row r="4733" spans="1:6">
      <c r="A4733" s="2">
        <v>43820</v>
      </c>
      <c r="B4733">
        <v>2513</v>
      </c>
      <c r="C4733" t="s">
        <v>17</v>
      </c>
      <c r="D4733" t="s">
        <v>12</v>
      </c>
      <c r="E4733">
        <v>-1062</v>
      </c>
      <c r="F4733" t="s">
        <v>41</v>
      </c>
    </row>
    <row r="4734" spans="1:6">
      <c r="A4734" s="2">
        <v>43821</v>
      </c>
      <c r="B4734">
        <v>2000</v>
      </c>
      <c r="C4734" t="s">
        <v>18</v>
      </c>
      <c r="D4734" t="s">
        <v>19</v>
      </c>
      <c r="E4734">
        <v>-213893</v>
      </c>
      <c r="F4734" t="s">
        <v>41</v>
      </c>
    </row>
    <row r="4735" spans="1:6">
      <c r="A4735" s="2">
        <v>43821</v>
      </c>
      <c r="B4735">
        <v>2000</v>
      </c>
      <c r="C4735" t="s">
        <v>18</v>
      </c>
      <c r="D4735" t="s">
        <v>19</v>
      </c>
      <c r="E4735">
        <v>-187845</v>
      </c>
      <c r="F4735" t="s">
        <v>41</v>
      </c>
    </row>
    <row r="4736" spans="1:6">
      <c r="A4736" s="2">
        <v>43821</v>
      </c>
      <c r="B4736">
        <v>2512</v>
      </c>
      <c r="C4736" t="s">
        <v>16</v>
      </c>
      <c r="D4736" t="s">
        <v>19</v>
      </c>
      <c r="E4736">
        <v>-6868</v>
      </c>
      <c r="F4736" t="s">
        <v>41</v>
      </c>
    </row>
    <row r="4737" spans="1:6">
      <c r="A4737" s="2">
        <v>43821</v>
      </c>
      <c r="B4737">
        <v>2502</v>
      </c>
      <c r="C4737" t="s">
        <v>7</v>
      </c>
      <c r="D4737" t="s">
        <v>19</v>
      </c>
      <c r="E4737">
        <v>-4155</v>
      </c>
      <c r="F4737" t="s">
        <v>41</v>
      </c>
    </row>
    <row r="4738" spans="1:6">
      <c r="A4738" s="2">
        <v>43821</v>
      </c>
      <c r="B4738">
        <v>1000</v>
      </c>
      <c r="C4738" t="s">
        <v>23</v>
      </c>
      <c r="D4738" t="s">
        <v>19</v>
      </c>
      <c r="E4738">
        <v>1064091</v>
      </c>
      <c r="F4738" t="s">
        <v>41</v>
      </c>
    </row>
    <row r="4739" spans="1:6">
      <c r="A4739" s="2">
        <v>43821</v>
      </c>
      <c r="B4739">
        <v>2503</v>
      </c>
      <c r="C4739" t="s">
        <v>22</v>
      </c>
      <c r="D4739" t="s">
        <v>14</v>
      </c>
      <c r="E4739">
        <v>-373</v>
      </c>
      <c r="F4739" t="s">
        <v>41</v>
      </c>
    </row>
    <row r="4740" spans="1:6">
      <c r="A4740" s="2">
        <v>43821</v>
      </c>
      <c r="B4740">
        <v>2503</v>
      </c>
      <c r="C4740" t="s">
        <v>22</v>
      </c>
      <c r="D4740" t="s">
        <v>10</v>
      </c>
      <c r="E4740">
        <v>-290</v>
      </c>
      <c r="F4740" t="s">
        <v>41</v>
      </c>
    </row>
    <row r="4741" spans="1:6">
      <c r="A4741" s="2">
        <v>43821</v>
      </c>
      <c r="B4741">
        <v>2503</v>
      </c>
      <c r="C4741" t="s">
        <v>22</v>
      </c>
      <c r="D4741" t="s">
        <v>10</v>
      </c>
      <c r="E4741">
        <v>-354</v>
      </c>
      <c r="F4741" t="s">
        <v>41</v>
      </c>
    </row>
    <row r="4742" spans="1:6">
      <c r="A4742" s="2">
        <v>43821</v>
      </c>
      <c r="B4742">
        <v>2505</v>
      </c>
      <c r="C4742" t="s">
        <v>9</v>
      </c>
      <c r="D4742" t="s">
        <v>14</v>
      </c>
      <c r="E4742">
        <v>-551</v>
      </c>
      <c r="F4742" t="s">
        <v>41</v>
      </c>
    </row>
    <row r="4743" spans="1:6">
      <c r="A4743" s="2">
        <v>43821</v>
      </c>
      <c r="B4743">
        <v>2505</v>
      </c>
      <c r="C4743" t="s">
        <v>9</v>
      </c>
      <c r="D4743" t="s">
        <v>8</v>
      </c>
      <c r="E4743">
        <v>-440</v>
      </c>
      <c r="F4743" t="s">
        <v>41</v>
      </c>
    </row>
    <row r="4744" spans="1:6">
      <c r="A4744" s="2">
        <v>43821</v>
      </c>
      <c r="B4744">
        <v>2508</v>
      </c>
      <c r="C4744" t="s">
        <v>15</v>
      </c>
      <c r="D4744" t="s">
        <v>6</v>
      </c>
      <c r="E4744">
        <v>-55678</v>
      </c>
      <c r="F4744" t="s">
        <v>41</v>
      </c>
    </row>
    <row r="4745" spans="1:6">
      <c r="A4745" s="2">
        <v>43821</v>
      </c>
      <c r="B4745">
        <v>2512</v>
      </c>
      <c r="C4745" t="s">
        <v>16</v>
      </c>
      <c r="D4745" t="s">
        <v>14</v>
      </c>
      <c r="E4745">
        <v>-1823</v>
      </c>
      <c r="F4745" t="s">
        <v>41</v>
      </c>
    </row>
    <row r="4746" spans="1:6">
      <c r="A4746" s="2">
        <v>43821</v>
      </c>
      <c r="B4746">
        <v>2513</v>
      </c>
      <c r="C4746" t="s">
        <v>17</v>
      </c>
      <c r="D4746" t="s">
        <v>13</v>
      </c>
      <c r="E4746">
        <v>-518</v>
      </c>
      <c r="F4746" t="s">
        <v>41</v>
      </c>
    </row>
    <row r="4747" spans="1:6">
      <c r="A4747" s="2">
        <v>43821</v>
      </c>
      <c r="B4747">
        <v>2510</v>
      </c>
      <c r="C4747" t="s">
        <v>24</v>
      </c>
      <c r="D4747" t="s">
        <v>12</v>
      </c>
      <c r="E4747">
        <v>-1987</v>
      </c>
      <c r="F4747" t="s">
        <v>41</v>
      </c>
    </row>
    <row r="4748" spans="1:6">
      <c r="A4748" s="2">
        <v>43822</v>
      </c>
      <c r="B4748">
        <v>2513</v>
      </c>
      <c r="C4748" t="s">
        <v>17</v>
      </c>
      <c r="D4748" t="s">
        <v>19</v>
      </c>
      <c r="E4748">
        <v>-699</v>
      </c>
      <c r="F4748" t="s">
        <v>41</v>
      </c>
    </row>
    <row r="4749" spans="1:6">
      <c r="A4749" s="2">
        <v>43822</v>
      </c>
      <c r="B4749">
        <v>2510</v>
      </c>
      <c r="C4749" t="s">
        <v>24</v>
      </c>
      <c r="D4749" t="s">
        <v>19</v>
      </c>
      <c r="E4749">
        <v>-605</v>
      </c>
      <c r="F4749" t="s">
        <v>41</v>
      </c>
    </row>
    <row r="4750" spans="1:6">
      <c r="A4750" s="2">
        <v>43822</v>
      </c>
      <c r="B4750">
        <v>2502</v>
      </c>
      <c r="C4750" t="s">
        <v>7</v>
      </c>
      <c r="D4750" t="s">
        <v>6</v>
      </c>
      <c r="E4750">
        <v>-5658</v>
      </c>
      <c r="F4750" t="s">
        <v>41</v>
      </c>
    </row>
    <row r="4751" spans="1:6">
      <c r="A4751" s="2">
        <v>43822</v>
      </c>
      <c r="B4751">
        <v>2513</v>
      </c>
      <c r="C4751" t="s">
        <v>17</v>
      </c>
      <c r="D4751" t="s">
        <v>8</v>
      </c>
      <c r="E4751">
        <v>-1168</v>
      </c>
      <c r="F4751" t="s">
        <v>41</v>
      </c>
    </row>
    <row r="4752" spans="1:6">
      <c r="A4752" s="2">
        <v>43822</v>
      </c>
      <c r="B4752">
        <v>2510</v>
      </c>
      <c r="C4752" t="s">
        <v>24</v>
      </c>
      <c r="D4752" t="s">
        <v>12</v>
      </c>
      <c r="E4752">
        <v>-2977</v>
      </c>
      <c r="F4752" t="s">
        <v>41</v>
      </c>
    </row>
    <row r="4753" spans="1:6">
      <c r="A4753" s="2">
        <v>43823</v>
      </c>
      <c r="B4753">
        <v>2512</v>
      </c>
      <c r="C4753" t="s">
        <v>16</v>
      </c>
      <c r="D4753" t="s">
        <v>19</v>
      </c>
      <c r="E4753">
        <v>-6759</v>
      </c>
      <c r="F4753" t="s">
        <v>41</v>
      </c>
    </row>
    <row r="4754" spans="1:6">
      <c r="A4754" s="2">
        <v>43823</v>
      </c>
      <c r="B4754">
        <v>2502</v>
      </c>
      <c r="C4754" t="s">
        <v>7</v>
      </c>
      <c r="D4754" t="s">
        <v>19</v>
      </c>
      <c r="E4754">
        <v>-4986</v>
      </c>
      <c r="F4754" t="s">
        <v>41</v>
      </c>
    </row>
    <row r="4755" spans="1:6">
      <c r="A4755" s="2">
        <v>43823</v>
      </c>
      <c r="B4755">
        <v>2504</v>
      </c>
      <c r="C4755" t="s">
        <v>21</v>
      </c>
      <c r="D4755" t="s">
        <v>19</v>
      </c>
      <c r="E4755">
        <v>-2419</v>
      </c>
      <c r="F4755" t="s">
        <v>41</v>
      </c>
    </row>
    <row r="4756" spans="1:6">
      <c r="A4756" s="2">
        <v>43823</v>
      </c>
      <c r="B4756">
        <v>2510</v>
      </c>
      <c r="C4756" t="s">
        <v>24</v>
      </c>
      <c r="D4756" t="s">
        <v>19</v>
      </c>
      <c r="E4756">
        <v>-901</v>
      </c>
      <c r="F4756" t="s">
        <v>41</v>
      </c>
    </row>
    <row r="4757" spans="1:6">
      <c r="A4757" s="2">
        <v>43823</v>
      </c>
      <c r="B4757">
        <v>2514</v>
      </c>
      <c r="C4757" t="s">
        <v>20</v>
      </c>
      <c r="D4757" t="s">
        <v>19</v>
      </c>
      <c r="E4757">
        <v>-816</v>
      </c>
      <c r="F4757" t="s">
        <v>41</v>
      </c>
    </row>
    <row r="4758" spans="1:6">
      <c r="A4758" s="2">
        <v>43823</v>
      </c>
      <c r="B4758">
        <v>2513</v>
      </c>
      <c r="C4758" t="s">
        <v>17</v>
      </c>
      <c r="D4758" t="s">
        <v>19</v>
      </c>
      <c r="E4758">
        <v>-746</v>
      </c>
      <c r="F4758" t="s">
        <v>41</v>
      </c>
    </row>
    <row r="4759" spans="1:6">
      <c r="A4759" s="2">
        <v>43823</v>
      </c>
      <c r="B4759">
        <v>2502</v>
      </c>
      <c r="C4759" t="s">
        <v>7</v>
      </c>
      <c r="D4759" t="s">
        <v>13</v>
      </c>
      <c r="E4759">
        <v>-2645</v>
      </c>
      <c r="F4759" t="s">
        <v>41</v>
      </c>
    </row>
    <row r="4760" spans="1:6">
      <c r="A4760" s="2">
        <v>43823</v>
      </c>
      <c r="B4760">
        <v>2505</v>
      </c>
      <c r="C4760" t="s">
        <v>9</v>
      </c>
      <c r="D4760" t="s">
        <v>8</v>
      </c>
      <c r="E4760">
        <v>-519</v>
      </c>
      <c r="F4760" t="s">
        <v>41</v>
      </c>
    </row>
    <row r="4761" spans="1:6">
      <c r="A4761" s="2">
        <v>43823</v>
      </c>
      <c r="B4761">
        <v>2513</v>
      </c>
      <c r="C4761" t="s">
        <v>17</v>
      </c>
      <c r="D4761" t="s">
        <v>8</v>
      </c>
      <c r="E4761">
        <v>-1138</v>
      </c>
      <c r="F4761" t="s">
        <v>41</v>
      </c>
    </row>
    <row r="4762" spans="1:6">
      <c r="A4762" s="2">
        <v>43823</v>
      </c>
      <c r="B4762">
        <v>1000</v>
      </c>
      <c r="C4762" t="s">
        <v>23</v>
      </c>
      <c r="D4762" t="s">
        <v>19</v>
      </c>
      <c r="E4762">
        <v>1183705</v>
      </c>
      <c r="F4762" t="s">
        <v>41</v>
      </c>
    </row>
    <row r="4763" spans="1:6">
      <c r="A4763" s="2">
        <v>43824</v>
      </c>
      <c r="B4763">
        <v>2000</v>
      </c>
      <c r="C4763" t="s">
        <v>18</v>
      </c>
      <c r="D4763" t="s">
        <v>19</v>
      </c>
      <c r="E4763">
        <v>-199413</v>
      </c>
      <c r="F4763" t="s">
        <v>41</v>
      </c>
    </row>
    <row r="4764" spans="1:6">
      <c r="A4764" s="2">
        <v>43824</v>
      </c>
      <c r="B4764">
        <v>2512</v>
      </c>
      <c r="C4764" t="s">
        <v>16</v>
      </c>
      <c r="D4764" t="s">
        <v>19</v>
      </c>
      <c r="E4764">
        <v>-10522</v>
      </c>
      <c r="F4764" t="s">
        <v>41</v>
      </c>
    </row>
    <row r="4765" spans="1:6">
      <c r="A4765" s="2">
        <v>43824</v>
      </c>
      <c r="B4765">
        <v>2502</v>
      </c>
      <c r="C4765" t="s">
        <v>7</v>
      </c>
      <c r="D4765" t="s">
        <v>19</v>
      </c>
      <c r="E4765">
        <v>-5302</v>
      </c>
      <c r="F4765" t="s">
        <v>41</v>
      </c>
    </row>
    <row r="4766" spans="1:6">
      <c r="A4766" s="2">
        <v>43824</v>
      </c>
      <c r="B4766">
        <v>2502</v>
      </c>
      <c r="C4766" t="s">
        <v>7</v>
      </c>
      <c r="D4766" t="s">
        <v>19</v>
      </c>
      <c r="E4766">
        <v>-3802</v>
      </c>
      <c r="F4766" t="s">
        <v>41</v>
      </c>
    </row>
    <row r="4767" spans="1:6">
      <c r="A4767" s="2">
        <v>43824</v>
      </c>
      <c r="B4767">
        <v>2514</v>
      </c>
      <c r="C4767" t="s">
        <v>20</v>
      </c>
      <c r="D4767" t="s">
        <v>19</v>
      </c>
      <c r="E4767">
        <v>-880</v>
      </c>
      <c r="F4767" t="s">
        <v>41</v>
      </c>
    </row>
    <row r="4768" spans="1:6">
      <c r="A4768" s="2">
        <v>43824</v>
      </c>
      <c r="B4768">
        <v>2505</v>
      </c>
      <c r="C4768" t="s">
        <v>9</v>
      </c>
      <c r="D4768" t="s">
        <v>19</v>
      </c>
      <c r="E4768">
        <v>-435</v>
      </c>
      <c r="F4768" t="s">
        <v>41</v>
      </c>
    </row>
    <row r="4769" spans="1:6">
      <c r="A4769" s="2">
        <v>43824</v>
      </c>
      <c r="B4769">
        <v>1000</v>
      </c>
      <c r="C4769" t="s">
        <v>23</v>
      </c>
      <c r="D4769" t="s">
        <v>19</v>
      </c>
      <c r="E4769">
        <v>699042</v>
      </c>
      <c r="F4769" t="s">
        <v>41</v>
      </c>
    </row>
    <row r="4770" spans="1:6">
      <c r="A4770" s="2">
        <v>43824</v>
      </c>
      <c r="B4770">
        <v>2501</v>
      </c>
      <c r="C4770" t="s">
        <v>5</v>
      </c>
      <c r="D4770" t="s">
        <v>12</v>
      </c>
      <c r="E4770">
        <v>-165</v>
      </c>
      <c r="F4770" t="s">
        <v>41</v>
      </c>
    </row>
    <row r="4771" spans="1:6">
      <c r="A4771" s="2">
        <v>43824</v>
      </c>
      <c r="B4771">
        <v>2508</v>
      </c>
      <c r="C4771" t="s">
        <v>15</v>
      </c>
      <c r="D4771" t="s">
        <v>14</v>
      </c>
      <c r="E4771">
        <v>-78053</v>
      </c>
      <c r="F4771" t="s">
        <v>41</v>
      </c>
    </row>
    <row r="4772" spans="1:6">
      <c r="A4772" s="2">
        <v>43824</v>
      </c>
      <c r="B4772">
        <v>2508</v>
      </c>
      <c r="C4772" t="s">
        <v>15</v>
      </c>
      <c r="D4772" t="s">
        <v>14</v>
      </c>
      <c r="E4772">
        <v>-53982</v>
      </c>
      <c r="F4772" t="s">
        <v>41</v>
      </c>
    </row>
    <row r="4773" spans="1:6">
      <c r="A4773" s="2">
        <v>43825</v>
      </c>
      <c r="B4773">
        <v>2508</v>
      </c>
      <c r="C4773" t="s">
        <v>15</v>
      </c>
      <c r="D4773" t="s">
        <v>19</v>
      </c>
      <c r="E4773">
        <v>-60268</v>
      </c>
      <c r="F4773" t="s">
        <v>41</v>
      </c>
    </row>
    <row r="4774" spans="1:6">
      <c r="A4774" s="2">
        <v>43825</v>
      </c>
      <c r="B4774">
        <v>2500</v>
      </c>
      <c r="C4774" t="s">
        <v>25</v>
      </c>
      <c r="D4774" t="s">
        <v>19</v>
      </c>
      <c r="E4774">
        <v>-17442</v>
      </c>
      <c r="F4774" t="s">
        <v>41</v>
      </c>
    </row>
    <row r="4775" spans="1:6">
      <c r="A4775" s="2">
        <v>43825</v>
      </c>
      <c r="B4775">
        <v>1500</v>
      </c>
      <c r="C4775" t="s">
        <v>26</v>
      </c>
      <c r="D4775" t="s">
        <v>19</v>
      </c>
      <c r="E4775">
        <v>-13902</v>
      </c>
      <c r="F4775" t="s">
        <v>41</v>
      </c>
    </row>
    <row r="4776" spans="1:6">
      <c r="A4776" s="2">
        <v>43825</v>
      </c>
      <c r="B4776">
        <v>1500</v>
      </c>
      <c r="C4776" t="s">
        <v>26</v>
      </c>
      <c r="D4776" t="s">
        <v>19</v>
      </c>
      <c r="E4776">
        <v>-11398</v>
      </c>
      <c r="F4776" t="s">
        <v>41</v>
      </c>
    </row>
    <row r="4777" spans="1:6">
      <c r="A4777" s="2">
        <v>43825</v>
      </c>
      <c r="B4777">
        <v>2512</v>
      </c>
      <c r="C4777" t="s">
        <v>16</v>
      </c>
      <c r="D4777" t="s">
        <v>19</v>
      </c>
      <c r="E4777">
        <v>-8864</v>
      </c>
      <c r="F4777" t="s">
        <v>41</v>
      </c>
    </row>
    <row r="4778" spans="1:6">
      <c r="A4778" s="2">
        <v>43825</v>
      </c>
      <c r="B4778">
        <v>2504</v>
      </c>
      <c r="C4778" t="s">
        <v>21</v>
      </c>
      <c r="D4778" t="s">
        <v>19</v>
      </c>
      <c r="E4778">
        <v>-1363</v>
      </c>
      <c r="F4778" t="s">
        <v>41</v>
      </c>
    </row>
    <row r="4779" spans="1:6">
      <c r="A4779" s="2">
        <v>43825</v>
      </c>
      <c r="B4779">
        <v>2514</v>
      </c>
      <c r="C4779" t="s">
        <v>20</v>
      </c>
      <c r="D4779" t="s">
        <v>19</v>
      </c>
      <c r="E4779">
        <v>-1212</v>
      </c>
      <c r="F4779" t="s">
        <v>41</v>
      </c>
    </row>
    <row r="4780" spans="1:6">
      <c r="A4780" s="2">
        <v>43825</v>
      </c>
      <c r="B4780">
        <v>2514</v>
      </c>
      <c r="C4780" t="s">
        <v>20</v>
      </c>
      <c r="D4780" t="s">
        <v>19</v>
      </c>
      <c r="E4780">
        <v>-1146</v>
      </c>
      <c r="F4780" t="s">
        <v>41</v>
      </c>
    </row>
    <row r="4781" spans="1:6">
      <c r="A4781" s="2">
        <v>43825</v>
      </c>
      <c r="B4781">
        <v>2505</v>
      </c>
      <c r="C4781" t="s">
        <v>9</v>
      </c>
      <c r="D4781" t="s">
        <v>19</v>
      </c>
      <c r="E4781">
        <v>-299</v>
      </c>
      <c r="F4781" t="s">
        <v>41</v>
      </c>
    </row>
    <row r="4782" spans="1:6">
      <c r="A4782" s="2">
        <v>43825</v>
      </c>
      <c r="B4782">
        <v>2501</v>
      </c>
      <c r="C4782" t="s">
        <v>5</v>
      </c>
      <c r="D4782" t="s">
        <v>8</v>
      </c>
      <c r="E4782">
        <v>-191</v>
      </c>
      <c r="F4782" t="s">
        <v>41</v>
      </c>
    </row>
    <row r="4783" spans="1:6">
      <c r="A4783" s="2">
        <v>43825</v>
      </c>
      <c r="B4783">
        <v>2501</v>
      </c>
      <c r="C4783" t="s">
        <v>5</v>
      </c>
      <c r="D4783" t="s">
        <v>10</v>
      </c>
      <c r="E4783">
        <v>-119</v>
      </c>
      <c r="F4783" t="s">
        <v>41</v>
      </c>
    </row>
    <row r="4784" spans="1:6">
      <c r="A4784" s="2">
        <v>43825</v>
      </c>
      <c r="B4784">
        <v>2505</v>
      </c>
      <c r="C4784" t="s">
        <v>9</v>
      </c>
      <c r="D4784" t="s">
        <v>13</v>
      </c>
      <c r="E4784">
        <v>-489</v>
      </c>
      <c r="F4784" t="s">
        <v>41</v>
      </c>
    </row>
    <row r="4785" spans="1:6">
      <c r="A4785" s="2">
        <v>43825</v>
      </c>
      <c r="B4785">
        <v>2506</v>
      </c>
      <c r="C4785" t="s">
        <v>27</v>
      </c>
      <c r="D4785" t="s">
        <v>14</v>
      </c>
      <c r="E4785">
        <v>-618</v>
      </c>
      <c r="F4785" t="s">
        <v>41</v>
      </c>
    </row>
    <row r="4786" spans="1:6">
      <c r="A4786" s="2">
        <v>43825</v>
      </c>
      <c r="B4786">
        <v>2508</v>
      </c>
      <c r="C4786" t="s">
        <v>15</v>
      </c>
      <c r="D4786" t="s">
        <v>14</v>
      </c>
      <c r="E4786">
        <v>-79901</v>
      </c>
      <c r="F4786" t="s">
        <v>41</v>
      </c>
    </row>
    <row r="4787" spans="1:6">
      <c r="A4787" s="2">
        <v>43825</v>
      </c>
      <c r="B4787">
        <v>2512</v>
      </c>
      <c r="C4787" t="s">
        <v>16</v>
      </c>
      <c r="D4787" t="s">
        <v>12</v>
      </c>
      <c r="E4787">
        <v>-1019</v>
      </c>
      <c r="F4787" t="s">
        <v>41</v>
      </c>
    </row>
    <row r="4788" spans="1:6">
      <c r="A4788" s="2">
        <v>43825</v>
      </c>
      <c r="B4788">
        <v>2513</v>
      </c>
      <c r="C4788" t="s">
        <v>17</v>
      </c>
      <c r="D4788" t="s">
        <v>8</v>
      </c>
      <c r="E4788">
        <v>-1288</v>
      </c>
      <c r="F4788" t="s">
        <v>41</v>
      </c>
    </row>
    <row r="4789" spans="1:6">
      <c r="A4789" s="2">
        <v>43826</v>
      </c>
      <c r="B4789">
        <v>2000</v>
      </c>
      <c r="C4789" t="s">
        <v>18</v>
      </c>
      <c r="D4789" t="s">
        <v>19</v>
      </c>
      <c r="E4789">
        <v>-149342</v>
      </c>
      <c r="F4789" t="s">
        <v>41</v>
      </c>
    </row>
    <row r="4790" spans="1:6">
      <c r="A4790" s="2">
        <v>43826</v>
      </c>
      <c r="B4790">
        <v>2508</v>
      </c>
      <c r="C4790" t="s">
        <v>15</v>
      </c>
      <c r="D4790" t="s">
        <v>19</v>
      </c>
      <c r="E4790">
        <v>-59758</v>
      </c>
      <c r="F4790" t="s">
        <v>41</v>
      </c>
    </row>
    <row r="4791" spans="1:6">
      <c r="A4791" s="2">
        <v>43826</v>
      </c>
      <c r="B4791">
        <v>2508</v>
      </c>
      <c r="C4791" t="s">
        <v>15</v>
      </c>
      <c r="D4791" t="s">
        <v>19</v>
      </c>
      <c r="E4791">
        <v>-59021</v>
      </c>
      <c r="F4791" t="s">
        <v>41</v>
      </c>
    </row>
    <row r="4792" spans="1:6">
      <c r="A4792" s="2">
        <v>43826</v>
      </c>
      <c r="B4792">
        <v>2504</v>
      </c>
      <c r="C4792" t="s">
        <v>21</v>
      </c>
      <c r="D4792" t="s">
        <v>19</v>
      </c>
      <c r="E4792">
        <v>-1591</v>
      </c>
      <c r="F4792" t="s">
        <v>41</v>
      </c>
    </row>
    <row r="4793" spans="1:6">
      <c r="A4793" s="2">
        <v>43826</v>
      </c>
      <c r="B4793">
        <v>2502</v>
      </c>
      <c r="C4793" t="s">
        <v>7</v>
      </c>
      <c r="D4793" t="s">
        <v>6</v>
      </c>
      <c r="E4793">
        <v>-3370</v>
      </c>
      <c r="F4793" t="s">
        <v>41</v>
      </c>
    </row>
    <row r="4794" spans="1:6">
      <c r="A4794" s="2">
        <v>43826</v>
      </c>
      <c r="B4794">
        <v>2505</v>
      </c>
      <c r="C4794" t="s">
        <v>9</v>
      </c>
      <c r="D4794" t="s">
        <v>10</v>
      </c>
      <c r="E4794">
        <v>-744</v>
      </c>
      <c r="F4794" t="s">
        <v>41</v>
      </c>
    </row>
    <row r="4795" spans="1:6">
      <c r="A4795" s="2">
        <v>43826</v>
      </c>
      <c r="B4795">
        <v>2508</v>
      </c>
      <c r="C4795" t="s">
        <v>15</v>
      </c>
      <c r="D4795" t="s">
        <v>12</v>
      </c>
      <c r="E4795">
        <v>-90055</v>
      </c>
      <c r="F4795" t="s">
        <v>41</v>
      </c>
    </row>
    <row r="4796" spans="1:6">
      <c r="A4796" s="2">
        <v>43826</v>
      </c>
      <c r="B4796">
        <v>2512</v>
      </c>
      <c r="C4796" t="s">
        <v>16</v>
      </c>
      <c r="D4796" t="s">
        <v>13</v>
      </c>
      <c r="E4796">
        <v>-467</v>
      </c>
      <c r="F4796" t="s">
        <v>41</v>
      </c>
    </row>
    <row r="4797" spans="1:6">
      <c r="A4797" s="2">
        <v>43826</v>
      </c>
      <c r="B4797">
        <v>2513</v>
      </c>
      <c r="C4797" t="s">
        <v>17</v>
      </c>
      <c r="D4797" t="s">
        <v>14</v>
      </c>
      <c r="E4797">
        <v>-1158</v>
      </c>
      <c r="F4797" t="s">
        <v>41</v>
      </c>
    </row>
    <row r="4798" spans="1:6">
      <c r="A4798" s="2">
        <v>43826</v>
      </c>
      <c r="B4798">
        <v>2513</v>
      </c>
      <c r="C4798" t="s">
        <v>17</v>
      </c>
      <c r="D4798" t="s">
        <v>14</v>
      </c>
      <c r="E4798">
        <v>-808</v>
      </c>
      <c r="F4798" t="s">
        <v>41</v>
      </c>
    </row>
    <row r="4799" spans="1:6">
      <c r="A4799" s="2">
        <v>43826</v>
      </c>
      <c r="B4799">
        <v>2513</v>
      </c>
      <c r="C4799" t="s">
        <v>17</v>
      </c>
      <c r="D4799" t="s">
        <v>12</v>
      </c>
      <c r="E4799">
        <v>-992</v>
      </c>
      <c r="F4799" t="s">
        <v>41</v>
      </c>
    </row>
    <row r="4800" spans="1:6">
      <c r="A4800" s="2">
        <v>43827</v>
      </c>
      <c r="B4800">
        <v>2512</v>
      </c>
      <c r="C4800" t="s">
        <v>16</v>
      </c>
      <c r="D4800" t="s">
        <v>19</v>
      </c>
      <c r="E4800">
        <v>-5490</v>
      </c>
      <c r="F4800" t="s">
        <v>41</v>
      </c>
    </row>
    <row r="4801" spans="1:6">
      <c r="A4801" s="2">
        <v>43827</v>
      </c>
      <c r="B4801">
        <v>2512</v>
      </c>
      <c r="C4801" t="s">
        <v>16</v>
      </c>
      <c r="D4801" t="s">
        <v>19</v>
      </c>
      <c r="E4801">
        <v>-4437</v>
      </c>
      <c r="F4801" t="s">
        <v>41</v>
      </c>
    </row>
    <row r="4802" spans="1:6">
      <c r="A4802" s="2">
        <v>43827</v>
      </c>
      <c r="B4802">
        <v>2502</v>
      </c>
      <c r="C4802" t="s">
        <v>7</v>
      </c>
      <c r="D4802" t="s">
        <v>19</v>
      </c>
      <c r="E4802">
        <v>-2875</v>
      </c>
      <c r="F4802" t="s">
        <v>41</v>
      </c>
    </row>
    <row r="4803" spans="1:6">
      <c r="A4803" s="2">
        <v>43827</v>
      </c>
      <c r="B4803">
        <v>2504</v>
      </c>
      <c r="C4803" t="s">
        <v>21</v>
      </c>
      <c r="D4803" t="s">
        <v>19</v>
      </c>
      <c r="E4803">
        <v>-1250</v>
      </c>
      <c r="F4803" t="s">
        <v>41</v>
      </c>
    </row>
    <row r="4804" spans="1:6">
      <c r="A4804" s="2">
        <v>43827</v>
      </c>
      <c r="B4804">
        <v>2510</v>
      </c>
      <c r="C4804" t="s">
        <v>24</v>
      </c>
      <c r="D4804" t="s">
        <v>19</v>
      </c>
      <c r="E4804">
        <v>-1211</v>
      </c>
      <c r="F4804" t="s">
        <v>41</v>
      </c>
    </row>
    <row r="4805" spans="1:6">
      <c r="A4805" s="2">
        <v>43827</v>
      </c>
      <c r="B4805">
        <v>2510</v>
      </c>
      <c r="C4805" t="s">
        <v>24</v>
      </c>
      <c r="D4805" t="s">
        <v>19</v>
      </c>
      <c r="E4805">
        <v>-1003</v>
      </c>
      <c r="F4805" t="s">
        <v>41</v>
      </c>
    </row>
    <row r="4806" spans="1:6">
      <c r="A4806" s="2">
        <v>43827</v>
      </c>
      <c r="B4806">
        <v>2513</v>
      </c>
      <c r="C4806" t="s">
        <v>17</v>
      </c>
      <c r="D4806" t="s">
        <v>19</v>
      </c>
      <c r="E4806">
        <v>-362</v>
      </c>
      <c r="F4806" t="s">
        <v>41</v>
      </c>
    </row>
    <row r="4807" spans="1:6">
      <c r="A4807" s="2">
        <v>43827</v>
      </c>
      <c r="B4807">
        <v>2501</v>
      </c>
      <c r="C4807" t="s">
        <v>5</v>
      </c>
      <c r="D4807" t="s">
        <v>8</v>
      </c>
      <c r="E4807">
        <v>-123</v>
      </c>
      <c r="F4807" t="s">
        <v>41</v>
      </c>
    </row>
    <row r="4808" spans="1:6">
      <c r="A4808" s="2">
        <v>43827</v>
      </c>
      <c r="B4808">
        <v>2501</v>
      </c>
      <c r="C4808" t="s">
        <v>5</v>
      </c>
      <c r="D4808" t="s">
        <v>10</v>
      </c>
      <c r="E4808">
        <v>-107</v>
      </c>
      <c r="F4808" t="s">
        <v>41</v>
      </c>
    </row>
    <row r="4809" spans="1:6">
      <c r="A4809" s="2">
        <v>43827</v>
      </c>
      <c r="B4809">
        <v>2503</v>
      </c>
      <c r="C4809" t="s">
        <v>22</v>
      </c>
      <c r="D4809" t="s">
        <v>6</v>
      </c>
      <c r="E4809">
        <v>-303</v>
      </c>
      <c r="F4809" t="s">
        <v>41</v>
      </c>
    </row>
    <row r="4810" spans="1:6">
      <c r="A4810" s="2">
        <v>43827</v>
      </c>
      <c r="B4810">
        <v>2506</v>
      </c>
      <c r="C4810" t="s">
        <v>27</v>
      </c>
      <c r="D4810" t="s">
        <v>8</v>
      </c>
      <c r="E4810">
        <v>-631</v>
      </c>
      <c r="F4810" t="s">
        <v>41</v>
      </c>
    </row>
    <row r="4811" spans="1:6">
      <c r="A4811" s="2">
        <v>43828</v>
      </c>
      <c r="B4811">
        <v>2508</v>
      </c>
      <c r="C4811" t="s">
        <v>15</v>
      </c>
      <c r="D4811" t="s">
        <v>19</v>
      </c>
      <c r="E4811">
        <v>-41334</v>
      </c>
      <c r="F4811" t="s">
        <v>41</v>
      </c>
    </row>
    <row r="4812" spans="1:6">
      <c r="A4812" s="2">
        <v>43828</v>
      </c>
      <c r="B4812">
        <v>2501</v>
      </c>
      <c r="C4812" t="s">
        <v>5</v>
      </c>
      <c r="D4812" t="s">
        <v>19</v>
      </c>
      <c r="E4812">
        <v>-128</v>
      </c>
      <c r="F4812" t="s">
        <v>41</v>
      </c>
    </row>
    <row r="4813" spans="1:6">
      <c r="A4813" s="2">
        <v>43828</v>
      </c>
      <c r="B4813">
        <v>1000</v>
      </c>
      <c r="C4813" t="s">
        <v>23</v>
      </c>
      <c r="D4813" t="s">
        <v>19</v>
      </c>
      <c r="E4813">
        <v>1202000</v>
      </c>
      <c r="F4813" t="s">
        <v>41</v>
      </c>
    </row>
    <row r="4814" spans="1:6">
      <c r="A4814" s="2">
        <v>43828</v>
      </c>
      <c r="B4814">
        <v>2502</v>
      </c>
      <c r="C4814" t="s">
        <v>7</v>
      </c>
      <c r="D4814" t="s">
        <v>10</v>
      </c>
      <c r="E4814">
        <v>-7463</v>
      </c>
      <c r="F4814" t="s">
        <v>41</v>
      </c>
    </row>
    <row r="4815" spans="1:6">
      <c r="A4815" s="2">
        <v>43828</v>
      </c>
      <c r="B4815">
        <v>2503</v>
      </c>
      <c r="C4815" t="s">
        <v>22</v>
      </c>
      <c r="D4815" t="s">
        <v>6</v>
      </c>
      <c r="E4815">
        <v>-376</v>
      </c>
      <c r="F4815" t="s">
        <v>41</v>
      </c>
    </row>
    <row r="4816" spans="1:6">
      <c r="A4816" s="2">
        <v>43828</v>
      </c>
      <c r="B4816">
        <v>2505</v>
      </c>
      <c r="C4816" t="s">
        <v>9</v>
      </c>
      <c r="D4816" t="s">
        <v>12</v>
      </c>
      <c r="E4816">
        <v>-1159</v>
      </c>
      <c r="F4816" t="s">
        <v>41</v>
      </c>
    </row>
    <row r="4817" spans="1:6">
      <c r="A4817" s="2">
        <v>43828</v>
      </c>
      <c r="B4817">
        <v>2505</v>
      </c>
      <c r="C4817" t="s">
        <v>9</v>
      </c>
      <c r="D4817" t="s">
        <v>13</v>
      </c>
      <c r="E4817">
        <v>-399</v>
      </c>
      <c r="F4817" t="s">
        <v>41</v>
      </c>
    </row>
    <row r="4818" spans="1:6">
      <c r="A4818" s="2">
        <v>43828</v>
      </c>
      <c r="B4818">
        <v>2508</v>
      </c>
      <c r="C4818" t="s">
        <v>15</v>
      </c>
      <c r="D4818" t="s">
        <v>10</v>
      </c>
      <c r="E4818">
        <v>-79350</v>
      </c>
      <c r="F4818" t="s">
        <v>41</v>
      </c>
    </row>
    <row r="4819" spans="1:6">
      <c r="A4819" s="2">
        <v>43828</v>
      </c>
      <c r="B4819">
        <v>2513</v>
      </c>
      <c r="C4819" t="s">
        <v>17</v>
      </c>
      <c r="D4819" t="s">
        <v>14</v>
      </c>
      <c r="E4819">
        <v>-1257</v>
      </c>
      <c r="F4819" t="s">
        <v>41</v>
      </c>
    </row>
    <row r="4820" spans="1:6">
      <c r="A4820" s="2">
        <v>43828</v>
      </c>
      <c r="B4820">
        <v>2513</v>
      </c>
      <c r="C4820" t="s">
        <v>17</v>
      </c>
      <c r="D4820" t="s">
        <v>12</v>
      </c>
      <c r="E4820">
        <v>-1007</v>
      </c>
      <c r="F4820" t="s">
        <v>41</v>
      </c>
    </row>
    <row r="4821" spans="1:6">
      <c r="A4821" s="2">
        <v>43829</v>
      </c>
      <c r="B4821">
        <v>2502</v>
      </c>
      <c r="C4821" t="s">
        <v>7</v>
      </c>
      <c r="D4821" t="s">
        <v>19</v>
      </c>
      <c r="E4821">
        <v>-5951</v>
      </c>
      <c r="F4821" t="s">
        <v>41</v>
      </c>
    </row>
    <row r="4822" spans="1:6">
      <c r="A4822" s="2">
        <v>43829</v>
      </c>
      <c r="B4822">
        <v>2505</v>
      </c>
      <c r="C4822" t="s">
        <v>9</v>
      </c>
      <c r="D4822" t="s">
        <v>19</v>
      </c>
      <c r="E4822">
        <v>-309</v>
      </c>
      <c r="F4822" t="s">
        <v>41</v>
      </c>
    </row>
    <row r="4823" spans="1:6">
      <c r="A4823" s="2">
        <v>43829</v>
      </c>
      <c r="B4823">
        <v>1000</v>
      </c>
      <c r="C4823" t="s">
        <v>23</v>
      </c>
      <c r="D4823" t="s">
        <v>19</v>
      </c>
      <c r="E4823">
        <v>1015523</v>
      </c>
      <c r="F4823" t="s">
        <v>41</v>
      </c>
    </row>
    <row r="4824" spans="1:6">
      <c r="A4824" s="2">
        <v>43829</v>
      </c>
      <c r="B4824">
        <v>2501</v>
      </c>
      <c r="C4824" t="s">
        <v>5</v>
      </c>
      <c r="D4824" t="s">
        <v>14</v>
      </c>
      <c r="E4824">
        <v>-114</v>
      </c>
      <c r="F4824" t="s">
        <v>41</v>
      </c>
    </row>
    <row r="4825" spans="1:6">
      <c r="A4825" s="2">
        <v>43829</v>
      </c>
      <c r="B4825">
        <v>2505</v>
      </c>
      <c r="C4825" t="s">
        <v>9</v>
      </c>
      <c r="D4825" t="s">
        <v>12</v>
      </c>
      <c r="E4825">
        <v>-976</v>
      </c>
      <c r="F4825" t="s">
        <v>41</v>
      </c>
    </row>
    <row r="4826" spans="1:6">
      <c r="A4826" s="2">
        <v>43829</v>
      </c>
      <c r="B4826">
        <v>2512</v>
      </c>
      <c r="C4826" t="s">
        <v>16</v>
      </c>
      <c r="D4826" t="s">
        <v>12</v>
      </c>
      <c r="E4826">
        <v>-1014</v>
      </c>
      <c r="F4826" t="s">
        <v>41</v>
      </c>
    </row>
    <row r="4827" spans="1:6">
      <c r="A4827" s="2">
        <v>43829</v>
      </c>
      <c r="B4827">
        <v>2513</v>
      </c>
      <c r="C4827" t="s">
        <v>17</v>
      </c>
      <c r="D4827" t="s">
        <v>10</v>
      </c>
      <c r="E4827">
        <v>-529</v>
      </c>
      <c r="F4827" t="s">
        <v>41</v>
      </c>
    </row>
    <row r="4828" spans="1:6">
      <c r="A4828" s="2">
        <v>43829</v>
      </c>
      <c r="B4828">
        <v>2514</v>
      </c>
      <c r="C4828" t="s">
        <v>20</v>
      </c>
      <c r="D4828" t="s">
        <v>10</v>
      </c>
      <c r="E4828">
        <v>-1574</v>
      </c>
      <c r="F4828" t="s">
        <v>41</v>
      </c>
    </row>
    <row r="4829" spans="1:6">
      <c r="A4829" s="2">
        <v>43830</v>
      </c>
      <c r="B4829">
        <v>2000</v>
      </c>
      <c r="C4829" t="s">
        <v>18</v>
      </c>
      <c r="D4829" t="s">
        <v>19</v>
      </c>
      <c r="E4829">
        <v>-214295</v>
      </c>
      <c r="F4829" t="s">
        <v>41</v>
      </c>
    </row>
    <row r="4830" spans="1:6">
      <c r="A4830" s="2">
        <v>43830</v>
      </c>
      <c r="B4830">
        <v>2000</v>
      </c>
      <c r="C4830" t="s">
        <v>18</v>
      </c>
      <c r="D4830" t="s">
        <v>19</v>
      </c>
      <c r="E4830">
        <v>-196836</v>
      </c>
      <c r="F4830" t="s">
        <v>41</v>
      </c>
    </row>
    <row r="4831" spans="1:6">
      <c r="A4831" s="2">
        <v>43830</v>
      </c>
      <c r="B4831">
        <v>2000</v>
      </c>
      <c r="C4831" t="s">
        <v>18</v>
      </c>
      <c r="D4831" t="s">
        <v>19</v>
      </c>
      <c r="E4831">
        <v>-132836</v>
      </c>
      <c r="F4831" t="s">
        <v>41</v>
      </c>
    </row>
    <row r="4832" spans="1:6">
      <c r="A4832" s="2">
        <v>43830</v>
      </c>
      <c r="B4832">
        <v>2502</v>
      </c>
      <c r="C4832" t="s">
        <v>7</v>
      </c>
      <c r="D4832" t="s">
        <v>19</v>
      </c>
      <c r="E4832">
        <v>-4206</v>
      </c>
      <c r="F4832" t="s">
        <v>41</v>
      </c>
    </row>
    <row r="4833" spans="1:6">
      <c r="A4833" s="2">
        <v>43830</v>
      </c>
      <c r="B4833">
        <v>2510</v>
      </c>
      <c r="C4833" t="s">
        <v>24</v>
      </c>
      <c r="D4833" t="s">
        <v>19</v>
      </c>
      <c r="E4833">
        <v>-930</v>
      </c>
      <c r="F4833" t="s">
        <v>41</v>
      </c>
    </row>
    <row r="4834" spans="1:6">
      <c r="A4834" s="2">
        <v>43830</v>
      </c>
      <c r="B4834">
        <v>2513</v>
      </c>
      <c r="C4834" t="s">
        <v>17</v>
      </c>
      <c r="D4834" t="s">
        <v>19</v>
      </c>
      <c r="E4834">
        <v>-912</v>
      </c>
      <c r="F4834" t="s">
        <v>41</v>
      </c>
    </row>
    <row r="4835" spans="1:6">
      <c r="A4835" s="2">
        <v>43830</v>
      </c>
      <c r="B4835">
        <v>2503</v>
      </c>
      <c r="C4835" t="s">
        <v>22</v>
      </c>
      <c r="D4835" t="s">
        <v>10</v>
      </c>
      <c r="E4835">
        <v>-331</v>
      </c>
      <c r="F4835" t="s">
        <v>41</v>
      </c>
    </row>
    <row r="4836" spans="1:6">
      <c r="A4836" s="2">
        <v>43830</v>
      </c>
      <c r="B4836">
        <v>2503</v>
      </c>
      <c r="C4836" t="s">
        <v>22</v>
      </c>
      <c r="D4836" t="s">
        <v>10</v>
      </c>
      <c r="E4836">
        <v>-400</v>
      </c>
      <c r="F4836" t="s">
        <v>41</v>
      </c>
    </row>
    <row r="4837" spans="1:6">
      <c r="A4837" s="2">
        <v>43830</v>
      </c>
      <c r="B4837">
        <v>2508</v>
      </c>
      <c r="C4837" t="s">
        <v>15</v>
      </c>
      <c r="D4837" t="s">
        <v>13</v>
      </c>
      <c r="E4837">
        <v>-60601</v>
      </c>
      <c r="F4837" t="s">
        <v>41</v>
      </c>
    </row>
    <row r="4838" spans="1:6">
      <c r="A4838" s="2">
        <v>43830</v>
      </c>
      <c r="B4838">
        <v>2513</v>
      </c>
      <c r="C4838" t="s">
        <v>17</v>
      </c>
      <c r="D4838" t="s">
        <v>13</v>
      </c>
      <c r="E4838">
        <v>-812</v>
      </c>
      <c r="F4838" t="s">
        <v>41</v>
      </c>
    </row>
    <row r="4839" spans="1:6">
      <c r="A4839" s="2">
        <v>43830</v>
      </c>
      <c r="B4839">
        <v>2514</v>
      </c>
      <c r="C4839" t="s">
        <v>20</v>
      </c>
      <c r="D4839" t="s">
        <v>12</v>
      </c>
      <c r="E4839">
        <v>-2263</v>
      </c>
      <c r="F4839" t="s">
        <v>41</v>
      </c>
    </row>
    <row r="4840" spans="1:6">
      <c r="A4840" s="2">
        <v>43466</v>
      </c>
      <c r="B4840">
        <v>2508</v>
      </c>
      <c r="C4840" t="s">
        <v>15</v>
      </c>
      <c r="D4840" t="s">
        <v>13</v>
      </c>
      <c r="E4840">
        <v>-275534.75</v>
      </c>
      <c r="F4840" t="s">
        <v>42</v>
      </c>
    </row>
    <row r="4841" spans="1:6">
      <c r="A4841" s="2">
        <v>43466</v>
      </c>
      <c r="B4841">
        <v>2508</v>
      </c>
      <c r="C4841" t="s">
        <v>15</v>
      </c>
      <c r="D4841" t="s">
        <v>6</v>
      </c>
      <c r="E4841">
        <v>-261651</v>
      </c>
      <c r="F4841" t="s">
        <v>42</v>
      </c>
    </row>
    <row r="4842" spans="1:6">
      <c r="A4842" s="2">
        <v>43466</v>
      </c>
      <c r="B4842">
        <v>2508</v>
      </c>
      <c r="C4842" t="s">
        <v>15</v>
      </c>
      <c r="D4842" t="s">
        <v>12</v>
      </c>
      <c r="E4842">
        <v>-247981.25</v>
      </c>
      <c r="F4842" t="s">
        <v>42</v>
      </c>
    </row>
    <row r="4843" spans="1:6">
      <c r="A4843" s="2">
        <v>43466</v>
      </c>
      <c r="B4843">
        <v>2508</v>
      </c>
      <c r="C4843" t="s">
        <v>15</v>
      </c>
      <c r="D4843" t="s">
        <v>10</v>
      </c>
      <c r="E4843">
        <v>-218538.5</v>
      </c>
      <c r="F4843" t="s">
        <v>42</v>
      </c>
    </row>
    <row r="4844" spans="1:6">
      <c r="A4844" s="2">
        <v>43466</v>
      </c>
      <c r="B4844">
        <v>2508</v>
      </c>
      <c r="C4844" t="s">
        <v>15</v>
      </c>
      <c r="D4844" t="s">
        <v>8</v>
      </c>
      <c r="E4844">
        <v>-210305.75</v>
      </c>
      <c r="F4844" t="s">
        <v>42</v>
      </c>
    </row>
    <row r="4845" spans="1:6">
      <c r="A4845" s="2">
        <v>43466</v>
      </c>
      <c r="B4845">
        <v>2508</v>
      </c>
      <c r="C4845" t="s">
        <v>15</v>
      </c>
      <c r="D4845" t="s">
        <v>19</v>
      </c>
      <c r="E4845">
        <v>-184702.25</v>
      </c>
      <c r="F4845" t="s">
        <v>42</v>
      </c>
    </row>
    <row r="4846" spans="1:6">
      <c r="A4846" s="2">
        <v>43466</v>
      </c>
      <c r="B4846">
        <v>2508</v>
      </c>
      <c r="C4846" t="s">
        <v>15</v>
      </c>
      <c r="D4846" t="s">
        <v>14</v>
      </c>
      <c r="E4846">
        <v>-184253</v>
      </c>
      <c r="F4846" t="s">
        <v>42</v>
      </c>
    </row>
    <row r="4847" spans="1:6">
      <c r="A4847" s="2">
        <v>43466</v>
      </c>
      <c r="B4847">
        <v>2000</v>
      </c>
      <c r="C4847" t="s">
        <v>18</v>
      </c>
      <c r="D4847" t="s">
        <v>19</v>
      </c>
      <c r="E4847">
        <v>-97133.833333333328</v>
      </c>
      <c r="F4847" t="s">
        <v>42</v>
      </c>
    </row>
    <row r="4848" spans="1:6">
      <c r="A4848" s="2">
        <v>43466</v>
      </c>
      <c r="B4848">
        <v>2500</v>
      </c>
      <c r="C4848" t="s">
        <v>25</v>
      </c>
      <c r="D4848" t="s">
        <v>19</v>
      </c>
      <c r="E4848">
        <v>-37210.5</v>
      </c>
      <c r="F4848" t="s">
        <v>42</v>
      </c>
    </row>
    <row r="4849" spans="1:6">
      <c r="A4849" s="2">
        <v>43466</v>
      </c>
      <c r="B4849">
        <v>2502</v>
      </c>
      <c r="C4849" t="s">
        <v>7</v>
      </c>
      <c r="D4849" t="s">
        <v>8</v>
      </c>
      <c r="E4849">
        <v>-20462.5</v>
      </c>
      <c r="F4849" t="s">
        <v>42</v>
      </c>
    </row>
    <row r="4850" spans="1:6">
      <c r="A4850" s="2">
        <v>43466</v>
      </c>
      <c r="B4850">
        <v>2502</v>
      </c>
      <c r="C4850" t="s">
        <v>7</v>
      </c>
      <c r="D4850" t="s">
        <v>10</v>
      </c>
      <c r="E4850">
        <v>-20240</v>
      </c>
      <c r="F4850" t="s">
        <v>42</v>
      </c>
    </row>
    <row r="4851" spans="1:6">
      <c r="A4851" s="2">
        <v>43466</v>
      </c>
      <c r="B4851">
        <v>2512</v>
      </c>
      <c r="C4851" t="s">
        <v>16</v>
      </c>
      <c r="D4851" t="s">
        <v>10</v>
      </c>
      <c r="E4851">
        <v>-19193</v>
      </c>
      <c r="F4851" t="s">
        <v>42</v>
      </c>
    </row>
    <row r="4852" spans="1:6">
      <c r="A4852" s="2">
        <v>43466</v>
      </c>
      <c r="B4852">
        <v>2502</v>
      </c>
      <c r="C4852" t="s">
        <v>7</v>
      </c>
      <c r="D4852" t="s">
        <v>19</v>
      </c>
      <c r="E4852">
        <v>-18051.5</v>
      </c>
      <c r="F4852" t="s">
        <v>42</v>
      </c>
    </row>
    <row r="4853" spans="1:6">
      <c r="A4853" s="2">
        <v>43466</v>
      </c>
      <c r="B4853">
        <v>2512</v>
      </c>
      <c r="C4853" t="s">
        <v>16</v>
      </c>
      <c r="D4853" t="s">
        <v>8</v>
      </c>
      <c r="E4853">
        <v>-17479.25</v>
      </c>
      <c r="F4853" t="s">
        <v>42</v>
      </c>
    </row>
    <row r="4854" spans="1:6">
      <c r="A4854" s="2">
        <v>43466</v>
      </c>
      <c r="B4854">
        <v>2502</v>
      </c>
      <c r="C4854" t="s">
        <v>7</v>
      </c>
      <c r="D4854" t="s">
        <v>6</v>
      </c>
      <c r="E4854">
        <v>-17338</v>
      </c>
      <c r="F4854" t="s">
        <v>42</v>
      </c>
    </row>
    <row r="4855" spans="1:6">
      <c r="A4855" s="2">
        <v>43466</v>
      </c>
      <c r="B4855">
        <v>2502</v>
      </c>
      <c r="C4855" t="s">
        <v>7</v>
      </c>
      <c r="D4855" t="s">
        <v>12</v>
      </c>
      <c r="E4855">
        <v>-16859.25</v>
      </c>
      <c r="F4855" t="s">
        <v>42</v>
      </c>
    </row>
    <row r="4856" spans="1:6">
      <c r="A4856" s="2">
        <v>43466</v>
      </c>
      <c r="B4856">
        <v>2502</v>
      </c>
      <c r="C4856" t="s">
        <v>7</v>
      </c>
      <c r="D4856" t="s">
        <v>13</v>
      </c>
      <c r="E4856">
        <v>-16294</v>
      </c>
      <c r="F4856" t="s">
        <v>42</v>
      </c>
    </row>
    <row r="4857" spans="1:6">
      <c r="A4857" s="2">
        <v>43466</v>
      </c>
      <c r="B4857">
        <v>2512</v>
      </c>
      <c r="C4857" t="s">
        <v>16</v>
      </c>
      <c r="D4857" t="s">
        <v>14</v>
      </c>
      <c r="E4857">
        <v>-16102.75</v>
      </c>
      <c r="F4857" t="s">
        <v>42</v>
      </c>
    </row>
    <row r="4858" spans="1:6">
      <c r="A4858" s="2">
        <v>43466</v>
      </c>
      <c r="B4858">
        <v>2502</v>
      </c>
      <c r="C4858" t="s">
        <v>7</v>
      </c>
      <c r="D4858" t="s">
        <v>14</v>
      </c>
      <c r="E4858">
        <v>-16068</v>
      </c>
      <c r="F4858" t="s">
        <v>42</v>
      </c>
    </row>
    <row r="4859" spans="1:6">
      <c r="A4859" s="2">
        <v>43466</v>
      </c>
      <c r="B4859">
        <v>2512</v>
      </c>
      <c r="C4859" t="s">
        <v>16</v>
      </c>
      <c r="D4859" t="s">
        <v>12</v>
      </c>
      <c r="E4859">
        <v>-12713.75</v>
      </c>
      <c r="F4859" t="s">
        <v>42</v>
      </c>
    </row>
    <row r="4860" spans="1:6">
      <c r="A4860" s="2">
        <v>43466</v>
      </c>
      <c r="B4860">
        <v>2512</v>
      </c>
      <c r="C4860" t="s">
        <v>16</v>
      </c>
      <c r="D4860" t="s">
        <v>13</v>
      </c>
      <c r="E4860">
        <v>-12320.5</v>
      </c>
      <c r="F4860" t="s">
        <v>42</v>
      </c>
    </row>
    <row r="4861" spans="1:6">
      <c r="A4861" s="2">
        <v>43466</v>
      </c>
      <c r="B4861">
        <v>2512</v>
      </c>
      <c r="C4861" t="s">
        <v>16</v>
      </c>
      <c r="D4861" t="s">
        <v>19</v>
      </c>
      <c r="E4861">
        <v>-10639.5</v>
      </c>
      <c r="F4861" t="s">
        <v>42</v>
      </c>
    </row>
    <row r="4862" spans="1:6">
      <c r="A4862" s="2">
        <v>43466</v>
      </c>
      <c r="B4862">
        <v>2512</v>
      </c>
      <c r="C4862" t="s">
        <v>16</v>
      </c>
      <c r="D4862" t="s">
        <v>6</v>
      </c>
      <c r="E4862">
        <v>-9847.25</v>
      </c>
      <c r="F4862" t="s">
        <v>42</v>
      </c>
    </row>
    <row r="4863" spans="1:6">
      <c r="A4863" s="2">
        <v>43466</v>
      </c>
      <c r="B4863">
        <v>2513</v>
      </c>
      <c r="C4863" t="s">
        <v>17</v>
      </c>
      <c r="D4863" t="s">
        <v>6</v>
      </c>
      <c r="E4863">
        <v>-8617.5</v>
      </c>
      <c r="F4863" t="s">
        <v>42</v>
      </c>
    </row>
    <row r="4864" spans="1:6">
      <c r="A4864" s="2">
        <v>43466</v>
      </c>
      <c r="B4864">
        <v>2513</v>
      </c>
      <c r="C4864" t="s">
        <v>17</v>
      </c>
      <c r="D4864" t="s">
        <v>19</v>
      </c>
      <c r="E4864">
        <v>-7878.75</v>
      </c>
      <c r="F4864" t="s">
        <v>42</v>
      </c>
    </row>
    <row r="4865" spans="1:6">
      <c r="A4865" s="2">
        <v>43466</v>
      </c>
      <c r="B4865">
        <v>2510</v>
      </c>
      <c r="C4865" t="s">
        <v>24</v>
      </c>
      <c r="D4865" t="s">
        <v>19</v>
      </c>
      <c r="E4865">
        <v>-7166.25</v>
      </c>
      <c r="F4865" t="s">
        <v>42</v>
      </c>
    </row>
    <row r="4866" spans="1:6">
      <c r="A4866" s="2">
        <v>43466</v>
      </c>
      <c r="B4866">
        <v>2510</v>
      </c>
      <c r="C4866" t="s">
        <v>24</v>
      </c>
      <c r="D4866" t="s">
        <v>13</v>
      </c>
      <c r="E4866">
        <v>-6935.75</v>
      </c>
      <c r="F4866" t="s">
        <v>42</v>
      </c>
    </row>
    <row r="4867" spans="1:6">
      <c r="A4867" s="2">
        <v>43466</v>
      </c>
      <c r="B4867">
        <v>2513</v>
      </c>
      <c r="C4867" t="s">
        <v>17</v>
      </c>
      <c r="D4867" t="s">
        <v>13</v>
      </c>
      <c r="E4867">
        <v>-6340.25</v>
      </c>
      <c r="F4867" t="s">
        <v>42</v>
      </c>
    </row>
    <row r="4868" spans="1:6">
      <c r="A4868" s="2">
        <v>43466</v>
      </c>
      <c r="B4868">
        <v>2513</v>
      </c>
      <c r="C4868" t="s">
        <v>17</v>
      </c>
      <c r="D4868" t="s">
        <v>12</v>
      </c>
      <c r="E4868">
        <v>-6173.25</v>
      </c>
      <c r="F4868" t="s">
        <v>42</v>
      </c>
    </row>
    <row r="4869" spans="1:6">
      <c r="A4869" s="2">
        <v>43466</v>
      </c>
      <c r="B4869">
        <v>2510</v>
      </c>
      <c r="C4869" t="s">
        <v>24</v>
      </c>
      <c r="D4869" t="s">
        <v>14</v>
      </c>
      <c r="E4869">
        <v>-6080</v>
      </c>
      <c r="F4869" t="s">
        <v>42</v>
      </c>
    </row>
    <row r="4870" spans="1:6">
      <c r="A4870" s="2">
        <v>43466</v>
      </c>
      <c r="B4870">
        <v>2510</v>
      </c>
      <c r="C4870" t="s">
        <v>24</v>
      </c>
      <c r="D4870" t="s">
        <v>10</v>
      </c>
      <c r="E4870">
        <v>-6006</v>
      </c>
      <c r="F4870" t="s">
        <v>42</v>
      </c>
    </row>
    <row r="4871" spans="1:6">
      <c r="A4871" s="2">
        <v>43466</v>
      </c>
      <c r="B4871">
        <v>2513</v>
      </c>
      <c r="C4871" t="s">
        <v>17</v>
      </c>
      <c r="D4871" t="s">
        <v>8</v>
      </c>
      <c r="E4871">
        <v>-5555.75</v>
      </c>
      <c r="F4871" t="s">
        <v>42</v>
      </c>
    </row>
    <row r="4872" spans="1:6">
      <c r="A4872" s="2">
        <v>43466</v>
      </c>
      <c r="B4872">
        <v>2510</v>
      </c>
      <c r="C4872" t="s">
        <v>24</v>
      </c>
      <c r="D4872" t="s">
        <v>8</v>
      </c>
      <c r="E4872">
        <v>-5511.5</v>
      </c>
      <c r="F4872" t="s">
        <v>42</v>
      </c>
    </row>
    <row r="4873" spans="1:6">
      <c r="A4873" s="2">
        <v>43466</v>
      </c>
      <c r="B4873">
        <v>2510</v>
      </c>
      <c r="C4873" t="s">
        <v>24</v>
      </c>
      <c r="D4873" t="s">
        <v>6</v>
      </c>
      <c r="E4873">
        <v>-5402.25</v>
      </c>
      <c r="F4873" t="s">
        <v>42</v>
      </c>
    </row>
    <row r="4874" spans="1:6">
      <c r="A4874" s="2">
        <v>43466</v>
      </c>
      <c r="B4874">
        <v>2514</v>
      </c>
      <c r="C4874" t="s">
        <v>20</v>
      </c>
      <c r="D4874" t="s">
        <v>6</v>
      </c>
      <c r="E4874">
        <v>-5368</v>
      </c>
      <c r="F4874" t="s">
        <v>42</v>
      </c>
    </row>
    <row r="4875" spans="1:6">
      <c r="A4875" s="2">
        <v>43466</v>
      </c>
      <c r="B4875">
        <v>2514</v>
      </c>
      <c r="C4875" t="s">
        <v>20</v>
      </c>
      <c r="D4875" t="s">
        <v>14</v>
      </c>
      <c r="E4875">
        <v>-5229.25</v>
      </c>
      <c r="F4875" t="s">
        <v>42</v>
      </c>
    </row>
    <row r="4876" spans="1:6">
      <c r="A4876" s="2">
        <v>43466</v>
      </c>
      <c r="B4876">
        <v>2507</v>
      </c>
      <c r="C4876" t="s">
        <v>11</v>
      </c>
      <c r="D4876" t="s">
        <v>6</v>
      </c>
      <c r="E4876">
        <v>-5149.5</v>
      </c>
      <c r="F4876" t="s">
        <v>42</v>
      </c>
    </row>
    <row r="4877" spans="1:6">
      <c r="A4877" s="2">
        <v>43466</v>
      </c>
      <c r="B4877">
        <v>2513</v>
      </c>
      <c r="C4877" t="s">
        <v>17</v>
      </c>
      <c r="D4877" t="s">
        <v>14</v>
      </c>
      <c r="E4877">
        <v>-5118.75</v>
      </c>
      <c r="F4877" t="s">
        <v>42</v>
      </c>
    </row>
    <row r="4878" spans="1:6">
      <c r="A4878" s="2">
        <v>43466</v>
      </c>
      <c r="B4878">
        <v>2507</v>
      </c>
      <c r="C4878" t="s">
        <v>11</v>
      </c>
      <c r="D4878" t="s">
        <v>10</v>
      </c>
      <c r="E4878">
        <v>-4926</v>
      </c>
      <c r="F4878" t="s">
        <v>42</v>
      </c>
    </row>
    <row r="4879" spans="1:6">
      <c r="A4879" s="2">
        <v>43466</v>
      </c>
      <c r="B4879">
        <v>2507</v>
      </c>
      <c r="C4879" t="s">
        <v>11</v>
      </c>
      <c r="D4879" t="s">
        <v>13</v>
      </c>
      <c r="E4879">
        <v>-4824.75</v>
      </c>
      <c r="F4879" t="s">
        <v>42</v>
      </c>
    </row>
    <row r="4880" spans="1:6">
      <c r="A4880" s="2">
        <v>43466</v>
      </c>
      <c r="B4880">
        <v>2507</v>
      </c>
      <c r="C4880" t="s">
        <v>11</v>
      </c>
      <c r="D4880" t="s">
        <v>8</v>
      </c>
      <c r="E4880">
        <v>-4808.25</v>
      </c>
      <c r="F4880" t="s">
        <v>42</v>
      </c>
    </row>
    <row r="4881" spans="1:6">
      <c r="A4881" s="2">
        <v>43466</v>
      </c>
      <c r="B4881">
        <v>2514</v>
      </c>
      <c r="C4881" t="s">
        <v>20</v>
      </c>
      <c r="D4881" t="s">
        <v>12</v>
      </c>
      <c r="E4881">
        <v>-4759</v>
      </c>
      <c r="F4881" t="s">
        <v>42</v>
      </c>
    </row>
    <row r="4882" spans="1:6">
      <c r="A4882" s="2">
        <v>43466</v>
      </c>
      <c r="B4882">
        <v>2513</v>
      </c>
      <c r="C4882" t="s">
        <v>17</v>
      </c>
      <c r="D4882" t="s">
        <v>10</v>
      </c>
      <c r="E4882">
        <v>-4741.5</v>
      </c>
      <c r="F4882" t="s">
        <v>42</v>
      </c>
    </row>
    <row r="4883" spans="1:6">
      <c r="A4883" s="2">
        <v>43466</v>
      </c>
      <c r="B4883">
        <v>2507</v>
      </c>
      <c r="C4883" t="s">
        <v>11</v>
      </c>
      <c r="D4883" t="s">
        <v>19</v>
      </c>
      <c r="E4883">
        <v>-4612.25</v>
      </c>
      <c r="F4883" t="s">
        <v>42</v>
      </c>
    </row>
    <row r="4884" spans="1:6">
      <c r="A4884" s="2">
        <v>43466</v>
      </c>
      <c r="B4884">
        <v>2514</v>
      </c>
      <c r="C4884" t="s">
        <v>20</v>
      </c>
      <c r="D4884" t="s">
        <v>8</v>
      </c>
      <c r="E4884">
        <v>-4401.5</v>
      </c>
      <c r="F4884" t="s">
        <v>42</v>
      </c>
    </row>
    <row r="4885" spans="1:6">
      <c r="A4885" s="2">
        <v>43466</v>
      </c>
      <c r="B4885">
        <v>2514</v>
      </c>
      <c r="C4885" t="s">
        <v>20</v>
      </c>
      <c r="D4885" t="s">
        <v>19</v>
      </c>
      <c r="E4885">
        <v>-4229.75</v>
      </c>
      <c r="F4885" t="s">
        <v>42</v>
      </c>
    </row>
    <row r="4886" spans="1:6">
      <c r="A4886" s="2">
        <v>43466</v>
      </c>
      <c r="B4886">
        <v>2514</v>
      </c>
      <c r="C4886" t="s">
        <v>20</v>
      </c>
      <c r="D4886" t="s">
        <v>10</v>
      </c>
      <c r="E4886">
        <v>-4082.5</v>
      </c>
      <c r="F4886" t="s">
        <v>42</v>
      </c>
    </row>
    <row r="4887" spans="1:6">
      <c r="A4887" s="2">
        <v>43466</v>
      </c>
      <c r="B4887">
        <v>2507</v>
      </c>
      <c r="C4887" t="s">
        <v>11</v>
      </c>
      <c r="D4887" t="s">
        <v>12</v>
      </c>
      <c r="E4887">
        <v>-3891.5</v>
      </c>
      <c r="F4887" t="s">
        <v>42</v>
      </c>
    </row>
    <row r="4888" spans="1:6">
      <c r="A4888" s="2">
        <v>43466</v>
      </c>
      <c r="B4888">
        <v>2514</v>
      </c>
      <c r="C4888" t="s">
        <v>20</v>
      </c>
      <c r="D4888" t="s">
        <v>13</v>
      </c>
      <c r="E4888">
        <v>-3882.5</v>
      </c>
      <c r="F4888" t="s">
        <v>42</v>
      </c>
    </row>
    <row r="4889" spans="1:6">
      <c r="A4889" s="2">
        <v>43466</v>
      </c>
      <c r="B4889">
        <v>2507</v>
      </c>
      <c r="C4889" t="s">
        <v>11</v>
      </c>
      <c r="D4889" t="s">
        <v>14</v>
      </c>
      <c r="E4889">
        <v>-3682.25</v>
      </c>
      <c r="F4889" t="s">
        <v>42</v>
      </c>
    </row>
    <row r="4890" spans="1:6">
      <c r="A4890" s="2">
        <v>43466</v>
      </c>
      <c r="B4890">
        <v>2510</v>
      </c>
      <c r="C4890" t="s">
        <v>24</v>
      </c>
      <c r="D4890" t="s">
        <v>12</v>
      </c>
      <c r="E4890">
        <v>-3397</v>
      </c>
      <c r="F4890" t="s">
        <v>42</v>
      </c>
    </row>
    <row r="4891" spans="1:6">
      <c r="A4891" s="2">
        <v>43466</v>
      </c>
      <c r="B4891">
        <v>2505</v>
      </c>
      <c r="C4891" t="s">
        <v>9</v>
      </c>
      <c r="D4891" t="s">
        <v>6</v>
      </c>
      <c r="E4891">
        <v>-2774.25</v>
      </c>
      <c r="F4891" t="s">
        <v>42</v>
      </c>
    </row>
    <row r="4892" spans="1:6">
      <c r="A4892" s="2">
        <v>43466</v>
      </c>
      <c r="B4892">
        <v>2504</v>
      </c>
      <c r="C4892" t="s">
        <v>21</v>
      </c>
      <c r="D4892" t="s">
        <v>19</v>
      </c>
      <c r="E4892">
        <v>-2772</v>
      </c>
      <c r="F4892" t="s">
        <v>42</v>
      </c>
    </row>
    <row r="4893" spans="1:6">
      <c r="A4893" s="2">
        <v>43466</v>
      </c>
      <c r="B4893">
        <v>2505</v>
      </c>
      <c r="C4893" t="s">
        <v>9</v>
      </c>
      <c r="D4893" t="s">
        <v>12</v>
      </c>
      <c r="E4893">
        <v>-2674.25</v>
      </c>
      <c r="F4893" t="s">
        <v>42</v>
      </c>
    </row>
    <row r="4894" spans="1:6">
      <c r="A4894" s="2">
        <v>43466</v>
      </c>
      <c r="B4894">
        <v>2505</v>
      </c>
      <c r="C4894" t="s">
        <v>9</v>
      </c>
      <c r="D4894" t="s">
        <v>19</v>
      </c>
      <c r="E4894">
        <v>-2553.75</v>
      </c>
      <c r="F4894" t="s">
        <v>42</v>
      </c>
    </row>
    <row r="4895" spans="1:6">
      <c r="A4895" s="2">
        <v>43466</v>
      </c>
      <c r="B4895">
        <v>2505</v>
      </c>
      <c r="C4895" t="s">
        <v>9</v>
      </c>
      <c r="D4895" t="s">
        <v>14</v>
      </c>
      <c r="E4895">
        <v>-2337.5</v>
      </c>
      <c r="F4895" t="s">
        <v>42</v>
      </c>
    </row>
    <row r="4896" spans="1:6">
      <c r="A4896" s="2">
        <v>43466</v>
      </c>
      <c r="B4896">
        <v>2506</v>
      </c>
      <c r="C4896" t="s">
        <v>27</v>
      </c>
      <c r="D4896" t="s">
        <v>14</v>
      </c>
      <c r="E4896">
        <v>-2312</v>
      </c>
      <c r="F4896" t="s">
        <v>42</v>
      </c>
    </row>
    <row r="4897" spans="1:6">
      <c r="A4897" s="2">
        <v>43466</v>
      </c>
      <c r="B4897">
        <v>2505</v>
      </c>
      <c r="C4897" t="s">
        <v>9</v>
      </c>
      <c r="D4897" t="s">
        <v>8</v>
      </c>
      <c r="E4897">
        <v>-2274.25</v>
      </c>
      <c r="F4897" t="s">
        <v>42</v>
      </c>
    </row>
    <row r="4898" spans="1:6">
      <c r="A4898" s="2">
        <v>43466</v>
      </c>
      <c r="B4898">
        <v>2505</v>
      </c>
      <c r="C4898" t="s">
        <v>9</v>
      </c>
      <c r="D4898" t="s">
        <v>10</v>
      </c>
      <c r="E4898">
        <v>-2154</v>
      </c>
      <c r="F4898" t="s">
        <v>42</v>
      </c>
    </row>
    <row r="4899" spans="1:6">
      <c r="A4899" s="2">
        <v>43466</v>
      </c>
      <c r="B4899">
        <v>2506</v>
      </c>
      <c r="C4899" t="s">
        <v>27</v>
      </c>
      <c r="D4899" t="s">
        <v>8</v>
      </c>
      <c r="E4899">
        <v>-2023</v>
      </c>
      <c r="F4899" t="s">
        <v>42</v>
      </c>
    </row>
    <row r="4900" spans="1:6">
      <c r="A4900" s="2">
        <v>43466</v>
      </c>
      <c r="B4900">
        <v>2505</v>
      </c>
      <c r="C4900" t="s">
        <v>9</v>
      </c>
      <c r="D4900" t="s">
        <v>13</v>
      </c>
      <c r="E4900">
        <v>-1828.75</v>
      </c>
      <c r="F4900" t="s">
        <v>42</v>
      </c>
    </row>
    <row r="4901" spans="1:6">
      <c r="A4901" s="2">
        <v>43466</v>
      </c>
      <c r="B4901">
        <v>2503</v>
      </c>
      <c r="C4901" t="s">
        <v>22</v>
      </c>
      <c r="D4901" t="s">
        <v>19</v>
      </c>
      <c r="E4901">
        <v>-1384.5</v>
      </c>
      <c r="F4901" t="s">
        <v>42</v>
      </c>
    </row>
    <row r="4902" spans="1:6">
      <c r="A4902" s="2">
        <v>43466</v>
      </c>
      <c r="B4902">
        <v>2503</v>
      </c>
      <c r="C4902" t="s">
        <v>22</v>
      </c>
      <c r="D4902" t="s">
        <v>10</v>
      </c>
      <c r="E4902">
        <v>-1325.5</v>
      </c>
      <c r="F4902" t="s">
        <v>42</v>
      </c>
    </row>
    <row r="4903" spans="1:6">
      <c r="A4903" s="2">
        <v>43466</v>
      </c>
      <c r="B4903">
        <v>2503</v>
      </c>
      <c r="C4903" t="s">
        <v>22</v>
      </c>
      <c r="D4903" t="s">
        <v>13</v>
      </c>
      <c r="E4903">
        <v>-1287</v>
      </c>
      <c r="F4903" t="s">
        <v>42</v>
      </c>
    </row>
    <row r="4904" spans="1:6">
      <c r="A4904" s="2">
        <v>43466</v>
      </c>
      <c r="B4904">
        <v>2503</v>
      </c>
      <c r="C4904" t="s">
        <v>22</v>
      </c>
      <c r="D4904" t="s">
        <v>8</v>
      </c>
      <c r="E4904">
        <v>-1233.75</v>
      </c>
      <c r="F4904" t="s">
        <v>42</v>
      </c>
    </row>
    <row r="4905" spans="1:6">
      <c r="A4905" s="2">
        <v>43466</v>
      </c>
      <c r="B4905">
        <v>2503</v>
      </c>
      <c r="C4905" t="s">
        <v>22</v>
      </c>
      <c r="D4905" t="s">
        <v>14</v>
      </c>
      <c r="E4905">
        <v>-1204</v>
      </c>
      <c r="F4905" t="s">
        <v>42</v>
      </c>
    </row>
    <row r="4906" spans="1:6">
      <c r="A4906" s="2">
        <v>43466</v>
      </c>
      <c r="B4906">
        <v>2503</v>
      </c>
      <c r="C4906" t="s">
        <v>22</v>
      </c>
      <c r="D4906" t="s">
        <v>6</v>
      </c>
      <c r="E4906">
        <v>-1139.75</v>
      </c>
      <c r="F4906" t="s">
        <v>42</v>
      </c>
    </row>
    <row r="4907" spans="1:6">
      <c r="A4907" s="2">
        <v>43466</v>
      </c>
      <c r="B4907">
        <v>2503</v>
      </c>
      <c r="C4907" t="s">
        <v>22</v>
      </c>
      <c r="D4907" t="s">
        <v>12</v>
      </c>
      <c r="E4907">
        <v>-1079</v>
      </c>
      <c r="F4907" t="s">
        <v>42</v>
      </c>
    </row>
    <row r="4908" spans="1:6">
      <c r="A4908" s="2">
        <v>43466</v>
      </c>
      <c r="B4908">
        <v>1500</v>
      </c>
      <c r="C4908" t="s">
        <v>26</v>
      </c>
      <c r="D4908" t="s">
        <v>19</v>
      </c>
      <c r="E4908">
        <v>-996.5</v>
      </c>
      <c r="F4908" t="s">
        <v>42</v>
      </c>
    </row>
    <row r="4909" spans="1:6">
      <c r="A4909" s="2">
        <v>43466</v>
      </c>
      <c r="B4909">
        <v>2501</v>
      </c>
      <c r="C4909" t="s">
        <v>5</v>
      </c>
      <c r="D4909" t="s">
        <v>19</v>
      </c>
      <c r="E4909">
        <v>-665.5</v>
      </c>
      <c r="F4909" t="s">
        <v>42</v>
      </c>
    </row>
    <row r="4910" spans="1:6">
      <c r="A4910" s="2">
        <v>43466</v>
      </c>
      <c r="B4910">
        <v>2501</v>
      </c>
      <c r="C4910" t="s">
        <v>5</v>
      </c>
      <c r="D4910" t="s">
        <v>12</v>
      </c>
      <c r="E4910">
        <v>-580.5</v>
      </c>
      <c r="F4910" t="s">
        <v>42</v>
      </c>
    </row>
    <row r="4911" spans="1:6">
      <c r="A4911" s="2">
        <v>43466</v>
      </c>
      <c r="B4911">
        <v>2501</v>
      </c>
      <c r="C4911" t="s">
        <v>5</v>
      </c>
      <c r="D4911" t="s">
        <v>13</v>
      </c>
      <c r="E4911">
        <v>-555</v>
      </c>
      <c r="F4911" t="s">
        <v>42</v>
      </c>
    </row>
    <row r="4912" spans="1:6">
      <c r="A4912" s="2">
        <v>43466</v>
      </c>
      <c r="B4912">
        <v>2501</v>
      </c>
      <c r="C4912" t="s">
        <v>5</v>
      </c>
      <c r="D4912" t="s">
        <v>8</v>
      </c>
      <c r="E4912">
        <v>-544.25</v>
      </c>
      <c r="F4912" t="s">
        <v>42</v>
      </c>
    </row>
    <row r="4913" spans="1:6">
      <c r="A4913" s="2">
        <v>43466</v>
      </c>
      <c r="B4913">
        <v>2501</v>
      </c>
      <c r="C4913" t="s">
        <v>5</v>
      </c>
      <c r="D4913" t="s">
        <v>10</v>
      </c>
      <c r="E4913">
        <v>-514.25</v>
      </c>
      <c r="F4913" t="s">
        <v>42</v>
      </c>
    </row>
    <row r="4914" spans="1:6">
      <c r="A4914" s="2">
        <v>43466</v>
      </c>
      <c r="B4914">
        <v>2501</v>
      </c>
      <c r="C4914" t="s">
        <v>5</v>
      </c>
      <c r="D4914" t="s">
        <v>6</v>
      </c>
      <c r="E4914">
        <v>-493.75</v>
      </c>
      <c r="F4914" t="s">
        <v>42</v>
      </c>
    </row>
    <row r="4915" spans="1:6">
      <c r="A4915" s="2">
        <v>43466</v>
      </c>
      <c r="B4915">
        <v>2501</v>
      </c>
      <c r="C4915" t="s">
        <v>5</v>
      </c>
      <c r="D4915" t="s">
        <v>14</v>
      </c>
      <c r="E4915">
        <v>-419.75</v>
      </c>
      <c r="F4915" t="s">
        <v>42</v>
      </c>
    </row>
    <row r="4916" spans="1:6">
      <c r="A4916" s="2">
        <v>43466</v>
      </c>
      <c r="B4916">
        <v>1000</v>
      </c>
      <c r="C4916" t="s">
        <v>23</v>
      </c>
      <c r="D4916" t="s">
        <v>19</v>
      </c>
      <c r="E4916">
        <v>7995921</v>
      </c>
      <c r="F4916" t="s">
        <v>42</v>
      </c>
    </row>
    <row r="4917" spans="1:6">
      <c r="A4917" s="2">
        <v>43497</v>
      </c>
      <c r="B4917">
        <v>2508</v>
      </c>
      <c r="C4917" t="s">
        <v>15</v>
      </c>
      <c r="D4917" t="s">
        <v>12</v>
      </c>
      <c r="E4917">
        <v>-288059</v>
      </c>
      <c r="F4917" t="s">
        <v>42</v>
      </c>
    </row>
    <row r="4918" spans="1:6">
      <c r="A4918" s="2">
        <v>43497</v>
      </c>
      <c r="B4918">
        <v>2508</v>
      </c>
      <c r="C4918" t="s">
        <v>15</v>
      </c>
      <c r="D4918" t="s">
        <v>14</v>
      </c>
      <c r="E4918">
        <v>-275825.5</v>
      </c>
      <c r="F4918" t="s">
        <v>42</v>
      </c>
    </row>
    <row r="4919" spans="1:6">
      <c r="A4919" s="2">
        <v>43497</v>
      </c>
      <c r="B4919">
        <v>2508</v>
      </c>
      <c r="C4919" t="s">
        <v>15</v>
      </c>
      <c r="D4919" t="s">
        <v>19</v>
      </c>
      <c r="E4919">
        <v>-242633.5</v>
      </c>
      <c r="F4919" t="s">
        <v>42</v>
      </c>
    </row>
    <row r="4920" spans="1:6">
      <c r="A4920" s="2">
        <v>43497</v>
      </c>
      <c r="B4920">
        <v>2508</v>
      </c>
      <c r="C4920" t="s">
        <v>15</v>
      </c>
      <c r="D4920" t="s">
        <v>8</v>
      </c>
      <c r="E4920">
        <v>-201260.25</v>
      </c>
      <c r="F4920" t="s">
        <v>42</v>
      </c>
    </row>
    <row r="4921" spans="1:6">
      <c r="A4921" s="2">
        <v>43497</v>
      </c>
      <c r="B4921">
        <v>2508</v>
      </c>
      <c r="C4921" t="s">
        <v>15</v>
      </c>
      <c r="D4921" t="s">
        <v>13</v>
      </c>
      <c r="E4921">
        <v>-197139.75</v>
      </c>
      <c r="F4921" t="s">
        <v>42</v>
      </c>
    </row>
    <row r="4922" spans="1:6">
      <c r="A4922" s="2">
        <v>43497</v>
      </c>
      <c r="B4922">
        <v>2508</v>
      </c>
      <c r="C4922" t="s">
        <v>15</v>
      </c>
      <c r="D4922" t="s">
        <v>10</v>
      </c>
      <c r="E4922">
        <v>-194029.5</v>
      </c>
      <c r="F4922" t="s">
        <v>42</v>
      </c>
    </row>
    <row r="4923" spans="1:6">
      <c r="A4923" s="2">
        <v>43497</v>
      </c>
      <c r="B4923">
        <v>2508</v>
      </c>
      <c r="C4923" t="s">
        <v>15</v>
      </c>
      <c r="D4923" t="s">
        <v>6</v>
      </c>
      <c r="E4923">
        <v>-191221.25</v>
      </c>
      <c r="F4923" t="s">
        <v>42</v>
      </c>
    </row>
    <row r="4924" spans="1:6">
      <c r="A4924" s="2">
        <v>43497</v>
      </c>
      <c r="B4924">
        <v>2000</v>
      </c>
      <c r="C4924" t="s">
        <v>18</v>
      </c>
      <c r="D4924" t="s">
        <v>19</v>
      </c>
      <c r="E4924">
        <v>-125065.08333333333</v>
      </c>
      <c r="F4924" t="s">
        <v>42</v>
      </c>
    </row>
    <row r="4925" spans="1:6">
      <c r="A4925" s="2">
        <v>43497</v>
      </c>
      <c r="B4925">
        <v>2500</v>
      </c>
      <c r="C4925" t="s">
        <v>25</v>
      </c>
      <c r="D4925" t="s">
        <v>19</v>
      </c>
      <c r="E4925">
        <v>-28829.75</v>
      </c>
      <c r="F4925" t="s">
        <v>42</v>
      </c>
    </row>
    <row r="4926" spans="1:6">
      <c r="A4926" s="2">
        <v>43497</v>
      </c>
      <c r="B4926">
        <v>2502</v>
      </c>
      <c r="C4926" t="s">
        <v>7</v>
      </c>
      <c r="D4926" t="s">
        <v>10</v>
      </c>
      <c r="E4926">
        <v>-24567.75</v>
      </c>
      <c r="F4926" t="s">
        <v>42</v>
      </c>
    </row>
    <row r="4927" spans="1:6">
      <c r="A4927" s="2">
        <v>43497</v>
      </c>
      <c r="B4927">
        <v>2502</v>
      </c>
      <c r="C4927" t="s">
        <v>7</v>
      </c>
      <c r="D4927" t="s">
        <v>13</v>
      </c>
      <c r="E4927">
        <v>-19584</v>
      </c>
      <c r="F4927" t="s">
        <v>42</v>
      </c>
    </row>
    <row r="4928" spans="1:6">
      <c r="A4928" s="2">
        <v>43497</v>
      </c>
      <c r="B4928">
        <v>2502</v>
      </c>
      <c r="C4928" t="s">
        <v>7</v>
      </c>
      <c r="D4928" t="s">
        <v>8</v>
      </c>
      <c r="E4928">
        <v>-19584</v>
      </c>
      <c r="F4928" t="s">
        <v>42</v>
      </c>
    </row>
    <row r="4929" spans="1:6">
      <c r="A4929" s="2">
        <v>43497</v>
      </c>
      <c r="B4929">
        <v>2502</v>
      </c>
      <c r="C4929" t="s">
        <v>7</v>
      </c>
      <c r="D4929" t="s">
        <v>6</v>
      </c>
      <c r="E4929">
        <v>-16113</v>
      </c>
      <c r="F4929" t="s">
        <v>42</v>
      </c>
    </row>
    <row r="4930" spans="1:6">
      <c r="A4930" s="2">
        <v>43497</v>
      </c>
      <c r="B4930">
        <v>2512</v>
      </c>
      <c r="C4930" t="s">
        <v>16</v>
      </c>
      <c r="D4930" t="s">
        <v>6</v>
      </c>
      <c r="E4930">
        <v>-15073</v>
      </c>
      <c r="F4930" t="s">
        <v>42</v>
      </c>
    </row>
    <row r="4931" spans="1:6">
      <c r="A4931" s="2">
        <v>43497</v>
      </c>
      <c r="B4931">
        <v>2512</v>
      </c>
      <c r="C4931" t="s">
        <v>16</v>
      </c>
      <c r="D4931" t="s">
        <v>8</v>
      </c>
      <c r="E4931">
        <v>-14737.5</v>
      </c>
      <c r="F4931" t="s">
        <v>42</v>
      </c>
    </row>
    <row r="4932" spans="1:6">
      <c r="A4932" s="2">
        <v>43497</v>
      </c>
      <c r="B4932">
        <v>2502</v>
      </c>
      <c r="C4932" t="s">
        <v>7</v>
      </c>
      <c r="D4932" t="s">
        <v>12</v>
      </c>
      <c r="E4932">
        <v>-14701</v>
      </c>
      <c r="F4932" t="s">
        <v>42</v>
      </c>
    </row>
    <row r="4933" spans="1:6">
      <c r="A4933" s="2">
        <v>43497</v>
      </c>
      <c r="B4933">
        <v>2502</v>
      </c>
      <c r="C4933" t="s">
        <v>7</v>
      </c>
      <c r="D4933" t="s">
        <v>14</v>
      </c>
      <c r="E4933">
        <v>-14567.5</v>
      </c>
      <c r="F4933" t="s">
        <v>42</v>
      </c>
    </row>
    <row r="4934" spans="1:6">
      <c r="A4934" s="2">
        <v>43497</v>
      </c>
      <c r="B4934">
        <v>2512</v>
      </c>
      <c r="C4934" t="s">
        <v>16</v>
      </c>
      <c r="D4934" t="s">
        <v>10</v>
      </c>
      <c r="E4934">
        <v>-14517.75</v>
      </c>
      <c r="F4934" t="s">
        <v>42</v>
      </c>
    </row>
    <row r="4935" spans="1:6">
      <c r="A4935" s="2">
        <v>43497</v>
      </c>
      <c r="B4935">
        <v>2512</v>
      </c>
      <c r="C4935" t="s">
        <v>16</v>
      </c>
      <c r="D4935" t="s">
        <v>19</v>
      </c>
      <c r="E4935">
        <v>-13708.75</v>
      </c>
      <c r="F4935" t="s">
        <v>42</v>
      </c>
    </row>
    <row r="4936" spans="1:6">
      <c r="A4936" s="2">
        <v>43497</v>
      </c>
      <c r="B4936">
        <v>2512</v>
      </c>
      <c r="C4936" t="s">
        <v>16</v>
      </c>
      <c r="D4936" t="s">
        <v>14</v>
      </c>
      <c r="E4936">
        <v>-13589.5</v>
      </c>
      <c r="F4936" t="s">
        <v>42</v>
      </c>
    </row>
    <row r="4937" spans="1:6">
      <c r="A4937" s="2">
        <v>43497</v>
      </c>
      <c r="B4937">
        <v>2512</v>
      </c>
      <c r="C4937" t="s">
        <v>16</v>
      </c>
      <c r="D4937" t="s">
        <v>13</v>
      </c>
      <c r="E4937">
        <v>-12465.25</v>
      </c>
      <c r="F4937" t="s">
        <v>42</v>
      </c>
    </row>
    <row r="4938" spans="1:6">
      <c r="A4938" s="2">
        <v>43497</v>
      </c>
      <c r="B4938">
        <v>2502</v>
      </c>
      <c r="C4938" t="s">
        <v>7</v>
      </c>
      <c r="D4938" t="s">
        <v>19</v>
      </c>
      <c r="E4938">
        <v>-12429</v>
      </c>
      <c r="F4938" t="s">
        <v>42</v>
      </c>
    </row>
    <row r="4939" spans="1:6">
      <c r="A4939" s="2">
        <v>43497</v>
      </c>
      <c r="B4939">
        <v>2512</v>
      </c>
      <c r="C4939" t="s">
        <v>16</v>
      </c>
      <c r="D4939" t="s">
        <v>12</v>
      </c>
      <c r="E4939">
        <v>-11601.25</v>
      </c>
      <c r="F4939" t="s">
        <v>42</v>
      </c>
    </row>
    <row r="4940" spans="1:6">
      <c r="A4940" s="2">
        <v>43497</v>
      </c>
      <c r="B4940">
        <v>2513</v>
      </c>
      <c r="C4940" t="s">
        <v>17</v>
      </c>
      <c r="D4940" t="s">
        <v>10</v>
      </c>
      <c r="E4940">
        <v>-7320.75</v>
      </c>
      <c r="F4940" t="s">
        <v>42</v>
      </c>
    </row>
    <row r="4941" spans="1:6">
      <c r="A4941" s="2">
        <v>43497</v>
      </c>
      <c r="B4941">
        <v>2513</v>
      </c>
      <c r="C4941" t="s">
        <v>17</v>
      </c>
      <c r="D4941" t="s">
        <v>14</v>
      </c>
      <c r="E4941">
        <v>-7320.75</v>
      </c>
      <c r="F4941" t="s">
        <v>42</v>
      </c>
    </row>
    <row r="4942" spans="1:6">
      <c r="A4942" s="2">
        <v>43497</v>
      </c>
      <c r="B4942">
        <v>2510</v>
      </c>
      <c r="C4942" t="s">
        <v>24</v>
      </c>
      <c r="D4942" t="s">
        <v>19</v>
      </c>
      <c r="E4942">
        <v>-7294.25</v>
      </c>
      <c r="F4942" t="s">
        <v>42</v>
      </c>
    </row>
    <row r="4943" spans="1:6">
      <c r="A4943" s="2">
        <v>43497</v>
      </c>
      <c r="B4943">
        <v>2513</v>
      </c>
      <c r="C4943" t="s">
        <v>17</v>
      </c>
      <c r="D4943" t="s">
        <v>12</v>
      </c>
      <c r="E4943">
        <v>-6471</v>
      </c>
      <c r="F4943" t="s">
        <v>42</v>
      </c>
    </row>
    <row r="4944" spans="1:6">
      <c r="A4944" s="2">
        <v>43497</v>
      </c>
      <c r="B4944">
        <v>2513</v>
      </c>
      <c r="C4944" t="s">
        <v>17</v>
      </c>
      <c r="D4944" t="s">
        <v>6</v>
      </c>
      <c r="E4944">
        <v>-6248.5</v>
      </c>
      <c r="F4944" t="s">
        <v>42</v>
      </c>
    </row>
    <row r="4945" spans="1:6">
      <c r="A4945" s="2">
        <v>43497</v>
      </c>
      <c r="B4945">
        <v>2514</v>
      </c>
      <c r="C4945" t="s">
        <v>20</v>
      </c>
      <c r="D4945" t="s">
        <v>6</v>
      </c>
      <c r="E4945">
        <v>-5722.5</v>
      </c>
      <c r="F4945" t="s">
        <v>42</v>
      </c>
    </row>
    <row r="4946" spans="1:6">
      <c r="A4946" s="2">
        <v>43497</v>
      </c>
      <c r="B4946">
        <v>2513</v>
      </c>
      <c r="C4946" t="s">
        <v>17</v>
      </c>
      <c r="D4946" t="s">
        <v>19</v>
      </c>
      <c r="E4946">
        <v>-5707.25</v>
      </c>
      <c r="F4946" t="s">
        <v>42</v>
      </c>
    </row>
    <row r="4947" spans="1:6">
      <c r="A4947" s="2">
        <v>43497</v>
      </c>
      <c r="B4947">
        <v>2510</v>
      </c>
      <c r="C4947" t="s">
        <v>24</v>
      </c>
      <c r="D4947" t="s">
        <v>8</v>
      </c>
      <c r="E4947">
        <v>-5502.5</v>
      </c>
      <c r="F4947" t="s">
        <v>42</v>
      </c>
    </row>
    <row r="4948" spans="1:6">
      <c r="A4948" s="2">
        <v>43497</v>
      </c>
      <c r="B4948">
        <v>2514</v>
      </c>
      <c r="C4948" t="s">
        <v>20</v>
      </c>
      <c r="D4948" t="s">
        <v>12</v>
      </c>
      <c r="E4948">
        <v>-5471</v>
      </c>
      <c r="F4948" t="s">
        <v>42</v>
      </c>
    </row>
    <row r="4949" spans="1:6">
      <c r="A4949" s="2">
        <v>43497</v>
      </c>
      <c r="B4949">
        <v>2510</v>
      </c>
      <c r="C4949" t="s">
        <v>24</v>
      </c>
      <c r="D4949" t="s">
        <v>10</v>
      </c>
      <c r="E4949">
        <v>-5329.5</v>
      </c>
      <c r="F4949" t="s">
        <v>42</v>
      </c>
    </row>
    <row r="4950" spans="1:6">
      <c r="A4950" s="2">
        <v>43497</v>
      </c>
      <c r="B4950">
        <v>2514</v>
      </c>
      <c r="C4950" t="s">
        <v>20</v>
      </c>
      <c r="D4950" t="s">
        <v>8</v>
      </c>
      <c r="E4950">
        <v>-5220.25</v>
      </c>
      <c r="F4950" t="s">
        <v>42</v>
      </c>
    </row>
    <row r="4951" spans="1:6">
      <c r="A4951" s="2">
        <v>43497</v>
      </c>
      <c r="B4951">
        <v>2513</v>
      </c>
      <c r="C4951" t="s">
        <v>17</v>
      </c>
      <c r="D4951" t="s">
        <v>8</v>
      </c>
      <c r="E4951">
        <v>-5105.75</v>
      </c>
      <c r="F4951" t="s">
        <v>42</v>
      </c>
    </row>
    <row r="4952" spans="1:6">
      <c r="A4952" s="2">
        <v>43497</v>
      </c>
      <c r="B4952">
        <v>2510</v>
      </c>
      <c r="C4952" t="s">
        <v>24</v>
      </c>
      <c r="D4952" t="s">
        <v>6</v>
      </c>
      <c r="E4952">
        <v>-5094.25</v>
      </c>
      <c r="F4952" t="s">
        <v>42</v>
      </c>
    </row>
    <row r="4953" spans="1:6">
      <c r="A4953" s="2">
        <v>43497</v>
      </c>
      <c r="B4953">
        <v>2510</v>
      </c>
      <c r="C4953" t="s">
        <v>24</v>
      </c>
      <c r="D4953" t="s">
        <v>14</v>
      </c>
      <c r="E4953">
        <v>-5075.75</v>
      </c>
      <c r="F4953" t="s">
        <v>42</v>
      </c>
    </row>
    <row r="4954" spans="1:6">
      <c r="A4954" s="2">
        <v>43497</v>
      </c>
      <c r="B4954">
        <v>2513</v>
      </c>
      <c r="C4954" t="s">
        <v>17</v>
      </c>
      <c r="D4954" t="s">
        <v>13</v>
      </c>
      <c r="E4954">
        <v>-5047.75</v>
      </c>
      <c r="F4954" t="s">
        <v>42</v>
      </c>
    </row>
    <row r="4955" spans="1:6">
      <c r="A4955" s="2">
        <v>43497</v>
      </c>
      <c r="B4955">
        <v>2507</v>
      </c>
      <c r="C4955" t="s">
        <v>11</v>
      </c>
      <c r="D4955" t="s">
        <v>19</v>
      </c>
      <c r="E4955">
        <v>-5021</v>
      </c>
      <c r="F4955" t="s">
        <v>42</v>
      </c>
    </row>
    <row r="4956" spans="1:6">
      <c r="A4956" s="2">
        <v>43497</v>
      </c>
      <c r="B4956">
        <v>2514</v>
      </c>
      <c r="C4956" t="s">
        <v>20</v>
      </c>
      <c r="D4956" t="s">
        <v>14</v>
      </c>
      <c r="E4956">
        <v>-4968.5</v>
      </c>
      <c r="F4956" t="s">
        <v>42</v>
      </c>
    </row>
    <row r="4957" spans="1:6">
      <c r="A4957" s="2">
        <v>43497</v>
      </c>
      <c r="B4957">
        <v>2514</v>
      </c>
      <c r="C4957" t="s">
        <v>20</v>
      </c>
      <c r="D4957" t="s">
        <v>10</v>
      </c>
      <c r="E4957">
        <v>-4811</v>
      </c>
      <c r="F4957" t="s">
        <v>42</v>
      </c>
    </row>
    <row r="4958" spans="1:6">
      <c r="A4958" s="2">
        <v>43497</v>
      </c>
      <c r="B4958">
        <v>2507</v>
      </c>
      <c r="C4958" t="s">
        <v>11</v>
      </c>
      <c r="D4958" t="s">
        <v>12</v>
      </c>
      <c r="E4958">
        <v>-4733.25</v>
      </c>
      <c r="F4958" t="s">
        <v>42</v>
      </c>
    </row>
    <row r="4959" spans="1:6">
      <c r="A4959" s="2">
        <v>43497</v>
      </c>
      <c r="B4959">
        <v>2514</v>
      </c>
      <c r="C4959" t="s">
        <v>20</v>
      </c>
      <c r="D4959" t="s">
        <v>13</v>
      </c>
      <c r="E4959">
        <v>-4592</v>
      </c>
      <c r="F4959" t="s">
        <v>42</v>
      </c>
    </row>
    <row r="4960" spans="1:6">
      <c r="A4960" s="2">
        <v>43497</v>
      </c>
      <c r="B4960">
        <v>2507</v>
      </c>
      <c r="C4960" t="s">
        <v>11</v>
      </c>
      <c r="D4960" t="s">
        <v>14</v>
      </c>
      <c r="E4960">
        <v>-4393.5</v>
      </c>
      <c r="F4960" t="s">
        <v>42</v>
      </c>
    </row>
    <row r="4961" spans="1:6">
      <c r="A4961" s="2">
        <v>43497</v>
      </c>
      <c r="B4961">
        <v>2510</v>
      </c>
      <c r="C4961" t="s">
        <v>24</v>
      </c>
      <c r="D4961" t="s">
        <v>12</v>
      </c>
      <c r="E4961">
        <v>-4105.75</v>
      </c>
      <c r="F4961" t="s">
        <v>42</v>
      </c>
    </row>
    <row r="4962" spans="1:6">
      <c r="A4962" s="2">
        <v>43497</v>
      </c>
      <c r="B4962">
        <v>2514</v>
      </c>
      <c r="C4962" t="s">
        <v>20</v>
      </c>
      <c r="D4962" t="s">
        <v>19</v>
      </c>
      <c r="E4962">
        <v>-4083.25</v>
      </c>
      <c r="F4962" t="s">
        <v>42</v>
      </c>
    </row>
    <row r="4963" spans="1:6">
      <c r="A4963" s="2">
        <v>43497</v>
      </c>
      <c r="B4963">
        <v>2507</v>
      </c>
      <c r="C4963" t="s">
        <v>11</v>
      </c>
      <c r="D4963" t="s">
        <v>6</v>
      </c>
      <c r="E4963">
        <v>-4051.5</v>
      </c>
      <c r="F4963" t="s">
        <v>42</v>
      </c>
    </row>
    <row r="4964" spans="1:6">
      <c r="A4964" s="2">
        <v>43497</v>
      </c>
      <c r="B4964">
        <v>2507</v>
      </c>
      <c r="C4964" t="s">
        <v>11</v>
      </c>
      <c r="D4964" t="s">
        <v>10</v>
      </c>
      <c r="E4964">
        <v>-3946.5</v>
      </c>
      <c r="F4964" t="s">
        <v>42</v>
      </c>
    </row>
    <row r="4965" spans="1:6">
      <c r="A4965" s="2">
        <v>43497</v>
      </c>
      <c r="B4965">
        <v>2507</v>
      </c>
      <c r="C4965" t="s">
        <v>11</v>
      </c>
      <c r="D4965" t="s">
        <v>8</v>
      </c>
      <c r="E4965">
        <v>-3844.25</v>
      </c>
      <c r="F4965" t="s">
        <v>42</v>
      </c>
    </row>
    <row r="4966" spans="1:6">
      <c r="A4966" s="2">
        <v>43497</v>
      </c>
      <c r="B4966">
        <v>2507</v>
      </c>
      <c r="C4966" t="s">
        <v>11</v>
      </c>
      <c r="D4966" t="s">
        <v>13</v>
      </c>
      <c r="E4966">
        <v>-3689</v>
      </c>
      <c r="F4966" t="s">
        <v>42</v>
      </c>
    </row>
    <row r="4967" spans="1:6">
      <c r="A4967" s="2">
        <v>43497</v>
      </c>
      <c r="B4967">
        <v>2510</v>
      </c>
      <c r="C4967" t="s">
        <v>24</v>
      </c>
      <c r="D4967" t="s">
        <v>13</v>
      </c>
      <c r="E4967">
        <v>-3649.5</v>
      </c>
      <c r="F4967" t="s">
        <v>42</v>
      </c>
    </row>
    <row r="4968" spans="1:6">
      <c r="A4968" s="2">
        <v>43497</v>
      </c>
      <c r="B4968">
        <v>1500</v>
      </c>
      <c r="C4968" t="s">
        <v>26</v>
      </c>
      <c r="D4968" t="s">
        <v>19</v>
      </c>
      <c r="E4968">
        <v>-3523.75</v>
      </c>
      <c r="F4968" t="s">
        <v>42</v>
      </c>
    </row>
    <row r="4969" spans="1:6">
      <c r="A4969" s="2">
        <v>43497</v>
      </c>
      <c r="B4969">
        <v>2504</v>
      </c>
      <c r="C4969" t="s">
        <v>21</v>
      </c>
      <c r="D4969" t="s">
        <v>19</v>
      </c>
      <c r="E4969">
        <v>-3177.25</v>
      </c>
      <c r="F4969" t="s">
        <v>42</v>
      </c>
    </row>
    <row r="4970" spans="1:6">
      <c r="A4970" s="2">
        <v>43497</v>
      </c>
      <c r="B4970">
        <v>2505</v>
      </c>
      <c r="C4970" t="s">
        <v>9</v>
      </c>
      <c r="D4970" t="s">
        <v>6</v>
      </c>
      <c r="E4970">
        <v>-2809.5</v>
      </c>
      <c r="F4970" t="s">
        <v>42</v>
      </c>
    </row>
    <row r="4971" spans="1:6">
      <c r="A4971" s="2">
        <v>43497</v>
      </c>
      <c r="B4971">
        <v>2505</v>
      </c>
      <c r="C4971" t="s">
        <v>9</v>
      </c>
      <c r="D4971" t="s">
        <v>10</v>
      </c>
      <c r="E4971">
        <v>-2588.75</v>
      </c>
      <c r="F4971" t="s">
        <v>42</v>
      </c>
    </row>
    <row r="4972" spans="1:6">
      <c r="A4972" s="2">
        <v>43497</v>
      </c>
      <c r="B4972">
        <v>2505</v>
      </c>
      <c r="C4972" t="s">
        <v>9</v>
      </c>
      <c r="D4972" t="s">
        <v>8</v>
      </c>
      <c r="E4972">
        <v>-2293.5</v>
      </c>
      <c r="F4972" t="s">
        <v>42</v>
      </c>
    </row>
    <row r="4973" spans="1:6">
      <c r="A4973" s="2">
        <v>43497</v>
      </c>
      <c r="B4973">
        <v>2505</v>
      </c>
      <c r="C4973" t="s">
        <v>9</v>
      </c>
      <c r="D4973" t="s">
        <v>13</v>
      </c>
      <c r="E4973">
        <v>-2043.25</v>
      </c>
      <c r="F4973" t="s">
        <v>42</v>
      </c>
    </row>
    <row r="4974" spans="1:6">
      <c r="A4974" s="2">
        <v>43497</v>
      </c>
      <c r="B4974">
        <v>2506</v>
      </c>
      <c r="C4974" t="s">
        <v>27</v>
      </c>
      <c r="D4974" t="s">
        <v>14</v>
      </c>
      <c r="E4974">
        <v>-1976</v>
      </c>
      <c r="F4974" t="s">
        <v>42</v>
      </c>
    </row>
    <row r="4975" spans="1:6">
      <c r="A4975" s="2">
        <v>43497</v>
      </c>
      <c r="B4975">
        <v>2506</v>
      </c>
      <c r="C4975" t="s">
        <v>27</v>
      </c>
      <c r="D4975" t="s">
        <v>8</v>
      </c>
      <c r="E4975">
        <v>-1955.75</v>
      </c>
      <c r="F4975" t="s">
        <v>42</v>
      </c>
    </row>
    <row r="4976" spans="1:6">
      <c r="A4976" s="2">
        <v>43497</v>
      </c>
      <c r="B4976">
        <v>2505</v>
      </c>
      <c r="C4976" t="s">
        <v>9</v>
      </c>
      <c r="D4976" t="s">
        <v>14</v>
      </c>
      <c r="E4976">
        <v>-1919.5</v>
      </c>
      <c r="F4976" t="s">
        <v>42</v>
      </c>
    </row>
    <row r="4977" spans="1:6">
      <c r="A4977" s="2">
        <v>43497</v>
      </c>
      <c r="B4977">
        <v>2505</v>
      </c>
      <c r="C4977" t="s">
        <v>9</v>
      </c>
      <c r="D4977" t="s">
        <v>19</v>
      </c>
      <c r="E4977">
        <v>-1911.75</v>
      </c>
      <c r="F4977" t="s">
        <v>42</v>
      </c>
    </row>
    <row r="4978" spans="1:6">
      <c r="A4978" s="2">
        <v>43497</v>
      </c>
      <c r="B4978">
        <v>2505</v>
      </c>
      <c r="C4978" t="s">
        <v>9</v>
      </c>
      <c r="D4978" t="s">
        <v>12</v>
      </c>
      <c r="E4978">
        <v>-1843.5</v>
      </c>
      <c r="F4978" t="s">
        <v>42</v>
      </c>
    </row>
    <row r="4979" spans="1:6">
      <c r="A4979" s="2">
        <v>43497</v>
      </c>
      <c r="B4979">
        <v>2503</v>
      </c>
      <c r="C4979" t="s">
        <v>22</v>
      </c>
      <c r="D4979" t="s">
        <v>13</v>
      </c>
      <c r="E4979">
        <v>-1421.75</v>
      </c>
      <c r="F4979" t="s">
        <v>42</v>
      </c>
    </row>
    <row r="4980" spans="1:6">
      <c r="A4980" s="2">
        <v>43497</v>
      </c>
      <c r="B4980">
        <v>2503</v>
      </c>
      <c r="C4980" t="s">
        <v>22</v>
      </c>
      <c r="D4980" t="s">
        <v>8</v>
      </c>
      <c r="E4980">
        <v>-1345</v>
      </c>
      <c r="F4980" t="s">
        <v>42</v>
      </c>
    </row>
    <row r="4981" spans="1:6">
      <c r="A4981" s="2">
        <v>43497</v>
      </c>
      <c r="B4981">
        <v>2503</v>
      </c>
      <c r="C4981" t="s">
        <v>22</v>
      </c>
      <c r="D4981" t="s">
        <v>6</v>
      </c>
      <c r="E4981">
        <v>-1336</v>
      </c>
      <c r="F4981" t="s">
        <v>42</v>
      </c>
    </row>
    <row r="4982" spans="1:6">
      <c r="A4982" s="2">
        <v>43497</v>
      </c>
      <c r="B4982">
        <v>2503</v>
      </c>
      <c r="C4982" t="s">
        <v>22</v>
      </c>
      <c r="D4982" t="s">
        <v>10</v>
      </c>
      <c r="E4982">
        <v>-1183.75</v>
      </c>
      <c r="F4982" t="s">
        <v>42</v>
      </c>
    </row>
    <row r="4983" spans="1:6">
      <c r="A4983" s="2">
        <v>43497</v>
      </c>
      <c r="B4983">
        <v>2503</v>
      </c>
      <c r="C4983" t="s">
        <v>22</v>
      </c>
      <c r="D4983" t="s">
        <v>14</v>
      </c>
      <c r="E4983">
        <v>-1127.5</v>
      </c>
      <c r="F4983" t="s">
        <v>42</v>
      </c>
    </row>
    <row r="4984" spans="1:6">
      <c r="A4984" s="2">
        <v>43497</v>
      </c>
      <c r="B4984">
        <v>2503</v>
      </c>
      <c r="C4984" t="s">
        <v>22</v>
      </c>
      <c r="D4984" t="s">
        <v>19</v>
      </c>
      <c r="E4984">
        <v>-1115.25</v>
      </c>
      <c r="F4984" t="s">
        <v>42</v>
      </c>
    </row>
    <row r="4985" spans="1:6">
      <c r="A4985" s="2">
        <v>43497</v>
      </c>
      <c r="B4985">
        <v>2503</v>
      </c>
      <c r="C4985" t="s">
        <v>22</v>
      </c>
      <c r="D4985" t="s">
        <v>12</v>
      </c>
      <c r="E4985">
        <v>-1071</v>
      </c>
      <c r="F4985" t="s">
        <v>42</v>
      </c>
    </row>
    <row r="4986" spans="1:6">
      <c r="A4986" s="2">
        <v>43497</v>
      </c>
      <c r="B4986">
        <v>2501</v>
      </c>
      <c r="C4986" t="s">
        <v>5</v>
      </c>
      <c r="D4986" t="s">
        <v>10</v>
      </c>
      <c r="E4986">
        <v>-622.5</v>
      </c>
      <c r="F4986" t="s">
        <v>42</v>
      </c>
    </row>
    <row r="4987" spans="1:6">
      <c r="A4987" s="2">
        <v>43497</v>
      </c>
      <c r="B4987">
        <v>2501</v>
      </c>
      <c r="C4987" t="s">
        <v>5</v>
      </c>
      <c r="D4987" t="s">
        <v>6</v>
      </c>
      <c r="E4987">
        <v>-548.75</v>
      </c>
      <c r="F4987" t="s">
        <v>42</v>
      </c>
    </row>
    <row r="4988" spans="1:6">
      <c r="A4988" s="2">
        <v>43497</v>
      </c>
      <c r="B4988">
        <v>2501</v>
      </c>
      <c r="C4988" t="s">
        <v>5</v>
      </c>
      <c r="D4988" t="s">
        <v>19</v>
      </c>
      <c r="E4988">
        <v>-546.75</v>
      </c>
      <c r="F4988" t="s">
        <v>42</v>
      </c>
    </row>
    <row r="4989" spans="1:6">
      <c r="A4989" s="2">
        <v>43497</v>
      </c>
      <c r="B4989">
        <v>2501</v>
      </c>
      <c r="C4989" t="s">
        <v>5</v>
      </c>
      <c r="D4989" t="s">
        <v>12</v>
      </c>
      <c r="E4989">
        <v>-508.25</v>
      </c>
      <c r="F4989" t="s">
        <v>42</v>
      </c>
    </row>
    <row r="4990" spans="1:6">
      <c r="A4990" s="2">
        <v>43497</v>
      </c>
      <c r="B4990">
        <v>2501</v>
      </c>
      <c r="C4990" t="s">
        <v>5</v>
      </c>
      <c r="D4990" t="s">
        <v>13</v>
      </c>
      <c r="E4990">
        <v>-487.5</v>
      </c>
      <c r="F4990" t="s">
        <v>42</v>
      </c>
    </row>
    <row r="4991" spans="1:6">
      <c r="A4991" s="2">
        <v>43497</v>
      </c>
      <c r="B4991">
        <v>2501</v>
      </c>
      <c r="C4991" t="s">
        <v>5</v>
      </c>
      <c r="D4991" t="s">
        <v>14</v>
      </c>
      <c r="E4991">
        <v>-463</v>
      </c>
      <c r="F4991" t="s">
        <v>42</v>
      </c>
    </row>
    <row r="4992" spans="1:6">
      <c r="A4992" s="2">
        <v>43497</v>
      </c>
      <c r="B4992">
        <v>2501</v>
      </c>
      <c r="C4992" t="s">
        <v>5</v>
      </c>
      <c r="D4992" t="s">
        <v>8</v>
      </c>
      <c r="E4992">
        <v>-421.75</v>
      </c>
      <c r="F4992" t="s">
        <v>42</v>
      </c>
    </row>
    <row r="4993" spans="1:6">
      <c r="A4993" s="2">
        <v>43497</v>
      </c>
      <c r="B4993">
        <v>1000</v>
      </c>
      <c r="C4993" t="s">
        <v>23</v>
      </c>
      <c r="D4993" t="s">
        <v>19</v>
      </c>
      <c r="E4993">
        <v>7155365</v>
      </c>
      <c r="F4993" t="s">
        <v>42</v>
      </c>
    </row>
    <row r="4994" spans="1:6">
      <c r="A4994" s="2">
        <v>43525</v>
      </c>
      <c r="B4994">
        <v>2508</v>
      </c>
      <c r="C4994" t="s">
        <v>15</v>
      </c>
      <c r="D4994" t="s">
        <v>13</v>
      </c>
      <c r="E4994">
        <v>-288059</v>
      </c>
      <c r="F4994" t="s">
        <v>42</v>
      </c>
    </row>
    <row r="4995" spans="1:6">
      <c r="A4995" s="2">
        <v>43525</v>
      </c>
      <c r="B4995">
        <v>2508</v>
      </c>
      <c r="C4995" t="s">
        <v>15</v>
      </c>
      <c r="D4995" t="s">
        <v>6</v>
      </c>
      <c r="E4995">
        <v>-279336.5</v>
      </c>
      <c r="F4995" t="s">
        <v>42</v>
      </c>
    </row>
    <row r="4996" spans="1:6">
      <c r="A4996" s="2">
        <v>43525</v>
      </c>
      <c r="B4996">
        <v>2508</v>
      </c>
      <c r="C4996" t="s">
        <v>15</v>
      </c>
      <c r="D4996" t="s">
        <v>12</v>
      </c>
      <c r="E4996">
        <v>-253176.5</v>
      </c>
      <c r="F4996" t="s">
        <v>42</v>
      </c>
    </row>
    <row r="4997" spans="1:6">
      <c r="A4997" s="2">
        <v>43525</v>
      </c>
      <c r="B4997">
        <v>2508</v>
      </c>
      <c r="C4997" t="s">
        <v>15</v>
      </c>
      <c r="D4997" t="s">
        <v>19</v>
      </c>
      <c r="E4997">
        <v>-243372.5</v>
      </c>
      <c r="F4997" t="s">
        <v>42</v>
      </c>
    </row>
    <row r="4998" spans="1:6">
      <c r="A4998" s="2">
        <v>43525</v>
      </c>
      <c r="B4998">
        <v>2508</v>
      </c>
      <c r="C4998" t="s">
        <v>15</v>
      </c>
      <c r="D4998" t="s">
        <v>8</v>
      </c>
      <c r="E4998">
        <v>-242447.25</v>
      </c>
      <c r="F4998" t="s">
        <v>42</v>
      </c>
    </row>
    <row r="4999" spans="1:6">
      <c r="A4999" s="2">
        <v>43525</v>
      </c>
      <c r="B4999">
        <v>2508</v>
      </c>
      <c r="C4999" t="s">
        <v>15</v>
      </c>
      <c r="D4999" t="s">
        <v>10</v>
      </c>
      <c r="E4999">
        <v>-241004.5</v>
      </c>
      <c r="F4999" t="s">
        <v>42</v>
      </c>
    </row>
    <row r="5000" spans="1:6">
      <c r="A5000" s="2">
        <v>43525</v>
      </c>
      <c r="B5000">
        <v>2508</v>
      </c>
      <c r="C5000" t="s">
        <v>15</v>
      </c>
      <c r="D5000" t="s">
        <v>14</v>
      </c>
      <c r="E5000">
        <v>-232345.25</v>
      </c>
      <c r="F5000" t="s">
        <v>42</v>
      </c>
    </row>
    <row r="5001" spans="1:6">
      <c r="A5001" s="2">
        <v>43525</v>
      </c>
      <c r="B5001">
        <v>2000</v>
      </c>
      <c r="C5001" t="s">
        <v>18</v>
      </c>
      <c r="D5001" t="s">
        <v>19</v>
      </c>
      <c r="E5001">
        <v>-101243.16666666667</v>
      </c>
      <c r="F5001" t="s">
        <v>42</v>
      </c>
    </row>
    <row r="5002" spans="1:6">
      <c r="A5002" s="2">
        <v>43525</v>
      </c>
      <c r="B5002">
        <v>2500</v>
      </c>
      <c r="C5002" t="s">
        <v>25</v>
      </c>
      <c r="D5002" t="s">
        <v>19</v>
      </c>
      <c r="E5002">
        <v>-23071.25</v>
      </c>
      <c r="F5002" t="s">
        <v>42</v>
      </c>
    </row>
    <row r="5003" spans="1:6">
      <c r="A5003" s="2">
        <v>43525</v>
      </c>
      <c r="B5003">
        <v>2502</v>
      </c>
      <c r="C5003" t="s">
        <v>7</v>
      </c>
      <c r="D5003" t="s">
        <v>8</v>
      </c>
      <c r="E5003">
        <v>-19654.25</v>
      </c>
      <c r="F5003" t="s">
        <v>42</v>
      </c>
    </row>
    <row r="5004" spans="1:6">
      <c r="A5004" s="2">
        <v>43525</v>
      </c>
      <c r="B5004">
        <v>2502</v>
      </c>
      <c r="C5004" t="s">
        <v>7</v>
      </c>
      <c r="D5004" t="s">
        <v>13</v>
      </c>
      <c r="E5004">
        <v>-17881</v>
      </c>
      <c r="F5004" t="s">
        <v>42</v>
      </c>
    </row>
    <row r="5005" spans="1:6">
      <c r="A5005" s="2">
        <v>43525</v>
      </c>
      <c r="B5005">
        <v>2502</v>
      </c>
      <c r="C5005" t="s">
        <v>7</v>
      </c>
      <c r="D5005" t="s">
        <v>10</v>
      </c>
      <c r="E5005">
        <v>-16689</v>
      </c>
      <c r="F5005" t="s">
        <v>42</v>
      </c>
    </row>
    <row r="5006" spans="1:6">
      <c r="A5006" s="2">
        <v>43525</v>
      </c>
      <c r="B5006">
        <v>2502</v>
      </c>
      <c r="C5006" t="s">
        <v>7</v>
      </c>
      <c r="D5006" t="s">
        <v>12</v>
      </c>
      <c r="E5006">
        <v>-15916.5</v>
      </c>
      <c r="F5006" t="s">
        <v>42</v>
      </c>
    </row>
    <row r="5007" spans="1:6">
      <c r="A5007" s="2">
        <v>43525</v>
      </c>
      <c r="B5007">
        <v>2512</v>
      </c>
      <c r="C5007" t="s">
        <v>16</v>
      </c>
      <c r="D5007" t="s">
        <v>10</v>
      </c>
      <c r="E5007">
        <v>-14810.75</v>
      </c>
      <c r="F5007" t="s">
        <v>42</v>
      </c>
    </row>
    <row r="5008" spans="1:6">
      <c r="A5008" s="2">
        <v>43525</v>
      </c>
      <c r="B5008">
        <v>2502</v>
      </c>
      <c r="C5008" t="s">
        <v>7</v>
      </c>
      <c r="D5008" t="s">
        <v>19</v>
      </c>
      <c r="E5008">
        <v>-14701</v>
      </c>
      <c r="F5008" t="s">
        <v>42</v>
      </c>
    </row>
    <row r="5009" spans="1:6">
      <c r="A5009" s="2">
        <v>43525</v>
      </c>
      <c r="B5009">
        <v>2512</v>
      </c>
      <c r="C5009" t="s">
        <v>16</v>
      </c>
      <c r="D5009" t="s">
        <v>6</v>
      </c>
      <c r="E5009">
        <v>-14684.75</v>
      </c>
      <c r="F5009" t="s">
        <v>42</v>
      </c>
    </row>
    <row r="5010" spans="1:6">
      <c r="A5010" s="2">
        <v>43525</v>
      </c>
      <c r="B5010">
        <v>2502</v>
      </c>
      <c r="C5010" t="s">
        <v>7</v>
      </c>
      <c r="D5010" t="s">
        <v>6</v>
      </c>
      <c r="E5010">
        <v>-13498.25</v>
      </c>
      <c r="F5010" t="s">
        <v>42</v>
      </c>
    </row>
    <row r="5011" spans="1:6">
      <c r="A5011" s="2">
        <v>43525</v>
      </c>
      <c r="B5011">
        <v>2502</v>
      </c>
      <c r="C5011" t="s">
        <v>7</v>
      </c>
      <c r="D5011" t="s">
        <v>14</v>
      </c>
      <c r="E5011">
        <v>-13390</v>
      </c>
      <c r="F5011" t="s">
        <v>42</v>
      </c>
    </row>
    <row r="5012" spans="1:6">
      <c r="A5012" s="2">
        <v>43525</v>
      </c>
      <c r="B5012">
        <v>2512</v>
      </c>
      <c r="C5012" t="s">
        <v>16</v>
      </c>
      <c r="D5012" t="s">
        <v>19</v>
      </c>
      <c r="E5012">
        <v>-11324.5</v>
      </c>
      <c r="F5012" t="s">
        <v>42</v>
      </c>
    </row>
    <row r="5013" spans="1:6">
      <c r="A5013" s="2">
        <v>43525</v>
      </c>
      <c r="B5013">
        <v>2512</v>
      </c>
      <c r="C5013" t="s">
        <v>16</v>
      </c>
      <c r="D5013" t="s">
        <v>14</v>
      </c>
      <c r="E5013">
        <v>-11231</v>
      </c>
      <c r="F5013" t="s">
        <v>42</v>
      </c>
    </row>
    <row r="5014" spans="1:6">
      <c r="A5014" s="2">
        <v>43525</v>
      </c>
      <c r="B5014">
        <v>2512</v>
      </c>
      <c r="C5014" t="s">
        <v>16</v>
      </c>
      <c r="D5014" t="s">
        <v>13</v>
      </c>
      <c r="E5014">
        <v>-8974.5</v>
      </c>
      <c r="F5014" t="s">
        <v>42</v>
      </c>
    </row>
    <row r="5015" spans="1:6">
      <c r="A5015" s="2">
        <v>43525</v>
      </c>
      <c r="B5015">
        <v>2512</v>
      </c>
      <c r="C5015" t="s">
        <v>16</v>
      </c>
      <c r="D5015" t="s">
        <v>8</v>
      </c>
      <c r="E5015">
        <v>-8791.25</v>
      </c>
      <c r="F5015" t="s">
        <v>42</v>
      </c>
    </row>
    <row r="5016" spans="1:6">
      <c r="A5016" s="2">
        <v>43525</v>
      </c>
      <c r="B5016">
        <v>2513</v>
      </c>
      <c r="C5016" t="s">
        <v>17</v>
      </c>
      <c r="D5016" t="s">
        <v>13</v>
      </c>
      <c r="E5016">
        <v>-7550.5</v>
      </c>
      <c r="F5016" t="s">
        <v>42</v>
      </c>
    </row>
    <row r="5017" spans="1:6">
      <c r="A5017" s="2">
        <v>43525</v>
      </c>
      <c r="B5017">
        <v>2512</v>
      </c>
      <c r="C5017" t="s">
        <v>16</v>
      </c>
      <c r="D5017" t="s">
        <v>12</v>
      </c>
      <c r="E5017">
        <v>-7484.75</v>
      </c>
      <c r="F5017" t="s">
        <v>42</v>
      </c>
    </row>
    <row r="5018" spans="1:6">
      <c r="A5018" s="2">
        <v>43525</v>
      </c>
      <c r="B5018">
        <v>2513</v>
      </c>
      <c r="C5018" t="s">
        <v>17</v>
      </c>
      <c r="D5018" t="s">
        <v>19</v>
      </c>
      <c r="E5018">
        <v>-7445</v>
      </c>
      <c r="F5018" t="s">
        <v>42</v>
      </c>
    </row>
    <row r="5019" spans="1:6">
      <c r="A5019" s="2">
        <v>43525</v>
      </c>
      <c r="B5019">
        <v>2510</v>
      </c>
      <c r="C5019" t="s">
        <v>24</v>
      </c>
      <c r="D5019" t="s">
        <v>10</v>
      </c>
      <c r="E5019">
        <v>-6606.75</v>
      </c>
      <c r="F5019" t="s">
        <v>42</v>
      </c>
    </row>
    <row r="5020" spans="1:6">
      <c r="A5020" s="2">
        <v>43525</v>
      </c>
      <c r="B5020">
        <v>2513</v>
      </c>
      <c r="C5020" t="s">
        <v>17</v>
      </c>
      <c r="D5020" t="s">
        <v>10</v>
      </c>
      <c r="E5020">
        <v>-6382.25</v>
      </c>
      <c r="F5020" t="s">
        <v>42</v>
      </c>
    </row>
    <row r="5021" spans="1:6">
      <c r="A5021" s="2">
        <v>43525</v>
      </c>
      <c r="B5021">
        <v>2510</v>
      </c>
      <c r="C5021" t="s">
        <v>24</v>
      </c>
      <c r="D5021" t="s">
        <v>14</v>
      </c>
      <c r="E5021">
        <v>-6247.25</v>
      </c>
      <c r="F5021" t="s">
        <v>42</v>
      </c>
    </row>
    <row r="5022" spans="1:6">
      <c r="A5022" s="2">
        <v>43525</v>
      </c>
      <c r="B5022">
        <v>2513</v>
      </c>
      <c r="C5022" t="s">
        <v>17</v>
      </c>
      <c r="D5022" t="s">
        <v>6</v>
      </c>
      <c r="E5022">
        <v>-6078.75</v>
      </c>
      <c r="F5022" t="s">
        <v>42</v>
      </c>
    </row>
    <row r="5023" spans="1:6">
      <c r="A5023" s="2">
        <v>43525</v>
      </c>
      <c r="B5023">
        <v>2507</v>
      </c>
      <c r="C5023" t="s">
        <v>11</v>
      </c>
      <c r="D5023" t="s">
        <v>14</v>
      </c>
      <c r="E5023">
        <v>-5992.75</v>
      </c>
      <c r="F5023" t="s">
        <v>42</v>
      </c>
    </row>
    <row r="5024" spans="1:6">
      <c r="A5024" s="2">
        <v>43525</v>
      </c>
      <c r="B5024">
        <v>2513</v>
      </c>
      <c r="C5024" t="s">
        <v>17</v>
      </c>
      <c r="D5024" t="s">
        <v>8</v>
      </c>
      <c r="E5024">
        <v>-5620.5</v>
      </c>
      <c r="F5024" t="s">
        <v>42</v>
      </c>
    </row>
    <row r="5025" spans="1:6">
      <c r="A5025" s="2">
        <v>43525</v>
      </c>
      <c r="B5025">
        <v>2513</v>
      </c>
      <c r="C5025" t="s">
        <v>17</v>
      </c>
      <c r="D5025" t="s">
        <v>14</v>
      </c>
      <c r="E5025">
        <v>-5496</v>
      </c>
      <c r="F5025" t="s">
        <v>42</v>
      </c>
    </row>
    <row r="5026" spans="1:6">
      <c r="A5026" s="2">
        <v>43525</v>
      </c>
      <c r="B5026">
        <v>2514</v>
      </c>
      <c r="C5026" t="s">
        <v>20</v>
      </c>
      <c r="D5026" t="s">
        <v>8</v>
      </c>
      <c r="E5026">
        <v>-5471.25</v>
      </c>
      <c r="F5026" t="s">
        <v>42</v>
      </c>
    </row>
    <row r="5027" spans="1:6">
      <c r="A5027" s="2">
        <v>43525</v>
      </c>
      <c r="B5027">
        <v>2507</v>
      </c>
      <c r="C5027" t="s">
        <v>11</v>
      </c>
      <c r="D5027" t="s">
        <v>12</v>
      </c>
      <c r="E5027">
        <v>-5219.75</v>
      </c>
      <c r="F5027" t="s">
        <v>42</v>
      </c>
    </row>
    <row r="5028" spans="1:6">
      <c r="A5028" s="2">
        <v>43525</v>
      </c>
      <c r="B5028">
        <v>2514</v>
      </c>
      <c r="C5028" t="s">
        <v>20</v>
      </c>
      <c r="D5028" t="s">
        <v>13</v>
      </c>
      <c r="E5028">
        <v>-5160.25</v>
      </c>
      <c r="F5028" t="s">
        <v>42</v>
      </c>
    </row>
    <row r="5029" spans="1:6">
      <c r="A5029" s="2">
        <v>43525</v>
      </c>
      <c r="B5029">
        <v>2510</v>
      </c>
      <c r="C5029" t="s">
        <v>24</v>
      </c>
      <c r="D5029" t="s">
        <v>6</v>
      </c>
      <c r="E5029">
        <v>-5129.5</v>
      </c>
      <c r="F5029" t="s">
        <v>42</v>
      </c>
    </row>
    <row r="5030" spans="1:6">
      <c r="A5030" s="2">
        <v>43525</v>
      </c>
      <c r="B5030">
        <v>2514</v>
      </c>
      <c r="C5030" t="s">
        <v>20</v>
      </c>
      <c r="D5030" t="s">
        <v>6</v>
      </c>
      <c r="E5030">
        <v>-4966.75</v>
      </c>
      <c r="F5030" t="s">
        <v>42</v>
      </c>
    </row>
    <row r="5031" spans="1:6">
      <c r="A5031" s="2">
        <v>43525</v>
      </c>
      <c r="B5031">
        <v>2507</v>
      </c>
      <c r="C5031" t="s">
        <v>11</v>
      </c>
      <c r="D5031" t="s">
        <v>10</v>
      </c>
      <c r="E5031">
        <v>-4710.5</v>
      </c>
      <c r="F5031" t="s">
        <v>42</v>
      </c>
    </row>
    <row r="5032" spans="1:6">
      <c r="A5032" s="2">
        <v>43525</v>
      </c>
      <c r="B5032">
        <v>2514</v>
      </c>
      <c r="C5032" t="s">
        <v>20</v>
      </c>
      <c r="D5032" t="s">
        <v>10</v>
      </c>
      <c r="E5032">
        <v>-4675.5</v>
      </c>
      <c r="F5032" t="s">
        <v>42</v>
      </c>
    </row>
    <row r="5033" spans="1:6">
      <c r="A5033" s="2">
        <v>43525</v>
      </c>
      <c r="B5033">
        <v>2514</v>
      </c>
      <c r="C5033" t="s">
        <v>20</v>
      </c>
      <c r="D5033" t="s">
        <v>14</v>
      </c>
      <c r="E5033">
        <v>-4495.5</v>
      </c>
      <c r="F5033" t="s">
        <v>42</v>
      </c>
    </row>
    <row r="5034" spans="1:6">
      <c r="A5034" s="2">
        <v>43525</v>
      </c>
      <c r="B5034">
        <v>2507</v>
      </c>
      <c r="C5034" t="s">
        <v>11</v>
      </c>
      <c r="D5034" t="s">
        <v>6</v>
      </c>
      <c r="E5034">
        <v>-4371</v>
      </c>
      <c r="F5034" t="s">
        <v>42</v>
      </c>
    </row>
    <row r="5035" spans="1:6">
      <c r="A5035" s="2">
        <v>43525</v>
      </c>
      <c r="B5035">
        <v>2514</v>
      </c>
      <c r="C5035" t="s">
        <v>20</v>
      </c>
      <c r="D5035" t="s">
        <v>19</v>
      </c>
      <c r="E5035">
        <v>-4366.75</v>
      </c>
      <c r="F5035" t="s">
        <v>42</v>
      </c>
    </row>
    <row r="5036" spans="1:6">
      <c r="A5036" s="2">
        <v>43525</v>
      </c>
      <c r="B5036">
        <v>2510</v>
      </c>
      <c r="C5036" t="s">
        <v>24</v>
      </c>
      <c r="D5036" t="s">
        <v>12</v>
      </c>
      <c r="E5036">
        <v>-4302.75</v>
      </c>
      <c r="F5036" t="s">
        <v>42</v>
      </c>
    </row>
    <row r="5037" spans="1:6">
      <c r="A5037" s="2">
        <v>43525</v>
      </c>
      <c r="B5037">
        <v>2513</v>
      </c>
      <c r="C5037" t="s">
        <v>17</v>
      </c>
      <c r="D5037" t="s">
        <v>12</v>
      </c>
      <c r="E5037">
        <v>-4293</v>
      </c>
      <c r="F5037" t="s">
        <v>42</v>
      </c>
    </row>
    <row r="5038" spans="1:6">
      <c r="A5038" s="2">
        <v>43525</v>
      </c>
      <c r="B5038">
        <v>2514</v>
      </c>
      <c r="C5038" t="s">
        <v>20</v>
      </c>
      <c r="D5038" t="s">
        <v>12</v>
      </c>
      <c r="E5038">
        <v>-4220.25</v>
      </c>
      <c r="F5038" t="s">
        <v>42</v>
      </c>
    </row>
    <row r="5039" spans="1:6">
      <c r="A5039" s="2">
        <v>43525</v>
      </c>
      <c r="B5039">
        <v>2507</v>
      </c>
      <c r="C5039" t="s">
        <v>11</v>
      </c>
      <c r="D5039" t="s">
        <v>13</v>
      </c>
      <c r="E5039">
        <v>-4096</v>
      </c>
      <c r="F5039" t="s">
        <v>42</v>
      </c>
    </row>
    <row r="5040" spans="1:6">
      <c r="A5040" s="2">
        <v>43525</v>
      </c>
      <c r="B5040">
        <v>2507</v>
      </c>
      <c r="C5040" t="s">
        <v>11</v>
      </c>
      <c r="D5040" t="s">
        <v>19</v>
      </c>
      <c r="E5040">
        <v>-4075.25</v>
      </c>
      <c r="F5040" t="s">
        <v>42</v>
      </c>
    </row>
    <row r="5041" spans="1:6">
      <c r="A5041" s="2">
        <v>43525</v>
      </c>
      <c r="B5041">
        <v>2507</v>
      </c>
      <c r="C5041" t="s">
        <v>11</v>
      </c>
      <c r="D5041" t="s">
        <v>8</v>
      </c>
      <c r="E5041">
        <v>-3962.5</v>
      </c>
      <c r="F5041" t="s">
        <v>42</v>
      </c>
    </row>
    <row r="5042" spans="1:6">
      <c r="A5042" s="2">
        <v>43525</v>
      </c>
      <c r="B5042">
        <v>2510</v>
      </c>
      <c r="C5042" t="s">
        <v>24</v>
      </c>
      <c r="D5042" t="s">
        <v>13</v>
      </c>
      <c r="E5042">
        <v>-3736.75</v>
      </c>
      <c r="F5042" t="s">
        <v>42</v>
      </c>
    </row>
    <row r="5043" spans="1:6">
      <c r="A5043" s="2">
        <v>43525</v>
      </c>
      <c r="B5043">
        <v>2510</v>
      </c>
      <c r="C5043" t="s">
        <v>24</v>
      </c>
      <c r="D5043" t="s">
        <v>19</v>
      </c>
      <c r="E5043">
        <v>-3649.5</v>
      </c>
      <c r="F5043" t="s">
        <v>42</v>
      </c>
    </row>
    <row r="5044" spans="1:6">
      <c r="A5044" s="2">
        <v>43525</v>
      </c>
      <c r="B5044">
        <v>2510</v>
      </c>
      <c r="C5044" t="s">
        <v>24</v>
      </c>
      <c r="D5044" t="s">
        <v>8</v>
      </c>
      <c r="E5044">
        <v>-3307.5</v>
      </c>
      <c r="F5044" t="s">
        <v>42</v>
      </c>
    </row>
    <row r="5045" spans="1:6">
      <c r="A5045" s="2">
        <v>43525</v>
      </c>
      <c r="B5045">
        <v>2505</v>
      </c>
      <c r="C5045" t="s">
        <v>9</v>
      </c>
      <c r="D5045" t="s">
        <v>13</v>
      </c>
      <c r="E5045">
        <v>-2996.75</v>
      </c>
      <c r="F5045" t="s">
        <v>42</v>
      </c>
    </row>
    <row r="5046" spans="1:6">
      <c r="A5046" s="2">
        <v>43525</v>
      </c>
      <c r="B5046">
        <v>2505</v>
      </c>
      <c r="C5046" t="s">
        <v>9</v>
      </c>
      <c r="D5046" t="s">
        <v>14</v>
      </c>
      <c r="E5046">
        <v>-2915.75</v>
      </c>
      <c r="F5046" t="s">
        <v>42</v>
      </c>
    </row>
    <row r="5047" spans="1:6">
      <c r="A5047" s="2">
        <v>43525</v>
      </c>
      <c r="B5047">
        <v>2506</v>
      </c>
      <c r="C5047" t="s">
        <v>27</v>
      </c>
      <c r="D5047" t="s">
        <v>8</v>
      </c>
      <c r="E5047">
        <v>-2745.75</v>
      </c>
      <c r="F5047" t="s">
        <v>42</v>
      </c>
    </row>
    <row r="5048" spans="1:6">
      <c r="A5048" s="2">
        <v>43525</v>
      </c>
      <c r="B5048">
        <v>2504</v>
      </c>
      <c r="C5048" t="s">
        <v>21</v>
      </c>
      <c r="D5048" t="s">
        <v>19</v>
      </c>
      <c r="E5048">
        <v>-2581.75</v>
      </c>
      <c r="F5048" t="s">
        <v>42</v>
      </c>
    </row>
    <row r="5049" spans="1:6">
      <c r="A5049" s="2">
        <v>43525</v>
      </c>
      <c r="B5049">
        <v>2505</v>
      </c>
      <c r="C5049" t="s">
        <v>9</v>
      </c>
      <c r="D5049" t="s">
        <v>12</v>
      </c>
      <c r="E5049">
        <v>-2553.75</v>
      </c>
      <c r="F5049" t="s">
        <v>42</v>
      </c>
    </row>
    <row r="5050" spans="1:6">
      <c r="A5050" s="2">
        <v>43525</v>
      </c>
      <c r="B5050">
        <v>2505</v>
      </c>
      <c r="C5050" t="s">
        <v>9</v>
      </c>
      <c r="D5050" t="s">
        <v>10</v>
      </c>
      <c r="E5050">
        <v>-2179.25</v>
      </c>
      <c r="F5050" t="s">
        <v>42</v>
      </c>
    </row>
    <row r="5051" spans="1:6">
      <c r="A5051" s="2">
        <v>43525</v>
      </c>
      <c r="B5051">
        <v>2506</v>
      </c>
      <c r="C5051" t="s">
        <v>27</v>
      </c>
      <c r="D5051" t="s">
        <v>14</v>
      </c>
      <c r="E5051">
        <v>-2092.25</v>
      </c>
      <c r="F5051" t="s">
        <v>42</v>
      </c>
    </row>
    <row r="5052" spans="1:6">
      <c r="A5052" s="2">
        <v>43525</v>
      </c>
      <c r="B5052">
        <v>2505</v>
      </c>
      <c r="C5052" t="s">
        <v>9</v>
      </c>
      <c r="D5052" t="s">
        <v>6</v>
      </c>
      <c r="E5052">
        <v>-1979.5</v>
      </c>
      <c r="F5052" t="s">
        <v>42</v>
      </c>
    </row>
    <row r="5053" spans="1:6">
      <c r="A5053" s="2">
        <v>43525</v>
      </c>
      <c r="B5053">
        <v>2505</v>
      </c>
      <c r="C5053" t="s">
        <v>9</v>
      </c>
      <c r="D5053" t="s">
        <v>19</v>
      </c>
      <c r="E5053">
        <v>-1863.75</v>
      </c>
      <c r="F5053" t="s">
        <v>42</v>
      </c>
    </row>
    <row r="5054" spans="1:6">
      <c r="A5054" s="2">
        <v>43525</v>
      </c>
      <c r="B5054">
        <v>2505</v>
      </c>
      <c r="C5054" t="s">
        <v>9</v>
      </c>
      <c r="D5054" t="s">
        <v>8</v>
      </c>
      <c r="E5054">
        <v>-1803</v>
      </c>
      <c r="F5054" t="s">
        <v>42</v>
      </c>
    </row>
    <row r="5055" spans="1:6">
      <c r="A5055" s="2">
        <v>43525</v>
      </c>
      <c r="B5055">
        <v>2503</v>
      </c>
      <c r="C5055" t="s">
        <v>22</v>
      </c>
      <c r="D5055" t="s">
        <v>19</v>
      </c>
      <c r="E5055">
        <v>-1693.75</v>
      </c>
      <c r="F5055" t="s">
        <v>42</v>
      </c>
    </row>
    <row r="5056" spans="1:6">
      <c r="A5056" s="2">
        <v>43525</v>
      </c>
      <c r="B5056">
        <v>2503</v>
      </c>
      <c r="C5056" t="s">
        <v>22</v>
      </c>
      <c r="D5056" t="s">
        <v>12</v>
      </c>
      <c r="E5056">
        <v>-1268</v>
      </c>
      <c r="F5056" t="s">
        <v>42</v>
      </c>
    </row>
    <row r="5057" spans="1:6">
      <c r="A5057" s="2">
        <v>43525</v>
      </c>
      <c r="B5057">
        <v>2503</v>
      </c>
      <c r="C5057" t="s">
        <v>22</v>
      </c>
      <c r="D5057" t="s">
        <v>10</v>
      </c>
      <c r="E5057">
        <v>-1234.5</v>
      </c>
      <c r="F5057" t="s">
        <v>42</v>
      </c>
    </row>
    <row r="5058" spans="1:6">
      <c r="A5058" s="2">
        <v>43525</v>
      </c>
      <c r="B5058">
        <v>2503</v>
      </c>
      <c r="C5058" t="s">
        <v>22</v>
      </c>
      <c r="D5058" t="s">
        <v>14</v>
      </c>
      <c r="E5058">
        <v>-1217.5</v>
      </c>
      <c r="F5058" t="s">
        <v>42</v>
      </c>
    </row>
    <row r="5059" spans="1:6">
      <c r="A5059" s="2">
        <v>43525</v>
      </c>
      <c r="B5059">
        <v>2503</v>
      </c>
      <c r="C5059" t="s">
        <v>22</v>
      </c>
      <c r="D5059" t="s">
        <v>8</v>
      </c>
      <c r="E5059">
        <v>-1092.75</v>
      </c>
      <c r="F5059" t="s">
        <v>42</v>
      </c>
    </row>
    <row r="5060" spans="1:6">
      <c r="A5060" s="2">
        <v>43525</v>
      </c>
      <c r="B5060">
        <v>2503</v>
      </c>
      <c r="C5060" t="s">
        <v>22</v>
      </c>
      <c r="D5060" t="s">
        <v>13</v>
      </c>
      <c r="E5060">
        <v>-1057</v>
      </c>
      <c r="F5060" t="s">
        <v>42</v>
      </c>
    </row>
    <row r="5061" spans="1:6">
      <c r="A5061" s="2">
        <v>43525</v>
      </c>
      <c r="B5061">
        <v>2503</v>
      </c>
      <c r="C5061" t="s">
        <v>22</v>
      </c>
      <c r="D5061" t="s">
        <v>6</v>
      </c>
      <c r="E5061">
        <v>-1035</v>
      </c>
      <c r="F5061" t="s">
        <v>42</v>
      </c>
    </row>
    <row r="5062" spans="1:6">
      <c r="A5062" s="2">
        <v>43525</v>
      </c>
      <c r="B5062">
        <v>1500</v>
      </c>
      <c r="C5062" t="s">
        <v>26</v>
      </c>
      <c r="D5062" t="s">
        <v>19</v>
      </c>
      <c r="E5062">
        <v>-751.75</v>
      </c>
      <c r="F5062" t="s">
        <v>42</v>
      </c>
    </row>
    <row r="5063" spans="1:6">
      <c r="A5063" s="2">
        <v>43525</v>
      </c>
      <c r="B5063">
        <v>2501</v>
      </c>
      <c r="C5063" t="s">
        <v>5</v>
      </c>
      <c r="D5063" t="s">
        <v>14</v>
      </c>
      <c r="E5063">
        <v>-585.25</v>
      </c>
      <c r="F5063" t="s">
        <v>42</v>
      </c>
    </row>
    <row r="5064" spans="1:6">
      <c r="A5064" s="2">
        <v>43525</v>
      </c>
      <c r="B5064">
        <v>2501</v>
      </c>
      <c r="C5064" t="s">
        <v>5</v>
      </c>
      <c r="D5064" t="s">
        <v>12</v>
      </c>
      <c r="E5064">
        <v>-553.25</v>
      </c>
      <c r="F5064" t="s">
        <v>42</v>
      </c>
    </row>
    <row r="5065" spans="1:6">
      <c r="A5065" s="2">
        <v>43525</v>
      </c>
      <c r="B5065">
        <v>2501</v>
      </c>
      <c r="C5065" t="s">
        <v>5</v>
      </c>
      <c r="D5065" t="s">
        <v>8</v>
      </c>
      <c r="E5065">
        <v>-535.75</v>
      </c>
      <c r="F5065" t="s">
        <v>42</v>
      </c>
    </row>
    <row r="5066" spans="1:6">
      <c r="A5066" s="2">
        <v>43525</v>
      </c>
      <c r="B5066">
        <v>2501</v>
      </c>
      <c r="C5066" t="s">
        <v>5</v>
      </c>
      <c r="D5066" t="s">
        <v>19</v>
      </c>
      <c r="E5066">
        <v>-528.5</v>
      </c>
      <c r="F5066" t="s">
        <v>42</v>
      </c>
    </row>
    <row r="5067" spans="1:6">
      <c r="A5067" s="2">
        <v>43525</v>
      </c>
      <c r="B5067">
        <v>2501</v>
      </c>
      <c r="C5067" t="s">
        <v>5</v>
      </c>
      <c r="D5067" t="s">
        <v>6</v>
      </c>
      <c r="E5067">
        <v>-514.75</v>
      </c>
      <c r="F5067" t="s">
        <v>42</v>
      </c>
    </row>
    <row r="5068" spans="1:6">
      <c r="A5068" s="2">
        <v>43525</v>
      </c>
      <c r="B5068">
        <v>2501</v>
      </c>
      <c r="C5068" t="s">
        <v>5</v>
      </c>
      <c r="D5068" t="s">
        <v>13</v>
      </c>
      <c r="E5068">
        <v>-504.5</v>
      </c>
      <c r="F5068" t="s">
        <v>42</v>
      </c>
    </row>
    <row r="5069" spans="1:6">
      <c r="A5069" s="2">
        <v>43525</v>
      </c>
      <c r="B5069">
        <v>2501</v>
      </c>
      <c r="C5069" t="s">
        <v>5</v>
      </c>
      <c r="D5069" t="s">
        <v>10</v>
      </c>
      <c r="E5069">
        <v>-420.25</v>
      </c>
      <c r="F5069" t="s">
        <v>42</v>
      </c>
    </row>
    <row r="5070" spans="1:6">
      <c r="A5070" s="2">
        <v>43525</v>
      </c>
      <c r="B5070">
        <v>1000</v>
      </c>
      <c r="C5070" t="s">
        <v>23</v>
      </c>
      <c r="D5070" t="s">
        <v>19</v>
      </c>
      <c r="E5070">
        <v>7913565</v>
      </c>
      <c r="F5070" t="s">
        <v>42</v>
      </c>
    </row>
    <row r="5071" spans="1:6">
      <c r="A5071" s="2">
        <v>43556</v>
      </c>
      <c r="B5071">
        <v>2508</v>
      </c>
      <c r="C5071" t="s">
        <v>15</v>
      </c>
      <c r="D5071" t="s">
        <v>8</v>
      </c>
      <c r="E5071">
        <v>-276350.25</v>
      </c>
      <c r="F5071" t="s">
        <v>42</v>
      </c>
    </row>
    <row r="5072" spans="1:6">
      <c r="A5072" s="2">
        <v>43556</v>
      </c>
      <c r="B5072">
        <v>2508</v>
      </c>
      <c r="C5072" t="s">
        <v>15</v>
      </c>
      <c r="D5072" t="s">
        <v>19</v>
      </c>
      <c r="E5072">
        <v>-219469.75</v>
      </c>
      <c r="F5072" t="s">
        <v>42</v>
      </c>
    </row>
    <row r="5073" spans="1:6">
      <c r="A5073" s="2">
        <v>43556</v>
      </c>
      <c r="B5073">
        <v>2508</v>
      </c>
      <c r="C5073" t="s">
        <v>15</v>
      </c>
      <c r="D5073" t="s">
        <v>6</v>
      </c>
      <c r="E5073">
        <v>-219095</v>
      </c>
      <c r="F5073" t="s">
        <v>42</v>
      </c>
    </row>
    <row r="5074" spans="1:6">
      <c r="A5074" s="2">
        <v>43556</v>
      </c>
      <c r="B5074">
        <v>2508</v>
      </c>
      <c r="C5074" t="s">
        <v>15</v>
      </c>
      <c r="D5074" t="s">
        <v>13</v>
      </c>
      <c r="E5074">
        <v>-215418</v>
      </c>
      <c r="F5074" t="s">
        <v>42</v>
      </c>
    </row>
    <row r="5075" spans="1:6">
      <c r="A5075" s="2">
        <v>43556</v>
      </c>
      <c r="B5075">
        <v>2508</v>
      </c>
      <c r="C5075" t="s">
        <v>15</v>
      </c>
      <c r="D5075" t="s">
        <v>12</v>
      </c>
      <c r="E5075">
        <v>-205805.25</v>
      </c>
      <c r="F5075" t="s">
        <v>42</v>
      </c>
    </row>
    <row r="5076" spans="1:6">
      <c r="A5076" s="2">
        <v>43556</v>
      </c>
      <c r="B5076">
        <v>2508</v>
      </c>
      <c r="C5076" t="s">
        <v>15</v>
      </c>
      <c r="D5076" t="s">
        <v>14</v>
      </c>
      <c r="E5076">
        <v>-203521.5</v>
      </c>
      <c r="F5076" t="s">
        <v>42</v>
      </c>
    </row>
    <row r="5077" spans="1:6">
      <c r="A5077" s="2">
        <v>43556</v>
      </c>
      <c r="B5077">
        <v>2508</v>
      </c>
      <c r="C5077" t="s">
        <v>15</v>
      </c>
      <c r="D5077" t="s">
        <v>10</v>
      </c>
      <c r="E5077">
        <v>-196536.5</v>
      </c>
      <c r="F5077" t="s">
        <v>42</v>
      </c>
    </row>
    <row r="5078" spans="1:6">
      <c r="A5078" s="2">
        <v>43556</v>
      </c>
      <c r="B5078">
        <v>2000</v>
      </c>
      <c r="C5078" t="s">
        <v>18</v>
      </c>
      <c r="D5078" t="s">
        <v>19</v>
      </c>
      <c r="E5078">
        <v>-93656.25</v>
      </c>
      <c r="F5078" t="s">
        <v>42</v>
      </c>
    </row>
    <row r="5079" spans="1:6">
      <c r="A5079" s="2">
        <v>43556</v>
      </c>
      <c r="B5079">
        <v>2500</v>
      </c>
      <c r="C5079" t="s">
        <v>25</v>
      </c>
      <c r="D5079" t="s">
        <v>19</v>
      </c>
      <c r="E5079">
        <v>-80743.25</v>
      </c>
      <c r="F5079" t="s">
        <v>42</v>
      </c>
    </row>
    <row r="5080" spans="1:6">
      <c r="A5080" s="2">
        <v>43556</v>
      </c>
      <c r="B5080">
        <v>2502</v>
      </c>
      <c r="C5080" t="s">
        <v>7</v>
      </c>
      <c r="D5080" t="s">
        <v>8</v>
      </c>
      <c r="E5080">
        <v>-22686.75</v>
      </c>
      <c r="F5080" t="s">
        <v>42</v>
      </c>
    </row>
    <row r="5081" spans="1:6">
      <c r="A5081" s="2">
        <v>43556</v>
      </c>
      <c r="B5081">
        <v>2502</v>
      </c>
      <c r="C5081" t="s">
        <v>7</v>
      </c>
      <c r="D5081" t="s">
        <v>12</v>
      </c>
      <c r="E5081">
        <v>-17935.75</v>
      </c>
      <c r="F5081" t="s">
        <v>42</v>
      </c>
    </row>
    <row r="5082" spans="1:6">
      <c r="A5082" s="2">
        <v>43556</v>
      </c>
      <c r="B5082">
        <v>2502</v>
      </c>
      <c r="C5082" t="s">
        <v>7</v>
      </c>
      <c r="D5082" t="s">
        <v>19</v>
      </c>
      <c r="E5082">
        <v>-17923.25</v>
      </c>
      <c r="F5082" t="s">
        <v>42</v>
      </c>
    </row>
    <row r="5083" spans="1:6">
      <c r="A5083" s="2">
        <v>43556</v>
      </c>
      <c r="B5083">
        <v>2502</v>
      </c>
      <c r="C5083" t="s">
        <v>7</v>
      </c>
      <c r="D5083" t="s">
        <v>13</v>
      </c>
      <c r="E5083">
        <v>-17742.25</v>
      </c>
      <c r="F5083" t="s">
        <v>42</v>
      </c>
    </row>
    <row r="5084" spans="1:6">
      <c r="A5084" s="2">
        <v>43556</v>
      </c>
      <c r="B5084">
        <v>2502</v>
      </c>
      <c r="C5084" t="s">
        <v>7</v>
      </c>
      <c r="D5084" t="s">
        <v>10</v>
      </c>
      <c r="E5084">
        <v>-16828.25</v>
      </c>
      <c r="F5084" t="s">
        <v>42</v>
      </c>
    </row>
    <row r="5085" spans="1:6">
      <c r="A5085" s="2">
        <v>43556</v>
      </c>
      <c r="B5085">
        <v>2502</v>
      </c>
      <c r="C5085" t="s">
        <v>7</v>
      </c>
      <c r="D5085" t="s">
        <v>6</v>
      </c>
      <c r="E5085">
        <v>-15591.75</v>
      </c>
      <c r="F5085" t="s">
        <v>42</v>
      </c>
    </row>
    <row r="5086" spans="1:6">
      <c r="A5086" s="2">
        <v>43556</v>
      </c>
      <c r="B5086">
        <v>2512</v>
      </c>
      <c r="C5086" t="s">
        <v>16</v>
      </c>
      <c r="D5086" t="s">
        <v>13</v>
      </c>
      <c r="E5086">
        <v>-15018.5</v>
      </c>
      <c r="F5086" t="s">
        <v>42</v>
      </c>
    </row>
    <row r="5087" spans="1:6">
      <c r="A5087" s="2">
        <v>43556</v>
      </c>
      <c r="B5087">
        <v>2512</v>
      </c>
      <c r="C5087" t="s">
        <v>16</v>
      </c>
      <c r="D5087" t="s">
        <v>14</v>
      </c>
      <c r="E5087">
        <v>-14566</v>
      </c>
      <c r="F5087" t="s">
        <v>42</v>
      </c>
    </row>
    <row r="5088" spans="1:6">
      <c r="A5088" s="2">
        <v>43556</v>
      </c>
      <c r="B5088">
        <v>2502</v>
      </c>
      <c r="C5088" t="s">
        <v>7</v>
      </c>
      <c r="D5088" t="s">
        <v>14</v>
      </c>
      <c r="E5088">
        <v>-14448.5</v>
      </c>
      <c r="F5088" t="s">
        <v>42</v>
      </c>
    </row>
    <row r="5089" spans="1:6">
      <c r="A5089" s="2">
        <v>43556</v>
      </c>
      <c r="B5089">
        <v>2512</v>
      </c>
      <c r="C5089" t="s">
        <v>16</v>
      </c>
      <c r="D5089" t="s">
        <v>6</v>
      </c>
      <c r="E5089">
        <v>-12465.25</v>
      </c>
      <c r="F5089" t="s">
        <v>42</v>
      </c>
    </row>
    <row r="5090" spans="1:6">
      <c r="A5090" s="2">
        <v>43556</v>
      </c>
      <c r="B5090">
        <v>2512</v>
      </c>
      <c r="C5090" t="s">
        <v>16</v>
      </c>
      <c r="D5090" t="s">
        <v>12</v>
      </c>
      <c r="E5090">
        <v>-9960.5</v>
      </c>
      <c r="F5090" t="s">
        <v>42</v>
      </c>
    </row>
    <row r="5091" spans="1:6">
      <c r="A5091" s="2">
        <v>43556</v>
      </c>
      <c r="B5091">
        <v>2512</v>
      </c>
      <c r="C5091" t="s">
        <v>16</v>
      </c>
      <c r="D5091" t="s">
        <v>19</v>
      </c>
      <c r="E5091">
        <v>-9943</v>
      </c>
      <c r="F5091" t="s">
        <v>42</v>
      </c>
    </row>
    <row r="5092" spans="1:6">
      <c r="A5092" s="2">
        <v>43556</v>
      </c>
      <c r="B5092">
        <v>2512</v>
      </c>
      <c r="C5092" t="s">
        <v>16</v>
      </c>
      <c r="D5092" t="s">
        <v>10</v>
      </c>
      <c r="E5092">
        <v>-9571.5</v>
      </c>
      <c r="F5092" t="s">
        <v>42</v>
      </c>
    </row>
    <row r="5093" spans="1:6">
      <c r="A5093" s="2">
        <v>43556</v>
      </c>
      <c r="B5093">
        <v>2512</v>
      </c>
      <c r="C5093" t="s">
        <v>16</v>
      </c>
      <c r="D5093" t="s">
        <v>8</v>
      </c>
      <c r="E5093">
        <v>-9393.25</v>
      </c>
      <c r="F5093" t="s">
        <v>42</v>
      </c>
    </row>
    <row r="5094" spans="1:6">
      <c r="A5094" s="2">
        <v>43556</v>
      </c>
      <c r="B5094">
        <v>2513</v>
      </c>
      <c r="C5094" t="s">
        <v>17</v>
      </c>
      <c r="D5094" t="s">
        <v>14</v>
      </c>
      <c r="E5094">
        <v>-7386.5</v>
      </c>
      <c r="F5094" t="s">
        <v>42</v>
      </c>
    </row>
    <row r="5095" spans="1:6">
      <c r="A5095" s="2">
        <v>43556</v>
      </c>
      <c r="B5095">
        <v>2513</v>
      </c>
      <c r="C5095" t="s">
        <v>17</v>
      </c>
      <c r="D5095" t="s">
        <v>19</v>
      </c>
      <c r="E5095">
        <v>-7028.5</v>
      </c>
      <c r="F5095" t="s">
        <v>42</v>
      </c>
    </row>
    <row r="5096" spans="1:6">
      <c r="A5096" s="2">
        <v>43556</v>
      </c>
      <c r="B5096">
        <v>2513</v>
      </c>
      <c r="C5096" t="s">
        <v>17</v>
      </c>
      <c r="D5096" t="s">
        <v>12</v>
      </c>
      <c r="E5096">
        <v>-6965</v>
      </c>
      <c r="F5096" t="s">
        <v>42</v>
      </c>
    </row>
    <row r="5097" spans="1:6">
      <c r="A5097" s="2">
        <v>43556</v>
      </c>
      <c r="B5097">
        <v>2513</v>
      </c>
      <c r="C5097" t="s">
        <v>17</v>
      </c>
      <c r="D5097" t="s">
        <v>13</v>
      </c>
      <c r="E5097">
        <v>-6838.75</v>
      </c>
      <c r="F5097" t="s">
        <v>42</v>
      </c>
    </row>
    <row r="5098" spans="1:6">
      <c r="A5098" s="2">
        <v>43556</v>
      </c>
      <c r="B5098">
        <v>2510</v>
      </c>
      <c r="C5098" t="s">
        <v>24</v>
      </c>
      <c r="D5098" t="s">
        <v>19</v>
      </c>
      <c r="E5098">
        <v>-6618</v>
      </c>
      <c r="F5098" t="s">
        <v>42</v>
      </c>
    </row>
    <row r="5099" spans="1:6">
      <c r="A5099" s="2">
        <v>43556</v>
      </c>
      <c r="B5099">
        <v>2513</v>
      </c>
      <c r="C5099" t="s">
        <v>17</v>
      </c>
      <c r="D5099" t="s">
        <v>8</v>
      </c>
      <c r="E5099">
        <v>-6521.75</v>
      </c>
      <c r="F5099" t="s">
        <v>42</v>
      </c>
    </row>
    <row r="5100" spans="1:6">
      <c r="A5100" s="2">
        <v>43556</v>
      </c>
      <c r="B5100">
        <v>2510</v>
      </c>
      <c r="C5100" t="s">
        <v>24</v>
      </c>
      <c r="D5100" t="s">
        <v>12</v>
      </c>
      <c r="E5100">
        <v>-6449</v>
      </c>
      <c r="F5100" t="s">
        <v>42</v>
      </c>
    </row>
    <row r="5101" spans="1:6">
      <c r="A5101" s="2">
        <v>43556</v>
      </c>
      <c r="B5101">
        <v>2507</v>
      </c>
      <c r="C5101" t="s">
        <v>11</v>
      </c>
      <c r="D5101" t="s">
        <v>12</v>
      </c>
      <c r="E5101">
        <v>-6191</v>
      </c>
      <c r="F5101" t="s">
        <v>42</v>
      </c>
    </row>
    <row r="5102" spans="1:6">
      <c r="A5102" s="2">
        <v>43556</v>
      </c>
      <c r="B5102">
        <v>2513</v>
      </c>
      <c r="C5102" t="s">
        <v>17</v>
      </c>
      <c r="D5102" t="s">
        <v>10</v>
      </c>
      <c r="E5102">
        <v>-6088.5</v>
      </c>
      <c r="F5102" t="s">
        <v>42</v>
      </c>
    </row>
    <row r="5103" spans="1:6">
      <c r="A5103" s="2">
        <v>43556</v>
      </c>
      <c r="B5103">
        <v>2514</v>
      </c>
      <c r="C5103" t="s">
        <v>20</v>
      </c>
      <c r="D5103" t="s">
        <v>13</v>
      </c>
      <c r="E5103">
        <v>-5973.5</v>
      </c>
      <c r="F5103" t="s">
        <v>42</v>
      </c>
    </row>
    <row r="5104" spans="1:6">
      <c r="A5104" s="2">
        <v>43556</v>
      </c>
      <c r="B5104">
        <v>2514</v>
      </c>
      <c r="C5104" t="s">
        <v>20</v>
      </c>
      <c r="D5104" t="s">
        <v>8</v>
      </c>
      <c r="E5104">
        <v>-5709.5</v>
      </c>
      <c r="F5104" t="s">
        <v>42</v>
      </c>
    </row>
    <row r="5105" spans="1:6">
      <c r="A5105" s="2">
        <v>43556</v>
      </c>
      <c r="B5105">
        <v>2510</v>
      </c>
      <c r="C5105" t="s">
        <v>24</v>
      </c>
      <c r="D5105" t="s">
        <v>6</v>
      </c>
      <c r="E5105">
        <v>-5622.25</v>
      </c>
      <c r="F5105" t="s">
        <v>42</v>
      </c>
    </row>
    <row r="5106" spans="1:6">
      <c r="A5106" s="2">
        <v>43556</v>
      </c>
      <c r="B5106">
        <v>2510</v>
      </c>
      <c r="C5106" t="s">
        <v>24</v>
      </c>
      <c r="D5106" t="s">
        <v>14</v>
      </c>
      <c r="E5106">
        <v>-5354.75</v>
      </c>
      <c r="F5106" t="s">
        <v>42</v>
      </c>
    </row>
    <row r="5107" spans="1:6">
      <c r="A5107" s="2">
        <v>43556</v>
      </c>
      <c r="B5107">
        <v>2513</v>
      </c>
      <c r="C5107" t="s">
        <v>17</v>
      </c>
      <c r="D5107" t="s">
        <v>6</v>
      </c>
      <c r="E5107">
        <v>-5290</v>
      </c>
      <c r="F5107" t="s">
        <v>42</v>
      </c>
    </row>
    <row r="5108" spans="1:6">
      <c r="A5108" s="2">
        <v>43556</v>
      </c>
      <c r="B5108">
        <v>2510</v>
      </c>
      <c r="C5108" t="s">
        <v>24</v>
      </c>
      <c r="D5108" t="s">
        <v>13</v>
      </c>
      <c r="E5108">
        <v>-4665.25</v>
      </c>
      <c r="F5108" t="s">
        <v>42</v>
      </c>
    </row>
    <row r="5109" spans="1:6">
      <c r="A5109" s="2">
        <v>43556</v>
      </c>
      <c r="B5109">
        <v>2507</v>
      </c>
      <c r="C5109" t="s">
        <v>11</v>
      </c>
      <c r="D5109" t="s">
        <v>6</v>
      </c>
      <c r="E5109">
        <v>-4519.25</v>
      </c>
      <c r="F5109" t="s">
        <v>42</v>
      </c>
    </row>
    <row r="5110" spans="1:6">
      <c r="A5110" s="2">
        <v>43556</v>
      </c>
      <c r="B5110">
        <v>2514</v>
      </c>
      <c r="C5110" t="s">
        <v>20</v>
      </c>
      <c r="D5110" t="s">
        <v>14</v>
      </c>
      <c r="E5110">
        <v>-4435</v>
      </c>
      <c r="F5110" t="s">
        <v>42</v>
      </c>
    </row>
    <row r="5111" spans="1:6">
      <c r="A5111" s="2">
        <v>43556</v>
      </c>
      <c r="B5111">
        <v>2510</v>
      </c>
      <c r="C5111" t="s">
        <v>24</v>
      </c>
      <c r="D5111" t="s">
        <v>10</v>
      </c>
      <c r="E5111">
        <v>-4346.25</v>
      </c>
      <c r="F5111" t="s">
        <v>42</v>
      </c>
    </row>
    <row r="5112" spans="1:6">
      <c r="A5112" s="2">
        <v>43556</v>
      </c>
      <c r="B5112">
        <v>2507</v>
      </c>
      <c r="C5112" t="s">
        <v>11</v>
      </c>
      <c r="D5112" t="s">
        <v>13</v>
      </c>
      <c r="E5112">
        <v>-4328.5</v>
      </c>
      <c r="F5112" t="s">
        <v>42</v>
      </c>
    </row>
    <row r="5113" spans="1:6">
      <c r="A5113" s="2">
        <v>43556</v>
      </c>
      <c r="B5113">
        <v>2507</v>
      </c>
      <c r="C5113" t="s">
        <v>11</v>
      </c>
      <c r="D5113" t="s">
        <v>14</v>
      </c>
      <c r="E5113">
        <v>-4108.25</v>
      </c>
      <c r="F5113" t="s">
        <v>42</v>
      </c>
    </row>
    <row r="5114" spans="1:6">
      <c r="A5114" s="2">
        <v>43556</v>
      </c>
      <c r="B5114">
        <v>2514</v>
      </c>
      <c r="C5114" t="s">
        <v>20</v>
      </c>
      <c r="D5114" t="s">
        <v>19</v>
      </c>
      <c r="E5114">
        <v>-4007.75</v>
      </c>
      <c r="F5114" t="s">
        <v>42</v>
      </c>
    </row>
    <row r="5115" spans="1:6">
      <c r="A5115" s="2">
        <v>43556</v>
      </c>
      <c r="B5115">
        <v>2514</v>
      </c>
      <c r="C5115" t="s">
        <v>20</v>
      </c>
      <c r="D5115" t="s">
        <v>10</v>
      </c>
      <c r="E5115">
        <v>-3990.75</v>
      </c>
      <c r="F5115" t="s">
        <v>42</v>
      </c>
    </row>
    <row r="5116" spans="1:6">
      <c r="A5116" s="2">
        <v>43556</v>
      </c>
      <c r="B5116">
        <v>2514</v>
      </c>
      <c r="C5116" t="s">
        <v>20</v>
      </c>
      <c r="D5116" t="s">
        <v>12</v>
      </c>
      <c r="E5116">
        <v>-3942.25</v>
      </c>
      <c r="F5116" t="s">
        <v>42</v>
      </c>
    </row>
    <row r="5117" spans="1:6">
      <c r="A5117" s="2">
        <v>43556</v>
      </c>
      <c r="B5117">
        <v>2507</v>
      </c>
      <c r="C5117" t="s">
        <v>11</v>
      </c>
      <c r="D5117" t="s">
        <v>8</v>
      </c>
      <c r="E5117">
        <v>-3917.75</v>
      </c>
      <c r="F5117" t="s">
        <v>42</v>
      </c>
    </row>
    <row r="5118" spans="1:6">
      <c r="A5118" s="2">
        <v>43556</v>
      </c>
      <c r="B5118">
        <v>2510</v>
      </c>
      <c r="C5118" t="s">
        <v>24</v>
      </c>
      <c r="D5118" t="s">
        <v>8</v>
      </c>
      <c r="E5118">
        <v>-3873.25</v>
      </c>
      <c r="F5118" t="s">
        <v>42</v>
      </c>
    </row>
    <row r="5119" spans="1:6">
      <c r="A5119" s="2">
        <v>43556</v>
      </c>
      <c r="B5119">
        <v>2507</v>
      </c>
      <c r="C5119" t="s">
        <v>11</v>
      </c>
      <c r="D5119" t="s">
        <v>19</v>
      </c>
      <c r="E5119">
        <v>-3794.75</v>
      </c>
      <c r="F5119" t="s">
        <v>42</v>
      </c>
    </row>
    <row r="5120" spans="1:6">
      <c r="A5120" s="2">
        <v>43556</v>
      </c>
      <c r="B5120">
        <v>2514</v>
      </c>
      <c r="C5120" t="s">
        <v>20</v>
      </c>
      <c r="D5120" t="s">
        <v>6</v>
      </c>
      <c r="E5120">
        <v>-3548.5</v>
      </c>
      <c r="F5120" t="s">
        <v>42</v>
      </c>
    </row>
    <row r="5121" spans="1:6">
      <c r="A5121" s="2">
        <v>43556</v>
      </c>
      <c r="B5121">
        <v>2507</v>
      </c>
      <c r="C5121" t="s">
        <v>11</v>
      </c>
      <c r="D5121" t="s">
        <v>10</v>
      </c>
      <c r="E5121">
        <v>-3378.25</v>
      </c>
      <c r="F5121" t="s">
        <v>42</v>
      </c>
    </row>
    <row r="5122" spans="1:6">
      <c r="A5122" s="2">
        <v>43556</v>
      </c>
      <c r="B5122">
        <v>2505</v>
      </c>
      <c r="C5122" t="s">
        <v>9</v>
      </c>
      <c r="D5122" t="s">
        <v>19</v>
      </c>
      <c r="E5122">
        <v>-2724</v>
      </c>
      <c r="F5122" t="s">
        <v>42</v>
      </c>
    </row>
    <row r="5123" spans="1:6">
      <c r="A5123" s="2">
        <v>43556</v>
      </c>
      <c r="B5123">
        <v>2505</v>
      </c>
      <c r="C5123" t="s">
        <v>9</v>
      </c>
      <c r="D5123" t="s">
        <v>13</v>
      </c>
      <c r="E5123">
        <v>-2420.5</v>
      </c>
      <c r="F5123" t="s">
        <v>42</v>
      </c>
    </row>
    <row r="5124" spans="1:6">
      <c r="A5124" s="2">
        <v>43556</v>
      </c>
      <c r="B5124">
        <v>2505</v>
      </c>
      <c r="C5124" t="s">
        <v>9</v>
      </c>
      <c r="D5124" t="s">
        <v>6</v>
      </c>
      <c r="E5124">
        <v>-2374.5</v>
      </c>
      <c r="F5124" t="s">
        <v>42</v>
      </c>
    </row>
    <row r="5125" spans="1:6">
      <c r="A5125" s="2">
        <v>43556</v>
      </c>
      <c r="B5125">
        <v>2505</v>
      </c>
      <c r="C5125" t="s">
        <v>9</v>
      </c>
      <c r="D5125" t="s">
        <v>14</v>
      </c>
      <c r="E5125">
        <v>-2253.25</v>
      </c>
      <c r="F5125" t="s">
        <v>42</v>
      </c>
    </row>
    <row r="5126" spans="1:6">
      <c r="A5126" s="2">
        <v>43556</v>
      </c>
      <c r="B5126">
        <v>2506</v>
      </c>
      <c r="C5126" t="s">
        <v>27</v>
      </c>
      <c r="D5126" t="s">
        <v>8</v>
      </c>
      <c r="E5126">
        <v>-2252</v>
      </c>
      <c r="F5126" t="s">
        <v>42</v>
      </c>
    </row>
    <row r="5127" spans="1:6">
      <c r="A5127" s="2">
        <v>43556</v>
      </c>
      <c r="B5127">
        <v>2505</v>
      </c>
      <c r="C5127" t="s">
        <v>9</v>
      </c>
      <c r="D5127" t="s">
        <v>8</v>
      </c>
      <c r="E5127">
        <v>-2056.5</v>
      </c>
      <c r="F5127" t="s">
        <v>42</v>
      </c>
    </row>
    <row r="5128" spans="1:6">
      <c r="A5128" s="2">
        <v>43556</v>
      </c>
      <c r="B5128">
        <v>2506</v>
      </c>
      <c r="C5128" t="s">
        <v>27</v>
      </c>
      <c r="D5128" t="s">
        <v>14</v>
      </c>
      <c r="E5128">
        <v>-1949</v>
      </c>
      <c r="F5128" t="s">
        <v>42</v>
      </c>
    </row>
    <row r="5129" spans="1:6">
      <c r="A5129" s="2">
        <v>43556</v>
      </c>
      <c r="B5129">
        <v>2505</v>
      </c>
      <c r="C5129" t="s">
        <v>9</v>
      </c>
      <c r="D5129" t="s">
        <v>10</v>
      </c>
      <c r="E5129">
        <v>-1823.25</v>
      </c>
      <c r="F5129" t="s">
        <v>42</v>
      </c>
    </row>
    <row r="5130" spans="1:6">
      <c r="A5130" s="2">
        <v>43556</v>
      </c>
      <c r="B5130">
        <v>2505</v>
      </c>
      <c r="C5130" t="s">
        <v>9</v>
      </c>
      <c r="D5130" t="s">
        <v>12</v>
      </c>
      <c r="E5130">
        <v>-1804.75</v>
      </c>
      <c r="F5130" t="s">
        <v>42</v>
      </c>
    </row>
    <row r="5131" spans="1:6">
      <c r="A5131" s="2">
        <v>43556</v>
      </c>
      <c r="B5131">
        <v>2503</v>
      </c>
      <c r="C5131" t="s">
        <v>22</v>
      </c>
      <c r="D5131" t="s">
        <v>10</v>
      </c>
      <c r="E5131">
        <v>-1383.25</v>
      </c>
      <c r="F5131" t="s">
        <v>42</v>
      </c>
    </row>
    <row r="5132" spans="1:6">
      <c r="A5132" s="2">
        <v>43556</v>
      </c>
      <c r="B5132">
        <v>2503</v>
      </c>
      <c r="C5132" t="s">
        <v>22</v>
      </c>
      <c r="D5132" t="s">
        <v>6</v>
      </c>
      <c r="E5132">
        <v>-1340.25</v>
      </c>
      <c r="F5132" t="s">
        <v>42</v>
      </c>
    </row>
    <row r="5133" spans="1:6">
      <c r="A5133" s="2">
        <v>43556</v>
      </c>
      <c r="B5133">
        <v>2503</v>
      </c>
      <c r="C5133" t="s">
        <v>22</v>
      </c>
      <c r="D5133" t="s">
        <v>12</v>
      </c>
      <c r="E5133">
        <v>-1296.5</v>
      </c>
      <c r="F5133" t="s">
        <v>42</v>
      </c>
    </row>
    <row r="5134" spans="1:6">
      <c r="A5134" s="2">
        <v>43556</v>
      </c>
      <c r="B5134">
        <v>2503</v>
      </c>
      <c r="C5134" t="s">
        <v>22</v>
      </c>
      <c r="D5134" t="s">
        <v>14</v>
      </c>
      <c r="E5134">
        <v>-1266.75</v>
      </c>
      <c r="F5134" t="s">
        <v>42</v>
      </c>
    </row>
    <row r="5135" spans="1:6">
      <c r="A5135" s="2">
        <v>43556</v>
      </c>
      <c r="B5135">
        <v>2504</v>
      </c>
      <c r="C5135" t="s">
        <v>21</v>
      </c>
      <c r="D5135" t="s">
        <v>19</v>
      </c>
      <c r="E5135">
        <v>-1227</v>
      </c>
      <c r="F5135" t="s">
        <v>42</v>
      </c>
    </row>
    <row r="5136" spans="1:6">
      <c r="A5136" s="2">
        <v>43556</v>
      </c>
      <c r="B5136">
        <v>2503</v>
      </c>
      <c r="C5136" t="s">
        <v>22</v>
      </c>
      <c r="D5136" t="s">
        <v>8</v>
      </c>
      <c r="E5136">
        <v>-1206.25</v>
      </c>
      <c r="F5136" t="s">
        <v>42</v>
      </c>
    </row>
    <row r="5137" spans="1:6">
      <c r="A5137" s="2">
        <v>43556</v>
      </c>
      <c r="B5137">
        <v>2503</v>
      </c>
      <c r="C5137" t="s">
        <v>22</v>
      </c>
      <c r="D5137" t="s">
        <v>13</v>
      </c>
      <c r="E5137">
        <v>-1165.5</v>
      </c>
      <c r="F5137" t="s">
        <v>42</v>
      </c>
    </row>
    <row r="5138" spans="1:6">
      <c r="A5138" s="2">
        <v>43556</v>
      </c>
      <c r="B5138">
        <v>2503</v>
      </c>
      <c r="C5138" t="s">
        <v>22</v>
      </c>
      <c r="D5138" t="s">
        <v>19</v>
      </c>
      <c r="E5138">
        <v>-1093.5</v>
      </c>
      <c r="F5138" t="s">
        <v>42</v>
      </c>
    </row>
    <row r="5139" spans="1:6">
      <c r="A5139" s="2">
        <v>43556</v>
      </c>
      <c r="B5139">
        <v>2501</v>
      </c>
      <c r="C5139" t="s">
        <v>5</v>
      </c>
      <c r="D5139" t="s">
        <v>14</v>
      </c>
      <c r="E5139">
        <v>-595</v>
      </c>
      <c r="F5139" t="s">
        <v>42</v>
      </c>
    </row>
    <row r="5140" spans="1:6">
      <c r="A5140" s="2">
        <v>43556</v>
      </c>
      <c r="B5140">
        <v>2501</v>
      </c>
      <c r="C5140" t="s">
        <v>5</v>
      </c>
      <c r="D5140" t="s">
        <v>8</v>
      </c>
      <c r="E5140">
        <v>-569.75</v>
      </c>
      <c r="F5140" t="s">
        <v>42</v>
      </c>
    </row>
    <row r="5141" spans="1:6">
      <c r="A5141" s="2">
        <v>43556</v>
      </c>
      <c r="B5141">
        <v>2501</v>
      </c>
      <c r="C5141" t="s">
        <v>5</v>
      </c>
      <c r="D5141" t="s">
        <v>12</v>
      </c>
      <c r="E5141">
        <v>-565.25</v>
      </c>
      <c r="F5141" t="s">
        <v>42</v>
      </c>
    </row>
    <row r="5142" spans="1:6">
      <c r="A5142" s="2">
        <v>43556</v>
      </c>
      <c r="B5142">
        <v>2501</v>
      </c>
      <c r="C5142" t="s">
        <v>5</v>
      </c>
      <c r="D5142" t="s">
        <v>10</v>
      </c>
      <c r="E5142">
        <v>-544</v>
      </c>
      <c r="F5142" t="s">
        <v>42</v>
      </c>
    </row>
    <row r="5143" spans="1:6">
      <c r="A5143" s="2">
        <v>43556</v>
      </c>
      <c r="B5143">
        <v>2501</v>
      </c>
      <c r="C5143" t="s">
        <v>5</v>
      </c>
      <c r="D5143" t="s">
        <v>19</v>
      </c>
      <c r="E5143">
        <v>-539</v>
      </c>
      <c r="F5143" t="s">
        <v>42</v>
      </c>
    </row>
    <row r="5144" spans="1:6">
      <c r="A5144" s="2">
        <v>43556</v>
      </c>
      <c r="B5144">
        <v>2501</v>
      </c>
      <c r="C5144" t="s">
        <v>5</v>
      </c>
      <c r="D5144" t="s">
        <v>13</v>
      </c>
      <c r="E5144">
        <v>-535.75</v>
      </c>
      <c r="F5144" t="s">
        <v>42</v>
      </c>
    </row>
    <row r="5145" spans="1:6">
      <c r="A5145" s="2">
        <v>43556</v>
      </c>
      <c r="B5145">
        <v>2501</v>
      </c>
      <c r="C5145" t="s">
        <v>5</v>
      </c>
      <c r="D5145" t="s">
        <v>6</v>
      </c>
      <c r="E5145">
        <v>-458.25</v>
      </c>
      <c r="F5145" t="s">
        <v>42</v>
      </c>
    </row>
    <row r="5146" spans="1:6">
      <c r="A5146" s="2">
        <v>43556</v>
      </c>
      <c r="B5146">
        <v>1500</v>
      </c>
      <c r="C5146" t="s">
        <v>26</v>
      </c>
      <c r="D5146" t="s">
        <v>19</v>
      </c>
      <c r="E5146">
        <v>-43</v>
      </c>
      <c r="F5146" t="s">
        <v>42</v>
      </c>
    </row>
    <row r="5147" spans="1:6">
      <c r="A5147" s="2">
        <v>43556</v>
      </c>
      <c r="B5147">
        <v>1000</v>
      </c>
      <c r="C5147" t="s">
        <v>23</v>
      </c>
      <c r="D5147" t="s">
        <v>19</v>
      </c>
      <c r="E5147">
        <v>8716551</v>
      </c>
      <c r="F5147" t="s">
        <v>42</v>
      </c>
    </row>
    <row r="5148" spans="1:6">
      <c r="A5148" s="2">
        <v>43586</v>
      </c>
      <c r="B5148">
        <v>2508</v>
      </c>
      <c r="C5148" t="s">
        <v>15</v>
      </c>
      <c r="D5148" t="s">
        <v>14</v>
      </c>
      <c r="E5148">
        <v>-268502.75</v>
      </c>
      <c r="F5148" t="s">
        <v>42</v>
      </c>
    </row>
    <row r="5149" spans="1:6">
      <c r="A5149" s="2">
        <v>43586</v>
      </c>
      <c r="B5149">
        <v>2508</v>
      </c>
      <c r="C5149" t="s">
        <v>15</v>
      </c>
      <c r="D5149" t="s">
        <v>13</v>
      </c>
      <c r="E5149">
        <v>-254768.25</v>
      </c>
      <c r="F5149" t="s">
        <v>42</v>
      </c>
    </row>
    <row r="5150" spans="1:6">
      <c r="A5150" s="2">
        <v>43586</v>
      </c>
      <c r="B5150">
        <v>2508</v>
      </c>
      <c r="C5150" t="s">
        <v>15</v>
      </c>
      <c r="D5150" t="s">
        <v>10</v>
      </c>
      <c r="E5150">
        <v>-234878</v>
      </c>
      <c r="F5150" t="s">
        <v>42</v>
      </c>
    </row>
    <row r="5151" spans="1:6">
      <c r="A5151" s="2">
        <v>43586</v>
      </c>
      <c r="B5151">
        <v>2508</v>
      </c>
      <c r="C5151" t="s">
        <v>15</v>
      </c>
      <c r="D5151" t="s">
        <v>8</v>
      </c>
      <c r="E5151">
        <v>-233387.25</v>
      </c>
      <c r="F5151" t="s">
        <v>42</v>
      </c>
    </row>
    <row r="5152" spans="1:6">
      <c r="A5152" s="2">
        <v>43586</v>
      </c>
      <c r="B5152">
        <v>2508</v>
      </c>
      <c r="C5152" t="s">
        <v>15</v>
      </c>
      <c r="D5152" t="s">
        <v>19</v>
      </c>
      <c r="E5152">
        <v>-214453.75</v>
      </c>
      <c r="F5152" t="s">
        <v>42</v>
      </c>
    </row>
    <row r="5153" spans="1:6">
      <c r="A5153" s="2">
        <v>43586</v>
      </c>
      <c r="B5153">
        <v>2508</v>
      </c>
      <c r="C5153" t="s">
        <v>15</v>
      </c>
      <c r="D5153" t="s">
        <v>6</v>
      </c>
      <c r="E5153">
        <v>-212361.25</v>
      </c>
      <c r="F5153" t="s">
        <v>42</v>
      </c>
    </row>
    <row r="5154" spans="1:6">
      <c r="A5154" s="2">
        <v>43586</v>
      </c>
      <c r="B5154">
        <v>2508</v>
      </c>
      <c r="C5154" t="s">
        <v>15</v>
      </c>
      <c r="D5154" t="s">
        <v>12</v>
      </c>
      <c r="E5154">
        <v>-210778</v>
      </c>
      <c r="F5154" t="s">
        <v>42</v>
      </c>
    </row>
    <row r="5155" spans="1:6">
      <c r="A5155" s="2">
        <v>43586</v>
      </c>
      <c r="B5155">
        <v>2000</v>
      </c>
      <c r="C5155" t="s">
        <v>18</v>
      </c>
      <c r="D5155" t="s">
        <v>19</v>
      </c>
      <c r="E5155">
        <v>-132237.16666666666</v>
      </c>
      <c r="F5155" t="s">
        <v>42</v>
      </c>
    </row>
    <row r="5156" spans="1:6">
      <c r="A5156" s="2">
        <v>43586</v>
      </c>
      <c r="B5156">
        <v>1500</v>
      </c>
      <c r="C5156" t="s">
        <v>26</v>
      </c>
      <c r="D5156" t="s">
        <v>19</v>
      </c>
      <c r="E5156">
        <v>-27275.5</v>
      </c>
      <c r="F5156" t="s">
        <v>42</v>
      </c>
    </row>
    <row r="5157" spans="1:6">
      <c r="A5157" s="2">
        <v>43586</v>
      </c>
      <c r="B5157">
        <v>2502</v>
      </c>
      <c r="C5157" t="s">
        <v>7</v>
      </c>
      <c r="D5157" t="s">
        <v>12</v>
      </c>
      <c r="E5157">
        <v>-25014.5</v>
      </c>
      <c r="F5157" t="s">
        <v>42</v>
      </c>
    </row>
    <row r="5158" spans="1:6">
      <c r="A5158" s="2">
        <v>43586</v>
      </c>
      <c r="B5158">
        <v>2500</v>
      </c>
      <c r="C5158" t="s">
        <v>25</v>
      </c>
      <c r="D5158" t="s">
        <v>19</v>
      </c>
      <c r="E5158">
        <v>-22100</v>
      </c>
      <c r="F5158" t="s">
        <v>42</v>
      </c>
    </row>
    <row r="5159" spans="1:6">
      <c r="A5159" s="2">
        <v>43586</v>
      </c>
      <c r="B5159">
        <v>2502</v>
      </c>
      <c r="C5159" t="s">
        <v>7</v>
      </c>
      <c r="D5159" t="s">
        <v>14</v>
      </c>
      <c r="E5159">
        <v>-21073.25</v>
      </c>
      <c r="F5159" t="s">
        <v>42</v>
      </c>
    </row>
    <row r="5160" spans="1:6">
      <c r="A5160" s="2">
        <v>43586</v>
      </c>
      <c r="B5160">
        <v>2502</v>
      </c>
      <c r="C5160" t="s">
        <v>7</v>
      </c>
      <c r="D5160" t="s">
        <v>8</v>
      </c>
      <c r="E5160">
        <v>-19611</v>
      </c>
      <c r="F5160" t="s">
        <v>42</v>
      </c>
    </row>
    <row r="5161" spans="1:6">
      <c r="A5161" s="2">
        <v>43586</v>
      </c>
      <c r="B5161">
        <v>2502</v>
      </c>
      <c r="C5161" t="s">
        <v>7</v>
      </c>
      <c r="D5161" t="s">
        <v>6</v>
      </c>
      <c r="E5161">
        <v>-17168</v>
      </c>
      <c r="F5161" t="s">
        <v>42</v>
      </c>
    </row>
    <row r="5162" spans="1:6">
      <c r="A5162" s="2">
        <v>43586</v>
      </c>
      <c r="B5162">
        <v>2502</v>
      </c>
      <c r="C5162" t="s">
        <v>7</v>
      </c>
      <c r="D5162" t="s">
        <v>10</v>
      </c>
      <c r="E5162">
        <v>-15298.25</v>
      </c>
      <c r="F5162" t="s">
        <v>42</v>
      </c>
    </row>
    <row r="5163" spans="1:6">
      <c r="A5163" s="2">
        <v>43586</v>
      </c>
      <c r="B5163">
        <v>2502</v>
      </c>
      <c r="C5163" t="s">
        <v>7</v>
      </c>
      <c r="D5163" t="s">
        <v>13</v>
      </c>
      <c r="E5163">
        <v>-14617.25</v>
      </c>
      <c r="F5163" t="s">
        <v>42</v>
      </c>
    </row>
    <row r="5164" spans="1:6">
      <c r="A5164" s="2">
        <v>43586</v>
      </c>
      <c r="B5164">
        <v>2512</v>
      </c>
      <c r="C5164" t="s">
        <v>16</v>
      </c>
      <c r="D5164" t="s">
        <v>12</v>
      </c>
      <c r="E5164">
        <v>-14548.75</v>
      </c>
      <c r="F5164" t="s">
        <v>42</v>
      </c>
    </row>
    <row r="5165" spans="1:6">
      <c r="A5165" s="2">
        <v>43586</v>
      </c>
      <c r="B5165">
        <v>2502</v>
      </c>
      <c r="C5165" t="s">
        <v>7</v>
      </c>
      <c r="D5165" t="s">
        <v>19</v>
      </c>
      <c r="E5165">
        <v>-14415.75</v>
      </c>
      <c r="F5165" t="s">
        <v>42</v>
      </c>
    </row>
    <row r="5166" spans="1:6">
      <c r="A5166" s="2">
        <v>43586</v>
      </c>
      <c r="B5166">
        <v>2512</v>
      </c>
      <c r="C5166" t="s">
        <v>16</v>
      </c>
      <c r="D5166" t="s">
        <v>6</v>
      </c>
      <c r="E5166">
        <v>-11682.25</v>
      </c>
      <c r="F5166" t="s">
        <v>42</v>
      </c>
    </row>
    <row r="5167" spans="1:6">
      <c r="A5167" s="2">
        <v>43586</v>
      </c>
      <c r="B5167">
        <v>2512</v>
      </c>
      <c r="C5167" t="s">
        <v>16</v>
      </c>
      <c r="D5167" t="s">
        <v>13</v>
      </c>
      <c r="E5167">
        <v>-11634.75</v>
      </c>
      <c r="F5167" t="s">
        <v>42</v>
      </c>
    </row>
    <row r="5168" spans="1:6">
      <c r="A5168" s="2">
        <v>43586</v>
      </c>
      <c r="B5168">
        <v>2512</v>
      </c>
      <c r="C5168" t="s">
        <v>16</v>
      </c>
      <c r="D5168" t="s">
        <v>8</v>
      </c>
      <c r="E5168">
        <v>-10036</v>
      </c>
      <c r="F5168" t="s">
        <v>42</v>
      </c>
    </row>
    <row r="5169" spans="1:6">
      <c r="A5169" s="2">
        <v>43586</v>
      </c>
      <c r="B5169">
        <v>2512</v>
      </c>
      <c r="C5169" t="s">
        <v>16</v>
      </c>
      <c r="D5169" t="s">
        <v>10</v>
      </c>
      <c r="E5169">
        <v>-9340.75</v>
      </c>
      <c r="F5169" t="s">
        <v>42</v>
      </c>
    </row>
    <row r="5170" spans="1:6">
      <c r="A5170" s="2">
        <v>43586</v>
      </c>
      <c r="B5170">
        <v>2512</v>
      </c>
      <c r="C5170" t="s">
        <v>16</v>
      </c>
      <c r="D5170" t="s">
        <v>19</v>
      </c>
      <c r="E5170">
        <v>-8974.5</v>
      </c>
      <c r="F5170" t="s">
        <v>42</v>
      </c>
    </row>
    <row r="5171" spans="1:6">
      <c r="A5171" s="2">
        <v>43586</v>
      </c>
      <c r="B5171">
        <v>2513</v>
      </c>
      <c r="C5171" t="s">
        <v>17</v>
      </c>
      <c r="D5171" t="s">
        <v>6</v>
      </c>
      <c r="E5171">
        <v>-8839.75</v>
      </c>
      <c r="F5171" t="s">
        <v>42</v>
      </c>
    </row>
    <row r="5172" spans="1:6">
      <c r="A5172" s="2">
        <v>43586</v>
      </c>
      <c r="B5172">
        <v>2512</v>
      </c>
      <c r="C5172" t="s">
        <v>16</v>
      </c>
      <c r="D5172" t="s">
        <v>14</v>
      </c>
      <c r="E5172">
        <v>-7898.75</v>
      </c>
      <c r="F5172" t="s">
        <v>42</v>
      </c>
    </row>
    <row r="5173" spans="1:6">
      <c r="A5173" s="2">
        <v>43586</v>
      </c>
      <c r="B5173">
        <v>2510</v>
      </c>
      <c r="C5173" t="s">
        <v>24</v>
      </c>
      <c r="D5173" t="s">
        <v>12</v>
      </c>
      <c r="E5173">
        <v>-6846.25</v>
      </c>
      <c r="F5173" t="s">
        <v>42</v>
      </c>
    </row>
    <row r="5174" spans="1:6">
      <c r="A5174" s="2">
        <v>43586</v>
      </c>
      <c r="B5174">
        <v>2510</v>
      </c>
      <c r="C5174" t="s">
        <v>24</v>
      </c>
      <c r="D5174" t="s">
        <v>19</v>
      </c>
      <c r="E5174">
        <v>-6559.5</v>
      </c>
      <c r="F5174" t="s">
        <v>42</v>
      </c>
    </row>
    <row r="5175" spans="1:6">
      <c r="A5175" s="2">
        <v>43586</v>
      </c>
      <c r="B5175">
        <v>2513</v>
      </c>
      <c r="C5175" t="s">
        <v>17</v>
      </c>
      <c r="D5175" t="s">
        <v>10</v>
      </c>
      <c r="E5175">
        <v>-6440.25</v>
      </c>
      <c r="F5175" t="s">
        <v>42</v>
      </c>
    </row>
    <row r="5176" spans="1:6">
      <c r="A5176" s="2">
        <v>43586</v>
      </c>
      <c r="B5176">
        <v>2513</v>
      </c>
      <c r="C5176" t="s">
        <v>17</v>
      </c>
      <c r="D5176" t="s">
        <v>8</v>
      </c>
      <c r="E5176">
        <v>-6208.25</v>
      </c>
      <c r="F5176" t="s">
        <v>42</v>
      </c>
    </row>
    <row r="5177" spans="1:6">
      <c r="A5177" s="2">
        <v>43586</v>
      </c>
      <c r="B5177">
        <v>2510</v>
      </c>
      <c r="C5177" t="s">
        <v>24</v>
      </c>
      <c r="D5177" t="s">
        <v>10</v>
      </c>
      <c r="E5177">
        <v>-6206.5</v>
      </c>
      <c r="F5177" t="s">
        <v>42</v>
      </c>
    </row>
    <row r="5178" spans="1:6">
      <c r="A5178" s="2">
        <v>43586</v>
      </c>
      <c r="B5178">
        <v>2513</v>
      </c>
      <c r="C5178" t="s">
        <v>17</v>
      </c>
      <c r="D5178" t="s">
        <v>19</v>
      </c>
      <c r="E5178">
        <v>-5918.25</v>
      </c>
      <c r="F5178" t="s">
        <v>42</v>
      </c>
    </row>
    <row r="5179" spans="1:6">
      <c r="A5179" s="2">
        <v>43586</v>
      </c>
      <c r="B5179">
        <v>2514</v>
      </c>
      <c r="C5179" t="s">
        <v>20</v>
      </c>
      <c r="D5179" t="s">
        <v>19</v>
      </c>
      <c r="E5179">
        <v>-5917.5</v>
      </c>
      <c r="F5179" t="s">
        <v>42</v>
      </c>
    </row>
    <row r="5180" spans="1:6">
      <c r="A5180" s="2">
        <v>43586</v>
      </c>
      <c r="B5180">
        <v>2510</v>
      </c>
      <c r="C5180" t="s">
        <v>24</v>
      </c>
      <c r="D5180" t="s">
        <v>13</v>
      </c>
      <c r="E5180">
        <v>-5784.25</v>
      </c>
      <c r="F5180" t="s">
        <v>42</v>
      </c>
    </row>
    <row r="5181" spans="1:6">
      <c r="A5181" s="2">
        <v>43586</v>
      </c>
      <c r="B5181">
        <v>2514</v>
      </c>
      <c r="C5181" t="s">
        <v>20</v>
      </c>
      <c r="D5181" t="s">
        <v>6</v>
      </c>
      <c r="E5181">
        <v>-5773</v>
      </c>
      <c r="F5181" t="s">
        <v>42</v>
      </c>
    </row>
    <row r="5182" spans="1:6">
      <c r="A5182" s="2">
        <v>43586</v>
      </c>
      <c r="B5182">
        <v>2513</v>
      </c>
      <c r="C5182" t="s">
        <v>17</v>
      </c>
      <c r="D5182" t="s">
        <v>13</v>
      </c>
      <c r="E5182">
        <v>-5772.25</v>
      </c>
      <c r="F5182" t="s">
        <v>42</v>
      </c>
    </row>
    <row r="5183" spans="1:6">
      <c r="A5183" s="2">
        <v>43586</v>
      </c>
      <c r="B5183">
        <v>2510</v>
      </c>
      <c r="C5183" t="s">
        <v>24</v>
      </c>
      <c r="D5183" t="s">
        <v>6</v>
      </c>
      <c r="E5183">
        <v>-5502.5</v>
      </c>
      <c r="F5183" t="s">
        <v>42</v>
      </c>
    </row>
    <row r="5184" spans="1:6">
      <c r="A5184" s="2">
        <v>43586</v>
      </c>
      <c r="B5184">
        <v>2507</v>
      </c>
      <c r="C5184" t="s">
        <v>11</v>
      </c>
      <c r="D5184" t="s">
        <v>12</v>
      </c>
      <c r="E5184">
        <v>-5399.75</v>
      </c>
      <c r="F5184" t="s">
        <v>42</v>
      </c>
    </row>
    <row r="5185" spans="1:6">
      <c r="A5185" s="2">
        <v>43586</v>
      </c>
      <c r="B5185">
        <v>2514</v>
      </c>
      <c r="C5185" t="s">
        <v>20</v>
      </c>
      <c r="D5185" t="s">
        <v>13</v>
      </c>
      <c r="E5185">
        <v>-5154.25</v>
      </c>
      <c r="F5185" t="s">
        <v>42</v>
      </c>
    </row>
    <row r="5186" spans="1:6">
      <c r="A5186" s="2">
        <v>43586</v>
      </c>
      <c r="B5186">
        <v>2514</v>
      </c>
      <c r="C5186" t="s">
        <v>20</v>
      </c>
      <c r="D5186" t="s">
        <v>14</v>
      </c>
      <c r="E5186">
        <v>-5091.75</v>
      </c>
      <c r="F5186" t="s">
        <v>42</v>
      </c>
    </row>
    <row r="5187" spans="1:6">
      <c r="A5187" s="2">
        <v>43586</v>
      </c>
      <c r="B5187">
        <v>2513</v>
      </c>
      <c r="C5187" t="s">
        <v>17</v>
      </c>
      <c r="D5187" t="s">
        <v>14</v>
      </c>
      <c r="E5187">
        <v>-4982</v>
      </c>
      <c r="F5187" t="s">
        <v>42</v>
      </c>
    </row>
    <row r="5188" spans="1:6">
      <c r="A5188" s="2">
        <v>43586</v>
      </c>
      <c r="B5188">
        <v>2510</v>
      </c>
      <c r="C5188" t="s">
        <v>24</v>
      </c>
      <c r="D5188" t="s">
        <v>8</v>
      </c>
      <c r="E5188">
        <v>-4902.25</v>
      </c>
      <c r="F5188" t="s">
        <v>42</v>
      </c>
    </row>
    <row r="5189" spans="1:6">
      <c r="A5189" s="2">
        <v>43586</v>
      </c>
      <c r="B5189">
        <v>2507</v>
      </c>
      <c r="C5189" t="s">
        <v>11</v>
      </c>
      <c r="D5189" t="s">
        <v>19</v>
      </c>
      <c r="E5189">
        <v>-4871.5</v>
      </c>
      <c r="F5189" t="s">
        <v>42</v>
      </c>
    </row>
    <row r="5190" spans="1:6">
      <c r="A5190" s="2">
        <v>43586</v>
      </c>
      <c r="B5190">
        <v>2514</v>
      </c>
      <c r="C5190" t="s">
        <v>20</v>
      </c>
      <c r="D5190" t="s">
        <v>12</v>
      </c>
      <c r="E5190">
        <v>-4839.5</v>
      </c>
      <c r="F5190" t="s">
        <v>42</v>
      </c>
    </row>
    <row r="5191" spans="1:6">
      <c r="A5191" s="2">
        <v>43586</v>
      </c>
      <c r="B5191">
        <v>2507</v>
      </c>
      <c r="C5191" t="s">
        <v>11</v>
      </c>
      <c r="D5191" t="s">
        <v>10</v>
      </c>
      <c r="E5191">
        <v>-4763.75</v>
      </c>
      <c r="F5191" t="s">
        <v>42</v>
      </c>
    </row>
    <row r="5192" spans="1:6">
      <c r="A5192" s="2">
        <v>43586</v>
      </c>
      <c r="B5192">
        <v>2514</v>
      </c>
      <c r="C5192" t="s">
        <v>20</v>
      </c>
      <c r="D5192" t="s">
        <v>8</v>
      </c>
      <c r="E5192">
        <v>-4756.25</v>
      </c>
      <c r="F5192" t="s">
        <v>42</v>
      </c>
    </row>
    <row r="5193" spans="1:6">
      <c r="A5193" s="2">
        <v>43586</v>
      </c>
      <c r="B5193">
        <v>2513</v>
      </c>
      <c r="C5193" t="s">
        <v>17</v>
      </c>
      <c r="D5193" t="s">
        <v>12</v>
      </c>
      <c r="E5193">
        <v>-4711.25</v>
      </c>
      <c r="F5193" t="s">
        <v>42</v>
      </c>
    </row>
    <row r="5194" spans="1:6">
      <c r="A5194" s="2">
        <v>43586</v>
      </c>
      <c r="B5194">
        <v>2507</v>
      </c>
      <c r="C5194" t="s">
        <v>11</v>
      </c>
      <c r="D5194" t="s">
        <v>14</v>
      </c>
      <c r="E5194">
        <v>-4657</v>
      </c>
      <c r="F5194" t="s">
        <v>42</v>
      </c>
    </row>
    <row r="5195" spans="1:6">
      <c r="A5195" s="2">
        <v>43586</v>
      </c>
      <c r="B5195">
        <v>2514</v>
      </c>
      <c r="C5195" t="s">
        <v>20</v>
      </c>
      <c r="D5195" t="s">
        <v>10</v>
      </c>
      <c r="E5195">
        <v>-4449.5</v>
      </c>
      <c r="F5195" t="s">
        <v>42</v>
      </c>
    </row>
    <row r="5196" spans="1:6">
      <c r="A5196" s="2">
        <v>43586</v>
      </c>
      <c r="B5196">
        <v>2504</v>
      </c>
      <c r="C5196" t="s">
        <v>21</v>
      </c>
      <c r="D5196" t="s">
        <v>19</v>
      </c>
      <c r="E5196">
        <v>-4248.75</v>
      </c>
      <c r="F5196" t="s">
        <v>42</v>
      </c>
    </row>
    <row r="5197" spans="1:6">
      <c r="A5197" s="2">
        <v>43586</v>
      </c>
      <c r="B5197">
        <v>2507</v>
      </c>
      <c r="C5197" t="s">
        <v>11</v>
      </c>
      <c r="D5197" t="s">
        <v>13</v>
      </c>
      <c r="E5197">
        <v>-4204.75</v>
      </c>
      <c r="F5197" t="s">
        <v>42</v>
      </c>
    </row>
    <row r="5198" spans="1:6">
      <c r="A5198" s="2">
        <v>43586</v>
      </c>
      <c r="B5198">
        <v>2507</v>
      </c>
      <c r="C5198" t="s">
        <v>11</v>
      </c>
      <c r="D5198" t="s">
        <v>8</v>
      </c>
      <c r="E5198">
        <v>-4001</v>
      </c>
      <c r="F5198" t="s">
        <v>42</v>
      </c>
    </row>
    <row r="5199" spans="1:6">
      <c r="A5199" s="2">
        <v>43586</v>
      </c>
      <c r="B5199">
        <v>2507</v>
      </c>
      <c r="C5199" t="s">
        <v>11</v>
      </c>
      <c r="D5199" t="s">
        <v>6</v>
      </c>
      <c r="E5199">
        <v>-3962.5</v>
      </c>
      <c r="F5199" t="s">
        <v>42</v>
      </c>
    </row>
    <row r="5200" spans="1:6">
      <c r="A5200" s="2">
        <v>43586</v>
      </c>
      <c r="B5200">
        <v>2510</v>
      </c>
      <c r="C5200" t="s">
        <v>24</v>
      </c>
      <c r="D5200" t="s">
        <v>14</v>
      </c>
      <c r="E5200">
        <v>-3459.5</v>
      </c>
      <c r="F5200" t="s">
        <v>42</v>
      </c>
    </row>
    <row r="5201" spans="1:6">
      <c r="A5201" s="2">
        <v>43586</v>
      </c>
      <c r="B5201">
        <v>2506</v>
      </c>
      <c r="C5201" t="s">
        <v>27</v>
      </c>
      <c r="D5201" t="s">
        <v>8</v>
      </c>
      <c r="E5201">
        <v>-2532.5</v>
      </c>
      <c r="F5201" t="s">
        <v>42</v>
      </c>
    </row>
    <row r="5202" spans="1:6">
      <c r="A5202" s="2">
        <v>43586</v>
      </c>
      <c r="B5202">
        <v>2505</v>
      </c>
      <c r="C5202" t="s">
        <v>9</v>
      </c>
      <c r="D5202" t="s">
        <v>10</v>
      </c>
      <c r="E5202">
        <v>-2381.25</v>
      </c>
      <c r="F5202" t="s">
        <v>42</v>
      </c>
    </row>
    <row r="5203" spans="1:6">
      <c r="A5203" s="2">
        <v>43586</v>
      </c>
      <c r="B5203">
        <v>2505</v>
      </c>
      <c r="C5203" t="s">
        <v>9</v>
      </c>
      <c r="D5203" t="s">
        <v>14</v>
      </c>
      <c r="E5203">
        <v>-2354.5</v>
      </c>
      <c r="F5203" t="s">
        <v>42</v>
      </c>
    </row>
    <row r="5204" spans="1:6">
      <c r="A5204" s="2">
        <v>43586</v>
      </c>
      <c r="B5204">
        <v>2505</v>
      </c>
      <c r="C5204" t="s">
        <v>9</v>
      </c>
      <c r="D5204" t="s">
        <v>19</v>
      </c>
      <c r="E5204">
        <v>-2228.5</v>
      </c>
      <c r="F5204" t="s">
        <v>42</v>
      </c>
    </row>
    <row r="5205" spans="1:6">
      <c r="A5205" s="2">
        <v>43586</v>
      </c>
      <c r="B5205">
        <v>2505</v>
      </c>
      <c r="C5205" t="s">
        <v>9</v>
      </c>
      <c r="D5205" t="s">
        <v>13</v>
      </c>
      <c r="E5205">
        <v>-2169</v>
      </c>
      <c r="F5205" t="s">
        <v>42</v>
      </c>
    </row>
    <row r="5206" spans="1:6">
      <c r="A5206" s="2">
        <v>43586</v>
      </c>
      <c r="B5206">
        <v>2505</v>
      </c>
      <c r="C5206" t="s">
        <v>9</v>
      </c>
      <c r="D5206" t="s">
        <v>12</v>
      </c>
      <c r="E5206">
        <v>-2057.25</v>
      </c>
      <c r="F5206" t="s">
        <v>42</v>
      </c>
    </row>
    <row r="5207" spans="1:6">
      <c r="A5207" s="2">
        <v>43586</v>
      </c>
      <c r="B5207">
        <v>2506</v>
      </c>
      <c r="C5207" t="s">
        <v>27</v>
      </c>
      <c r="D5207" t="s">
        <v>14</v>
      </c>
      <c r="E5207">
        <v>-1869.75</v>
      </c>
      <c r="F5207" t="s">
        <v>42</v>
      </c>
    </row>
    <row r="5208" spans="1:6">
      <c r="A5208" s="2">
        <v>43586</v>
      </c>
      <c r="B5208">
        <v>2505</v>
      </c>
      <c r="C5208" t="s">
        <v>9</v>
      </c>
      <c r="D5208" t="s">
        <v>8</v>
      </c>
      <c r="E5208">
        <v>-1843.5</v>
      </c>
      <c r="F5208" t="s">
        <v>42</v>
      </c>
    </row>
    <row r="5209" spans="1:6">
      <c r="A5209" s="2">
        <v>43586</v>
      </c>
      <c r="B5209">
        <v>2505</v>
      </c>
      <c r="C5209" t="s">
        <v>9</v>
      </c>
      <c r="D5209" t="s">
        <v>6</v>
      </c>
      <c r="E5209">
        <v>-1843.5</v>
      </c>
      <c r="F5209" t="s">
        <v>42</v>
      </c>
    </row>
    <row r="5210" spans="1:6">
      <c r="A5210" s="2">
        <v>43586</v>
      </c>
      <c r="B5210">
        <v>2503</v>
      </c>
      <c r="C5210" t="s">
        <v>22</v>
      </c>
      <c r="D5210" t="s">
        <v>12</v>
      </c>
      <c r="E5210">
        <v>-1357.75</v>
      </c>
      <c r="F5210" t="s">
        <v>42</v>
      </c>
    </row>
    <row r="5211" spans="1:6">
      <c r="A5211" s="2">
        <v>43586</v>
      </c>
      <c r="B5211">
        <v>2503</v>
      </c>
      <c r="C5211" t="s">
        <v>22</v>
      </c>
      <c r="D5211" t="s">
        <v>8</v>
      </c>
      <c r="E5211">
        <v>-1166</v>
      </c>
      <c r="F5211" t="s">
        <v>42</v>
      </c>
    </row>
    <row r="5212" spans="1:6">
      <c r="A5212" s="2">
        <v>43586</v>
      </c>
      <c r="B5212">
        <v>2503</v>
      </c>
      <c r="C5212" t="s">
        <v>22</v>
      </c>
      <c r="D5212" t="s">
        <v>19</v>
      </c>
      <c r="E5212">
        <v>-1122.25</v>
      </c>
      <c r="F5212" t="s">
        <v>42</v>
      </c>
    </row>
    <row r="5213" spans="1:6">
      <c r="A5213" s="2">
        <v>43586</v>
      </c>
      <c r="B5213">
        <v>2503</v>
      </c>
      <c r="C5213" t="s">
        <v>22</v>
      </c>
      <c r="D5213" t="s">
        <v>10</v>
      </c>
      <c r="E5213">
        <v>-1103.25</v>
      </c>
      <c r="F5213" t="s">
        <v>42</v>
      </c>
    </row>
    <row r="5214" spans="1:6">
      <c r="A5214" s="2">
        <v>43586</v>
      </c>
      <c r="B5214">
        <v>2503</v>
      </c>
      <c r="C5214" t="s">
        <v>22</v>
      </c>
      <c r="D5214" t="s">
        <v>13</v>
      </c>
      <c r="E5214">
        <v>-1068</v>
      </c>
      <c r="F5214" t="s">
        <v>42</v>
      </c>
    </row>
    <row r="5215" spans="1:6">
      <c r="A5215" s="2">
        <v>43586</v>
      </c>
      <c r="B5215">
        <v>2503</v>
      </c>
      <c r="C5215" t="s">
        <v>22</v>
      </c>
      <c r="D5215" t="s">
        <v>14</v>
      </c>
      <c r="E5215">
        <v>-1068</v>
      </c>
      <c r="F5215" t="s">
        <v>42</v>
      </c>
    </row>
    <row r="5216" spans="1:6">
      <c r="A5216" s="2">
        <v>43586</v>
      </c>
      <c r="B5216">
        <v>2503</v>
      </c>
      <c r="C5216" t="s">
        <v>22</v>
      </c>
      <c r="D5216" t="s">
        <v>6</v>
      </c>
      <c r="E5216">
        <v>-1066.25</v>
      </c>
      <c r="F5216" t="s">
        <v>42</v>
      </c>
    </row>
    <row r="5217" spans="1:6">
      <c r="A5217" s="2">
        <v>43586</v>
      </c>
      <c r="B5217">
        <v>2501</v>
      </c>
      <c r="C5217" t="s">
        <v>5</v>
      </c>
      <c r="D5217" t="s">
        <v>6</v>
      </c>
      <c r="E5217">
        <v>-600.75</v>
      </c>
      <c r="F5217" t="s">
        <v>42</v>
      </c>
    </row>
    <row r="5218" spans="1:6">
      <c r="A5218" s="2">
        <v>43586</v>
      </c>
      <c r="B5218">
        <v>2501</v>
      </c>
      <c r="C5218" t="s">
        <v>5</v>
      </c>
      <c r="D5218" t="s">
        <v>10</v>
      </c>
      <c r="E5218">
        <v>-527.25</v>
      </c>
      <c r="F5218" t="s">
        <v>42</v>
      </c>
    </row>
    <row r="5219" spans="1:6">
      <c r="A5219" s="2">
        <v>43586</v>
      </c>
      <c r="B5219">
        <v>2501</v>
      </c>
      <c r="C5219" t="s">
        <v>5</v>
      </c>
      <c r="D5219" t="s">
        <v>12</v>
      </c>
      <c r="E5219">
        <v>-504.75</v>
      </c>
      <c r="F5219" t="s">
        <v>42</v>
      </c>
    </row>
    <row r="5220" spans="1:6">
      <c r="A5220" s="2">
        <v>43586</v>
      </c>
      <c r="B5220">
        <v>2501</v>
      </c>
      <c r="C5220" t="s">
        <v>5</v>
      </c>
      <c r="D5220" t="s">
        <v>19</v>
      </c>
      <c r="E5220">
        <v>-499.25</v>
      </c>
      <c r="F5220" t="s">
        <v>42</v>
      </c>
    </row>
    <row r="5221" spans="1:6">
      <c r="A5221" s="2">
        <v>43586</v>
      </c>
      <c r="B5221">
        <v>2501</v>
      </c>
      <c r="C5221" t="s">
        <v>5</v>
      </c>
      <c r="D5221" t="s">
        <v>14</v>
      </c>
      <c r="E5221">
        <v>-463.75</v>
      </c>
      <c r="F5221" t="s">
        <v>42</v>
      </c>
    </row>
    <row r="5222" spans="1:6">
      <c r="A5222" s="2">
        <v>43586</v>
      </c>
      <c r="B5222">
        <v>2501</v>
      </c>
      <c r="C5222" t="s">
        <v>5</v>
      </c>
      <c r="D5222" t="s">
        <v>13</v>
      </c>
      <c r="E5222">
        <v>-458.5</v>
      </c>
      <c r="F5222" t="s">
        <v>42</v>
      </c>
    </row>
    <row r="5223" spans="1:6">
      <c r="A5223" s="2">
        <v>43586</v>
      </c>
      <c r="B5223">
        <v>2501</v>
      </c>
      <c r="C5223" t="s">
        <v>5</v>
      </c>
      <c r="D5223" t="s">
        <v>8</v>
      </c>
      <c r="E5223">
        <v>-380.25</v>
      </c>
      <c r="F5223" t="s">
        <v>42</v>
      </c>
    </row>
    <row r="5224" spans="1:6">
      <c r="A5224" s="2">
        <v>43586</v>
      </c>
      <c r="B5224">
        <v>1000</v>
      </c>
      <c r="C5224" t="s">
        <v>23</v>
      </c>
      <c r="D5224" t="s">
        <v>19</v>
      </c>
      <c r="E5224">
        <v>8127229</v>
      </c>
      <c r="F5224" t="s">
        <v>42</v>
      </c>
    </row>
    <row r="5225" spans="1:6">
      <c r="A5225" s="2">
        <v>43617</v>
      </c>
      <c r="B5225">
        <v>2508</v>
      </c>
      <c r="C5225" t="s">
        <v>15</v>
      </c>
      <c r="D5225" t="s">
        <v>13</v>
      </c>
      <c r="E5225">
        <v>-285554.25</v>
      </c>
      <c r="F5225" t="s">
        <v>42</v>
      </c>
    </row>
    <row r="5226" spans="1:6">
      <c r="A5226" s="2">
        <v>43617</v>
      </c>
      <c r="B5226">
        <v>2508</v>
      </c>
      <c r="C5226" t="s">
        <v>15</v>
      </c>
      <c r="D5226" t="s">
        <v>12</v>
      </c>
      <c r="E5226">
        <v>-235434.5</v>
      </c>
      <c r="F5226" t="s">
        <v>42</v>
      </c>
    </row>
    <row r="5227" spans="1:6">
      <c r="A5227" s="2">
        <v>43617</v>
      </c>
      <c r="B5227">
        <v>2508</v>
      </c>
      <c r="C5227" t="s">
        <v>15</v>
      </c>
      <c r="D5227" t="s">
        <v>14</v>
      </c>
      <c r="E5227">
        <v>-233095.5</v>
      </c>
      <c r="F5227" t="s">
        <v>42</v>
      </c>
    </row>
    <row r="5228" spans="1:6">
      <c r="A5228" s="2">
        <v>43617</v>
      </c>
      <c r="B5228">
        <v>2508</v>
      </c>
      <c r="C5228" t="s">
        <v>15</v>
      </c>
      <c r="D5228" t="s">
        <v>10</v>
      </c>
      <c r="E5228">
        <v>-227469</v>
      </c>
      <c r="F5228" t="s">
        <v>42</v>
      </c>
    </row>
    <row r="5229" spans="1:6">
      <c r="A5229" s="2">
        <v>43617</v>
      </c>
      <c r="B5229">
        <v>2508</v>
      </c>
      <c r="C5229" t="s">
        <v>15</v>
      </c>
      <c r="D5229" t="s">
        <v>19</v>
      </c>
      <c r="E5229">
        <v>-213641.75</v>
      </c>
      <c r="F5229" t="s">
        <v>42</v>
      </c>
    </row>
    <row r="5230" spans="1:6">
      <c r="A5230" s="2">
        <v>43617</v>
      </c>
      <c r="B5230">
        <v>2508</v>
      </c>
      <c r="C5230" t="s">
        <v>15</v>
      </c>
      <c r="D5230" t="s">
        <v>8</v>
      </c>
      <c r="E5230">
        <v>-193394.25</v>
      </c>
      <c r="F5230" t="s">
        <v>42</v>
      </c>
    </row>
    <row r="5231" spans="1:6">
      <c r="A5231" s="2">
        <v>43617</v>
      </c>
      <c r="B5231">
        <v>2508</v>
      </c>
      <c r="C5231" t="s">
        <v>15</v>
      </c>
      <c r="D5231" t="s">
        <v>6</v>
      </c>
      <c r="E5231">
        <v>-188474.25</v>
      </c>
      <c r="F5231" t="s">
        <v>42</v>
      </c>
    </row>
    <row r="5232" spans="1:6">
      <c r="A5232" s="2">
        <v>43617</v>
      </c>
      <c r="B5232">
        <v>2000</v>
      </c>
      <c r="C5232" t="s">
        <v>18</v>
      </c>
      <c r="D5232" t="s">
        <v>19</v>
      </c>
      <c r="E5232">
        <v>-141101.58333333334</v>
      </c>
      <c r="F5232" t="s">
        <v>42</v>
      </c>
    </row>
    <row r="5233" spans="1:6">
      <c r="A5233" s="2">
        <v>43617</v>
      </c>
      <c r="B5233">
        <v>2500</v>
      </c>
      <c r="C5233" t="s">
        <v>25</v>
      </c>
      <c r="D5233" t="s">
        <v>19</v>
      </c>
      <c r="E5233">
        <v>-50691.25</v>
      </c>
      <c r="F5233" t="s">
        <v>42</v>
      </c>
    </row>
    <row r="5234" spans="1:6">
      <c r="A5234" s="2">
        <v>43617</v>
      </c>
      <c r="B5234">
        <v>2502</v>
      </c>
      <c r="C5234" t="s">
        <v>7</v>
      </c>
      <c r="D5234" t="s">
        <v>6</v>
      </c>
      <c r="E5234">
        <v>-20742.25</v>
      </c>
      <c r="F5234" t="s">
        <v>42</v>
      </c>
    </row>
    <row r="5235" spans="1:6">
      <c r="A5235" s="2">
        <v>43617</v>
      </c>
      <c r="B5235">
        <v>2502</v>
      </c>
      <c r="C5235" t="s">
        <v>7</v>
      </c>
      <c r="D5235" t="s">
        <v>14</v>
      </c>
      <c r="E5235">
        <v>-20462.5</v>
      </c>
      <c r="F5235" t="s">
        <v>42</v>
      </c>
    </row>
    <row r="5236" spans="1:6">
      <c r="A5236" s="2">
        <v>43617</v>
      </c>
      <c r="B5236">
        <v>2502</v>
      </c>
      <c r="C5236" t="s">
        <v>7</v>
      </c>
      <c r="D5236" t="s">
        <v>19</v>
      </c>
      <c r="E5236">
        <v>-19207.5</v>
      </c>
      <c r="F5236" t="s">
        <v>42</v>
      </c>
    </row>
    <row r="5237" spans="1:6">
      <c r="A5237" s="2">
        <v>43617</v>
      </c>
      <c r="B5237">
        <v>2502</v>
      </c>
      <c r="C5237" t="s">
        <v>7</v>
      </c>
      <c r="D5237" t="s">
        <v>8</v>
      </c>
      <c r="E5237">
        <v>-19045.25</v>
      </c>
      <c r="F5237" t="s">
        <v>42</v>
      </c>
    </row>
    <row r="5238" spans="1:6">
      <c r="A5238" s="2">
        <v>43617</v>
      </c>
      <c r="B5238">
        <v>2502</v>
      </c>
      <c r="C5238" t="s">
        <v>7</v>
      </c>
      <c r="D5238" t="s">
        <v>13</v>
      </c>
      <c r="E5238">
        <v>-17935.75</v>
      </c>
      <c r="F5238" t="s">
        <v>42</v>
      </c>
    </row>
    <row r="5239" spans="1:6">
      <c r="A5239" s="2">
        <v>43617</v>
      </c>
      <c r="B5239">
        <v>2502</v>
      </c>
      <c r="C5239" t="s">
        <v>7</v>
      </c>
      <c r="D5239" t="s">
        <v>12</v>
      </c>
      <c r="E5239">
        <v>-16403.75</v>
      </c>
      <c r="F5239" t="s">
        <v>42</v>
      </c>
    </row>
    <row r="5240" spans="1:6">
      <c r="A5240" s="2">
        <v>43617</v>
      </c>
      <c r="B5240">
        <v>2512</v>
      </c>
      <c r="C5240" t="s">
        <v>16</v>
      </c>
      <c r="D5240" t="s">
        <v>8</v>
      </c>
      <c r="E5240">
        <v>-14566</v>
      </c>
      <c r="F5240" t="s">
        <v>42</v>
      </c>
    </row>
    <row r="5241" spans="1:6">
      <c r="A5241" s="2">
        <v>43617</v>
      </c>
      <c r="B5241">
        <v>2512</v>
      </c>
      <c r="C5241" t="s">
        <v>16</v>
      </c>
      <c r="D5241" t="s">
        <v>19</v>
      </c>
      <c r="E5241">
        <v>-13893.25</v>
      </c>
      <c r="F5241" t="s">
        <v>42</v>
      </c>
    </row>
    <row r="5242" spans="1:6">
      <c r="A5242" s="2">
        <v>43617</v>
      </c>
      <c r="B5242">
        <v>2502</v>
      </c>
      <c r="C5242" t="s">
        <v>7</v>
      </c>
      <c r="D5242" t="s">
        <v>10</v>
      </c>
      <c r="E5242">
        <v>-13632</v>
      </c>
      <c r="F5242" t="s">
        <v>42</v>
      </c>
    </row>
    <row r="5243" spans="1:6">
      <c r="A5243" s="2">
        <v>43617</v>
      </c>
      <c r="B5243">
        <v>2512</v>
      </c>
      <c r="C5243" t="s">
        <v>16</v>
      </c>
      <c r="D5243" t="s">
        <v>14</v>
      </c>
      <c r="E5243">
        <v>-13188.75</v>
      </c>
      <c r="F5243" t="s">
        <v>42</v>
      </c>
    </row>
    <row r="5244" spans="1:6">
      <c r="A5244" s="2">
        <v>43617</v>
      </c>
      <c r="B5244">
        <v>2512</v>
      </c>
      <c r="C5244" t="s">
        <v>16</v>
      </c>
      <c r="D5244" t="s">
        <v>6</v>
      </c>
      <c r="E5244">
        <v>-12959</v>
      </c>
      <c r="F5244" t="s">
        <v>42</v>
      </c>
    </row>
    <row r="5245" spans="1:6">
      <c r="A5245" s="2">
        <v>43617</v>
      </c>
      <c r="B5245">
        <v>2512</v>
      </c>
      <c r="C5245" t="s">
        <v>16</v>
      </c>
      <c r="D5245" t="s">
        <v>10</v>
      </c>
      <c r="E5245">
        <v>-11441.25</v>
      </c>
      <c r="F5245" t="s">
        <v>42</v>
      </c>
    </row>
    <row r="5246" spans="1:6">
      <c r="A5246" s="2">
        <v>43617</v>
      </c>
      <c r="B5246">
        <v>2512</v>
      </c>
      <c r="C5246" t="s">
        <v>16</v>
      </c>
      <c r="D5246" t="s">
        <v>12</v>
      </c>
      <c r="E5246">
        <v>-11101</v>
      </c>
      <c r="F5246" t="s">
        <v>42</v>
      </c>
    </row>
    <row r="5247" spans="1:6">
      <c r="A5247" s="2">
        <v>43617</v>
      </c>
      <c r="B5247">
        <v>2512</v>
      </c>
      <c r="C5247" t="s">
        <v>16</v>
      </c>
      <c r="D5247" t="s">
        <v>13</v>
      </c>
      <c r="E5247">
        <v>-11086.25</v>
      </c>
      <c r="F5247" t="s">
        <v>42</v>
      </c>
    </row>
    <row r="5248" spans="1:6">
      <c r="A5248" s="2">
        <v>43617</v>
      </c>
      <c r="B5248">
        <v>2510</v>
      </c>
      <c r="C5248" t="s">
        <v>24</v>
      </c>
      <c r="D5248" t="s">
        <v>10</v>
      </c>
      <c r="E5248">
        <v>-7357.5</v>
      </c>
      <c r="F5248" t="s">
        <v>42</v>
      </c>
    </row>
    <row r="5249" spans="1:6">
      <c r="A5249" s="2">
        <v>43617</v>
      </c>
      <c r="B5249">
        <v>2510</v>
      </c>
      <c r="C5249" t="s">
        <v>24</v>
      </c>
      <c r="D5249" t="s">
        <v>12</v>
      </c>
      <c r="E5249">
        <v>-7166.25</v>
      </c>
      <c r="F5249" t="s">
        <v>42</v>
      </c>
    </row>
    <row r="5250" spans="1:6">
      <c r="A5250" s="2">
        <v>43617</v>
      </c>
      <c r="B5250">
        <v>2513</v>
      </c>
      <c r="C5250" t="s">
        <v>17</v>
      </c>
      <c r="D5250" t="s">
        <v>6</v>
      </c>
      <c r="E5250">
        <v>-7028.5</v>
      </c>
      <c r="F5250" t="s">
        <v>42</v>
      </c>
    </row>
    <row r="5251" spans="1:6">
      <c r="A5251" s="2">
        <v>43617</v>
      </c>
      <c r="B5251">
        <v>2513</v>
      </c>
      <c r="C5251" t="s">
        <v>17</v>
      </c>
      <c r="D5251" t="s">
        <v>19</v>
      </c>
      <c r="E5251">
        <v>-6780.25</v>
      </c>
      <c r="F5251" t="s">
        <v>42</v>
      </c>
    </row>
    <row r="5252" spans="1:6">
      <c r="A5252" s="2">
        <v>43617</v>
      </c>
      <c r="B5252">
        <v>2513</v>
      </c>
      <c r="C5252" t="s">
        <v>17</v>
      </c>
      <c r="D5252" t="s">
        <v>10</v>
      </c>
      <c r="E5252">
        <v>-6577.25</v>
      </c>
      <c r="F5252" t="s">
        <v>42</v>
      </c>
    </row>
    <row r="5253" spans="1:6">
      <c r="A5253" s="2">
        <v>43617</v>
      </c>
      <c r="B5253">
        <v>2513</v>
      </c>
      <c r="C5253" t="s">
        <v>17</v>
      </c>
      <c r="D5253" t="s">
        <v>13</v>
      </c>
      <c r="E5253">
        <v>-6268.5</v>
      </c>
      <c r="F5253" t="s">
        <v>42</v>
      </c>
    </row>
    <row r="5254" spans="1:6">
      <c r="A5254" s="2">
        <v>43617</v>
      </c>
      <c r="B5254">
        <v>2513</v>
      </c>
      <c r="C5254" t="s">
        <v>17</v>
      </c>
      <c r="D5254" t="s">
        <v>8</v>
      </c>
      <c r="E5254">
        <v>-6173.25</v>
      </c>
      <c r="F5254" t="s">
        <v>42</v>
      </c>
    </row>
    <row r="5255" spans="1:6">
      <c r="A5255" s="2">
        <v>43617</v>
      </c>
      <c r="B5255">
        <v>2513</v>
      </c>
      <c r="C5255" t="s">
        <v>17</v>
      </c>
      <c r="D5255" t="s">
        <v>14</v>
      </c>
      <c r="E5255">
        <v>-5853</v>
      </c>
      <c r="F5255" t="s">
        <v>42</v>
      </c>
    </row>
    <row r="5256" spans="1:6">
      <c r="A5256" s="2">
        <v>43617</v>
      </c>
      <c r="B5256">
        <v>2507</v>
      </c>
      <c r="C5256" t="s">
        <v>11</v>
      </c>
      <c r="D5256" t="s">
        <v>8</v>
      </c>
      <c r="E5256">
        <v>-5693.5</v>
      </c>
      <c r="F5256" t="s">
        <v>42</v>
      </c>
    </row>
    <row r="5257" spans="1:6">
      <c r="A5257" s="2">
        <v>43617</v>
      </c>
      <c r="B5257">
        <v>2510</v>
      </c>
      <c r="C5257" t="s">
        <v>24</v>
      </c>
      <c r="D5257" t="s">
        <v>8</v>
      </c>
      <c r="E5257">
        <v>-5630.5</v>
      </c>
      <c r="F5257" t="s">
        <v>42</v>
      </c>
    </row>
    <row r="5258" spans="1:6">
      <c r="A5258" s="2">
        <v>43617</v>
      </c>
      <c r="B5258">
        <v>2507</v>
      </c>
      <c r="C5258" t="s">
        <v>11</v>
      </c>
      <c r="D5258" t="s">
        <v>19</v>
      </c>
      <c r="E5258">
        <v>-5364.75</v>
      </c>
      <c r="F5258" t="s">
        <v>42</v>
      </c>
    </row>
    <row r="5259" spans="1:6">
      <c r="A5259" s="2">
        <v>43617</v>
      </c>
      <c r="B5259">
        <v>2510</v>
      </c>
      <c r="C5259" t="s">
        <v>24</v>
      </c>
      <c r="D5259" t="s">
        <v>19</v>
      </c>
      <c r="E5259">
        <v>-5354.75</v>
      </c>
      <c r="F5259" t="s">
        <v>42</v>
      </c>
    </row>
    <row r="5260" spans="1:6">
      <c r="A5260" s="2">
        <v>43617</v>
      </c>
      <c r="B5260">
        <v>2510</v>
      </c>
      <c r="C5260" t="s">
        <v>24</v>
      </c>
      <c r="D5260" t="s">
        <v>6</v>
      </c>
      <c r="E5260">
        <v>-5354.75</v>
      </c>
      <c r="F5260" t="s">
        <v>42</v>
      </c>
    </row>
    <row r="5261" spans="1:6">
      <c r="A5261" s="2">
        <v>43617</v>
      </c>
      <c r="B5261">
        <v>2513</v>
      </c>
      <c r="C5261" t="s">
        <v>17</v>
      </c>
      <c r="D5261" t="s">
        <v>12</v>
      </c>
      <c r="E5261">
        <v>-5172.5</v>
      </c>
      <c r="F5261" t="s">
        <v>42</v>
      </c>
    </row>
    <row r="5262" spans="1:6">
      <c r="A5262" s="2">
        <v>43617</v>
      </c>
      <c r="B5262">
        <v>2507</v>
      </c>
      <c r="C5262" t="s">
        <v>11</v>
      </c>
      <c r="D5262" t="s">
        <v>6</v>
      </c>
      <c r="E5262">
        <v>-5171.5</v>
      </c>
      <c r="F5262" t="s">
        <v>42</v>
      </c>
    </row>
    <row r="5263" spans="1:6">
      <c r="A5263" s="2">
        <v>43617</v>
      </c>
      <c r="B5263">
        <v>2514</v>
      </c>
      <c r="C5263" t="s">
        <v>20</v>
      </c>
      <c r="D5263" t="s">
        <v>10</v>
      </c>
      <c r="E5263">
        <v>-4891</v>
      </c>
      <c r="F5263" t="s">
        <v>42</v>
      </c>
    </row>
    <row r="5264" spans="1:6">
      <c r="A5264" s="2">
        <v>43617</v>
      </c>
      <c r="B5264">
        <v>2514</v>
      </c>
      <c r="C5264" t="s">
        <v>20</v>
      </c>
      <c r="D5264" t="s">
        <v>12</v>
      </c>
      <c r="E5264">
        <v>-4811</v>
      </c>
      <c r="F5264" t="s">
        <v>42</v>
      </c>
    </row>
    <row r="5265" spans="1:6">
      <c r="A5265" s="2">
        <v>43617</v>
      </c>
      <c r="B5265">
        <v>2514</v>
      </c>
      <c r="C5265" t="s">
        <v>20</v>
      </c>
      <c r="D5265" t="s">
        <v>19</v>
      </c>
      <c r="E5265">
        <v>-4718.25</v>
      </c>
      <c r="F5265" t="s">
        <v>42</v>
      </c>
    </row>
    <row r="5266" spans="1:6">
      <c r="A5266" s="2">
        <v>43617</v>
      </c>
      <c r="B5266">
        <v>2514</v>
      </c>
      <c r="C5266" t="s">
        <v>20</v>
      </c>
      <c r="D5266" t="s">
        <v>8</v>
      </c>
      <c r="E5266">
        <v>-4478.75</v>
      </c>
      <c r="F5266" t="s">
        <v>42</v>
      </c>
    </row>
    <row r="5267" spans="1:6">
      <c r="A5267" s="2">
        <v>43617</v>
      </c>
      <c r="B5267">
        <v>2507</v>
      </c>
      <c r="C5267" t="s">
        <v>11</v>
      </c>
      <c r="D5267" t="s">
        <v>12</v>
      </c>
      <c r="E5267">
        <v>-4193.75</v>
      </c>
      <c r="F5267" t="s">
        <v>42</v>
      </c>
    </row>
    <row r="5268" spans="1:6">
      <c r="A5268" s="2">
        <v>43617</v>
      </c>
      <c r="B5268">
        <v>2507</v>
      </c>
      <c r="C5268" t="s">
        <v>11</v>
      </c>
      <c r="D5268" t="s">
        <v>14</v>
      </c>
      <c r="E5268">
        <v>-4158.75</v>
      </c>
      <c r="F5268" t="s">
        <v>42</v>
      </c>
    </row>
    <row r="5269" spans="1:6">
      <c r="A5269" s="2">
        <v>43617</v>
      </c>
      <c r="B5269">
        <v>2507</v>
      </c>
      <c r="C5269" t="s">
        <v>11</v>
      </c>
      <c r="D5269" t="s">
        <v>10</v>
      </c>
      <c r="E5269">
        <v>-4083.5</v>
      </c>
      <c r="F5269" t="s">
        <v>42</v>
      </c>
    </row>
    <row r="5270" spans="1:6">
      <c r="A5270" s="2">
        <v>43617</v>
      </c>
      <c r="B5270">
        <v>2514</v>
      </c>
      <c r="C5270" t="s">
        <v>20</v>
      </c>
      <c r="D5270" t="s">
        <v>14</v>
      </c>
      <c r="E5270">
        <v>-4049.5</v>
      </c>
      <c r="F5270" t="s">
        <v>42</v>
      </c>
    </row>
    <row r="5271" spans="1:6">
      <c r="A5271" s="2">
        <v>43617</v>
      </c>
      <c r="B5271">
        <v>2514</v>
      </c>
      <c r="C5271" t="s">
        <v>20</v>
      </c>
      <c r="D5271" t="s">
        <v>13</v>
      </c>
      <c r="E5271">
        <v>-3982.75</v>
      </c>
      <c r="F5271" t="s">
        <v>42</v>
      </c>
    </row>
    <row r="5272" spans="1:6">
      <c r="A5272" s="2">
        <v>43617</v>
      </c>
      <c r="B5272">
        <v>2510</v>
      </c>
      <c r="C5272" t="s">
        <v>24</v>
      </c>
      <c r="D5272" t="s">
        <v>13</v>
      </c>
      <c r="E5272">
        <v>-3849.75</v>
      </c>
      <c r="F5272" t="s">
        <v>42</v>
      </c>
    </row>
    <row r="5273" spans="1:6">
      <c r="A5273" s="2">
        <v>43617</v>
      </c>
      <c r="B5273">
        <v>2507</v>
      </c>
      <c r="C5273" t="s">
        <v>11</v>
      </c>
      <c r="D5273" t="s">
        <v>13</v>
      </c>
      <c r="E5273">
        <v>-3837.75</v>
      </c>
      <c r="F5273" t="s">
        <v>42</v>
      </c>
    </row>
    <row r="5274" spans="1:6">
      <c r="A5274" s="2">
        <v>43617</v>
      </c>
      <c r="B5274">
        <v>2514</v>
      </c>
      <c r="C5274" t="s">
        <v>20</v>
      </c>
      <c r="D5274" t="s">
        <v>6</v>
      </c>
      <c r="E5274">
        <v>-3607.75</v>
      </c>
      <c r="F5274" t="s">
        <v>42</v>
      </c>
    </row>
    <row r="5275" spans="1:6">
      <c r="A5275" s="2">
        <v>43617</v>
      </c>
      <c r="B5275">
        <v>2510</v>
      </c>
      <c r="C5275" t="s">
        <v>24</v>
      </c>
      <c r="D5275" t="s">
        <v>14</v>
      </c>
      <c r="E5275">
        <v>-3359</v>
      </c>
      <c r="F5275" t="s">
        <v>42</v>
      </c>
    </row>
    <row r="5276" spans="1:6">
      <c r="A5276" s="2">
        <v>43617</v>
      </c>
      <c r="B5276">
        <v>2505</v>
      </c>
      <c r="C5276" t="s">
        <v>9</v>
      </c>
      <c r="D5276" t="s">
        <v>8</v>
      </c>
      <c r="E5276">
        <v>-2724</v>
      </c>
      <c r="F5276" t="s">
        <v>42</v>
      </c>
    </row>
    <row r="5277" spans="1:6">
      <c r="A5277" s="2">
        <v>43617</v>
      </c>
      <c r="B5277">
        <v>2505</v>
      </c>
      <c r="C5277" t="s">
        <v>9</v>
      </c>
      <c r="D5277" t="s">
        <v>19</v>
      </c>
      <c r="E5277">
        <v>-2424.5</v>
      </c>
      <c r="F5277" t="s">
        <v>42</v>
      </c>
    </row>
    <row r="5278" spans="1:6">
      <c r="A5278" s="2">
        <v>43617</v>
      </c>
      <c r="B5278">
        <v>2505</v>
      </c>
      <c r="C5278" t="s">
        <v>9</v>
      </c>
      <c r="D5278" t="s">
        <v>14</v>
      </c>
      <c r="E5278">
        <v>-2379.75</v>
      </c>
      <c r="F5278" t="s">
        <v>42</v>
      </c>
    </row>
    <row r="5279" spans="1:6">
      <c r="A5279" s="2">
        <v>43617</v>
      </c>
      <c r="B5279">
        <v>2506</v>
      </c>
      <c r="C5279" t="s">
        <v>27</v>
      </c>
      <c r="D5279" t="s">
        <v>14</v>
      </c>
      <c r="E5279">
        <v>-2374</v>
      </c>
      <c r="F5279" t="s">
        <v>42</v>
      </c>
    </row>
    <row r="5280" spans="1:6">
      <c r="A5280" s="2">
        <v>43617</v>
      </c>
      <c r="B5280">
        <v>2505</v>
      </c>
      <c r="C5280" t="s">
        <v>9</v>
      </c>
      <c r="D5280" t="s">
        <v>12</v>
      </c>
      <c r="E5280">
        <v>-2306.75</v>
      </c>
      <c r="F5280" t="s">
        <v>42</v>
      </c>
    </row>
    <row r="5281" spans="1:6">
      <c r="A5281" s="2">
        <v>43617</v>
      </c>
      <c r="B5281">
        <v>2506</v>
      </c>
      <c r="C5281" t="s">
        <v>27</v>
      </c>
      <c r="D5281" t="s">
        <v>8</v>
      </c>
      <c r="E5281">
        <v>-2067.5</v>
      </c>
      <c r="F5281" t="s">
        <v>42</v>
      </c>
    </row>
    <row r="5282" spans="1:6">
      <c r="A5282" s="2">
        <v>43617</v>
      </c>
      <c r="B5282">
        <v>2505</v>
      </c>
      <c r="C5282" t="s">
        <v>9</v>
      </c>
      <c r="D5282" t="s">
        <v>6</v>
      </c>
      <c r="E5282">
        <v>-2013.5</v>
      </c>
      <c r="F5282" t="s">
        <v>42</v>
      </c>
    </row>
    <row r="5283" spans="1:6">
      <c r="A5283" s="2">
        <v>43617</v>
      </c>
      <c r="B5283">
        <v>2505</v>
      </c>
      <c r="C5283" t="s">
        <v>9</v>
      </c>
      <c r="D5283" t="s">
        <v>10</v>
      </c>
      <c r="E5283">
        <v>-1863.75</v>
      </c>
      <c r="F5283" t="s">
        <v>42</v>
      </c>
    </row>
    <row r="5284" spans="1:6">
      <c r="A5284" s="2">
        <v>43617</v>
      </c>
      <c r="B5284">
        <v>2505</v>
      </c>
      <c r="C5284" t="s">
        <v>9</v>
      </c>
      <c r="D5284" t="s">
        <v>13</v>
      </c>
      <c r="E5284">
        <v>-1824.25</v>
      </c>
      <c r="F5284" t="s">
        <v>42</v>
      </c>
    </row>
    <row r="5285" spans="1:6">
      <c r="A5285" s="2">
        <v>43617</v>
      </c>
      <c r="B5285">
        <v>2503</v>
      </c>
      <c r="C5285" t="s">
        <v>22</v>
      </c>
      <c r="D5285" t="s">
        <v>8</v>
      </c>
      <c r="E5285">
        <v>-1649.75</v>
      </c>
      <c r="F5285" t="s">
        <v>42</v>
      </c>
    </row>
    <row r="5286" spans="1:6">
      <c r="A5286" s="2">
        <v>43617</v>
      </c>
      <c r="B5286">
        <v>2503</v>
      </c>
      <c r="C5286" t="s">
        <v>22</v>
      </c>
      <c r="D5286" t="s">
        <v>14</v>
      </c>
      <c r="E5286">
        <v>-1269</v>
      </c>
      <c r="F5286" t="s">
        <v>42</v>
      </c>
    </row>
    <row r="5287" spans="1:6">
      <c r="A5287" s="2">
        <v>43617</v>
      </c>
      <c r="B5287">
        <v>2503</v>
      </c>
      <c r="C5287" t="s">
        <v>22</v>
      </c>
      <c r="D5287" t="s">
        <v>13</v>
      </c>
      <c r="E5287">
        <v>-1266.5</v>
      </c>
      <c r="F5287" t="s">
        <v>42</v>
      </c>
    </row>
    <row r="5288" spans="1:6">
      <c r="A5288" s="2">
        <v>43617</v>
      </c>
      <c r="B5288">
        <v>2503</v>
      </c>
      <c r="C5288" t="s">
        <v>22</v>
      </c>
      <c r="D5288" t="s">
        <v>10</v>
      </c>
      <c r="E5288">
        <v>-1222.5</v>
      </c>
      <c r="F5288" t="s">
        <v>42</v>
      </c>
    </row>
    <row r="5289" spans="1:6">
      <c r="A5289" s="2">
        <v>43617</v>
      </c>
      <c r="B5289">
        <v>2504</v>
      </c>
      <c r="C5289" t="s">
        <v>21</v>
      </c>
      <c r="D5289" t="s">
        <v>19</v>
      </c>
      <c r="E5289">
        <v>-1215</v>
      </c>
      <c r="F5289" t="s">
        <v>42</v>
      </c>
    </row>
    <row r="5290" spans="1:6">
      <c r="A5290" s="2">
        <v>43617</v>
      </c>
      <c r="B5290">
        <v>2503</v>
      </c>
      <c r="C5290" t="s">
        <v>22</v>
      </c>
      <c r="D5290" t="s">
        <v>12</v>
      </c>
      <c r="E5290">
        <v>-1204</v>
      </c>
      <c r="F5290" t="s">
        <v>42</v>
      </c>
    </row>
    <row r="5291" spans="1:6">
      <c r="A5291" s="2">
        <v>43617</v>
      </c>
      <c r="B5291">
        <v>2503</v>
      </c>
      <c r="C5291" t="s">
        <v>22</v>
      </c>
      <c r="D5291" t="s">
        <v>19</v>
      </c>
      <c r="E5291">
        <v>-1057.5</v>
      </c>
      <c r="F5291" t="s">
        <v>42</v>
      </c>
    </row>
    <row r="5292" spans="1:6">
      <c r="A5292" s="2">
        <v>43617</v>
      </c>
      <c r="B5292">
        <v>2503</v>
      </c>
      <c r="C5292" t="s">
        <v>22</v>
      </c>
      <c r="D5292" t="s">
        <v>6</v>
      </c>
      <c r="E5292">
        <v>-928.5</v>
      </c>
      <c r="F5292" t="s">
        <v>42</v>
      </c>
    </row>
    <row r="5293" spans="1:6">
      <c r="A5293" s="2">
        <v>43617</v>
      </c>
      <c r="B5293">
        <v>2501</v>
      </c>
      <c r="C5293" t="s">
        <v>5</v>
      </c>
      <c r="D5293" t="s">
        <v>14</v>
      </c>
      <c r="E5293">
        <v>-706.5</v>
      </c>
      <c r="F5293" t="s">
        <v>42</v>
      </c>
    </row>
    <row r="5294" spans="1:6">
      <c r="A5294" s="2">
        <v>43617</v>
      </c>
      <c r="B5294">
        <v>2501</v>
      </c>
      <c r="C5294" t="s">
        <v>5</v>
      </c>
      <c r="D5294" t="s">
        <v>10</v>
      </c>
      <c r="E5294">
        <v>-564.75</v>
      </c>
      <c r="F5294" t="s">
        <v>42</v>
      </c>
    </row>
    <row r="5295" spans="1:6">
      <c r="A5295" s="2">
        <v>43617</v>
      </c>
      <c r="B5295">
        <v>2501</v>
      </c>
      <c r="C5295" t="s">
        <v>5</v>
      </c>
      <c r="D5295" t="s">
        <v>6</v>
      </c>
      <c r="E5295">
        <v>-544</v>
      </c>
      <c r="F5295" t="s">
        <v>42</v>
      </c>
    </row>
    <row r="5296" spans="1:6">
      <c r="A5296" s="2">
        <v>43617</v>
      </c>
      <c r="B5296">
        <v>2501</v>
      </c>
      <c r="C5296" t="s">
        <v>5</v>
      </c>
      <c r="D5296" t="s">
        <v>13</v>
      </c>
      <c r="E5296">
        <v>-543.75</v>
      </c>
      <c r="F5296" t="s">
        <v>42</v>
      </c>
    </row>
    <row r="5297" spans="1:6">
      <c r="A5297" s="2">
        <v>43617</v>
      </c>
      <c r="B5297">
        <v>2501</v>
      </c>
      <c r="C5297" t="s">
        <v>5</v>
      </c>
      <c r="D5297" t="s">
        <v>19</v>
      </c>
      <c r="E5297">
        <v>-499.5</v>
      </c>
      <c r="F5297" t="s">
        <v>42</v>
      </c>
    </row>
    <row r="5298" spans="1:6">
      <c r="A5298" s="2">
        <v>43617</v>
      </c>
      <c r="B5298">
        <v>2501</v>
      </c>
      <c r="C5298" t="s">
        <v>5</v>
      </c>
      <c r="D5298" t="s">
        <v>8</v>
      </c>
      <c r="E5298">
        <v>-487.75</v>
      </c>
      <c r="F5298" t="s">
        <v>42</v>
      </c>
    </row>
    <row r="5299" spans="1:6">
      <c r="A5299" s="2">
        <v>43617</v>
      </c>
      <c r="B5299">
        <v>2501</v>
      </c>
      <c r="C5299" t="s">
        <v>5</v>
      </c>
      <c r="D5299" t="s">
        <v>12</v>
      </c>
      <c r="E5299">
        <v>-401</v>
      </c>
      <c r="F5299" t="s">
        <v>42</v>
      </c>
    </row>
    <row r="5300" spans="1:6">
      <c r="A5300" s="2">
        <v>43617</v>
      </c>
      <c r="B5300">
        <v>1500</v>
      </c>
      <c r="C5300" t="s">
        <v>26</v>
      </c>
      <c r="D5300" t="s">
        <v>19</v>
      </c>
      <c r="E5300">
        <v>-41</v>
      </c>
      <c r="F5300" t="s">
        <v>42</v>
      </c>
    </row>
    <row r="5301" spans="1:6">
      <c r="A5301" s="2">
        <v>43617</v>
      </c>
      <c r="B5301">
        <v>1000</v>
      </c>
      <c r="C5301" t="s">
        <v>23</v>
      </c>
      <c r="D5301" t="s">
        <v>19</v>
      </c>
      <c r="E5301">
        <v>8889625</v>
      </c>
      <c r="F5301" t="s">
        <v>42</v>
      </c>
    </row>
    <row r="5302" spans="1:6">
      <c r="A5302" s="2">
        <v>43647</v>
      </c>
      <c r="B5302">
        <v>2508</v>
      </c>
      <c r="C5302" t="s">
        <v>15</v>
      </c>
      <c r="D5302" t="s">
        <v>14</v>
      </c>
      <c r="E5302">
        <v>-234878</v>
      </c>
      <c r="F5302" t="s">
        <v>42</v>
      </c>
    </row>
    <row r="5303" spans="1:6">
      <c r="A5303" s="2">
        <v>43647</v>
      </c>
      <c r="B5303">
        <v>2000</v>
      </c>
      <c r="C5303" t="s">
        <v>18</v>
      </c>
      <c r="D5303" t="s">
        <v>19</v>
      </c>
      <c r="E5303">
        <v>-220996.5</v>
      </c>
      <c r="F5303" t="s">
        <v>42</v>
      </c>
    </row>
    <row r="5304" spans="1:6">
      <c r="A5304" s="2">
        <v>43647</v>
      </c>
      <c r="B5304">
        <v>2508</v>
      </c>
      <c r="C5304" t="s">
        <v>15</v>
      </c>
      <c r="D5304" t="s">
        <v>10</v>
      </c>
      <c r="E5304">
        <v>-218442.75</v>
      </c>
      <c r="F5304" t="s">
        <v>42</v>
      </c>
    </row>
    <row r="5305" spans="1:6">
      <c r="A5305" s="2">
        <v>43647</v>
      </c>
      <c r="B5305">
        <v>2508</v>
      </c>
      <c r="C5305" t="s">
        <v>15</v>
      </c>
      <c r="D5305" t="s">
        <v>8</v>
      </c>
      <c r="E5305">
        <v>-208326.5</v>
      </c>
      <c r="F5305" t="s">
        <v>42</v>
      </c>
    </row>
    <row r="5306" spans="1:6">
      <c r="A5306" s="2">
        <v>43647</v>
      </c>
      <c r="B5306">
        <v>2508</v>
      </c>
      <c r="C5306" t="s">
        <v>15</v>
      </c>
      <c r="D5306" t="s">
        <v>6</v>
      </c>
      <c r="E5306">
        <v>-206662</v>
      </c>
      <c r="F5306" t="s">
        <v>42</v>
      </c>
    </row>
    <row r="5307" spans="1:6">
      <c r="A5307" s="2">
        <v>43647</v>
      </c>
      <c r="B5307">
        <v>2508</v>
      </c>
      <c r="C5307" t="s">
        <v>15</v>
      </c>
      <c r="D5307" t="s">
        <v>19</v>
      </c>
      <c r="E5307">
        <v>-201472.5</v>
      </c>
      <c r="F5307" t="s">
        <v>42</v>
      </c>
    </row>
    <row r="5308" spans="1:6">
      <c r="A5308" s="2">
        <v>43647</v>
      </c>
      <c r="B5308">
        <v>2508</v>
      </c>
      <c r="C5308" t="s">
        <v>15</v>
      </c>
      <c r="D5308" t="s">
        <v>13</v>
      </c>
      <c r="E5308">
        <v>-198583.75</v>
      </c>
      <c r="F5308" t="s">
        <v>42</v>
      </c>
    </row>
    <row r="5309" spans="1:6">
      <c r="A5309" s="2">
        <v>43647</v>
      </c>
      <c r="B5309">
        <v>2508</v>
      </c>
      <c r="C5309" t="s">
        <v>15</v>
      </c>
      <c r="D5309" t="s">
        <v>12</v>
      </c>
      <c r="E5309">
        <v>-180158.5</v>
      </c>
      <c r="F5309" t="s">
        <v>42</v>
      </c>
    </row>
    <row r="5310" spans="1:6">
      <c r="A5310" s="2">
        <v>43647</v>
      </c>
      <c r="B5310">
        <v>2500</v>
      </c>
      <c r="C5310" t="s">
        <v>25</v>
      </c>
      <c r="D5310" t="s">
        <v>19</v>
      </c>
      <c r="E5310">
        <v>-30042</v>
      </c>
      <c r="F5310" t="s">
        <v>42</v>
      </c>
    </row>
    <row r="5311" spans="1:6">
      <c r="A5311" s="2">
        <v>43647</v>
      </c>
      <c r="B5311">
        <v>2502</v>
      </c>
      <c r="C5311" t="s">
        <v>7</v>
      </c>
      <c r="D5311" t="s">
        <v>19</v>
      </c>
      <c r="E5311">
        <v>-21538.75</v>
      </c>
      <c r="F5311" t="s">
        <v>42</v>
      </c>
    </row>
    <row r="5312" spans="1:6">
      <c r="A5312" s="2">
        <v>43647</v>
      </c>
      <c r="B5312">
        <v>2502</v>
      </c>
      <c r="C5312" t="s">
        <v>7</v>
      </c>
      <c r="D5312" t="s">
        <v>10</v>
      </c>
      <c r="E5312">
        <v>-21119.5</v>
      </c>
      <c r="F5312" t="s">
        <v>42</v>
      </c>
    </row>
    <row r="5313" spans="1:6">
      <c r="A5313" s="2">
        <v>43647</v>
      </c>
      <c r="B5313">
        <v>2502</v>
      </c>
      <c r="C5313" t="s">
        <v>7</v>
      </c>
      <c r="D5313" t="s">
        <v>6</v>
      </c>
      <c r="E5313">
        <v>-20324.25</v>
      </c>
      <c r="F5313" t="s">
        <v>42</v>
      </c>
    </row>
    <row r="5314" spans="1:6">
      <c r="A5314" s="2">
        <v>43647</v>
      </c>
      <c r="B5314">
        <v>2502</v>
      </c>
      <c r="C5314" t="s">
        <v>7</v>
      </c>
      <c r="D5314" t="s">
        <v>12</v>
      </c>
      <c r="E5314">
        <v>-19547.75</v>
      </c>
      <c r="F5314" t="s">
        <v>42</v>
      </c>
    </row>
    <row r="5315" spans="1:6">
      <c r="A5315" s="2">
        <v>43647</v>
      </c>
      <c r="B5315">
        <v>2502</v>
      </c>
      <c r="C5315" t="s">
        <v>7</v>
      </c>
      <c r="D5315" t="s">
        <v>14</v>
      </c>
      <c r="E5315">
        <v>-18479.5</v>
      </c>
      <c r="F5315" t="s">
        <v>42</v>
      </c>
    </row>
    <row r="5316" spans="1:6">
      <c r="A5316" s="2">
        <v>43647</v>
      </c>
      <c r="B5316">
        <v>2512</v>
      </c>
      <c r="C5316" t="s">
        <v>16</v>
      </c>
      <c r="D5316" t="s">
        <v>14</v>
      </c>
      <c r="E5316">
        <v>-17329.5</v>
      </c>
      <c r="F5316" t="s">
        <v>42</v>
      </c>
    </row>
    <row r="5317" spans="1:6">
      <c r="A5317" s="2">
        <v>43647</v>
      </c>
      <c r="B5317">
        <v>2502</v>
      </c>
      <c r="C5317" t="s">
        <v>7</v>
      </c>
      <c r="D5317" t="s">
        <v>8</v>
      </c>
      <c r="E5317">
        <v>-16689</v>
      </c>
      <c r="F5317" t="s">
        <v>42</v>
      </c>
    </row>
    <row r="5318" spans="1:6">
      <c r="A5318" s="2">
        <v>43647</v>
      </c>
      <c r="B5318">
        <v>2502</v>
      </c>
      <c r="C5318" t="s">
        <v>7</v>
      </c>
      <c r="D5318" t="s">
        <v>13</v>
      </c>
      <c r="E5318">
        <v>-15326.75</v>
      </c>
      <c r="F5318" t="s">
        <v>42</v>
      </c>
    </row>
    <row r="5319" spans="1:6">
      <c r="A5319" s="2">
        <v>43647</v>
      </c>
      <c r="B5319">
        <v>2512</v>
      </c>
      <c r="C5319" t="s">
        <v>16</v>
      </c>
      <c r="D5319" t="s">
        <v>6</v>
      </c>
      <c r="E5319">
        <v>-14109</v>
      </c>
      <c r="F5319" t="s">
        <v>42</v>
      </c>
    </row>
    <row r="5320" spans="1:6">
      <c r="A5320" s="2">
        <v>43647</v>
      </c>
      <c r="B5320">
        <v>2512</v>
      </c>
      <c r="C5320" t="s">
        <v>16</v>
      </c>
      <c r="D5320" t="s">
        <v>19</v>
      </c>
      <c r="E5320">
        <v>-12958.75</v>
      </c>
      <c r="F5320" t="s">
        <v>42</v>
      </c>
    </row>
    <row r="5321" spans="1:6">
      <c r="A5321" s="2">
        <v>43647</v>
      </c>
      <c r="B5321">
        <v>2512</v>
      </c>
      <c r="C5321" t="s">
        <v>16</v>
      </c>
      <c r="D5321" t="s">
        <v>10</v>
      </c>
      <c r="E5321">
        <v>-12844.75</v>
      </c>
      <c r="F5321" t="s">
        <v>42</v>
      </c>
    </row>
    <row r="5322" spans="1:6">
      <c r="A5322" s="2">
        <v>43647</v>
      </c>
      <c r="B5322">
        <v>2512</v>
      </c>
      <c r="C5322" t="s">
        <v>16</v>
      </c>
      <c r="D5322" t="s">
        <v>13</v>
      </c>
      <c r="E5322">
        <v>-11927.25</v>
      </c>
      <c r="F5322" t="s">
        <v>42</v>
      </c>
    </row>
    <row r="5323" spans="1:6">
      <c r="A5323" s="2">
        <v>43647</v>
      </c>
      <c r="B5323">
        <v>2512</v>
      </c>
      <c r="C5323" t="s">
        <v>16</v>
      </c>
      <c r="D5323" t="s">
        <v>8</v>
      </c>
      <c r="E5323">
        <v>-10967</v>
      </c>
      <c r="F5323" t="s">
        <v>42</v>
      </c>
    </row>
    <row r="5324" spans="1:6">
      <c r="A5324" s="2">
        <v>43647</v>
      </c>
      <c r="B5324">
        <v>2513</v>
      </c>
      <c r="C5324" t="s">
        <v>17</v>
      </c>
      <c r="D5324" t="s">
        <v>14</v>
      </c>
      <c r="E5324">
        <v>-9027.75</v>
      </c>
      <c r="F5324" t="s">
        <v>42</v>
      </c>
    </row>
    <row r="5325" spans="1:6">
      <c r="A5325" s="2">
        <v>43647</v>
      </c>
      <c r="B5325">
        <v>2512</v>
      </c>
      <c r="C5325" t="s">
        <v>16</v>
      </c>
      <c r="D5325" t="s">
        <v>12</v>
      </c>
      <c r="E5325">
        <v>-9013.75</v>
      </c>
      <c r="F5325" t="s">
        <v>42</v>
      </c>
    </row>
    <row r="5326" spans="1:6">
      <c r="A5326" s="2">
        <v>43647</v>
      </c>
      <c r="B5326">
        <v>2513</v>
      </c>
      <c r="C5326" t="s">
        <v>17</v>
      </c>
      <c r="D5326" t="s">
        <v>10</v>
      </c>
      <c r="E5326">
        <v>-7505.5</v>
      </c>
      <c r="F5326" t="s">
        <v>42</v>
      </c>
    </row>
    <row r="5327" spans="1:6">
      <c r="A5327" s="2">
        <v>43647</v>
      </c>
      <c r="B5327">
        <v>2510</v>
      </c>
      <c r="C5327" t="s">
        <v>24</v>
      </c>
      <c r="D5327" t="s">
        <v>13</v>
      </c>
      <c r="E5327">
        <v>-6935.75</v>
      </c>
      <c r="F5327" t="s">
        <v>42</v>
      </c>
    </row>
    <row r="5328" spans="1:6">
      <c r="A5328" s="2">
        <v>43647</v>
      </c>
      <c r="B5328">
        <v>2513</v>
      </c>
      <c r="C5328" t="s">
        <v>17</v>
      </c>
      <c r="D5328" t="s">
        <v>6</v>
      </c>
      <c r="E5328">
        <v>-6879</v>
      </c>
      <c r="F5328" t="s">
        <v>42</v>
      </c>
    </row>
    <row r="5329" spans="1:6">
      <c r="A5329" s="2">
        <v>43647</v>
      </c>
      <c r="B5329">
        <v>2510</v>
      </c>
      <c r="C5329" t="s">
        <v>24</v>
      </c>
      <c r="D5329" t="s">
        <v>8</v>
      </c>
      <c r="E5329">
        <v>-6788</v>
      </c>
      <c r="F5329" t="s">
        <v>42</v>
      </c>
    </row>
    <row r="5330" spans="1:6">
      <c r="A5330" s="2">
        <v>43647</v>
      </c>
      <c r="B5330">
        <v>2513</v>
      </c>
      <c r="C5330" t="s">
        <v>17</v>
      </c>
      <c r="D5330" t="s">
        <v>12</v>
      </c>
      <c r="E5330">
        <v>-6614.5</v>
      </c>
      <c r="F5330" t="s">
        <v>42</v>
      </c>
    </row>
    <row r="5331" spans="1:6">
      <c r="A5331" s="2">
        <v>43647</v>
      </c>
      <c r="B5331">
        <v>2514</v>
      </c>
      <c r="C5331" t="s">
        <v>20</v>
      </c>
      <c r="D5331" t="s">
        <v>14</v>
      </c>
      <c r="E5331">
        <v>-5395.5</v>
      </c>
      <c r="F5331" t="s">
        <v>42</v>
      </c>
    </row>
    <row r="5332" spans="1:6">
      <c r="A5332" s="2">
        <v>43647</v>
      </c>
      <c r="B5332">
        <v>2513</v>
      </c>
      <c r="C5332" t="s">
        <v>17</v>
      </c>
      <c r="D5332" t="s">
        <v>8</v>
      </c>
      <c r="E5332">
        <v>-5290</v>
      </c>
      <c r="F5332" t="s">
        <v>42</v>
      </c>
    </row>
    <row r="5333" spans="1:6">
      <c r="A5333" s="2">
        <v>43647</v>
      </c>
      <c r="B5333">
        <v>2513</v>
      </c>
      <c r="C5333" t="s">
        <v>17</v>
      </c>
      <c r="D5333" t="s">
        <v>13</v>
      </c>
      <c r="E5333">
        <v>-5198.5</v>
      </c>
      <c r="F5333" t="s">
        <v>42</v>
      </c>
    </row>
    <row r="5334" spans="1:6">
      <c r="A5334" s="2">
        <v>43647</v>
      </c>
      <c r="B5334">
        <v>1500</v>
      </c>
      <c r="C5334" t="s">
        <v>26</v>
      </c>
      <c r="D5334" t="s">
        <v>19</v>
      </c>
      <c r="E5334">
        <v>-5165.25</v>
      </c>
      <c r="F5334" t="s">
        <v>42</v>
      </c>
    </row>
    <row r="5335" spans="1:6">
      <c r="A5335" s="2">
        <v>43647</v>
      </c>
      <c r="B5335">
        <v>2507</v>
      </c>
      <c r="C5335" t="s">
        <v>11</v>
      </c>
      <c r="D5335" t="s">
        <v>8</v>
      </c>
      <c r="E5335">
        <v>-5129</v>
      </c>
      <c r="F5335" t="s">
        <v>42</v>
      </c>
    </row>
    <row r="5336" spans="1:6">
      <c r="A5336" s="2">
        <v>43647</v>
      </c>
      <c r="B5336">
        <v>2513</v>
      </c>
      <c r="C5336" t="s">
        <v>17</v>
      </c>
      <c r="D5336" t="s">
        <v>19</v>
      </c>
      <c r="E5336">
        <v>-4989.75</v>
      </c>
      <c r="F5336" t="s">
        <v>42</v>
      </c>
    </row>
    <row r="5337" spans="1:6">
      <c r="A5337" s="2">
        <v>43647</v>
      </c>
      <c r="B5337">
        <v>2507</v>
      </c>
      <c r="C5337" t="s">
        <v>11</v>
      </c>
      <c r="D5337" t="s">
        <v>10</v>
      </c>
      <c r="E5337">
        <v>-4965.25</v>
      </c>
      <c r="F5337" t="s">
        <v>42</v>
      </c>
    </row>
    <row r="5338" spans="1:6">
      <c r="A5338" s="2">
        <v>43647</v>
      </c>
      <c r="B5338">
        <v>2507</v>
      </c>
      <c r="C5338" t="s">
        <v>11</v>
      </c>
      <c r="D5338" t="s">
        <v>13</v>
      </c>
      <c r="E5338">
        <v>-4852.75</v>
      </c>
      <c r="F5338" t="s">
        <v>42</v>
      </c>
    </row>
    <row r="5339" spans="1:6">
      <c r="A5339" s="2">
        <v>43647</v>
      </c>
      <c r="B5339">
        <v>2507</v>
      </c>
      <c r="C5339" t="s">
        <v>11</v>
      </c>
      <c r="D5339" t="s">
        <v>19</v>
      </c>
      <c r="E5339">
        <v>-4805</v>
      </c>
      <c r="F5339" t="s">
        <v>42</v>
      </c>
    </row>
    <row r="5340" spans="1:6">
      <c r="A5340" s="2">
        <v>43647</v>
      </c>
      <c r="B5340">
        <v>2514</v>
      </c>
      <c r="C5340" t="s">
        <v>20</v>
      </c>
      <c r="D5340" t="s">
        <v>12</v>
      </c>
      <c r="E5340">
        <v>-4756.25</v>
      </c>
      <c r="F5340" t="s">
        <v>42</v>
      </c>
    </row>
    <row r="5341" spans="1:6">
      <c r="A5341" s="2">
        <v>43647</v>
      </c>
      <c r="B5341">
        <v>2510</v>
      </c>
      <c r="C5341" t="s">
        <v>24</v>
      </c>
      <c r="D5341" t="s">
        <v>14</v>
      </c>
      <c r="E5341">
        <v>-4693</v>
      </c>
      <c r="F5341" t="s">
        <v>42</v>
      </c>
    </row>
    <row r="5342" spans="1:6">
      <c r="A5342" s="2">
        <v>43647</v>
      </c>
      <c r="B5342">
        <v>2514</v>
      </c>
      <c r="C5342" t="s">
        <v>20</v>
      </c>
      <c r="D5342" t="s">
        <v>8</v>
      </c>
      <c r="E5342">
        <v>-4686</v>
      </c>
      <c r="F5342" t="s">
        <v>42</v>
      </c>
    </row>
    <row r="5343" spans="1:6">
      <c r="A5343" s="2">
        <v>43647</v>
      </c>
      <c r="B5343">
        <v>2514</v>
      </c>
      <c r="C5343" t="s">
        <v>20</v>
      </c>
      <c r="D5343" t="s">
        <v>19</v>
      </c>
      <c r="E5343">
        <v>-4569.5</v>
      </c>
      <c r="F5343" t="s">
        <v>42</v>
      </c>
    </row>
    <row r="5344" spans="1:6">
      <c r="A5344" s="2">
        <v>43647</v>
      </c>
      <c r="B5344">
        <v>2514</v>
      </c>
      <c r="C5344" t="s">
        <v>20</v>
      </c>
      <c r="D5344" t="s">
        <v>10</v>
      </c>
      <c r="E5344">
        <v>-4474.25</v>
      </c>
      <c r="F5344" t="s">
        <v>42</v>
      </c>
    </row>
    <row r="5345" spans="1:6">
      <c r="A5345" s="2">
        <v>43647</v>
      </c>
      <c r="B5345">
        <v>2507</v>
      </c>
      <c r="C5345" t="s">
        <v>11</v>
      </c>
      <c r="D5345" t="s">
        <v>14</v>
      </c>
      <c r="E5345">
        <v>-4450</v>
      </c>
      <c r="F5345" t="s">
        <v>42</v>
      </c>
    </row>
    <row r="5346" spans="1:6">
      <c r="A5346" s="2">
        <v>43647</v>
      </c>
      <c r="B5346">
        <v>2514</v>
      </c>
      <c r="C5346" t="s">
        <v>20</v>
      </c>
      <c r="D5346" t="s">
        <v>6</v>
      </c>
      <c r="E5346">
        <v>-4390.25</v>
      </c>
      <c r="F5346" t="s">
        <v>42</v>
      </c>
    </row>
    <row r="5347" spans="1:6">
      <c r="A5347" s="2">
        <v>43647</v>
      </c>
      <c r="B5347">
        <v>2510</v>
      </c>
      <c r="C5347" t="s">
        <v>24</v>
      </c>
      <c r="D5347" t="s">
        <v>19</v>
      </c>
      <c r="E5347">
        <v>-4346.25</v>
      </c>
      <c r="F5347" t="s">
        <v>42</v>
      </c>
    </row>
    <row r="5348" spans="1:6">
      <c r="A5348" s="2">
        <v>43647</v>
      </c>
      <c r="B5348">
        <v>2507</v>
      </c>
      <c r="C5348" t="s">
        <v>11</v>
      </c>
      <c r="D5348" t="s">
        <v>6</v>
      </c>
      <c r="E5348">
        <v>-4100.75</v>
      </c>
      <c r="F5348" t="s">
        <v>42</v>
      </c>
    </row>
    <row r="5349" spans="1:6">
      <c r="A5349" s="2">
        <v>43647</v>
      </c>
      <c r="B5349">
        <v>2514</v>
      </c>
      <c r="C5349" t="s">
        <v>20</v>
      </c>
      <c r="D5349" t="s">
        <v>13</v>
      </c>
      <c r="E5349">
        <v>-4076.5</v>
      </c>
      <c r="F5349" t="s">
        <v>42</v>
      </c>
    </row>
    <row r="5350" spans="1:6">
      <c r="A5350" s="2">
        <v>43647</v>
      </c>
      <c r="B5350">
        <v>2507</v>
      </c>
      <c r="C5350" t="s">
        <v>11</v>
      </c>
      <c r="D5350" t="s">
        <v>12</v>
      </c>
      <c r="E5350">
        <v>-4017</v>
      </c>
      <c r="F5350" t="s">
        <v>42</v>
      </c>
    </row>
    <row r="5351" spans="1:6">
      <c r="A5351" s="2">
        <v>43647</v>
      </c>
      <c r="B5351">
        <v>2510</v>
      </c>
      <c r="C5351" t="s">
        <v>24</v>
      </c>
      <c r="D5351" t="s">
        <v>6</v>
      </c>
      <c r="E5351">
        <v>-3915.75</v>
      </c>
      <c r="F5351" t="s">
        <v>42</v>
      </c>
    </row>
    <row r="5352" spans="1:6">
      <c r="A5352" s="2">
        <v>43647</v>
      </c>
      <c r="B5352">
        <v>2510</v>
      </c>
      <c r="C5352" t="s">
        <v>24</v>
      </c>
      <c r="D5352" t="s">
        <v>12</v>
      </c>
      <c r="E5352">
        <v>-3812</v>
      </c>
      <c r="F5352" t="s">
        <v>42</v>
      </c>
    </row>
    <row r="5353" spans="1:6">
      <c r="A5353" s="2">
        <v>43647</v>
      </c>
      <c r="B5353">
        <v>2510</v>
      </c>
      <c r="C5353" t="s">
        <v>24</v>
      </c>
      <c r="D5353" t="s">
        <v>10</v>
      </c>
      <c r="E5353">
        <v>-3573.5</v>
      </c>
      <c r="F5353" t="s">
        <v>42</v>
      </c>
    </row>
    <row r="5354" spans="1:6">
      <c r="A5354" s="2">
        <v>43647</v>
      </c>
      <c r="B5354">
        <v>2505</v>
      </c>
      <c r="C5354" t="s">
        <v>9</v>
      </c>
      <c r="D5354" t="s">
        <v>19</v>
      </c>
      <c r="E5354">
        <v>-2697.75</v>
      </c>
      <c r="F5354" t="s">
        <v>42</v>
      </c>
    </row>
    <row r="5355" spans="1:6">
      <c r="A5355" s="2">
        <v>43647</v>
      </c>
      <c r="B5355">
        <v>2505</v>
      </c>
      <c r="C5355" t="s">
        <v>9</v>
      </c>
      <c r="D5355" t="s">
        <v>6</v>
      </c>
      <c r="E5355">
        <v>-2437.25</v>
      </c>
      <c r="F5355" t="s">
        <v>42</v>
      </c>
    </row>
    <row r="5356" spans="1:6">
      <c r="A5356" s="2">
        <v>43647</v>
      </c>
      <c r="B5356">
        <v>2505</v>
      </c>
      <c r="C5356" t="s">
        <v>9</v>
      </c>
      <c r="D5356" t="s">
        <v>10</v>
      </c>
      <c r="E5356">
        <v>-2307.75</v>
      </c>
      <c r="F5356" t="s">
        <v>42</v>
      </c>
    </row>
    <row r="5357" spans="1:6">
      <c r="A5357" s="2">
        <v>43647</v>
      </c>
      <c r="B5357">
        <v>2505</v>
      </c>
      <c r="C5357" t="s">
        <v>9</v>
      </c>
      <c r="D5357" t="s">
        <v>13</v>
      </c>
      <c r="E5357">
        <v>-2269</v>
      </c>
      <c r="F5357" t="s">
        <v>42</v>
      </c>
    </row>
    <row r="5358" spans="1:6">
      <c r="A5358" s="2">
        <v>43647</v>
      </c>
      <c r="B5358">
        <v>2505</v>
      </c>
      <c r="C5358" t="s">
        <v>9</v>
      </c>
      <c r="D5358" t="s">
        <v>14</v>
      </c>
      <c r="E5358">
        <v>-2259.25</v>
      </c>
      <c r="F5358" t="s">
        <v>42</v>
      </c>
    </row>
    <row r="5359" spans="1:6">
      <c r="A5359" s="2">
        <v>43647</v>
      </c>
      <c r="B5359">
        <v>2506</v>
      </c>
      <c r="C5359" t="s">
        <v>27</v>
      </c>
      <c r="D5359" t="s">
        <v>8</v>
      </c>
      <c r="E5359">
        <v>-2225.5</v>
      </c>
      <c r="F5359" t="s">
        <v>42</v>
      </c>
    </row>
    <row r="5360" spans="1:6">
      <c r="A5360" s="2">
        <v>43647</v>
      </c>
      <c r="B5360">
        <v>2505</v>
      </c>
      <c r="C5360" t="s">
        <v>9</v>
      </c>
      <c r="D5360" t="s">
        <v>8</v>
      </c>
      <c r="E5360">
        <v>-2167.75</v>
      </c>
      <c r="F5360" t="s">
        <v>42</v>
      </c>
    </row>
    <row r="5361" spans="1:6">
      <c r="A5361" s="2">
        <v>43647</v>
      </c>
      <c r="B5361">
        <v>2506</v>
      </c>
      <c r="C5361" t="s">
        <v>27</v>
      </c>
      <c r="D5361" t="s">
        <v>14</v>
      </c>
      <c r="E5361">
        <v>-2099.5</v>
      </c>
      <c r="F5361" t="s">
        <v>42</v>
      </c>
    </row>
    <row r="5362" spans="1:6">
      <c r="A5362" s="2">
        <v>43647</v>
      </c>
      <c r="B5362">
        <v>2505</v>
      </c>
      <c r="C5362" t="s">
        <v>9</v>
      </c>
      <c r="D5362" t="s">
        <v>12</v>
      </c>
      <c r="E5362">
        <v>-1882.5</v>
      </c>
      <c r="F5362" t="s">
        <v>42</v>
      </c>
    </row>
    <row r="5363" spans="1:6">
      <c r="A5363" s="2">
        <v>43647</v>
      </c>
      <c r="B5363">
        <v>2503</v>
      </c>
      <c r="C5363" t="s">
        <v>22</v>
      </c>
      <c r="D5363" t="s">
        <v>6</v>
      </c>
      <c r="E5363">
        <v>-1476.25</v>
      </c>
      <c r="F5363" t="s">
        <v>42</v>
      </c>
    </row>
    <row r="5364" spans="1:6">
      <c r="A5364" s="2">
        <v>43647</v>
      </c>
      <c r="B5364">
        <v>2504</v>
      </c>
      <c r="C5364" t="s">
        <v>21</v>
      </c>
      <c r="D5364" t="s">
        <v>19</v>
      </c>
      <c r="E5364">
        <v>-1442</v>
      </c>
      <c r="F5364" t="s">
        <v>42</v>
      </c>
    </row>
    <row r="5365" spans="1:6">
      <c r="A5365" s="2">
        <v>43647</v>
      </c>
      <c r="B5365">
        <v>2503</v>
      </c>
      <c r="C5365" t="s">
        <v>22</v>
      </c>
      <c r="D5365" t="s">
        <v>8</v>
      </c>
      <c r="E5365">
        <v>-1399.25</v>
      </c>
      <c r="F5365" t="s">
        <v>42</v>
      </c>
    </row>
    <row r="5366" spans="1:6">
      <c r="A5366" s="2">
        <v>43647</v>
      </c>
      <c r="B5366">
        <v>2503</v>
      </c>
      <c r="C5366" t="s">
        <v>22</v>
      </c>
      <c r="D5366" t="s">
        <v>10</v>
      </c>
      <c r="E5366">
        <v>-1336</v>
      </c>
      <c r="F5366" t="s">
        <v>42</v>
      </c>
    </row>
    <row r="5367" spans="1:6">
      <c r="A5367" s="2">
        <v>43647</v>
      </c>
      <c r="B5367">
        <v>2503</v>
      </c>
      <c r="C5367" t="s">
        <v>22</v>
      </c>
      <c r="D5367" t="s">
        <v>12</v>
      </c>
      <c r="E5367">
        <v>-1263.25</v>
      </c>
      <c r="F5367" t="s">
        <v>42</v>
      </c>
    </row>
    <row r="5368" spans="1:6">
      <c r="A5368" s="2">
        <v>43647</v>
      </c>
      <c r="B5368">
        <v>2503</v>
      </c>
      <c r="C5368" t="s">
        <v>22</v>
      </c>
      <c r="D5368" t="s">
        <v>14</v>
      </c>
      <c r="E5368">
        <v>-1219.5</v>
      </c>
      <c r="F5368" t="s">
        <v>42</v>
      </c>
    </row>
    <row r="5369" spans="1:6">
      <c r="A5369" s="2">
        <v>43647</v>
      </c>
      <c r="B5369">
        <v>2503</v>
      </c>
      <c r="C5369" t="s">
        <v>22</v>
      </c>
      <c r="D5369" t="s">
        <v>19</v>
      </c>
      <c r="E5369">
        <v>-1165.5</v>
      </c>
      <c r="F5369" t="s">
        <v>42</v>
      </c>
    </row>
    <row r="5370" spans="1:6">
      <c r="A5370" s="2">
        <v>43647</v>
      </c>
      <c r="B5370">
        <v>2503</v>
      </c>
      <c r="C5370" t="s">
        <v>22</v>
      </c>
      <c r="D5370" t="s">
        <v>13</v>
      </c>
      <c r="E5370">
        <v>-1026</v>
      </c>
      <c r="F5370" t="s">
        <v>42</v>
      </c>
    </row>
    <row r="5371" spans="1:6">
      <c r="A5371" s="2">
        <v>43647</v>
      </c>
      <c r="B5371">
        <v>2501</v>
      </c>
      <c r="C5371" t="s">
        <v>5</v>
      </c>
      <c r="D5371" t="s">
        <v>19</v>
      </c>
      <c r="E5371">
        <v>-647.75</v>
      </c>
      <c r="F5371" t="s">
        <v>42</v>
      </c>
    </row>
    <row r="5372" spans="1:6">
      <c r="A5372" s="2">
        <v>43647</v>
      </c>
      <c r="B5372">
        <v>2501</v>
      </c>
      <c r="C5372" t="s">
        <v>5</v>
      </c>
      <c r="D5372" t="s">
        <v>12</v>
      </c>
      <c r="E5372">
        <v>-624.5</v>
      </c>
      <c r="F5372" t="s">
        <v>42</v>
      </c>
    </row>
    <row r="5373" spans="1:6">
      <c r="A5373" s="2">
        <v>43647</v>
      </c>
      <c r="B5373">
        <v>2501</v>
      </c>
      <c r="C5373" t="s">
        <v>5</v>
      </c>
      <c r="D5373" t="s">
        <v>8</v>
      </c>
      <c r="E5373">
        <v>-549.25</v>
      </c>
      <c r="F5373" t="s">
        <v>42</v>
      </c>
    </row>
    <row r="5374" spans="1:6">
      <c r="A5374" s="2">
        <v>43647</v>
      </c>
      <c r="B5374">
        <v>2501</v>
      </c>
      <c r="C5374" t="s">
        <v>5</v>
      </c>
      <c r="D5374" t="s">
        <v>6</v>
      </c>
      <c r="E5374">
        <v>-512.25</v>
      </c>
      <c r="F5374" t="s">
        <v>42</v>
      </c>
    </row>
    <row r="5375" spans="1:6">
      <c r="A5375" s="2">
        <v>43647</v>
      </c>
      <c r="B5375">
        <v>2501</v>
      </c>
      <c r="C5375" t="s">
        <v>5</v>
      </c>
      <c r="D5375" t="s">
        <v>13</v>
      </c>
      <c r="E5375">
        <v>-492.75</v>
      </c>
      <c r="F5375" t="s">
        <v>42</v>
      </c>
    </row>
    <row r="5376" spans="1:6">
      <c r="A5376" s="2">
        <v>43647</v>
      </c>
      <c r="B5376">
        <v>2501</v>
      </c>
      <c r="C5376" t="s">
        <v>5</v>
      </c>
      <c r="D5376" t="s">
        <v>14</v>
      </c>
      <c r="E5376">
        <v>-479.5</v>
      </c>
      <c r="F5376" t="s">
        <v>42</v>
      </c>
    </row>
    <row r="5377" spans="1:6">
      <c r="A5377" s="2">
        <v>43647</v>
      </c>
      <c r="B5377">
        <v>2501</v>
      </c>
      <c r="C5377" t="s">
        <v>5</v>
      </c>
      <c r="D5377" t="s">
        <v>10</v>
      </c>
      <c r="E5377">
        <v>-376.25</v>
      </c>
      <c r="F5377" t="s">
        <v>42</v>
      </c>
    </row>
    <row r="5378" spans="1:6">
      <c r="A5378" s="2">
        <v>43647</v>
      </c>
      <c r="B5378">
        <v>1000</v>
      </c>
      <c r="C5378" t="s">
        <v>23</v>
      </c>
      <c r="D5378" t="s">
        <v>19</v>
      </c>
      <c r="E5378">
        <v>9730180</v>
      </c>
      <c r="F5378" t="s">
        <v>42</v>
      </c>
    </row>
    <row r="5379" spans="1:6">
      <c r="A5379" s="2">
        <v>43678</v>
      </c>
      <c r="B5379">
        <v>2508</v>
      </c>
      <c r="C5379" t="s">
        <v>15</v>
      </c>
      <c r="D5379" t="s">
        <v>8</v>
      </c>
      <c r="E5379">
        <v>-308403.75</v>
      </c>
      <c r="F5379" t="s">
        <v>42</v>
      </c>
    </row>
    <row r="5380" spans="1:6">
      <c r="A5380" s="2">
        <v>43678</v>
      </c>
      <c r="B5380">
        <v>2508</v>
      </c>
      <c r="C5380" t="s">
        <v>15</v>
      </c>
      <c r="D5380" t="s">
        <v>14</v>
      </c>
      <c r="E5380">
        <v>-268894</v>
      </c>
      <c r="F5380" t="s">
        <v>42</v>
      </c>
    </row>
    <row r="5381" spans="1:6">
      <c r="A5381" s="2">
        <v>43678</v>
      </c>
      <c r="B5381">
        <v>2508</v>
      </c>
      <c r="C5381" t="s">
        <v>15</v>
      </c>
      <c r="D5381" t="s">
        <v>13</v>
      </c>
      <c r="E5381">
        <v>-266738.25</v>
      </c>
      <c r="F5381" t="s">
        <v>42</v>
      </c>
    </row>
    <row r="5382" spans="1:6">
      <c r="A5382" s="2">
        <v>43678</v>
      </c>
      <c r="B5382">
        <v>2508</v>
      </c>
      <c r="C5382" t="s">
        <v>15</v>
      </c>
      <c r="D5382" t="s">
        <v>10</v>
      </c>
      <c r="E5382">
        <v>-227950.5</v>
      </c>
      <c r="F5382" t="s">
        <v>42</v>
      </c>
    </row>
    <row r="5383" spans="1:6">
      <c r="A5383" s="2">
        <v>43678</v>
      </c>
      <c r="B5383">
        <v>2508</v>
      </c>
      <c r="C5383" t="s">
        <v>15</v>
      </c>
      <c r="D5383" t="s">
        <v>19</v>
      </c>
      <c r="E5383">
        <v>-223136.25</v>
      </c>
      <c r="F5383" t="s">
        <v>42</v>
      </c>
    </row>
    <row r="5384" spans="1:6">
      <c r="A5384" s="2">
        <v>43678</v>
      </c>
      <c r="B5384">
        <v>2508</v>
      </c>
      <c r="C5384" t="s">
        <v>15</v>
      </c>
      <c r="D5384" t="s">
        <v>12</v>
      </c>
      <c r="E5384">
        <v>-204259</v>
      </c>
      <c r="F5384" t="s">
        <v>42</v>
      </c>
    </row>
    <row r="5385" spans="1:6">
      <c r="A5385" s="2">
        <v>43678</v>
      </c>
      <c r="B5385">
        <v>2508</v>
      </c>
      <c r="C5385" t="s">
        <v>15</v>
      </c>
      <c r="D5385" t="s">
        <v>6</v>
      </c>
      <c r="E5385">
        <v>-192807</v>
      </c>
      <c r="F5385" t="s">
        <v>42</v>
      </c>
    </row>
    <row r="5386" spans="1:6">
      <c r="A5386" s="2">
        <v>43678</v>
      </c>
      <c r="B5386">
        <v>2000</v>
      </c>
      <c r="C5386" t="s">
        <v>18</v>
      </c>
      <c r="D5386" t="s">
        <v>19</v>
      </c>
      <c r="E5386">
        <v>-84058.083333333328</v>
      </c>
      <c r="F5386" t="s">
        <v>42</v>
      </c>
    </row>
    <row r="5387" spans="1:6">
      <c r="A5387" s="2">
        <v>43678</v>
      </c>
      <c r="B5387">
        <v>2500</v>
      </c>
      <c r="C5387" t="s">
        <v>25</v>
      </c>
      <c r="D5387" t="s">
        <v>19</v>
      </c>
      <c r="E5387">
        <v>-31272.5</v>
      </c>
      <c r="F5387" t="s">
        <v>42</v>
      </c>
    </row>
    <row r="5388" spans="1:6">
      <c r="A5388" s="2">
        <v>43678</v>
      </c>
      <c r="B5388">
        <v>2502</v>
      </c>
      <c r="C5388" t="s">
        <v>7</v>
      </c>
      <c r="D5388" t="s">
        <v>6</v>
      </c>
      <c r="E5388">
        <v>-23897.75</v>
      </c>
      <c r="F5388" t="s">
        <v>42</v>
      </c>
    </row>
    <row r="5389" spans="1:6">
      <c r="A5389" s="2">
        <v>43678</v>
      </c>
      <c r="B5389">
        <v>2502</v>
      </c>
      <c r="C5389" t="s">
        <v>7</v>
      </c>
      <c r="D5389" t="s">
        <v>13</v>
      </c>
      <c r="E5389">
        <v>-20639</v>
      </c>
      <c r="F5389" t="s">
        <v>42</v>
      </c>
    </row>
    <row r="5390" spans="1:6">
      <c r="A5390" s="2">
        <v>43678</v>
      </c>
      <c r="B5390">
        <v>2502</v>
      </c>
      <c r="C5390" t="s">
        <v>7</v>
      </c>
      <c r="D5390" t="s">
        <v>8</v>
      </c>
      <c r="E5390">
        <v>-20547.5</v>
      </c>
      <c r="F5390" t="s">
        <v>42</v>
      </c>
    </row>
    <row r="5391" spans="1:6">
      <c r="A5391" s="2">
        <v>43678</v>
      </c>
      <c r="B5391">
        <v>2502</v>
      </c>
      <c r="C5391" t="s">
        <v>7</v>
      </c>
      <c r="D5391" t="s">
        <v>19</v>
      </c>
      <c r="E5391">
        <v>-20285.5</v>
      </c>
      <c r="F5391" t="s">
        <v>42</v>
      </c>
    </row>
    <row r="5392" spans="1:6">
      <c r="A5392" s="2">
        <v>43678</v>
      </c>
      <c r="B5392">
        <v>2502</v>
      </c>
      <c r="C5392" t="s">
        <v>7</v>
      </c>
      <c r="D5392" t="s">
        <v>14</v>
      </c>
      <c r="E5392">
        <v>-18668</v>
      </c>
      <c r="F5392" t="s">
        <v>42</v>
      </c>
    </row>
    <row r="5393" spans="1:6">
      <c r="A5393" s="2">
        <v>43678</v>
      </c>
      <c r="B5393">
        <v>2502</v>
      </c>
      <c r="C5393" t="s">
        <v>7</v>
      </c>
      <c r="D5393" t="s">
        <v>12</v>
      </c>
      <c r="E5393">
        <v>-16488.25</v>
      </c>
      <c r="F5393" t="s">
        <v>42</v>
      </c>
    </row>
    <row r="5394" spans="1:6">
      <c r="A5394" s="2">
        <v>43678</v>
      </c>
      <c r="B5394">
        <v>2512</v>
      </c>
      <c r="C5394" t="s">
        <v>16</v>
      </c>
      <c r="D5394" t="s">
        <v>13</v>
      </c>
      <c r="E5394">
        <v>-15642.5</v>
      </c>
      <c r="F5394" t="s">
        <v>42</v>
      </c>
    </row>
    <row r="5395" spans="1:6">
      <c r="A5395" s="2">
        <v>43678</v>
      </c>
      <c r="B5395">
        <v>2502</v>
      </c>
      <c r="C5395" t="s">
        <v>7</v>
      </c>
      <c r="D5395" t="s">
        <v>10</v>
      </c>
      <c r="E5395">
        <v>-15235.75</v>
      </c>
      <c r="F5395" t="s">
        <v>42</v>
      </c>
    </row>
    <row r="5396" spans="1:6">
      <c r="A5396" s="2">
        <v>43678</v>
      </c>
      <c r="B5396">
        <v>2512</v>
      </c>
      <c r="C5396" t="s">
        <v>16</v>
      </c>
      <c r="D5396" t="s">
        <v>19</v>
      </c>
      <c r="E5396">
        <v>-11558</v>
      </c>
      <c r="F5396" t="s">
        <v>42</v>
      </c>
    </row>
    <row r="5397" spans="1:6">
      <c r="A5397" s="2">
        <v>43678</v>
      </c>
      <c r="B5397">
        <v>2512</v>
      </c>
      <c r="C5397" t="s">
        <v>16</v>
      </c>
      <c r="D5397" t="s">
        <v>8</v>
      </c>
      <c r="E5397">
        <v>-11101</v>
      </c>
      <c r="F5397" t="s">
        <v>42</v>
      </c>
    </row>
    <row r="5398" spans="1:6">
      <c r="A5398" s="2">
        <v>43678</v>
      </c>
      <c r="B5398">
        <v>2512</v>
      </c>
      <c r="C5398" t="s">
        <v>16</v>
      </c>
      <c r="D5398" t="s">
        <v>6</v>
      </c>
      <c r="E5398">
        <v>-10979</v>
      </c>
      <c r="F5398" t="s">
        <v>42</v>
      </c>
    </row>
    <row r="5399" spans="1:6">
      <c r="A5399" s="2">
        <v>43678</v>
      </c>
      <c r="B5399">
        <v>2512</v>
      </c>
      <c r="C5399" t="s">
        <v>16</v>
      </c>
      <c r="D5399" t="s">
        <v>12</v>
      </c>
      <c r="E5399">
        <v>-10567.5</v>
      </c>
      <c r="F5399" t="s">
        <v>42</v>
      </c>
    </row>
    <row r="5400" spans="1:6">
      <c r="A5400" s="2">
        <v>43678</v>
      </c>
      <c r="B5400">
        <v>2512</v>
      </c>
      <c r="C5400" t="s">
        <v>16</v>
      </c>
      <c r="D5400" t="s">
        <v>10</v>
      </c>
      <c r="E5400">
        <v>-9820.25</v>
      </c>
      <c r="F5400" t="s">
        <v>42</v>
      </c>
    </row>
    <row r="5401" spans="1:6">
      <c r="A5401" s="2">
        <v>43678</v>
      </c>
      <c r="B5401">
        <v>2512</v>
      </c>
      <c r="C5401" t="s">
        <v>16</v>
      </c>
      <c r="D5401" t="s">
        <v>14</v>
      </c>
      <c r="E5401">
        <v>-8425</v>
      </c>
      <c r="F5401" t="s">
        <v>42</v>
      </c>
    </row>
    <row r="5402" spans="1:6">
      <c r="A5402" s="2">
        <v>43678</v>
      </c>
      <c r="B5402">
        <v>2513</v>
      </c>
      <c r="C5402" t="s">
        <v>17</v>
      </c>
      <c r="D5402" t="s">
        <v>12</v>
      </c>
      <c r="E5402">
        <v>-8371.25</v>
      </c>
      <c r="F5402" t="s">
        <v>42</v>
      </c>
    </row>
    <row r="5403" spans="1:6">
      <c r="A5403" s="2">
        <v>43678</v>
      </c>
      <c r="B5403">
        <v>2510</v>
      </c>
      <c r="C5403" t="s">
        <v>24</v>
      </c>
      <c r="D5403" t="s">
        <v>14</v>
      </c>
      <c r="E5403">
        <v>-6974.25</v>
      </c>
      <c r="F5403" t="s">
        <v>42</v>
      </c>
    </row>
    <row r="5404" spans="1:6">
      <c r="A5404" s="2">
        <v>43678</v>
      </c>
      <c r="B5404">
        <v>2513</v>
      </c>
      <c r="C5404" t="s">
        <v>17</v>
      </c>
      <c r="D5404" t="s">
        <v>13</v>
      </c>
      <c r="E5404">
        <v>-6698</v>
      </c>
      <c r="F5404" t="s">
        <v>42</v>
      </c>
    </row>
    <row r="5405" spans="1:6">
      <c r="A5405" s="2">
        <v>43678</v>
      </c>
      <c r="B5405">
        <v>2510</v>
      </c>
      <c r="C5405" t="s">
        <v>24</v>
      </c>
      <c r="D5405" t="s">
        <v>6</v>
      </c>
      <c r="E5405">
        <v>-6681.75</v>
      </c>
      <c r="F5405" t="s">
        <v>42</v>
      </c>
    </row>
    <row r="5406" spans="1:6">
      <c r="A5406" s="2">
        <v>43678</v>
      </c>
      <c r="B5406">
        <v>2513</v>
      </c>
      <c r="C5406" t="s">
        <v>17</v>
      </c>
      <c r="D5406" t="s">
        <v>10</v>
      </c>
      <c r="E5406">
        <v>-6577.25</v>
      </c>
      <c r="F5406" t="s">
        <v>42</v>
      </c>
    </row>
    <row r="5407" spans="1:6">
      <c r="A5407" s="2">
        <v>43678</v>
      </c>
      <c r="B5407">
        <v>2510</v>
      </c>
      <c r="C5407" t="s">
        <v>24</v>
      </c>
      <c r="D5407" t="s">
        <v>8</v>
      </c>
      <c r="E5407">
        <v>-6388</v>
      </c>
      <c r="F5407" t="s">
        <v>42</v>
      </c>
    </row>
    <row r="5408" spans="1:6">
      <c r="A5408" s="2">
        <v>43678</v>
      </c>
      <c r="B5408">
        <v>2514</v>
      </c>
      <c r="C5408" t="s">
        <v>20</v>
      </c>
      <c r="D5408" t="s">
        <v>10</v>
      </c>
      <c r="E5408">
        <v>-6029.25</v>
      </c>
      <c r="F5408" t="s">
        <v>42</v>
      </c>
    </row>
    <row r="5409" spans="1:6">
      <c r="A5409" s="2">
        <v>43678</v>
      </c>
      <c r="B5409">
        <v>2510</v>
      </c>
      <c r="C5409" t="s">
        <v>24</v>
      </c>
      <c r="D5409" t="s">
        <v>12</v>
      </c>
      <c r="E5409">
        <v>-6006</v>
      </c>
      <c r="F5409" t="s">
        <v>42</v>
      </c>
    </row>
    <row r="5410" spans="1:6">
      <c r="A5410" s="2">
        <v>43678</v>
      </c>
      <c r="B5410">
        <v>2514</v>
      </c>
      <c r="C5410" t="s">
        <v>20</v>
      </c>
      <c r="D5410" t="s">
        <v>8</v>
      </c>
      <c r="E5410">
        <v>-5750</v>
      </c>
      <c r="F5410" t="s">
        <v>42</v>
      </c>
    </row>
    <row r="5411" spans="1:6">
      <c r="A5411" s="2">
        <v>43678</v>
      </c>
      <c r="B5411">
        <v>2514</v>
      </c>
      <c r="C5411" t="s">
        <v>20</v>
      </c>
      <c r="D5411" t="s">
        <v>12</v>
      </c>
      <c r="E5411">
        <v>-5621.75</v>
      </c>
      <c r="F5411" t="s">
        <v>42</v>
      </c>
    </row>
    <row r="5412" spans="1:6">
      <c r="A5412" s="2">
        <v>43678</v>
      </c>
      <c r="B5412">
        <v>2513</v>
      </c>
      <c r="C5412" t="s">
        <v>17</v>
      </c>
      <c r="D5412" t="s">
        <v>6</v>
      </c>
      <c r="E5412">
        <v>-5577.5</v>
      </c>
      <c r="F5412" t="s">
        <v>42</v>
      </c>
    </row>
    <row r="5413" spans="1:6">
      <c r="A5413" s="2">
        <v>43678</v>
      </c>
      <c r="B5413">
        <v>2513</v>
      </c>
      <c r="C5413" t="s">
        <v>17</v>
      </c>
      <c r="D5413" t="s">
        <v>19</v>
      </c>
      <c r="E5413">
        <v>-5521.25</v>
      </c>
      <c r="F5413" t="s">
        <v>42</v>
      </c>
    </row>
    <row r="5414" spans="1:6">
      <c r="A5414" s="2">
        <v>43678</v>
      </c>
      <c r="B5414">
        <v>2510</v>
      </c>
      <c r="C5414" t="s">
        <v>24</v>
      </c>
      <c r="D5414" t="s">
        <v>13</v>
      </c>
      <c r="E5414">
        <v>-5180.25</v>
      </c>
      <c r="F5414" t="s">
        <v>42</v>
      </c>
    </row>
    <row r="5415" spans="1:6">
      <c r="A5415" s="2">
        <v>43678</v>
      </c>
      <c r="B5415">
        <v>2507</v>
      </c>
      <c r="C5415" t="s">
        <v>11</v>
      </c>
      <c r="D5415" t="s">
        <v>8</v>
      </c>
      <c r="E5415">
        <v>-5030.25</v>
      </c>
      <c r="F5415" t="s">
        <v>42</v>
      </c>
    </row>
    <row r="5416" spans="1:6">
      <c r="A5416" s="2">
        <v>43678</v>
      </c>
      <c r="B5416">
        <v>2514</v>
      </c>
      <c r="C5416" t="s">
        <v>20</v>
      </c>
      <c r="D5416" t="s">
        <v>13</v>
      </c>
      <c r="E5416">
        <v>-5013.5</v>
      </c>
      <c r="F5416" t="s">
        <v>42</v>
      </c>
    </row>
    <row r="5417" spans="1:6">
      <c r="A5417" s="2">
        <v>43678</v>
      </c>
      <c r="B5417">
        <v>2507</v>
      </c>
      <c r="C5417" t="s">
        <v>11</v>
      </c>
      <c r="D5417" t="s">
        <v>13</v>
      </c>
      <c r="E5417">
        <v>-4974.75</v>
      </c>
      <c r="F5417" t="s">
        <v>42</v>
      </c>
    </row>
    <row r="5418" spans="1:6">
      <c r="A5418" s="2">
        <v>43678</v>
      </c>
      <c r="B5418">
        <v>2514</v>
      </c>
      <c r="C5418" t="s">
        <v>20</v>
      </c>
      <c r="D5418" t="s">
        <v>19</v>
      </c>
      <c r="E5418">
        <v>-4969.25</v>
      </c>
      <c r="F5418" t="s">
        <v>42</v>
      </c>
    </row>
    <row r="5419" spans="1:6">
      <c r="A5419" s="2">
        <v>43678</v>
      </c>
      <c r="B5419">
        <v>2513</v>
      </c>
      <c r="C5419" t="s">
        <v>17</v>
      </c>
      <c r="D5419" t="s">
        <v>8</v>
      </c>
      <c r="E5419">
        <v>-4904.25</v>
      </c>
      <c r="F5419" t="s">
        <v>42</v>
      </c>
    </row>
    <row r="5420" spans="1:6">
      <c r="A5420" s="2">
        <v>43678</v>
      </c>
      <c r="B5420">
        <v>2507</v>
      </c>
      <c r="C5420" t="s">
        <v>11</v>
      </c>
      <c r="D5420" t="s">
        <v>14</v>
      </c>
      <c r="E5420">
        <v>-4805</v>
      </c>
      <c r="F5420" t="s">
        <v>42</v>
      </c>
    </row>
    <row r="5421" spans="1:6">
      <c r="A5421" s="2">
        <v>43678</v>
      </c>
      <c r="B5421">
        <v>2507</v>
      </c>
      <c r="C5421" t="s">
        <v>11</v>
      </c>
      <c r="D5421" t="s">
        <v>10</v>
      </c>
      <c r="E5421">
        <v>-4753</v>
      </c>
      <c r="F5421" t="s">
        <v>42</v>
      </c>
    </row>
    <row r="5422" spans="1:6">
      <c r="A5422" s="2">
        <v>43678</v>
      </c>
      <c r="B5422">
        <v>2514</v>
      </c>
      <c r="C5422" t="s">
        <v>20</v>
      </c>
      <c r="D5422" t="s">
        <v>6</v>
      </c>
      <c r="E5422">
        <v>-4724.75</v>
      </c>
      <c r="F5422" t="s">
        <v>42</v>
      </c>
    </row>
    <row r="5423" spans="1:6">
      <c r="A5423" s="2">
        <v>43678</v>
      </c>
      <c r="B5423">
        <v>2513</v>
      </c>
      <c r="C5423" t="s">
        <v>17</v>
      </c>
      <c r="D5423" t="s">
        <v>14</v>
      </c>
      <c r="E5423">
        <v>-4646.5</v>
      </c>
      <c r="F5423" t="s">
        <v>42</v>
      </c>
    </row>
    <row r="5424" spans="1:6">
      <c r="A5424" s="2">
        <v>43678</v>
      </c>
      <c r="B5424">
        <v>2514</v>
      </c>
      <c r="C5424" t="s">
        <v>20</v>
      </c>
      <c r="D5424" t="s">
        <v>14</v>
      </c>
      <c r="E5424">
        <v>-4595.25</v>
      </c>
      <c r="F5424" t="s">
        <v>42</v>
      </c>
    </row>
    <row r="5425" spans="1:6">
      <c r="A5425" s="2">
        <v>43678</v>
      </c>
      <c r="B5425">
        <v>2507</v>
      </c>
      <c r="C5425" t="s">
        <v>11</v>
      </c>
      <c r="D5425" t="s">
        <v>12</v>
      </c>
      <c r="E5425">
        <v>-4120.75</v>
      </c>
      <c r="F5425" t="s">
        <v>42</v>
      </c>
    </row>
    <row r="5426" spans="1:6">
      <c r="A5426" s="2">
        <v>43678</v>
      </c>
      <c r="B5426">
        <v>2507</v>
      </c>
      <c r="C5426" t="s">
        <v>11</v>
      </c>
      <c r="D5426" t="s">
        <v>6</v>
      </c>
      <c r="E5426">
        <v>-4051</v>
      </c>
      <c r="F5426" t="s">
        <v>42</v>
      </c>
    </row>
    <row r="5427" spans="1:6">
      <c r="A5427" s="2">
        <v>43678</v>
      </c>
      <c r="B5427">
        <v>2510</v>
      </c>
      <c r="C5427" t="s">
        <v>24</v>
      </c>
      <c r="D5427" t="s">
        <v>10</v>
      </c>
      <c r="E5427">
        <v>-3699</v>
      </c>
      <c r="F5427" t="s">
        <v>42</v>
      </c>
    </row>
    <row r="5428" spans="1:6">
      <c r="A5428" s="2">
        <v>43678</v>
      </c>
      <c r="B5428">
        <v>2507</v>
      </c>
      <c r="C5428" t="s">
        <v>11</v>
      </c>
      <c r="D5428" t="s">
        <v>19</v>
      </c>
      <c r="E5428">
        <v>-3378.25</v>
      </c>
      <c r="F5428" t="s">
        <v>42</v>
      </c>
    </row>
    <row r="5429" spans="1:6">
      <c r="A5429" s="2">
        <v>43678</v>
      </c>
      <c r="B5429">
        <v>2510</v>
      </c>
      <c r="C5429" t="s">
        <v>24</v>
      </c>
      <c r="D5429" t="s">
        <v>19</v>
      </c>
      <c r="E5429">
        <v>-3307.5</v>
      </c>
      <c r="F5429" t="s">
        <v>42</v>
      </c>
    </row>
    <row r="5430" spans="1:6">
      <c r="A5430" s="2">
        <v>43678</v>
      </c>
      <c r="B5430">
        <v>2505</v>
      </c>
      <c r="C5430" t="s">
        <v>9</v>
      </c>
      <c r="D5430" t="s">
        <v>12</v>
      </c>
      <c r="E5430">
        <v>-3079.25</v>
      </c>
      <c r="F5430" t="s">
        <v>42</v>
      </c>
    </row>
    <row r="5431" spans="1:6">
      <c r="A5431" s="2">
        <v>43678</v>
      </c>
      <c r="B5431">
        <v>2505</v>
      </c>
      <c r="C5431" t="s">
        <v>9</v>
      </c>
      <c r="D5431" t="s">
        <v>13</v>
      </c>
      <c r="E5431">
        <v>-2915.75</v>
      </c>
      <c r="F5431" t="s">
        <v>42</v>
      </c>
    </row>
    <row r="5432" spans="1:6">
      <c r="A5432" s="2">
        <v>43678</v>
      </c>
      <c r="B5432">
        <v>2506</v>
      </c>
      <c r="C5432" t="s">
        <v>27</v>
      </c>
      <c r="D5432" t="s">
        <v>14</v>
      </c>
      <c r="E5432">
        <v>-2107.75</v>
      </c>
      <c r="F5432" t="s">
        <v>42</v>
      </c>
    </row>
    <row r="5433" spans="1:6">
      <c r="A5433" s="2">
        <v>43678</v>
      </c>
      <c r="B5433">
        <v>2505</v>
      </c>
      <c r="C5433" t="s">
        <v>9</v>
      </c>
      <c r="D5433" t="s">
        <v>14</v>
      </c>
      <c r="E5433">
        <v>-2063.75</v>
      </c>
      <c r="F5433" t="s">
        <v>42</v>
      </c>
    </row>
    <row r="5434" spans="1:6">
      <c r="A5434" s="2">
        <v>43678</v>
      </c>
      <c r="B5434">
        <v>2506</v>
      </c>
      <c r="C5434" t="s">
        <v>27</v>
      </c>
      <c r="D5434" t="s">
        <v>8</v>
      </c>
      <c r="E5434">
        <v>-1977.25</v>
      </c>
      <c r="F5434" t="s">
        <v>42</v>
      </c>
    </row>
    <row r="5435" spans="1:6">
      <c r="A5435" s="2">
        <v>43678</v>
      </c>
      <c r="B5435">
        <v>2505</v>
      </c>
      <c r="C5435" t="s">
        <v>9</v>
      </c>
      <c r="D5435" t="s">
        <v>8</v>
      </c>
      <c r="E5435">
        <v>-1939</v>
      </c>
      <c r="F5435" t="s">
        <v>42</v>
      </c>
    </row>
    <row r="5436" spans="1:6">
      <c r="A5436" s="2">
        <v>43678</v>
      </c>
      <c r="B5436">
        <v>2504</v>
      </c>
      <c r="C5436" t="s">
        <v>21</v>
      </c>
      <c r="D5436" t="s">
        <v>19</v>
      </c>
      <c r="E5436">
        <v>-1933</v>
      </c>
      <c r="F5436" t="s">
        <v>42</v>
      </c>
    </row>
    <row r="5437" spans="1:6">
      <c r="A5437" s="2">
        <v>43678</v>
      </c>
      <c r="B5437">
        <v>2505</v>
      </c>
      <c r="C5437" t="s">
        <v>9</v>
      </c>
      <c r="D5437" t="s">
        <v>6</v>
      </c>
      <c r="E5437">
        <v>-1919.5</v>
      </c>
      <c r="F5437" t="s">
        <v>42</v>
      </c>
    </row>
    <row r="5438" spans="1:6">
      <c r="A5438" s="2">
        <v>43678</v>
      </c>
      <c r="B5438">
        <v>2505</v>
      </c>
      <c r="C5438" t="s">
        <v>9</v>
      </c>
      <c r="D5438" t="s">
        <v>19</v>
      </c>
      <c r="E5438">
        <v>-1853.25</v>
      </c>
      <c r="F5438" t="s">
        <v>42</v>
      </c>
    </row>
    <row r="5439" spans="1:6">
      <c r="A5439" s="2">
        <v>43678</v>
      </c>
      <c r="B5439">
        <v>2505</v>
      </c>
      <c r="C5439" t="s">
        <v>9</v>
      </c>
      <c r="D5439" t="s">
        <v>10</v>
      </c>
      <c r="E5439">
        <v>-1843.5</v>
      </c>
      <c r="F5439" t="s">
        <v>42</v>
      </c>
    </row>
    <row r="5440" spans="1:6">
      <c r="A5440" s="2">
        <v>43678</v>
      </c>
      <c r="B5440">
        <v>1500</v>
      </c>
      <c r="C5440" t="s">
        <v>26</v>
      </c>
      <c r="D5440" t="s">
        <v>19</v>
      </c>
      <c r="E5440">
        <v>-1831.5</v>
      </c>
      <c r="F5440" t="s">
        <v>42</v>
      </c>
    </row>
    <row r="5441" spans="1:6">
      <c r="A5441" s="2">
        <v>43678</v>
      </c>
      <c r="B5441">
        <v>2503</v>
      </c>
      <c r="C5441" t="s">
        <v>22</v>
      </c>
      <c r="D5441" t="s">
        <v>6</v>
      </c>
      <c r="E5441">
        <v>-1355</v>
      </c>
      <c r="F5441" t="s">
        <v>42</v>
      </c>
    </row>
    <row r="5442" spans="1:6">
      <c r="A5442" s="2">
        <v>43678</v>
      </c>
      <c r="B5442">
        <v>2503</v>
      </c>
      <c r="C5442" t="s">
        <v>22</v>
      </c>
      <c r="D5442" t="s">
        <v>13</v>
      </c>
      <c r="E5442">
        <v>-1324</v>
      </c>
      <c r="F5442" t="s">
        <v>42</v>
      </c>
    </row>
    <row r="5443" spans="1:6">
      <c r="A5443" s="2">
        <v>43678</v>
      </c>
      <c r="B5443">
        <v>2503</v>
      </c>
      <c r="C5443" t="s">
        <v>22</v>
      </c>
      <c r="D5443" t="s">
        <v>12</v>
      </c>
      <c r="E5443">
        <v>-1257.75</v>
      </c>
      <c r="F5443" t="s">
        <v>42</v>
      </c>
    </row>
    <row r="5444" spans="1:6">
      <c r="A5444" s="2">
        <v>43678</v>
      </c>
      <c r="B5444">
        <v>2503</v>
      </c>
      <c r="C5444" t="s">
        <v>22</v>
      </c>
      <c r="D5444" t="s">
        <v>8</v>
      </c>
      <c r="E5444">
        <v>-1222.5</v>
      </c>
      <c r="F5444" t="s">
        <v>42</v>
      </c>
    </row>
    <row r="5445" spans="1:6">
      <c r="A5445" s="2">
        <v>43678</v>
      </c>
      <c r="B5445">
        <v>2503</v>
      </c>
      <c r="C5445" t="s">
        <v>22</v>
      </c>
      <c r="D5445" t="s">
        <v>10</v>
      </c>
      <c r="E5445">
        <v>-1103</v>
      </c>
      <c r="F5445" t="s">
        <v>42</v>
      </c>
    </row>
    <row r="5446" spans="1:6">
      <c r="A5446" s="2">
        <v>43678</v>
      </c>
      <c r="B5446">
        <v>2503</v>
      </c>
      <c r="C5446" t="s">
        <v>22</v>
      </c>
      <c r="D5446" t="s">
        <v>19</v>
      </c>
      <c r="E5446">
        <v>-1048.25</v>
      </c>
      <c r="F5446" t="s">
        <v>42</v>
      </c>
    </row>
    <row r="5447" spans="1:6">
      <c r="A5447" s="2">
        <v>43678</v>
      </c>
      <c r="B5447">
        <v>2503</v>
      </c>
      <c r="C5447" t="s">
        <v>22</v>
      </c>
      <c r="D5447" t="s">
        <v>14</v>
      </c>
      <c r="E5447">
        <v>-1010.5</v>
      </c>
      <c r="F5447" t="s">
        <v>42</v>
      </c>
    </row>
    <row r="5448" spans="1:6">
      <c r="A5448" s="2">
        <v>43678</v>
      </c>
      <c r="B5448">
        <v>2501</v>
      </c>
      <c r="C5448" t="s">
        <v>5</v>
      </c>
      <c r="D5448" t="s">
        <v>6</v>
      </c>
      <c r="E5448">
        <v>-677.25</v>
      </c>
      <c r="F5448" t="s">
        <v>42</v>
      </c>
    </row>
    <row r="5449" spans="1:6">
      <c r="A5449" s="2">
        <v>43678</v>
      </c>
      <c r="B5449">
        <v>2501</v>
      </c>
      <c r="C5449" t="s">
        <v>5</v>
      </c>
      <c r="D5449" t="s">
        <v>14</v>
      </c>
      <c r="E5449">
        <v>-612.5</v>
      </c>
      <c r="F5449" t="s">
        <v>42</v>
      </c>
    </row>
    <row r="5450" spans="1:6">
      <c r="A5450" s="2">
        <v>43678</v>
      </c>
      <c r="B5450">
        <v>2501</v>
      </c>
      <c r="C5450" t="s">
        <v>5</v>
      </c>
      <c r="D5450" t="s">
        <v>19</v>
      </c>
      <c r="E5450">
        <v>-584.75</v>
      </c>
      <c r="F5450" t="s">
        <v>42</v>
      </c>
    </row>
    <row r="5451" spans="1:6">
      <c r="A5451" s="2">
        <v>43678</v>
      </c>
      <c r="B5451">
        <v>2501</v>
      </c>
      <c r="C5451" t="s">
        <v>5</v>
      </c>
      <c r="D5451" t="s">
        <v>8</v>
      </c>
      <c r="E5451">
        <v>-549</v>
      </c>
      <c r="F5451" t="s">
        <v>42</v>
      </c>
    </row>
    <row r="5452" spans="1:6">
      <c r="A5452" s="2">
        <v>43678</v>
      </c>
      <c r="B5452">
        <v>2501</v>
      </c>
      <c r="C5452" t="s">
        <v>5</v>
      </c>
      <c r="D5452" t="s">
        <v>12</v>
      </c>
      <c r="E5452">
        <v>-488</v>
      </c>
      <c r="F5452" t="s">
        <v>42</v>
      </c>
    </row>
    <row r="5453" spans="1:6">
      <c r="A5453" s="2">
        <v>43678</v>
      </c>
      <c r="B5453">
        <v>2501</v>
      </c>
      <c r="C5453" t="s">
        <v>5</v>
      </c>
      <c r="D5453" t="s">
        <v>10</v>
      </c>
      <c r="E5453">
        <v>-470</v>
      </c>
      <c r="F5453" t="s">
        <v>42</v>
      </c>
    </row>
    <row r="5454" spans="1:6">
      <c r="A5454" s="2">
        <v>43678</v>
      </c>
      <c r="B5454">
        <v>2501</v>
      </c>
      <c r="C5454" t="s">
        <v>5</v>
      </c>
      <c r="D5454" t="s">
        <v>13</v>
      </c>
      <c r="E5454">
        <v>-464.75</v>
      </c>
      <c r="F5454" t="s">
        <v>42</v>
      </c>
    </row>
    <row r="5455" spans="1:6">
      <c r="A5455" s="2">
        <v>43678</v>
      </c>
      <c r="B5455">
        <v>1000</v>
      </c>
      <c r="C5455" t="s">
        <v>23</v>
      </c>
      <c r="D5455" t="s">
        <v>19</v>
      </c>
      <c r="E5455">
        <v>9208197</v>
      </c>
      <c r="F5455" t="s">
        <v>42</v>
      </c>
    </row>
    <row r="5456" spans="1:6">
      <c r="A5456" s="2">
        <v>43709</v>
      </c>
      <c r="B5456">
        <v>2508</v>
      </c>
      <c r="C5456" t="s">
        <v>15</v>
      </c>
      <c r="D5456" t="s">
        <v>6</v>
      </c>
      <c r="E5456">
        <v>-277520.25</v>
      </c>
      <c r="F5456" t="s">
        <v>42</v>
      </c>
    </row>
    <row r="5457" spans="1:6">
      <c r="A5457" s="2">
        <v>43709</v>
      </c>
      <c r="B5457">
        <v>2508</v>
      </c>
      <c r="C5457" t="s">
        <v>15</v>
      </c>
      <c r="D5457" t="s">
        <v>13</v>
      </c>
      <c r="E5457">
        <v>-246966.25</v>
      </c>
      <c r="F5457" t="s">
        <v>42</v>
      </c>
    </row>
    <row r="5458" spans="1:6">
      <c r="A5458" s="2">
        <v>43709</v>
      </c>
      <c r="B5458">
        <v>2508</v>
      </c>
      <c r="C5458" t="s">
        <v>15</v>
      </c>
      <c r="D5458" t="s">
        <v>12</v>
      </c>
      <c r="E5458">
        <v>-241004.5</v>
      </c>
      <c r="F5458" t="s">
        <v>42</v>
      </c>
    </row>
    <row r="5459" spans="1:6">
      <c r="A5459" s="2">
        <v>43709</v>
      </c>
      <c r="B5459">
        <v>2508</v>
      </c>
      <c r="C5459" t="s">
        <v>15</v>
      </c>
      <c r="D5459" t="s">
        <v>14</v>
      </c>
      <c r="E5459">
        <v>-233701.25</v>
      </c>
      <c r="F5459" t="s">
        <v>42</v>
      </c>
    </row>
    <row r="5460" spans="1:6">
      <c r="A5460" s="2">
        <v>43709</v>
      </c>
      <c r="B5460">
        <v>2508</v>
      </c>
      <c r="C5460" t="s">
        <v>15</v>
      </c>
      <c r="D5460" t="s">
        <v>10</v>
      </c>
      <c r="E5460">
        <v>-212567</v>
      </c>
      <c r="F5460" t="s">
        <v>42</v>
      </c>
    </row>
    <row r="5461" spans="1:6">
      <c r="A5461" s="2">
        <v>43709</v>
      </c>
      <c r="B5461">
        <v>2508</v>
      </c>
      <c r="C5461" t="s">
        <v>15</v>
      </c>
      <c r="D5461" t="s">
        <v>19</v>
      </c>
      <c r="E5461">
        <v>-196737.5</v>
      </c>
      <c r="F5461" t="s">
        <v>42</v>
      </c>
    </row>
    <row r="5462" spans="1:6">
      <c r="A5462" s="2">
        <v>43709</v>
      </c>
      <c r="B5462">
        <v>2508</v>
      </c>
      <c r="C5462" t="s">
        <v>15</v>
      </c>
      <c r="D5462" t="s">
        <v>8</v>
      </c>
      <c r="E5462">
        <v>-194476.25</v>
      </c>
      <c r="F5462" t="s">
        <v>42</v>
      </c>
    </row>
    <row r="5463" spans="1:6">
      <c r="A5463" s="2">
        <v>43709</v>
      </c>
      <c r="B5463">
        <v>2000</v>
      </c>
      <c r="C5463" t="s">
        <v>18</v>
      </c>
      <c r="D5463" t="s">
        <v>19</v>
      </c>
      <c r="E5463">
        <v>-167466.75</v>
      </c>
      <c r="F5463" t="s">
        <v>42</v>
      </c>
    </row>
    <row r="5464" spans="1:6">
      <c r="A5464" s="2">
        <v>43709</v>
      </c>
      <c r="B5464">
        <v>2500</v>
      </c>
      <c r="C5464" t="s">
        <v>25</v>
      </c>
      <c r="D5464" t="s">
        <v>19</v>
      </c>
      <c r="E5464">
        <v>-36502.5</v>
      </c>
      <c r="F5464" t="s">
        <v>42</v>
      </c>
    </row>
    <row r="5465" spans="1:6">
      <c r="A5465" s="2">
        <v>43709</v>
      </c>
      <c r="B5465">
        <v>2502</v>
      </c>
      <c r="C5465" t="s">
        <v>7</v>
      </c>
      <c r="D5465" t="s">
        <v>12</v>
      </c>
      <c r="E5465">
        <v>-22557.75</v>
      </c>
      <c r="F5465" t="s">
        <v>42</v>
      </c>
    </row>
    <row r="5466" spans="1:6">
      <c r="A5466" s="2">
        <v>43709</v>
      </c>
      <c r="B5466">
        <v>2502</v>
      </c>
      <c r="C5466" t="s">
        <v>7</v>
      </c>
      <c r="D5466" t="s">
        <v>14</v>
      </c>
      <c r="E5466">
        <v>-18921.75</v>
      </c>
      <c r="F5466" t="s">
        <v>42</v>
      </c>
    </row>
    <row r="5467" spans="1:6">
      <c r="A5467" s="2">
        <v>43709</v>
      </c>
      <c r="B5467">
        <v>2502</v>
      </c>
      <c r="C5467" t="s">
        <v>7</v>
      </c>
      <c r="D5467" t="s">
        <v>6</v>
      </c>
      <c r="E5467">
        <v>-18513</v>
      </c>
      <c r="F5467" t="s">
        <v>42</v>
      </c>
    </row>
    <row r="5468" spans="1:6">
      <c r="A5468" s="2">
        <v>43709</v>
      </c>
      <c r="B5468">
        <v>2512</v>
      </c>
      <c r="C5468" t="s">
        <v>16</v>
      </c>
      <c r="D5468" t="s">
        <v>12</v>
      </c>
      <c r="E5468">
        <v>-18022</v>
      </c>
      <c r="F5468" t="s">
        <v>42</v>
      </c>
    </row>
    <row r="5469" spans="1:6">
      <c r="A5469" s="2">
        <v>43709</v>
      </c>
      <c r="B5469">
        <v>2502</v>
      </c>
      <c r="C5469" t="s">
        <v>7</v>
      </c>
      <c r="D5469" t="s">
        <v>8</v>
      </c>
      <c r="E5469">
        <v>-17703</v>
      </c>
      <c r="F5469" t="s">
        <v>42</v>
      </c>
    </row>
    <row r="5470" spans="1:6">
      <c r="A5470" s="2">
        <v>43709</v>
      </c>
      <c r="B5470">
        <v>2502</v>
      </c>
      <c r="C5470" t="s">
        <v>7</v>
      </c>
      <c r="D5470" t="s">
        <v>10</v>
      </c>
      <c r="E5470">
        <v>-17703</v>
      </c>
      <c r="F5470" t="s">
        <v>42</v>
      </c>
    </row>
    <row r="5471" spans="1:6">
      <c r="A5471" s="2">
        <v>43709</v>
      </c>
      <c r="B5471">
        <v>2502</v>
      </c>
      <c r="C5471" t="s">
        <v>7</v>
      </c>
      <c r="D5471" t="s">
        <v>13</v>
      </c>
      <c r="E5471">
        <v>-16405.25</v>
      </c>
      <c r="F5471" t="s">
        <v>42</v>
      </c>
    </row>
    <row r="5472" spans="1:6">
      <c r="A5472" s="2">
        <v>43709</v>
      </c>
      <c r="B5472">
        <v>1500</v>
      </c>
      <c r="C5472" t="s">
        <v>26</v>
      </c>
      <c r="D5472" t="s">
        <v>19</v>
      </c>
      <c r="E5472">
        <v>-16026</v>
      </c>
      <c r="F5472" t="s">
        <v>42</v>
      </c>
    </row>
    <row r="5473" spans="1:6">
      <c r="A5473" s="2">
        <v>43709</v>
      </c>
      <c r="B5473">
        <v>2502</v>
      </c>
      <c r="C5473" t="s">
        <v>7</v>
      </c>
      <c r="D5473" t="s">
        <v>19</v>
      </c>
      <c r="E5473">
        <v>-14248</v>
      </c>
      <c r="F5473" t="s">
        <v>42</v>
      </c>
    </row>
    <row r="5474" spans="1:6">
      <c r="A5474" s="2">
        <v>43709</v>
      </c>
      <c r="B5474">
        <v>2512</v>
      </c>
      <c r="C5474" t="s">
        <v>16</v>
      </c>
      <c r="D5474" t="s">
        <v>10</v>
      </c>
      <c r="E5474">
        <v>-13238</v>
      </c>
      <c r="F5474" t="s">
        <v>42</v>
      </c>
    </row>
    <row r="5475" spans="1:6">
      <c r="A5475" s="2">
        <v>43709</v>
      </c>
      <c r="B5475">
        <v>2512</v>
      </c>
      <c r="C5475" t="s">
        <v>16</v>
      </c>
      <c r="D5475" t="s">
        <v>13</v>
      </c>
      <c r="E5475">
        <v>-12465.25</v>
      </c>
      <c r="F5475" t="s">
        <v>42</v>
      </c>
    </row>
    <row r="5476" spans="1:6">
      <c r="A5476" s="2">
        <v>43709</v>
      </c>
      <c r="B5476">
        <v>2512</v>
      </c>
      <c r="C5476" t="s">
        <v>16</v>
      </c>
      <c r="D5476" t="s">
        <v>6</v>
      </c>
      <c r="E5476">
        <v>-11801.5</v>
      </c>
      <c r="F5476" t="s">
        <v>42</v>
      </c>
    </row>
    <row r="5477" spans="1:6">
      <c r="A5477" s="2">
        <v>43709</v>
      </c>
      <c r="B5477">
        <v>2512</v>
      </c>
      <c r="C5477" t="s">
        <v>16</v>
      </c>
      <c r="D5477" t="s">
        <v>14</v>
      </c>
      <c r="E5477">
        <v>-10737.5</v>
      </c>
      <c r="F5477" t="s">
        <v>42</v>
      </c>
    </row>
    <row r="5478" spans="1:6">
      <c r="A5478" s="2">
        <v>43709</v>
      </c>
      <c r="B5478">
        <v>2512</v>
      </c>
      <c r="C5478" t="s">
        <v>16</v>
      </c>
      <c r="D5478" t="s">
        <v>19</v>
      </c>
      <c r="E5478">
        <v>-10073.5</v>
      </c>
      <c r="F5478" t="s">
        <v>42</v>
      </c>
    </row>
    <row r="5479" spans="1:6">
      <c r="A5479" s="2">
        <v>43709</v>
      </c>
      <c r="B5479">
        <v>2512</v>
      </c>
      <c r="C5479" t="s">
        <v>16</v>
      </c>
      <c r="D5479" t="s">
        <v>8</v>
      </c>
      <c r="E5479">
        <v>-8735</v>
      </c>
      <c r="F5479" t="s">
        <v>42</v>
      </c>
    </row>
    <row r="5480" spans="1:6">
      <c r="A5480" s="2">
        <v>43709</v>
      </c>
      <c r="B5480">
        <v>2513</v>
      </c>
      <c r="C5480" t="s">
        <v>17</v>
      </c>
      <c r="D5480" t="s">
        <v>8</v>
      </c>
      <c r="E5480">
        <v>-7451.5</v>
      </c>
      <c r="F5480" t="s">
        <v>42</v>
      </c>
    </row>
    <row r="5481" spans="1:6">
      <c r="A5481" s="2">
        <v>43709</v>
      </c>
      <c r="B5481">
        <v>2513</v>
      </c>
      <c r="C5481" t="s">
        <v>17</v>
      </c>
      <c r="D5481" t="s">
        <v>6</v>
      </c>
      <c r="E5481">
        <v>-7255.25</v>
      </c>
      <c r="F5481" t="s">
        <v>42</v>
      </c>
    </row>
    <row r="5482" spans="1:6">
      <c r="A5482" s="2">
        <v>43709</v>
      </c>
      <c r="B5482">
        <v>2510</v>
      </c>
      <c r="C5482" t="s">
        <v>24</v>
      </c>
      <c r="D5482" t="s">
        <v>19</v>
      </c>
      <c r="E5482">
        <v>-6654.25</v>
      </c>
      <c r="F5482" t="s">
        <v>42</v>
      </c>
    </row>
    <row r="5483" spans="1:6">
      <c r="A5483" s="2">
        <v>43709</v>
      </c>
      <c r="B5483">
        <v>2513</v>
      </c>
      <c r="C5483" t="s">
        <v>17</v>
      </c>
      <c r="D5483" t="s">
        <v>14</v>
      </c>
      <c r="E5483">
        <v>-6498.5</v>
      </c>
      <c r="F5483" t="s">
        <v>42</v>
      </c>
    </row>
    <row r="5484" spans="1:6">
      <c r="A5484" s="2">
        <v>43709</v>
      </c>
      <c r="B5484">
        <v>2510</v>
      </c>
      <c r="C5484" t="s">
        <v>24</v>
      </c>
      <c r="D5484" t="s">
        <v>8</v>
      </c>
      <c r="E5484">
        <v>-5689.5</v>
      </c>
      <c r="F5484" t="s">
        <v>42</v>
      </c>
    </row>
    <row r="5485" spans="1:6">
      <c r="A5485" s="2">
        <v>43709</v>
      </c>
      <c r="B5485">
        <v>2507</v>
      </c>
      <c r="C5485" t="s">
        <v>11</v>
      </c>
      <c r="D5485" t="s">
        <v>13</v>
      </c>
      <c r="E5485">
        <v>-5560.75</v>
      </c>
      <c r="F5485" t="s">
        <v>42</v>
      </c>
    </row>
    <row r="5486" spans="1:6">
      <c r="A5486" s="2">
        <v>43709</v>
      </c>
      <c r="B5486">
        <v>2510</v>
      </c>
      <c r="C5486" t="s">
        <v>24</v>
      </c>
      <c r="D5486" t="s">
        <v>6</v>
      </c>
      <c r="E5486">
        <v>-5388</v>
      </c>
      <c r="F5486" t="s">
        <v>42</v>
      </c>
    </row>
    <row r="5487" spans="1:6">
      <c r="A5487" s="2">
        <v>43709</v>
      </c>
      <c r="B5487">
        <v>2507</v>
      </c>
      <c r="C5487" t="s">
        <v>11</v>
      </c>
      <c r="D5487" t="s">
        <v>10</v>
      </c>
      <c r="E5487">
        <v>-5306.5</v>
      </c>
      <c r="F5487" t="s">
        <v>42</v>
      </c>
    </row>
    <row r="5488" spans="1:6">
      <c r="A5488" s="2">
        <v>43709</v>
      </c>
      <c r="B5488">
        <v>2513</v>
      </c>
      <c r="C5488" t="s">
        <v>17</v>
      </c>
      <c r="D5488" t="s">
        <v>12</v>
      </c>
      <c r="E5488">
        <v>-5222</v>
      </c>
      <c r="F5488" t="s">
        <v>42</v>
      </c>
    </row>
    <row r="5489" spans="1:6">
      <c r="A5489" s="2">
        <v>43709</v>
      </c>
      <c r="B5489">
        <v>2510</v>
      </c>
      <c r="C5489" t="s">
        <v>24</v>
      </c>
      <c r="D5489" t="s">
        <v>10</v>
      </c>
      <c r="E5489">
        <v>-5180.25</v>
      </c>
      <c r="F5489" t="s">
        <v>42</v>
      </c>
    </row>
    <row r="5490" spans="1:6">
      <c r="A5490" s="2">
        <v>43709</v>
      </c>
      <c r="B5490">
        <v>2513</v>
      </c>
      <c r="C5490" t="s">
        <v>17</v>
      </c>
      <c r="D5490" t="s">
        <v>13</v>
      </c>
      <c r="E5490">
        <v>-5014.5</v>
      </c>
      <c r="F5490" t="s">
        <v>42</v>
      </c>
    </row>
    <row r="5491" spans="1:6">
      <c r="A5491" s="2">
        <v>43709</v>
      </c>
      <c r="B5491">
        <v>2513</v>
      </c>
      <c r="C5491" t="s">
        <v>17</v>
      </c>
      <c r="D5491" t="s">
        <v>19</v>
      </c>
      <c r="E5491">
        <v>-4957</v>
      </c>
      <c r="F5491" t="s">
        <v>42</v>
      </c>
    </row>
    <row r="5492" spans="1:6">
      <c r="A5492" s="2">
        <v>43709</v>
      </c>
      <c r="B5492">
        <v>2514</v>
      </c>
      <c r="C5492" t="s">
        <v>20</v>
      </c>
      <c r="D5492" t="s">
        <v>13</v>
      </c>
      <c r="E5492">
        <v>-4928</v>
      </c>
      <c r="F5492" t="s">
        <v>42</v>
      </c>
    </row>
    <row r="5493" spans="1:6">
      <c r="A5493" s="2">
        <v>43709</v>
      </c>
      <c r="B5493">
        <v>2514</v>
      </c>
      <c r="C5493" t="s">
        <v>20</v>
      </c>
      <c r="D5493" t="s">
        <v>8</v>
      </c>
      <c r="E5493">
        <v>-4730.75</v>
      </c>
      <c r="F5493" t="s">
        <v>42</v>
      </c>
    </row>
    <row r="5494" spans="1:6">
      <c r="A5494" s="2">
        <v>43709</v>
      </c>
      <c r="B5494">
        <v>2507</v>
      </c>
      <c r="C5494" t="s">
        <v>11</v>
      </c>
      <c r="D5494" t="s">
        <v>12</v>
      </c>
      <c r="E5494">
        <v>-4644.75</v>
      </c>
      <c r="F5494" t="s">
        <v>42</v>
      </c>
    </row>
    <row r="5495" spans="1:6">
      <c r="A5495" s="2">
        <v>43709</v>
      </c>
      <c r="B5495">
        <v>2514</v>
      </c>
      <c r="C5495" t="s">
        <v>20</v>
      </c>
      <c r="D5495" t="s">
        <v>10</v>
      </c>
      <c r="E5495">
        <v>-4569.5</v>
      </c>
      <c r="F5495" t="s">
        <v>42</v>
      </c>
    </row>
    <row r="5496" spans="1:6">
      <c r="A5496" s="2">
        <v>43709</v>
      </c>
      <c r="B5496">
        <v>2507</v>
      </c>
      <c r="C5496" t="s">
        <v>11</v>
      </c>
      <c r="D5496" t="s">
        <v>6</v>
      </c>
      <c r="E5496">
        <v>-4519.25</v>
      </c>
      <c r="F5496" t="s">
        <v>42</v>
      </c>
    </row>
    <row r="5497" spans="1:6">
      <c r="A5497" s="2">
        <v>43709</v>
      </c>
      <c r="B5497">
        <v>2514</v>
      </c>
      <c r="C5497" t="s">
        <v>20</v>
      </c>
      <c r="D5497" t="s">
        <v>12</v>
      </c>
      <c r="E5497">
        <v>-4514.5</v>
      </c>
      <c r="F5497" t="s">
        <v>42</v>
      </c>
    </row>
    <row r="5498" spans="1:6">
      <c r="A5498" s="2">
        <v>43709</v>
      </c>
      <c r="B5498">
        <v>2514</v>
      </c>
      <c r="C5498" t="s">
        <v>20</v>
      </c>
      <c r="D5498" t="s">
        <v>19</v>
      </c>
      <c r="E5498">
        <v>-4449.5</v>
      </c>
      <c r="F5498" t="s">
        <v>42</v>
      </c>
    </row>
    <row r="5499" spans="1:6">
      <c r="A5499" s="2">
        <v>43709</v>
      </c>
      <c r="B5499">
        <v>2513</v>
      </c>
      <c r="C5499" t="s">
        <v>17</v>
      </c>
      <c r="D5499" t="s">
        <v>10</v>
      </c>
      <c r="E5499">
        <v>-4343.5</v>
      </c>
      <c r="F5499" t="s">
        <v>42</v>
      </c>
    </row>
    <row r="5500" spans="1:6">
      <c r="A5500" s="2">
        <v>43709</v>
      </c>
      <c r="B5500">
        <v>2507</v>
      </c>
      <c r="C5500" t="s">
        <v>11</v>
      </c>
      <c r="D5500" t="s">
        <v>8</v>
      </c>
      <c r="E5500">
        <v>-4262.5</v>
      </c>
      <c r="F5500" t="s">
        <v>42</v>
      </c>
    </row>
    <row r="5501" spans="1:6">
      <c r="A5501" s="2">
        <v>43709</v>
      </c>
      <c r="B5501">
        <v>2514</v>
      </c>
      <c r="C5501" t="s">
        <v>20</v>
      </c>
      <c r="D5501" t="s">
        <v>6</v>
      </c>
      <c r="E5501">
        <v>-4259.5</v>
      </c>
      <c r="F5501" t="s">
        <v>42</v>
      </c>
    </row>
    <row r="5502" spans="1:6">
      <c r="A5502" s="2">
        <v>43709</v>
      </c>
      <c r="B5502">
        <v>2510</v>
      </c>
      <c r="C5502" t="s">
        <v>24</v>
      </c>
      <c r="D5502" t="s">
        <v>12</v>
      </c>
      <c r="E5502">
        <v>-4189.5</v>
      </c>
      <c r="F5502" t="s">
        <v>42</v>
      </c>
    </row>
    <row r="5503" spans="1:6">
      <c r="A5503" s="2">
        <v>43709</v>
      </c>
      <c r="B5503">
        <v>2514</v>
      </c>
      <c r="C5503" t="s">
        <v>20</v>
      </c>
      <c r="D5503" t="s">
        <v>14</v>
      </c>
      <c r="E5503">
        <v>-4133</v>
      </c>
      <c r="F5503" t="s">
        <v>42</v>
      </c>
    </row>
    <row r="5504" spans="1:6">
      <c r="A5504" s="2">
        <v>43709</v>
      </c>
      <c r="B5504">
        <v>2507</v>
      </c>
      <c r="C5504" t="s">
        <v>11</v>
      </c>
      <c r="D5504" t="s">
        <v>19</v>
      </c>
      <c r="E5504">
        <v>-4116</v>
      </c>
      <c r="F5504" t="s">
        <v>42</v>
      </c>
    </row>
    <row r="5505" spans="1:6">
      <c r="A5505" s="2">
        <v>43709</v>
      </c>
      <c r="B5505">
        <v>2510</v>
      </c>
      <c r="C5505" t="s">
        <v>24</v>
      </c>
      <c r="D5505" t="s">
        <v>13</v>
      </c>
      <c r="E5505">
        <v>-3963</v>
      </c>
      <c r="F5505" t="s">
        <v>42</v>
      </c>
    </row>
    <row r="5506" spans="1:6">
      <c r="A5506" s="2">
        <v>43709</v>
      </c>
      <c r="B5506">
        <v>2507</v>
      </c>
      <c r="C5506" t="s">
        <v>11</v>
      </c>
      <c r="D5506" t="s">
        <v>14</v>
      </c>
      <c r="E5506">
        <v>-3624.5</v>
      </c>
      <c r="F5506" t="s">
        <v>42</v>
      </c>
    </row>
    <row r="5507" spans="1:6">
      <c r="A5507" s="2">
        <v>43709</v>
      </c>
      <c r="B5507">
        <v>2510</v>
      </c>
      <c r="C5507" t="s">
        <v>24</v>
      </c>
      <c r="D5507" t="s">
        <v>14</v>
      </c>
      <c r="E5507">
        <v>-3462</v>
      </c>
      <c r="F5507" t="s">
        <v>42</v>
      </c>
    </row>
    <row r="5508" spans="1:6">
      <c r="A5508" s="2">
        <v>43709</v>
      </c>
      <c r="B5508">
        <v>2505</v>
      </c>
      <c r="C5508" t="s">
        <v>9</v>
      </c>
      <c r="D5508" t="s">
        <v>12</v>
      </c>
      <c r="E5508">
        <v>-3050.25</v>
      </c>
      <c r="F5508" t="s">
        <v>42</v>
      </c>
    </row>
    <row r="5509" spans="1:6">
      <c r="A5509" s="2">
        <v>43709</v>
      </c>
      <c r="B5509">
        <v>2505</v>
      </c>
      <c r="C5509" t="s">
        <v>9</v>
      </c>
      <c r="D5509" t="s">
        <v>6</v>
      </c>
      <c r="E5509">
        <v>-3050.25</v>
      </c>
      <c r="F5509" t="s">
        <v>42</v>
      </c>
    </row>
    <row r="5510" spans="1:6">
      <c r="A5510" s="2">
        <v>43709</v>
      </c>
      <c r="B5510">
        <v>2505</v>
      </c>
      <c r="C5510" t="s">
        <v>9</v>
      </c>
      <c r="D5510" t="s">
        <v>14</v>
      </c>
      <c r="E5510">
        <v>-2997.5</v>
      </c>
      <c r="F5510" t="s">
        <v>42</v>
      </c>
    </row>
    <row r="5511" spans="1:6">
      <c r="A5511" s="2">
        <v>43709</v>
      </c>
      <c r="B5511">
        <v>2505</v>
      </c>
      <c r="C5511" t="s">
        <v>9</v>
      </c>
      <c r="D5511" t="s">
        <v>8</v>
      </c>
      <c r="E5511">
        <v>-2943</v>
      </c>
      <c r="F5511" t="s">
        <v>42</v>
      </c>
    </row>
    <row r="5512" spans="1:6">
      <c r="A5512" s="2">
        <v>43709</v>
      </c>
      <c r="B5512">
        <v>2505</v>
      </c>
      <c r="C5512" t="s">
        <v>9</v>
      </c>
      <c r="D5512" t="s">
        <v>19</v>
      </c>
      <c r="E5512">
        <v>-2434.75</v>
      </c>
      <c r="F5512" t="s">
        <v>42</v>
      </c>
    </row>
    <row r="5513" spans="1:6">
      <c r="A5513" s="2">
        <v>43709</v>
      </c>
      <c r="B5513">
        <v>2505</v>
      </c>
      <c r="C5513" t="s">
        <v>9</v>
      </c>
      <c r="D5513" t="s">
        <v>13</v>
      </c>
      <c r="E5513">
        <v>-2299.5</v>
      </c>
      <c r="F5513" t="s">
        <v>42</v>
      </c>
    </row>
    <row r="5514" spans="1:6">
      <c r="A5514" s="2">
        <v>43709</v>
      </c>
      <c r="B5514">
        <v>2505</v>
      </c>
      <c r="C5514" t="s">
        <v>9</v>
      </c>
      <c r="D5514" t="s">
        <v>10</v>
      </c>
      <c r="E5514">
        <v>-2274.5</v>
      </c>
      <c r="F5514" t="s">
        <v>42</v>
      </c>
    </row>
    <row r="5515" spans="1:6">
      <c r="A5515" s="2">
        <v>43709</v>
      </c>
      <c r="B5515">
        <v>2506</v>
      </c>
      <c r="C5515" t="s">
        <v>27</v>
      </c>
      <c r="D5515" t="s">
        <v>8</v>
      </c>
      <c r="E5515">
        <v>-2068.5</v>
      </c>
      <c r="F5515" t="s">
        <v>42</v>
      </c>
    </row>
    <row r="5516" spans="1:6">
      <c r="A5516" s="2">
        <v>43709</v>
      </c>
      <c r="B5516">
        <v>2504</v>
      </c>
      <c r="C5516" t="s">
        <v>21</v>
      </c>
      <c r="D5516" t="s">
        <v>19</v>
      </c>
      <c r="E5516">
        <v>-1920.75</v>
      </c>
      <c r="F5516" t="s">
        <v>42</v>
      </c>
    </row>
    <row r="5517" spans="1:6">
      <c r="A5517" s="2">
        <v>43709</v>
      </c>
      <c r="B5517">
        <v>2506</v>
      </c>
      <c r="C5517" t="s">
        <v>27</v>
      </c>
      <c r="D5517" t="s">
        <v>14</v>
      </c>
      <c r="E5517">
        <v>-1891</v>
      </c>
      <c r="F5517" t="s">
        <v>42</v>
      </c>
    </row>
    <row r="5518" spans="1:6">
      <c r="A5518" s="2">
        <v>43709</v>
      </c>
      <c r="B5518">
        <v>2503</v>
      </c>
      <c r="C5518" t="s">
        <v>22</v>
      </c>
      <c r="D5518" t="s">
        <v>14</v>
      </c>
      <c r="E5518">
        <v>-1635</v>
      </c>
      <c r="F5518" t="s">
        <v>42</v>
      </c>
    </row>
    <row r="5519" spans="1:6">
      <c r="A5519" s="2">
        <v>43709</v>
      </c>
      <c r="B5519">
        <v>2503</v>
      </c>
      <c r="C5519" t="s">
        <v>22</v>
      </c>
      <c r="D5519" t="s">
        <v>12</v>
      </c>
      <c r="E5519">
        <v>-1315.75</v>
      </c>
      <c r="F5519" t="s">
        <v>42</v>
      </c>
    </row>
    <row r="5520" spans="1:6">
      <c r="A5520" s="2">
        <v>43709</v>
      </c>
      <c r="B5520">
        <v>2503</v>
      </c>
      <c r="C5520" t="s">
        <v>22</v>
      </c>
      <c r="D5520" t="s">
        <v>19</v>
      </c>
      <c r="E5520">
        <v>-1293.75</v>
      </c>
      <c r="F5520" t="s">
        <v>42</v>
      </c>
    </row>
    <row r="5521" spans="1:6">
      <c r="A5521" s="2">
        <v>43709</v>
      </c>
      <c r="B5521">
        <v>2503</v>
      </c>
      <c r="C5521" t="s">
        <v>22</v>
      </c>
      <c r="D5521" t="s">
        <v>8</v>
      </c>
      <c r="E5521">
        <v>-1222.25</v>
      </c>
      <c r="F5521" t="s">
        <v>42</v>
      </c>
    </row>
    <row r="5522" spans="1:6">
      <c r="A5522" s="2">
        <v>43709</v>
      </c>
      <c r="B5522">
        <v>2503</v>
      </c>
      <c r="C5522" t="s">
        <v>22</v>
      </c>
      <c r="D5522" t="s">
        <v>13</v>
      </c>
      <c r="E5522">
        <v>-1103.25</v>
      </c>
      <c r="F5522" t="s">
        <v>42</v>
      </c>
    </row>
    <row r="5523" spans="1:6">
      <c r="A5523" s="2">
        <v>43709</v>
      </c>
      <c r="B5523">
        <v>2503</v>
      </c>
      <c r="C5523" t="s">
        <v>22</v>
      </c>
      <c r="D5523" t="s">
        <v>10</v>
      </c>
      <c r="E5523">
        <v>-1092.75</v>
      </c>
      <c r="F5523" t="s">
        <v>42</v>
      </c>
    </row>
    <row r="5524" spans="1:6">
      <c r="A5524" s="2">
        <v>43709</v>
      </c>
      <c r="B5524">
        <v>2503</v>
      </c>
      <c r="C5524" t="s">
        <v>22</v>
      </c>
      <c r="D5524" t="s">
        <v>6</v>
      </c>
      <c r="E5524">
        <v>-1057.5</v>
      </c>
      <c r="F5524" t="s">
        <v>42</v>
      </c>
    </row>
    <row r="5525" spans="1:6">
      <c r="A5525" s="2">
        <v>43709</v>
      </c>
      <c r="B5525">
        <v>2501</v>
      </c>
      <c r="C5525" t="s">
        <v>5</v>
      </c>
      <c r="D5525" t="s">
        <v>19</v>
      </c>
      <c r="E5525">
        <v>-668.75</v>
      </c>
      <c r="F5525" t="s">
        <v>42</v>
      </c>
    </row>
    <row r="5526" spans="1:6">
      <c r="A5526" s="2">
        <v>43709</v>
      </c>
      <c r="B5526">
        <v>2501</v>
      </c>
      <c r="C5526" t="s">
        <v>5</v>
      </c>
      <c r="D5526" t="s">
        <v>6</v>
      </c>
      <c r="E5526">
        <v>-569.75</v>
      </c>
      <c r="F5526" t="s">
        <v>42</v>
      </c>
    </row>
    <row r="5527" spans="1:6">
      <c r="A5527" s="2">
        <v>43709</v>
      </c>
      <c r="B5527">
        <v>2501</v>
      </c>
      <c r="C5527" t="s">
        <v>5</v>
      </c>
      <c r="D5527" t="s">
        <v>13</v>
      </c>
      <c r="E5527">
        <v>-553.25</v>
      </c>
      <c r="F5527" t="s">
        <v>42</v>
      </c>
    </row>
    <row r="5528" spans="1:6">
      <c r="A5528" s="2">
        <v>43709</v>
      </c>
      <c r="B5528">
        <v>2501</v>
      </c>
      <c r="C5528" t="s">
        <v>5</v>
      </c>
      <c r="D5528" t="s">
        <v>12</v>
      </c>
      <c r="E5528">
        <v>-539.5</v>
      </c>
      <c r="F5528" t="s">
        <v>42</v>
      </c>
    </row>
    <row r="5529" spans="1:6">
      <c r="A5529" s="2">
        <v>43709</v>
      </c>
      <c r="B5529">
        <v>2501</v>
      </c>
      <c r="C5529" t="s">
        <v>5</v>
      </c>
      <c r="D5529" t="s">
        <v>10</v>
      </c>
      <c r="E5529">
        <v>-531</v>
      </c>
      <c r="F5529" t="s">
        <v>42</v>
      </c>
    </row>
    <row r="5530" spans="1:6">
      <c r="A5530" s="2">
        <v>43709</v>
      </c>
      <c r="B5530">
        <v>2501</v>
      </c>
      <c r="C5530" t="s">
        <v>5</v>
      </c>
      <c r="D5530" t="s">
        <v>14</v>
      </c>
      <c r="E5530">
        <v>-504.5</v>
      </c>
      <c r="F5530" t="s">
        <v>42</v>
      </c>
    </row>
    <row r="5531" spans="1:6">
      <c r="A5531" s="2">
        <v>43709</v>
      </c>
      <c r="B5531">
        <v>2501</v>
      </c>
      <c r="C5531" t="s">
        <v>5</v>
      </c>
      <c r="D5531" t="s">
        <v>8</v>
      </c>
      <c r="E5531">
        <v>-463.75</v>
      </c>
      <c r="F5531" t="s">
        <v>42</v>
      </c>
    </row>
    <row r="5532" spans="1:6">
      <c r="A5532" s="2">
        <v>43709</v>
      </c>
      <c r="B5532">
        <v>1000</v>
      </c>
      <c r="C5532" t="s">
        <v>23</v>
      </c>
      <c r="D5532" t="s">
        <v>19</v>
      </c>
      <c r="E5532">
        <v>9118441</v>
      </c>
      <c r="F5532" t="s">
        <v>42</v>
      </c>
    </row>
    <row r="5533" spans="1:6">
      <c r="A5533" s="2">
        <v>43739</v>
      </c>
      <c r="B5533">
        <v>2508</v>
      </c>
      <c r="C5533" t="s">
        <v>15</v>
      </c>
      <c r="D5533" t="s">
        <v>13</v>
      </c>
      <c r="E5533">
        <v>-268894</v>
      </c>
      <c r="F5533" t="s">
        <v>42</v>
      </c>
    </row>
    <row r="5534" spans="1:6">
      <c r="A5534" s="2">
        <v>43739</v>
      </c>
      <c r="B5534">
        <v>2508</v>
      </c>
      <c r="C5534" t="s">
        <v>15</v>
      </c>
      <c r="D5534" t="s">
        <v>10</v>
      </c>
      <c r="E5534">
        <v>-260505.5</v>
      </c>
      <c r="F5534" t="s">
        <v>42</v>
      </c>
    </row>
    <row r="5535" spans="1:6">
      <c r="A5535" s="2">
        <v>43739</v>
      </c>
      <c r="B5535">
        <v>2508</v>
      </c>
      <c r="C5535" t="s">
        <v>15</v>
      </c>
      <c r="D5535" t="s">
        <v>12</v>
      </c>
      <c r="E5535">
        <v>-245110.75</v>
      </c>
      <c r="F5535" t="s">
        <v>42</v>
      </c>
    </row>
    <row r="5536" spans="1:6">
      <c r="A5536" s="2">
        <v>43739</v>
      </c>
      <c r="B5536">
        <v>2508</v>
      </c>
      <c r="C5536" t="s">
        <v>15</v>
      </c>
      <c r="D5536" t="s">
        <v>19</v>
      </c>
      <c r="E5536">
        <v>-244847.75</v>
      </c>
      <c r="F5536" t="s">
        <v>42</v>
      </c>
    </row>
    <row r="5537" spans="1:6">
      <c r="A5537" s="2">
        <v>43739</v>
      </c>
      <c r="B5537">
        <v>2508</v>
      </c>
      <c r="C5537" t="s">
        <v>15</v>
      </c>
      <c r="D5537" t="s">
        <v>14</v>
      </c>
      <c r="E5537">
        <v>-242633.5</v>
      </c>
      <c r="F5537" t="s">
        <v>42</v>
      </c>
    </row>
    <row r="5538" spans="1:6">
      <c r="A5538" s="2">
        <v>43739</v>
      </c>
      <c r="B5538">
        <v>2508</v>
      </c>
      <c r="C5538" t="s">
        <v>15</v>
      </c>
      <c r="D5538" t="s">
        <v>8</v>
      </c>
      <c r="E5538">
        <v>-218677.25</v>
      </c>
      <c r="F5538" t="s">
        <v>42</v>
      </c>
    </row>
    <row r="5539" spans="1:6">
      <c r="A5539" s="2">
        <v>43739</v>
      </c>
      <c r="B5539">
        <v>2000</v>
      </c>
      <c r="C5539" t="s">
        <v>18</v>
      </c>
      <c r="D5539" t="s">
        <v>19</v>
      </c>
      <c r="E5539">
        <v>-196676.25</v>
      </c>
      <c r="F5539" t="s">
        <v>42</v>
      </c>
    </row>
    <row r="5540" spans="1:6">
      <c r="A5540" s="2">
        <v>43739</v>
      </c>
      <c r="B5540">
        <v>2508</v>
      </c>
      <c r="C5540" t="s">
        <v>15</v>
      </c>
      <c r="D5540" t="s">
        <v>6</v>
      </c>
      <c r="E5540">
        <v>-195567.25</v>
      </c>
      <c r="F5540" t="s">
        <v>42</v>
      </c>
    </row>
    <row r="5541" spans="1:6">
      <c r="A5541" s="2">
        <v>43739</v>
      </c>
      <c r="B5541">
        <v>2500</v>
      </c>
      <c r="C5541" t="s">
        <v>25</v>
      </c>
      <c r="D5541" t="s">
        <v>19</v>
      </c>
      <c r="E5541">
        <v>-35856.5</v>
      </c>
      <c r="F5541" t="s">
        <v>42</v>
      </c>
    </row>
    <row r="5542" spans="1:6">
      <c r="A5542" s="2">
        <v>43739</v>
      </c>
      <c r="B5542">
        <v>2502</v>
      </c>
      <c r="C5542" t="s">
        <v>7</v>
      </c>
      <c r="D5542" t="s">
        <v>19</v>
      </c>
      <c r="E5542">
        <v>-20934.75</v>
      </c>
      <c r="F5542" t="s">
        <v>42</v>
      </c>
    </row>
    <row r="5543" spans="1:6">
      <c r="A5543" s="2">
        <v>43739</v>
      </c>
      <c r="B5543">
        <v>2502</v>
      </c>
      <c r="C5543" t="s">
        <v>7</v>
      </c>
      <c r="D5543" t="s">
        <v>10</v>
      </c>
      <c r="E5543">
        <v>-19733.75</v>
      </c>
      <c r="F5543" t="s">
        <v>42</v>
      </c>
    </row>
    <row r="5544" spans="1:6">
      <c r="A5544" s="2">
        <v>43739</v>
      </c>
      <c r="B5544">
        <v>2512</v>
      </c>
      <c r="C5544" t="s">
        <v>16</v>
      </c>
      <c r="D5544" t="s">
        <v>19</v>
      </c>
      <c r="E5544">
        <v>-18850.25</v>
      </c>
      <c r="F5544" t="s">
        <v>42</v>
      </c>
    </row>
    <row r="5545" spans="1:6">
      <c r="A5545" s="2">
        <v>43739</v>
      </c>
      <c r="B5545">
        <v>2502</v>
      </c>
      <c r="C5545" t="s">
        <v>7</v>
      </c>
      <c r="D5545" t="s">
        <v>8</v>
      </c>
      <c r="E5545">
        <v>-18028</v>
      </c>
      <c r="F5545" t="s">
        <v>42</v>
      </c>
    </row>
    <row r="5546" spans="1:6">
      <c r="A5546" s="2">
        <v>43739</v>
      </c>
      <c r="B5546">
        <v>2502</v>
      </c>
      <c r="C5546" t="s">
        <v>7</v>
      </c>
      <c r="D5546" t="s">
        <v>12</v>
      </c>
      <c r="E5546">
        <v>-17215.75</v>
      </c>
      <c r="F5546" t="s">
        <v>42</v>
      </c>
    </row>
    <row r="5547" spans="1:6">
      <c r="A5547" s="2">
        <v>43739</v>
      </c>
      <c r="B5547">
        <v>2502</v>
      </c>
      <c r="C5547" t="s">
        <v>7</v>
      </c>
      <c r="D5547" t="s">
        <v>6</v>
      </c>
      <c r="E5547">
        <v>-16698</v>
      </c>
      <c r="F5547" t="s">
        <v>42</v>
      </c>
    </row>
    <row r="5548" spans="1:6">
      <c r="A5548" s="2">
        <v>43739</v>
      </c>
      <c r="B5548">
        <v>2502</v>
      </c>
      <c r="C5548" t="s">
        <v>7</v>
      </c>
      <c r="D5548" t="s">
        <v>14</v>
      </c>
      <c r="E5548">
        <v>-15595.25</v>
      </c>
      <c r="F5548" t="s">
        <v>42</v>
      </c>
    </row>
    <row r="5549" spans="1:6">
      <c r="A5549" s="2">
        <v>43739</v>
      </c>
      <c r="B5549">
        <v>2502</v>
      </c>
      <c r="C5549" t="s">
        <v>7</v>
      </c>
      <c r="D5549" t="s">
        <v>13</v>
      </c>
      <c r="E5549">
        <v>-15468.25</v>
      </c>
      <c r="F5549" t="s">
        <v>42</v>
      </c>
    </row>
    <row r="5550" spans="1:6">
      <c r="A5550" s="2">
        <v>43739</v>
      </c>
      <c r="B5550">
        <v>2512</v>
      </c>
      <c r="C5550" t="s">
        <v>16</v>
      </c>
      <c r="D5550" t="s">
        <v>13</v>
      </c>
      <c r="E5550">
        <v>-14810.75</v>
      </c>
      <c r="F5550" t="s">
        <v>42</v>
      </c>
    </row>
    <row r="5551" spans="1:6">
      <c r="A5551" s="2">
        <v>43739</v>
      </c>
      <c r="B5551">
        <v>2512</v>
      </c>
      <c r="C5551" t="s">
        <v>16</v>
      </c>
      <c r="D5551" t="s">
        <v>10</v>
      </c>
      <c r="E5551">
        <v>-14417.5</v>
      </c>
      <c r="F5551" t="s">
        <v>42</v>
      </c>
    </row>
    <row r="5552" spans="1:6">
      <c r="A5552" s="2">
        <v>43739</v>
      </c>
      <c r="B5552">
        <v>2512</v>
      </c>
      <c r="C5552" t="s">
        <v>16</v>
      </c>
      <c r="D5552" t="s">
        <v>12</v>
      </c>
      <c r="E5552">
        <v>-13309</v>
      </c>
      <c r="F5552" t="s">
        <v>42</v>
      </c>
    </row>
    <row r="5553" spans="1:6">
      <c r="A5553" s="2">
        <v>43739</v>
      </c>
      <c r="B5553">
        <v>2512</v>
      </c>
      <c r="C5553" t="s">
        <v>16</v>
      </c>
      <c r="D5553" t="s">
        <v>8</v>
      </c>
      <c r="E5553">
        <v>-13035.5</v>
      </c>
      <c r="F5553" t="s">
        <v>42</v>
      </c>
    </row>
    <row r="5554" spans="1:6">
      <c r="A5554" s="2">
        <v>43739</v>
      </c>
      <c r="B5554">
        <v>2512</v>
      </c>
      <c r="C5554" t="s">
        <v>16</v>
      </c>
      <c r="D5554" t="s">
        <v>14</v>
      </c>
      <c r="E5554">
        <v>-12835.5</v>
      </c>
      <c r="F5554" t="s">
        <v>42</v>
      </c>
    </row>
    <row r="5555" spans="1:6">
      <c r="A5555" s="2">
        <v>43739</v>
      </c>
      <c r="B5555">
        <v>2512</v>
      </c>
      <c r="C5555" t="s">
        <v>16</v>
      </c>
      <c r="D5555" t="s">
        <v>6</v>
      </c>
      <c r="E5555">
        <v>-12608.5</v>
      </c>
      <c r="F5555" t="s">
        <v>42</v>
      </c>
    </row>
    <row r="5556" spans="1:6">
      <c r="A5556" s="2">
        <v>43739</v>
      </c>
      <c r="B5556">
        <v>2513</v>
      </c>
      <c r="C5556" t="s">
        <v>17</v>
      </c>
      <c r="D5556" t="s">
        <v>10</v>
      </c>
      <c r="E5556">
        <v>-8256</v>
      </c>
      <c r="F5556" t="s">
        <v>42</v>
      </c>
    </row>
    <row r="5557" spans="1:6">
      <c r="A5557" s="2">
        <v>43739</v>
      </c>
      <c r="B5557">
        <v>2513</v>
      </c>
      <c r="C5557" t="s">
        <v>17</v>
      </c>
      <c r="D5557" t="s">
        <v>12</v>
      </c>
      <c r="E5557">
        <v>-8125</v>
      </c>
      <c r="F5557" t="s">
        <v>42</v>
      </c>
    </row>
    <row r="5558" spans="1:6">
      <c r="A5558" s="2">
        <v>43739</v>
      </c>
      <c r="B5558">
        <v>2510</v>
      </c>
      <c r="C5558" t="s">
        <v>24</v>
      </c>
      <c r="D5558" t="s">
        <v>10</v>
      </c>
      <c r="E5558">
        <v>-7230.25</v>
      </c>
      <c r="F5558" t="s">
        <v>42</v>
      </c>
    </row>
    <row r="5559" spans="1:6">
      <c r="A5559" s="2">
        <v>43739</v>
      </c>
      <c r="B5559">
        <v>2513</v>
      </c>
      <c r="C5559" t="s">
        <v>17</v>
      </c>
      <c r="D5559" t="s">
        <v>6</v>
      </c>
      <c r="E5559">
        <v>-7155</v>
      </c>
      <c r="F5559" t="s">
        <v>42</v>
      </c>
    </row>
    <row r="5560" spans="1:6">
      <c r="A5560" s="2">
        <v>43739</v>
      </c>
      <c r="B5560">
        <v>2510</v>
      </c>
      <c r="C5560" t="s">
        <v>24</v>
      </c>
      <c r="D5560" t="s">
        <v>6</v>
      </c>
      <c r="E5560">
        <v>-6753</v>
      </c>
      <c r="F5560" t="s">
        <v>42</v>
      </c>
    </row>
    <row r="5561" spans="1:6">
      <c r="A5561" s="2">
        <v>43739</v>
      </c>
      <c r="B5561">
        <v>2510</v>
      </c>
      <c r="C5561" t="s">
        <v>24</v>
      </c>
      <c r="D5561" t="s">
        <v>14</v>
      </c>
      <c r="E5561">
        <v>-6570.5</v>
      </c>
      <c r="F5561" t="s">
        <v>42</v>
      </c>
    </row>
    <row r="5562" spans="1:6">
      <c r="A5562" s="2">
        <v>43739</v>
      </c>
      <c r="B5562">
        <v>2513</v>
      </c>
      <c r="C5562" t="s">
        <v>17</v>
      </c>
      <c r="D5562" t="s">
        <v>19</v>
      </c>
      <c r="E5562">
        <v>-6399.5</v>
      </c>
      <c r="F5562" t="s">
        <v>42</v>
      </c>
    </row>
    <row r="5563" spans="1:6">
      <c r="A5563" s="2">
        <v>43739</v>
      </c>
      <c r="B5563">
        <v>2513</v>
      </c>
      <c r="C5563" t="s">
        <v>17</v>
      </c>
      <c r="D5563" t="s">
        <v>14</v>
      </c>
      <c r="E5563">
        <v>-6094.5</v>
      </c>
      <c r="F5563" t="s">
        <v>42</v>
      </c>
    </row>
    <row r="5564" spans="1:6">
      <c r="A5564" s="2">
        <v>43739</v>
      </c>
      <c r="B5564">
        <v>2513</v>
      </c>
      <c r="C5564" t="s">
        <v>17</v>
      </c>
      <c r="D5564" t="s">
        <v>8</v>
      </c>
      <c r="E5564">
        <v>-6065</v>
      </c>
      <c r="F5564" t="s">
        <v>42</v>
      </c>
    </row>
    <row r="5565" spans="1:6">
      <c r="A5565" s="2">
        <v>43739</v>
      </c>
      <c r="B5565">
        <v>2510</v>
      </c>
      <c r="C5565" t="s">
        <v>24</v>
      </c>
      <c r="D5565" t="s">
        <v>19</v>
      </c>
      <c r="E5565">
        <v>-5968.25</v>
      </c>
      <c r="F5565" t="s">
        <v>42</v>
      </c>
    </row>
    <row r="5566" spans="1:6">
      <c r="A5566" s="2">
        <v>43739</v>
      </c>
      <c r="B5566">
        <v>2507</v>
      </c>
      <c r="C5566" t="s">
        <v>11</v>
      </c>
      <c r="D5566" t="s">
        <v>8</v>
      </c>
      <c r="E5566">
        <v>-5938.75</v>
      </c>
      <c r="F5566" t="s">
        <v>42</v>
      </c>
    </row>
    <row r="5567" spans="1:6">
      <c r="A5567" s="2">
        <v>43739</v>
      </c>
      <c r="B5567">
        <v>2514</v>
      </c>
      <c r="C5567" t="s">
        <v>20</v>
      </c>
      <c r="D5567" t="s">
        <v>8</v>
      </c>
      <c r="E5567">
        <v>-5806</v>
      </c>
      <c r="F5567" t="s">
        <v>42</v>
      </c>
    </row>
    <row r="5568" spans="1:6">
      <c r="A5568" s="2">
        <v>43739</v>
      </c>
      <c r="B5568">
        <v>2507</v>
      </c>
      <c r="C5568" t="s">
        <v>11</v>
      </c>
      <c r="D5568" t="s">
        <v>12</v>
      </c>
      <c r="E5568">
        <v>-5668.75</v>
      </c>
      <c r="F5568" t="s">
        <v>42</v>
      </c>
    </row>
    <row r="5569" spans="1:6">
      <c r="A5569" s="2">
        <v>43739</v>
      </c>
      <c r="B5569">
        <v>2510</v>
      </c>
      <c r="C5569" t="s">
        <v>24</v>
      </c>
      <c r="D5569" t="s">
        <v>13</v>
      </c>
      <c r="E5569">
        <v>-5620.5</v>
      </c>
      <c r="F5569" t="s">
        <v>42</v>
      </c>
    </row>
    <row r="5570" spans="1:6">
      <c r="A5570" s="2">
        <v>43739</v>
      </c>
      <c r="B5570">
        <v>2514</v>
      </c>
      <c r="C5570" t="s">
        <v>20</v>
      </c>
      <c r="D5570" t="s">
        <v>10</v>
      </c>
      <c r="E5570">
        <v>-5421</v>
      </c>
      <c r="F5570" t="s">
        <v>42</v>
      </c>
    </row>
    <row r="5571" spans="1:6">
      <c r="A5571" s="2">
        <v>43739</v>
      </c>
      <c r="B5571">
        <v>2510</v>
      </c>
      <c r="C5571" t="s">
        <v>24</v>
      </c>
      <c r="D5571" t="s">
        <v>12</v>
      </c>
      <c r="E5571">
        <v>-5357</v>
      </c>
      <c r="F5571" t="s">
        <v>42</v>
      </c>
    </row>
    <row r="5572" spans="1:6">
      <c r="A5572" s="2">
        <v>43739</v>
      </c>
      <c r="B5572">
        <v>2514</v>
      </c>
      <c r="C5572" t="s">
        <v>20</v>
      </c>
      <c r="D5572" t="s">
        <v>19</v>
      </c>
      <c r="E5572">
        <v>-5220</v>
      </c>
      <c r="F5572" t="s">
        <v>42</v>
      </c>
    </row>
    <row r="5573" spans="1:6">
      <c r="A5573" s="2">
        <v>43739</v>
      </c>
      <c r="B5573">
        <v>2510</v>
      </c>
      <c r="C5573" t="s">
        <v>24</v>
      </c>
      <c r="D5573" t="s">
        <v>8</v>
      </c>
      <c r="E5573">
        <v>-4964.25</v>
      </c>
      <c r="F5573" t="s">
        <v>42</v>
      </c>
    </row>
    <row r="5574" spans="1:6">
      <c r="A5574" s="2">
        <v>43739</v>
      </c>
      <c r="B5574">
        <v>2514</v>
      </c>
      <c r="C5574" t="s">
        <v>20</v>
      </c>
      <c r="D5574" t="s">
        <v>12</v>
      </c>
      <c r="E5574">
        <v>-4928</v>
      </c>
      <c r="F5574" t="s">
        <v>42</v>
      </c>
    </row>
    <row r="5575" spans="1:6">
      <c r="A5575" s="2">
        <v>43739</v>
      </c>
      <c r="B5575">
        <v>2514</v>
      </c>
      <c r="C5575" t="s">
        <v>20</v>
      </c>
      <c r="D5575" t="s">
        <v>14</v>
      </c>
      <c r="E5575">
        <v>-4838.25</v>
      </c>
      <c r="F5575" t="s">
        <v>42</v>
      </c>
    </row>
    <row r="5576" spans="1:6">
      <c r="A5576" s="2">
        <v>43739</v>
      </c>
      <c r="B5576">
        <v>2513</v>
      </c>
      <c r="C5576" t="s">
        <v>17</v>
      </c>
      <c r="D5576" t="s">
        <v>13</v>
      </c>
      <c r="E5576">
        <v>-4687.75</v>
      </c>
      <c r="F5576" t="s">
        <v>42</v>
      </c>
    </row>
    <row r="5577" spans="1:6">
      <c r="A5577" s="2">
        <v>43739</v>
      </c>
      <c r="B5577">
        <v>2507</v>
      </c>
      <c r="C5577" t="s">
        <v>11</v>
      </c>
      <c r="D5577" t="s">
        <v>6</v>
      </c>
      <c r="E5577">
        <v>-4547.25</v>
      </c>
      <c r="F5577" t="s">
        <v>42</v>
      </c>
    </row>
    <row r="5578" spans="1:6">
      <c r="A5578" s="2">
        <v>43739</v>
      </c>
      <c r="B5578">
        <v>2514</v>
      </c>
      <c r="C5578" t="s">
        <v>20</v>
      </c>
      <c r="D5578" t="s">
        <v>6</v>
      </c>
      <c r="E5578">
        <v>-4404.5</v>
      </c>
      <c r="F5578" t="s">
        <v>42</v>
      </c>
    </row>
    <row r="5579" spans="1:6">
      <c r="A5579" s="2">
        <v>43739</v>
      </c>
      <c r="B5579">
        <v>2514</v>
      </c>
      <c r="C5579" t="s">
        <v>20</v>
      </c>
      <c r="D5579" t="s">
        <v>13</v>
      </c>
      <c r="E5579">
        <v>-4383.25</v>
      </c>
      <c r="F5579" t="s">
        <v>42</v>
      </c>
    </row>
    <row r="5580" spans="1:6">
      <c r="A5580" s="2">
        <v>43739</v>
      </c>
      <c r="B5580">
        <v>2507</v>
      </c>
      <c r="C5580" t="s">
        <v>11</v>
      </c>
      <c r="D5580" t="s">
        <v>14</v>
      </c>
      <c r="E5580">
        <v>-4168.75</v>
      </c>
      <c r="F5580" t="s">
        <v>42</v>
      </c>
    </row>
    <row r="5581" spans="1:6">
      <c r="A5581" s="2">
        <v>43739</v>
      </c>
      <c r="B5581">
        <v>2507</v>
      </c>
      <c r="C5581" t="s">
        <v>11</v>
      </c>
      <c r="D5581" t="s">
        <v>19</v>
      </c>
      <c r="E5581">
        <v>-4155</v>
      </c>
      <c r="F5581" t="s">
        <v>42</v>
      </c>
    </row>
    <row r="5582" spans="1:6">
      <c r="A5582" s="2">
        <v>43739</v>
      </c>
      <c r="B5582">
        <v>2507</v>
      </c>
      <c r="C5582" t="s">
        <v>11</v>
      </c>
      <c r="D5582" t="s">
        <v>10</v>
      </c>
      <c r="E5582">
        <v>-4116.25</v>
      </c>
      <c r="F5582" t="s">
        <v>42</v>
      </c>
    </row>
    <row r="5583" spans="1:6">
      <c r="A5583" s="2">
        <v>43739</v>
      </c>
      <c r="B5583">
        <v>2507</v>
      </c>
      <c r="C5583" t="s">
        <v>11</v>
      </c>
      <c r="D5583" t="s">
        <v>13</v>
      </c>
      <c r="E5583">
        <v>-4074</v>
      </c>
      <c r="F5583" t="s">
        <v>42</v>
      </c>
    </row>
    <row r="5584" spans="1:6">
      <c r="A5584" s="2">
        <v>43739</v>
      </c>
      <c r="B5584">
        <v>2506</v>
      </c>
      <c r="C5584" t="s">
        <v>27</v>
      </c>
      <c r="D5584" t="s">
        <v>8</v>
      </c>
      <c r="E5584">
        <v>-2873.5</v>
      </c>
      <c r="F5584" t="s">
        <v>42</v>
      </c>
    </row>
    <row r="5585" spans="1:6">
      <c r="A5585" s="2">
        <v>43739</v>
      </c>
      <c r="B5585">
        <v>2505</v>
      </c>
      <c r="C5585" t="s">
        <v>9</v>
      </c>
      <c r="D5585" t="s">
        <v>10</v>
      </c>
      <c r="E5585">
        <v>-2782.75</v>
      </c>
      <c r="F5585" t="s">
        <v>42</v>
      </c>
    </row>
    <row r="5586" spans="1:6">
      <c r="A5586" s="2">
        <v>43739</v>
      </c>
      <c r="B5586">
        <v>2505</v>
      </c>
      <c r="C5586" t="s">
        <v>9</v>
      </c>
      <c r="D5586" t="s">
        <v>8</v>
      </c>
      <c r="E5586">
        <v>-2695.75</v>
      </c>
      <c r="F5586" t="s">
        <v>42</v>
      </c>
    </row>
    <row r="5587" spans="1:6">
      <c r="A5587" s="2">
        <v>43739</v>
      </c>
      <c r="B5587">
        <v>2505</v>
      </c>
      <c r="C5587" t="s">
        <v>9</v>
      </c>
      <c r="D5587" t="s">
        <v>6</v>
      </c>
      <c r="E5587">
        <v>-2479.75</v>
      </c>
      <c r="F5587" t="s">
        <v>42</v>
      </c>
    </row>
    <row r="5588" spans="1:6">
      <c r="A5588" s="2">
        <v>43739</v>
      </c>
      <c r="B5588">
        <v>2505</v>
      </c>
      <c r="C5588" t="s">
        <v>9</v>
      </c>
      <c r="D5588" t="s">
        <v>14</v>
      </c>
      <c r="E5588">
        <v>-2356.25</v>
      </c>
      <c r="F5588" t="s">
        <v>42</v>
      </c>
    </row>
    <row r="5589" spans="1:6">
      <c r="A5589" s="2">
        <v>43739</v>
      </c>
      <c r="B5589">
        <v>2505</v>
      </c>
      <c r="C5589" t="s">
        <v>9</v>
      </c>
      <c r="D5589" t="s">
        <v>13</v>
      </c>
      <c r="E5589">
        <v>-2314.25</v>
      </c>
      <c r="F5589" t="s">
        <v>42</v>
      </c>
    </row>
    <row r="5590" spans="1:6">
      <c r="A5590" s="2">
        <v>43739</v>
      </c>
      <c r="B5590">
        <v>2505</v>
      </c>
      <c r="C5590" t="s">
        <v>9</v>
      </c>
      <c r="D5590" t="s">
        <v>19</v>
      </c>
      <c r="E5590">
        <v>-2126.5</v>
      </c>
      <c r="F5590" t="s">
        <v>42</v>
      </c>
    </row>
    <row r="5591" spans="1:6">
      <c r="A5591" s="2">
        <v>43739</v>
      </c>
      <c r="B5591">
        <v>2505</v>
      </c>
      <c r="C5591" t="s">
        <v>9</v>
      </c>
      <c r="D5591" t="s">
        <v>12</v>
      </c>
      <c r="E5591">
        <v>-1985.25</v>
      </c>
      <c r="F5591" t="s">
        <v>42</v>
      </c>
    </row>
    <row r="5592" spans="1:6">
      <c r="A5592" s="2">
        <v>43739</v>
      </c>
      <c r="B5592">
        <v>2506</v>
      </c>
      <c r="C5592" t="s">
        <v>27</v>
      </c>
      <c r="D5592" t="s">
        <v>14</v>
      </c>
      <c r="E5592">
        <v>-1904</v>
      </c>
      <c r="F5592" t="s">
        <v>42</v>
      </c>
    </row>
    <row r="5593" spans="1:6">
      <c r="A5593" s="2">
        <v>43739</v>
      </c>
      <c r="B5593">
        <v>2504</v>
      </c>
      <c r="C5593" t="s">
        <v>21</v>
      </c>
      <c r="D5593" t="s">
        <v>19</v>
      </c>
      <c r="E5593">
        <v>-1468.75</v>
      </c>
      <c r="F5593" t="s">
        <v>42</v>
      </c>
    </row>
    <row r="5594" spans="1:6">
      <c r="A5594" s="2">
        <v>43739</v>
      </c>
      <c r="B5594">
        <v>2503</v>
      </c>
      <c r="C5594" t="s">
        <v>22</v>
      </c>
      <c r="D5594" t="s">
        <v>6</v>
      </c>
      <c r="E5594">
        <v>-1355</v>
      </c>
      <c r="F5594" t="s">
        <v>42</v>
      </c>
    </row>
    <row r="5595" spans="1:6">
      <c r="A5595" s="2">
        <v>43739</v>
      </c>
      <c r="B5595">
        <v>2503</v>
      </c>
      <c r="C5595" t="s">
        <v>22</v>
      </c>
      <c r="D5595" t="s">
        <v>8</v>
      </c>
      <c r="E5595">
        <v>-1345</v>
      </c>
      <c r="F5595" t="s">
        <v>42</v>
      </c>
    </row>
    <row r="5596" spans="1:6">
      <c r="A5596" s="2">
        <v>43739</v>
      </c>
      <c r="B5596">
        <v>2503</v>
      </c>
      <c r="C5596" t="s">
        <v>22</v>
      </c>
      <c r="D5596" t="s">
        <v>19</v>
      </c>
      <c r="E5596">
        <v>-1306.5</v>
      </c>
      <c r="F5596" t="s">
        <v>42</v>
      </c>
    </row>
    <row r="5597" spans="1:6">
      <c r="A5597" s="2">
        <v>43739</v>
      </c>
      <c r="B5597">
        <v>2503</v>
      </c>
      <c r="C5597" t="s">
        <v>22</v>
      </c>
      <c r="D5597" t="s">
        <v>12</v>
      </c>
      <c r="E5597">
        <v>-1233.25</v>
      </c>
      <c r="F5597" t="s">
        <v>42</v>
      </c>
    </row>
    <row r="5598" spans="1:6">
      <c r="A5598" s="2">
        <v>43739</v>
      </c>
      <c r="B5598">
        <v>2503</v>
      </c>
      <c r="C5598" t="s">
        <v>22</v>
      </c>
      <c r="D5598" t="s">
        <v>13</v>
      </c>
      <c r="E5598">
        <v>-1048.75</v>
      </c>
      <c r="F5598" t="s">
        <v>42</v>
      </c>
    </row>
    <row r="5599" spans="1:6">
      <c r="A5599" s="2">
        <v>43739</v>
      </c>
      <c r="B5599">
        <v>2503</v>
      </c>
      <c r="C5599" t="s">
        <v>22</v>
      </c>
      <c r="D5599" t="s">
        <v>14</v>
      </c>
      <c r="E5599">
        <v>-1048.5</v>
      </c>
      <c r="F5599" t="s">
        <v>42</v>
      </c>
    </row>
    <row r="5600" spans="1:6">
      <c r="A5600" s="2">
        <v>43739</v>
      </c>
      <c r="B5600">
        <v>2503</v>
      </c>
      <c r="C5600" t="s">
        <v>22</v>
      </c>
      <c r="D5600" t="s">
        <v>10</v>
      </c>
      <c r="E5600">
        <v>-961.25</v>
      </c>
      <c r="F5600" t="s">
        <v>42</v>
      </c>
    </row>
    <row r="5601" spans="1:6">
      <c r="A5601" s="2">
        <v>43739</v>
      </c>
      <c r="B5601">
        <v>2501</v>
      </c>
      <c r="C5601" t="s">
        <v>5</v>
      </c>
      <c r="D5601" t="s">
        <v>14</v>
      </c>
      <c r="E5601">
        <v>-621.25</v>
      </c>
      <c r="F5601" t="s">
        <v>42</v>
      </c>
    </row>
    <row r="5602" spans="1:6">
      <c r="A5602" s="2">
        <v>43739</v>
      </c>
      <c r="B5602">
        <v>2501</v>
      </c>
      <c r="C5602" t="s">
        <v>5</v>
      </c>
      <c r="D5602" t="s">
        <v>13</v>
      </c>
      <c r="E5602">
        <v>-611.25</v>
      </c>
      <c r="F5602" t="s">
        <v>42</v>
      </c>
    </row>
    <row r="5603" spans="1:6">
      <c r="A5603" s="2">
        <v>43739</v>
      </c>
      <c r="B5603">
        <v>2501</v>
      </c>
      <c r="C5603" t="s">
        <v>5</v>
      </c>
      <c r="D5603" t="s">
        <v>12</v>
      </c>
      <c r="E5603">
        <v>-590.5</v>
      </c>
      <c r="F5603" t="s">
        <v>42</v>
      </c>
    </row>
    <row r="5604" spans="1:6">
      <c r="A5604" s="2">
        <v>43739</v>
      </c>
      <c r="B5604">
        <v>2501</v>
      </c>
      <c r="C5604" t="s">
        <v>5</v>
      </c>
      <c r="D5604" t="s">
        <v>10</v>
      </c>
      <c r="E5604">
        <v>-585.25</v>
      </c>
      <c r="F5604" t="s">
        <v>42</v>
      </c>
    </row>
    <row r="5605" spans="1:6">
      <c r="A5605" s="2">
        <v>43739</v>
      </c>
      <c r="B5605">
        <v>2501</v>
      </c>
      <c r="C5605" t="s">
        <v>5</v>
      </c>
      <c r="D5605" t="s">
        <v>6</v>
      </c>
      <c r="E5605">
        <v>-539.25</v>
      </c>
      <c r="F5605" t="s">
        <v>42</v>
      </c>
    </row>
    <row r="5606" spans="1:6">
      <c r="A5606" s="2">
        <v>43739</v>
      </c>
      <c r="B5606">
        <v>2501</v>
      </c>
      <c r="C5606" t="s">
        <v>5</v>
      </c>
      <c r="D5606" t="s">
        <v>19</v>
      </c>
      <c r="E5606">
        <v>-476.75</v>
      </c>
      <c r="F5606" t="s">
        <v>42</v>
      </c>
    </row>
    <row r="5607" spans="1:6">
      <c r="A5607" s="2">
        <v>43739</v>
      </c>
      <c r="B5607">
        <v>2501</v>
      </c>
      <c r="C5607" t="s">
        <v>5</v>
      </c>
      <c r="D5607" t="s">
        <v>8</v>
      </c>
      <c r="E5607">
        <v>-460</v>
      </c>
      <c r="F5607" t="s">
        <v>42</v>
      </c>
    </row>
    <row r="5608" spans="1:6">
      <c r="A5608" s="2">
        <v>43739</v>
      </c>
      <c r="B5608">
        <v>1500</v>
      </c>
      <c r="C5608" t="s">
        <v>26</v>
      </c>
      <c r="D5608" t="s">
        <v>19</v>
      </c>
      <c r="E5608">
        <v>-32.75</v>
      </c>
      <c r="F5608" t="s">
        <v>42</v>
      </c>
    </row>
    <row r="5609" spans="1:6">
      <c r="A5609" s="2">
        <v>43739</v>
      </c>
      <c r="B5609">
        <v>1000</v>
      </c>
      <c r="C5609" t="s">
        <v>23</v>
      </c>
      <c r="D5609" t="s">
        <v>19</v>
      </c>
      <c r="E5609">
        <v>9010679</v>
      </c>
      <c r="F5609" t="s">
        <v>42</v>
      </c>
    </row>
    <row r="5610" spans="1:6">
      <c r="A5610" s="2">
        <v>43770</v>
      </c>
      <c r="B5610">
        <v>2508</v>
      </c>
      <c r="C5610" t="s">
        <v>15</v>
      </c>
      <c r="D5610" t="s">
        <v>10</v>
      </c>
      <c r="E5610">
        <v>-264335</v>
      </c>
      <c r="F5610" t="s">
        <v>42</v>
      </c>
    </row>
    <row r="5611" spans="1:6">
      <c r="A5611" s="2">
        <v>43770</v>
      </c>
      <c r="B5611">
        <v>2508</v>
      </c>
      <c r="C5611" t="s">
        <v>15</v>
      </c>
      <c r="D5611" t="s">
        <v>13</v>
      </c>
      <c r="E5611">
        <v>-249891.5</v>
      </c>
      <c r="F5611" t="s">
        <v>42</v>
      </c>
    </row>
    <row r="5612" spans="1:6">
      <c r="A5612" s="2">
        <v>43770</v>
      </c>
      <c r="B5612">
        <v>2508</v>
      </c>
      <c r="C5612" t="s">
        <v>15</v>
      </c>
      <c r="D5612" t="s">
        <v>6</v>
      </c>
      <c r="E5612">
        <v>-246487.25</v>
      </c>
      <c r="F5612" t="s">
        <v>42</v>
      </c>
    </row>
    <row r="5613" spans="1:6">
      <c r="A5613" s="2">
        <v>43770</v>
      </c>
      <c r="B5613">
        <v>2508</v>
      </c>
      <c r="C5613" t="s">
        <v>15</v>
      </c>
      <c r="D5613" t="s">
        <v>19</v>
      </c>
      <c r="E5613">
        <v>-240467.25</v>
      </c>
      <c r="F5613" t="s">
        <v>42</v>
      </c>
    </row>
    <row r="5614" spans="1:6">
      <c r="A5614" s="2">
        <v>43770</v>
      </c>
      <c r="B5614">
        <v>2508</v>
      </c>
      <c r="C5614" t="s">
        <v>15</v>
      </c>
      <c r="D5614" t="s">
        <v>12</v>
      </c>
      <c r="E5614">
        <v>-237442</v>
      </c>
      <c r="F5614" t="s">
        <v>42</v>
      </c>
    </row>
    <row r="5615" spans="1:6">
      <c r="A5615" s="2">
        <v>43770</v>
      </c>
      <c r="B5615">
        <v>2508</v>
      </c>
      <c r="C5615" t="s">
        <v>15</v>
      </c>
      <c r="D5615" t="s">
        <v>8</v>
      </c>
      <c r="E5615">
        <v>-236134.5</v>
      </c>
      <c r="F5615" t="s">
        <v>42</v>
      </c>
    </row>
    <row r="5616" spans="1:6">
      <c r="A5616" s="2">
        <v>43770</v>
      </c>
      <c r="B5616">
        <v>2508</v>
      </c>
      <c r="C5616" t="s">
        <v>15</v>
      </c>
      <c r="D5616" t="s">
        <v>14</v>
      </c>
      <c r="E5616">
        <v>-221529.25</v>
      </c>
      <c r="F5616" t="s">
        <v>42</v>
      </c>
    </row>
    <row r="5617" spans="1:6">
      <c r="A5617" s="2">
        <v>43770</v>
      </c>
      <c r="B5617">
        <v>2000</v>
      </c>
      <c r="C5617" t="s">
        <v>18</v>
      </c>
      <c r="D5617" t="s">
        <v>19</v>
      </c>
      <c r="E5617">
        <v>-106007.58333333333</v>
      </c>
      <c r="F5617" t="s">
        <v>42</v>
      </c>
    </row>
    <row r="5618" spans="1:6">
      <c r="A5618" s="2">
        <v>43770</v>
      </c>
      <c r="B5618">
        <v>2500</v>
      </c>
      <c r="C5618" t="s">
        <v>25</v>
      </c>
      <c r="D5618" t="s">
        <v>19</v>
      </c>
      <c r="E5618">
        <v>-59957.25</v>
      </c>
      <c r="F5618" t="s">
        <v>42</v>
      </c>
    </row>
    <row r="5619" spans="1:6">
      <c r="A5619" s="2">
        <v>43770</v>
      </c>
      <c r="B5619">
        <v>1500</v>
      </c>
      <c r="C5619" t="s">
        <v>26</v>
      </c>
      <c r="D5619" t="s">
        <v>19</v>
      </c>
      <c r="E5619">
        <v>-31728.75</v>
      </c>
      <c r="F5619" t="s">
        <v>42</v>
      </c>
    </row>
    <row r="5620" spans="1:6">
      <c r="A5620" s="2">
        <v>43770</v>
      </c>
      <c r="B5620">
        <v>2502</v>
      </c>
      <c r="C5620" t="s">
        <v>7</v>
      </c>
      <c r="D5620" t="s">
        <v>13</v>
      </c>
      <c r="E5620">
        <v>-21496.5</v>
      </c>
      <c r="F5620" t="s">
        <v>42</v>
      </c>
    </row>
    <row r="5621" spans="1:6">
      <c r="A5621" s="2">
        <v>43770</v>
      </c>
      <c r="B5621">
        <v>2502</v>
      </c>
      <c r="C5621" t="s">
        <v>7</v>
      </c>
      <c r="D5621" t="s">
        <v>10</v>
      </c>
      <c r="E5621">
        <v>-21136</v>
      </c>
      <c r="F5621" t="s">
        <v>42</v>
      </c>
    </row>
    <row r="5622" spans="1:6">
      <c r="A5622" s="2">
        <v>43770</v>
      </c>
      <c r="B5622">
        <v>2512</v>
      </c>
      <c r="C5622" t="s">
        <v>16</v>
      </c>
      <c r="D5622" t="s">
        <v>6</v>
      </c>
      <c r="E5622">
        <v>-17308</v>
      </c>
      <c r="F5622" t="s">
        <v>42</v>
      </c>
    </row>
    <row r="5623" spans="1:6">
      <c r="A5623" s="2">
        <v>43770</v>
      </c>
      <c r="B5623">
        <v>2502</v>
      </c>
      <c r="C5623" t="s">
        <v>7</v>
      </c>
      <c r="D5623" t="s">
        <v>6</v>
      </c>
      <c r="E5623">
        <v>-17159.5</v>
      </c>
      <c r="F5623" t="s">
        <v>42</v>
      </c>
    </row>
    <row r="5624" spans="1:6">
      <c r="A5624" s="2">
        <v>43770</v>
      </c>
      <c r="B5624">
        <v>2502</v>
      </c>
      <c r="C5624" t="s">
        <v>7</v>
      </c>
      <c r="D5624" t="s">
        <v>12</v>
      </c>
      <c r="E5624">
        <v>-16656</v>
      </c>
      <c r="F5624" t="s">
        <v>42</v>
      </c>
    </row>
    <row r="5625" spans="1:6">
      <c r="A5625" s="2">
        <v>43770</v>
      </c>
      <c r="B5625">
        <v>2502</v>
      </c>
      <c r="C5625" t="s">
        <v>7</v>
      </c>
      <c r="D5625" t="s">
        <v>14</v>
      </c>
      <c r="E5625">
        <v>-16068</v>
      </c>
      <c r="F5625" t="s">
        <v>42</v>
      </c>
    </row>
    <row r="5626" spans="1:6">
      <c r="A5626" s="2">
        <v>43770</v>
      </c>
      <c r="B5626">
        <v>2502</v>
      </c>
      <c r="C5626" t="s">
        <v>7</v>
      </c>
      <c r="D5626" t="s">
        <v>8</v>
      </c>
      <c r="E5626">
        <v>-14645.5</v>
      </c>
      <c r="F5626" t="s">
        <v>42</v>
      </c>
    </row>
    <row r="5627" spans="1:6">
      <c r="A5627" s="2">
        <v>43770</v>
      </c>
      <c r="B5627">
        <v>2512</v>
      </c>
      <c r="C5627" t="s">
        <v>16</v>
      </c>
      <c r="D5627" t="s">
        <v>13</v>
      </c>
      <c r="E5627">
        <v>-14262.25</v>
      </c>
      <c r="F5627" t="s">
        <v>42</v>
      </c>
    </row>
    <row r="5628" spans="1:6">
      <c r="A5628" s="2">
        <v>43770</v>
      </c>
      <c r="B5628">
        <v>2512</v>
      </c>
      <c r="C5628" t="s">
        <v>16</v>
      </c>
      <c r="D5628" t="s">
        <v>19</v>
      </c>
      <c r="E5628">
        <v>-14109</v>
      </c>
      <c r="F5628" t="s">
        <v>42</v>
      </c>
    </row>
    <row r="5629" spans="1:6">
      <c r="A5629" s="2">
        <v>43770</v>
      </c>
      <c r="B5629">
        <v>2502</v>
      </c>
      <c r="C5629" t="s">
        <v>7</v>
      </c>
      <c r="D5629" t="s">
        <v>19</v>
      </c>
      <c r="E5629">
        <v>-11894.5</v>
      </c>
      <c r="F5629" t="s">
        <v>42</v>
      </c>
    </row>
    <row r="5630" spans="1:6">
      <c r="A5630" s="2">
        <v>43770</v>
      </c>
      <c r="B5630">
        <v>2512</v>
      </c>
      <c r="C5630" t="s">
        <v>16</v>
      </c>
      <c r="D5630" t="s">
        <v>14</v>
      </c>
      <c r="E5630">
        <v>-10140.5</v>
      </c>
      <c r="F5630" t="s">
        <v>42</v>
      </c>
    </row>
    <row r="5631" spans="1:6">
      <c r="A5631" s="2">
        <v>43770</v>
      </c>
      <c r="B5631">
        <v>2512</v>
      </c>
      <c r="C5631" t="s">
        <v>16</v>
      </c>
      <c r="D5631" t="s">
        <v>8</v>
      </c>
      <c r="E5631">
        <v>-9943</v>
      </c>
      <c r="F5631" t="s">
        <v>42</v>
      </c>
    </row>
    <row r="5632" spans="1:6">
      <c r="A5632" s="2">
        <v>43770</v>
      </c>
      <c r="B5632">
        <v>2512</v>
      </c>
      <c r="C5632" t="s">
        <v>16</v>
      </c>
      <c r="D5632" t="s">
        <v>12</v>
      </c>
      <c r="E5632">
        <v>-9820.25</v>
      </c>
      <c r="F5632" t="s">
        <v>42</v>
      </c>
    </row>
    <row r="5633" spans="1:6">
      <c r="A5633" s="2">
        <v>43770</v>
      </c>
      <c r="B5633">
        <v>2513</v>
      </c>
      <c r="C5633" t="s">
        <v>17</v>
      </c>
      <c r="D5633" t="s">
        <v>10</v>
      </c>
      <c r="E5633">
        <v>-6879</v>
      </c>
      <c r="F5633" t="s">
        <v>42</v>
      </c>
    </row>
    <row r="5634" spans="1:6">
      <c r="A5634" s="2">
        <v>43770</v>
      </c>
      <c r="B5634">
        <v>2513</v>
      </c>
      <c r="C5634" t="s">
        <v>17</v>
      </c>
      <c r="D5634" t="s">
        <v>13</v>
      </c>
      <c r="E5634">
        <v>-6818.5</v>
      </c>
      <c r="F5634" t="s">
        <v>42</v>
      </c>
    </row>
    <row r="5635" spans="1:6">
      <c r="A5635" s="2">
        <v>43770</v>
      </c>
      <c r="B5635">
        <v>2512</v>
      </c>
      <c r="C5635" t="s">
        <v>16</v>
      </c>
      <c r="D5635" t="s">
        <v>10</v>
      </c>
      <c r="E5635">
        <v>-6540</v>
      </c>
      <c r="F5635" t="s">
        <v>42</v>
      </c>
    </row>
    <row r="5636" spans="1:6">
      <c r="A5636" s="2">
        <v>43770</v>
      </c>
      <c r="B5636">
        <v>2510</v>
      </c>
      <c r="C5636" t="s">
        <v>24</v>
      </c>
      <c r="D5636" t="s">
        <v>6</v>
      </c>
      <c r="E5636">
        <v>-6133</v>
      </c>
      <c r="F5636" t="s">
        <v>42</v>
      </c>
    </row>
    <row r="5637" spans="1:6">
      <c r="A5637" s="2">
        <v>43770</v>
      </c>
      <c r="B5637">
        <v>2513</v>
      </c>
      <c r="C5637" t="s">
        <v>17</v>
      </c>
      <c r="D5637" t="s">
        <v>12</v>
      </c>
      <c r="E5637">
        <v>-6010.75</v>
      </c>
      <c r="F5637" t="s">
        <v>42</v>
      </c>
    </row>
    <row r="5638" spans="1:6">
      <c r="A5638" s="2">
        <v>43770</v>
      </c>
      <c r="B5638">
        <v>2513</v>
      </c>
      <c r="C5638" t="s">
        <v>17</v>
      </c>
      <c r="D5638" t="s">
        <v>6</v>
      </c>
      <c r="E5638">
        <v>-5772.25</v>
      </c>
      <c r="F5638" t="s">
        <v>42</v>
      </c>
    </row>
    <row r="5639" spans="1:6">
      <c r="A5639" s="2">
        <v>43770</v>
      </c>
      <c r="B5639">
        <v>2513</v>
      </c>
      <c r="C5639" t="s">
        <v>17</v>
      </c>
      <c r="D5639" t="s">
        <v>19</v>
      </c>
      <c r="E5639">
        <v>-5762</v>
      </c>
      <c r="F5639" t="s">
        <v>42</v>
      </c>
    </row>
    <row r="5640" spans="1:6">
      <c r="A5640" s="2">
        <v>43770</v>
      </c>
      <c r="B5640">
        <v>2510</v>
      </c>
      <c r="C5640" t="s">
        <v>24</v>
      </c>
      <c r="D5640" t="s">
        <v>19</v>
      </c>
      <c r="E5640">
        <v>-5684.25</v>
      </c>
      <c r="F5640" t="s">
        <v>42</v>
      </c>
    </row>
    <row r="5641" spans="1:6">
      <c r="A5641" s="2">
        <v>43770</v>
      </c>
      <c r="B5641">
        <v>2513</v>
      </c>
      <c r="C5641" t="s">
        <v>17</v>
      </c>
      <c r="D5641" t="s">
        <v>14</v>
      </c>
      <c r="E5641">
        <v>-5556</v>
      </c>
      <c r="F5641" t="s">
        <v>42</v>
      </c>
    </row>
    <row r="5642" spans="1:6">
      <c r="A5642" s="2">
        <v>43770</v>
      </c>
      <c r="B5642">
        <v>2513</v>
      </c>
      <c r="C5642" t="s">
        <v>17</v>
      </c>
      <c r="D5642" t="s">
        <v>8</v>
      </c>
      <c r="E5642">
        <v>-5396</v>
      </c>
      <c r="F5642" t="s">
        <v>42</v>
      </c>
    </row>
    <row r="5643" spans="1:6">
      <c r="A5643" s="2">
        <v>43770</v>
      </c>
      <c r="B5643">
        <v>2514</v>
      </c>
      <c r="C5643" t="s">
        <v>20</v>
      </c>
      <c r="D5643" t="s">
        <v>6</v>
      </c>
      <c r="E5643">
        <v>-5158.75</v>
      </c>
      <c r="F5643" t="s">
        <v>42</v>
      </c>
    </row>
    <row r="5644" spans="1:6">
      <c r="A5644" s="2">
        <v>43770</v>
      </c>
      <c r="B5644">
        <v>2510</v>
      </c>
      <c r="C5644" t="s">
        <v>24</v>
      </c>
      <c r="D5644" t="s">
        <v>8</v>
      </c>
      <c r="E5644">
        <v>-5075</v>
      </c>
      <c r="F5644" t="s">
        <v>42</v>
      </c>
    </row>
    <row r="5645" spans="1:6">
      <c r="A5645" s="2">
        <v>43770</v>
      </c>
      <c r="B5645">
        <v>2507</v>
      </c>
      <c r="C5645" t="s">
        <v>11</v>
      </c>
      <c r="D5645" t="s">
        <v>6</v>
      </c>
      <c r="E5645">
        <v>-5074.75</v>
      </c>
      <c r="F5645" t="s">
        <v>42</v>
      </c>
    </row>
    <row r="5646" spans="1:6">
      <c r="A5646" s="2">
        <v>43770</v>
      </c>
      <c r="B5646">
        <v>2507</v>
      </c>
      <c r="C5646" t="s">
        <v>11</v>
      </c>
      <c r="D5646" t="s">
        <v>19</v>
      </c>
      <c r="E5646">
        <v>-5030.25</v>
      </c>
      <c r="F5646" t="s">
        <v>42</v>
      </c>
    </row>
    <row r="5647" spans="1:6">
      <c r="A5647" s="2">
        <v>43770</v>
      </c>
      <c r="B5647">
        <v>2514</v>
      </c>
      <c r="C5647" t="s">
        <v>20</v>
      </c>
      <c r="D5647" t="s">
        <v>12</v>
      </c>
      <c r="E5647">
        <v>-5002.5</v>
      </c>
      <c r="F5647" t="s">
        <v>42</v>
      </c>
    </row>
    <row r="5648" spans="1:6">
      <c r="A5648" s="2">
        <v>43770</v>
      </c>
      <c r="B5648">
        <v>2507</v>
      </c>
      <c r="C5648" t="s">
        <v>11</v>
      </c>
      <c r="D5648" t="s">
        <v>12</v>
      </c>
      <c r="E5648">
        <v>-4913</v>
      </c>
      <c r="F5648" t="s">
        <v>42</v>
      </c>
    </row>
    <row r="5649" spans="1:6">
      <c r="A5649" s="2">
        <v>43770</v>
      </c>
      <c r="B5649">
        <v>2514</v>
      </c>
      <c r="C5649" t="s">
        <v>20</v>
      </c>
      <c r="D5649" t="s">
        <v>19</v>
      </c>
      <c r="E5649">
        <v>-4883</v>
      </c>
      <c r="F5649" t="s">
        <v>42</v>
      </c>
    </row>
    <row r="5650" spans="1:6">
      <c r="A5650" s="2">
        <v>43770</v>
      </c>
      <c r="B5650">
        <v>2514</v>
      </c>
      <c r="C5650" t="s">
        <v>20</v>
      </c>
      <c r="D5650" t="s">
        <v>8</v>
      </c>
      <c r="E5650">
        <v>-4868.75</v>
      </c>
      <c r="F5650" t="s">
        <v>42</v>
      </c>
    </row>
    <row r="5651" spans="1:6">
      <c r="A5651" s="2">
        <v>43770</v>
      </c>
      <c r="B5651">
        <v>2514</v>
      </c>
      <c r="C5651" t="s">
        <v>20</v>
      </c>
      <c r="D5651" t="s">
        <v>13</v>
      </c>
      <c r="E5651">
        <v>-4861.5</v>
      </c>
      <c r="F5651" t="s">
        <v>42</v>
      </c>
    </row>
    <row r="5652" spans="1:6">
      <c r="A5652" s="2">
        <v>43770</v>
      </c>
      <c r="B5652">
        <v>2507</v>
      </c>
      <c r="C5652" t="s">
        <v>11</v>
      </c>
      <c r="D5652" t="s">
        <v>13</v>
      </c>
      <c r="E5652">
        <v>-4809</v>
      </c>
      <c r="F5652" t="s">
        <v>42</v>
      </c>
    </row>
    <row r="5653" spans="1:6">
      <c r="A5653" s="2">
        <v>43770</v>
      </c>
      <c r="B5653">
        <v>2507</v>
      </c>
      <c r="C5653" t="s">
        <v>11</v>
      </c>
      <c r="D5653" t="s">
        <v>10</v>
      </c>
      <c r="E5653">
        <v>-4562.5</v>
      </c>
      <c r="F5653" t="s">
        <v>42</v>
      </c>
    </row>
    <row r="5654" spans="1:6">
      <c r="A5654" s="2">
        <v>43770</v>
      </c>
      <c r="B5654">
        <v>2510</v>
      </c>
      <c r="C5654" t="s">
        <v>24</v>
      </c>
      <c r="D5654" t="s">
        <v>12</v>
      </c>
      <c r="E5654">
        <v>-4498</v>
      </c>
      <c r="F5654" t="s">
        <v>42</v>
      </c>
    </row>
    <row r="5655" spans="1:6">
      <c r="A5655" s="2">
        <v>43770</v>
      </c>
      <c r="B5655">
        <v>2514</v>
      </c>
      <c r="C5655" t="s">
        <v>20</v>
      </c>
      <c r="D5655" t="s">
        <v>14</v>
      </c>
      <c r="E5655">
        <v>-4354.25</v>
      </c>
      <c r="F5655" t="s">
        <v>42</v>
      </c>
    </row>
    <row r="5656" spans="1:6">
      <c r="A5656" s="2">
        <v>43770</v>
      </c>
      <c r="B5656">
        <v>2514</v>
      </c>
      <c r="C5656" t="s">
        <v>20</v>
      </c>
      <c r="D5656" t="s">
        <v>10</v>
      </c>
      <c r="E5656">
        <v>-4271.25</v>
      </c>
      <c r="F5656" t="s">
        <v>42</v>
      </c>
    </row>
    <row r="5657" spans="1:6">
      <c r="A5657" s="2">
        <v>43770</v>
      </c>
      <c r="B5657">
        <v>2507</v>
      </c>
      <c r="C5657" t="s">
        <v>11</v>
      </c>
      <c r="D5657" t="s">
        <v>14</v>
      </c>
      <c r="E5657">
        <v>-4083.5</v>
      </c>
      <c r="F5657" t="s">
        <v>42</v>
      </c>
    </row>
    <row r="5658" spans="1:6">
      <c r="A5658" s="2">
        <v>43770</v>
      </c>
      <c r="B5658">
        <v>2510</v>
      </c>
      <c r="C5658" t="s">
        <v>24</v>
      </c>
      <c r="D5658" t="s">
        <v>13</v>
      </c>
      <c r="E5658">
        <v>-3941.75</v>
      </c>
      <c r="F5658" t="s">
        <v>42</v>
      </c>
    </row>
    <row r="5659" spans="1:6">
      <c r="A5659" s="2">
        <v>43770</v>
      </c>
      <c r="B5659">
        <v>2507</v>
      </c>
      <c r="C5659" t="s">
        <v>11</v>
      </c>
      <c r="D5659" t="s">
        <v>8</v>
      </c>
      <c r="E5659">
        <v>-3828.75</v>
      </c>
      <c r="F5659" t="s">
        <v>42</v>
      </c>
    </row>
    <row r="5660" spans="1:6">
      <c r="A5660" s="2">
        <v>43770</v>
      </c>
      <c r="B5660">
        <v>2510</v>
      </c>
      <c r="C5660" t="s">
        <v>24</v>
      </c>
      <c r="D5660" t="s">
        <v>10</v>
      </c>
      <c r="E5660">
        <v>-3564.75</v>
      </c>
      <c r="F5660" t="s">
        <v>42</v>
      </c>
    </row>
    <row r="5661" spans="1:6">
      <c r="A5661" s="2">
        <v>43770</v>
      </c>
      <c r="B5661">
        <v>2510</v>
      </c>
      <c r="C5661" t="s">
        <v>24</v>
      </c>
      <c r="D5661" t="s">
        <v>14</v>
      </c>
      <c r="E5661">
        <v>-3496.25</v>
      </c>
      <c r="F5661" t="s">
        <v>42</v>
      </c>
    </row>
    <row r="5662" spans="1:6">
      <c r="A5662" s="2">
        <v>43770</v>
      </c>
      <c r="B5662">
        <v>2506</v>
      </c>
      <c r="C5662" t="s">
        <v>27</v>
      </c>
      <c r="D5662" t="s">
        <v>14</v>
      </c>
      <c r="E5662">
        <v>-2932.5</v>
      </c>
      <c r="F5662" t="s">
        <v>42</v>
      </c>
    </row>
    <row r="5663" spans="1:6">
      <c r="A5663" s="2">
        <v>43770</v>
      </c>
      <c r="B5663">
        <v>2505</v>
      </c>
      <c r="C5663" t="s">
        <v>9</v>
      </c>
      <c r="D5663" t="s">
        <v>19</v>
      </c>
      <c r="E5663">
        <v>-2922.75</v>
      </c>
      <c r="F5663" t="s">
        <v>42</v>
      </c>
    </row>
    <row r="5664" spans="1:6">
      <c r="A5664" s="2">
        <v>43770</v>
      </c>
      <c r="B5664">
        <v>2505</v>
      </c>
      <c r="C5664" t="s">
        <v>9</v>
      </c>
      <c r="D5664" t="s">
        <v>8</v>
      </c>
      <c r="E5664">
        <v>-2834</v>
      </c>
      <c r="F5664" t="s">
        <v>42</v>
      </c>
    </row>
    <row r="5665" spans="1:6">
      <c r="A5665" s="2">
        <v>43770</v>
      </c>
      <c r="B5665">
        <v>2505</v>
      </c>
      <c r="C5665" t="s">
        <v>9</v>
      </c>
      <c r="D5665" t="s">
        <v>12</v>
      </c>
      <c r="E5665">
        <v>-2534.25</v>
      </c>
      <c r="F5665" t="s">
        <v>42</v>
      </c>
    </row>
    <row r="5666" spans="1:6">
      <c r="A5666" s="2">
        <v>43770</v>
      </c>
      <c r="B5666">
        <v>2505</v>
      </c>
      <c r="C5666" t="s">
        <v>9</v>
      </c>
      <c r="D5666" t="s">
        <v>10</v>
      </c>
      <c r="E5666">
        <v>-2515</v>
      </c>
      <c r="F5666" t="s">
        <v>42</v>
      </c>
    </row>
    <row r="5667" spans="1:6">
      <c r="A5667" s="2">
        <v>43770</v>
      </c>
      <c r="B5667">
        <v>2505</v>
      </c>
      <c r="C5667" t="s">
        <v>9</v>
      </c>
      <c r="D5667" t="s">
        <v>6</v>
      </c>
      <c r="E5667">
        <v>-2179.25</v>
      </c>
      <c r="F5667" t="s">
        <v>42</v>
      </c>
    </row>
    <row r="5668" spans="1:6">
      <c r="A5668" s="2">
        <v>43770</v>
      </c>
      <c r="B5668">
        <v>2505</v>
      </c>
      <c r="C5668" t="s">
        <v>9</v>
      </c>
      <c r="D5668" t="s">
        <v>14</v>
      </c>
      <c r="E5668">
        <v>-2096</v>
      </c>
      <c r="F5668" t="s">
        <v>42</v>
      </c>
    </row>
    <row r="5669" spans="1:6">
      <c r="A5669" s="2">
        <v>43770</v>
      </c>
      <c r="B5669">
        <v>2506</v>
      </c>
      <c r="C5669" t="s">
        <v>27</v>
      </c>
      <c r="D5669" t="s">
        <v>8</v>
      </c>
      <c r="E5669">
        <v>-1961.25</v>
      </c>
      <c r="F5669" t="s">
        <v>42</v>
      </c>
    </row>
    <row r="5670" spans="1:6">
      <c r="A5670" s="2">
        <v>43770</v>
      </c>
      <c r="B5670">
        <v>2505</v>
      </c>
      <c r="C5670" t="s">
        <v>9</v>
      </c>
      <c r="D5670" t="s">
        <v>13</v>
      </c>
      <c r="E5670">
        <v>-1842.25</v>
      </c>
      <c r="F5670" t="s">
        <v>42</v>
      </c>
    </row>
    <row r="5671" spans="1:6">
      <c r="A5671" s="2">
        <v>43770</v>
      </c>
      <c r="B5671">
        <v>2503</v>
      </c>
      <c r="C5671" t="s">
        <v>22</v>
      </c>
      <c r="D5671" t="s">
        <v>13</v>
      </c>
      <c r="E5671">
        <v>-1362.5</v>
      </c>
      <c r="F5671" t="s">
        <v>42</v>
      </c>
    </row>
    <row r="5672" spans="1:6">
      <c r="A5672" s="2">
        <v>43770</v>
      </c>
      <c r="B5672">
        <v>2503</v>
      </c>
      <c r="C5672" t="s">
        <v>22</v>
      </c>
      <c r="D5672" t="s">
        <v>6</v>
      </c>
      <c r="E5672">
        <v>-1216.75</v>
      </c>
      <c r="F5672" t="s">
        <v>42</v>
      </c>
    </row>
    <row r="5673" spans="1:6">
      <c r="A5673" s="2">
        <v>43770</v>
      </c>
      <c r="B5673">
        <v>2503</v>
      </c>
      <c r="C5673" t="s">
        <v>22</v>
      </c>
      <c r="D5673" t="s">
        <v>12</v>
      </c>
      <c r="E5673">
        <v>-1206.25</v>
      </c>
      <c r="F5673" t="s">
        <v>42</v>
      </c>
    </row>
    <row r="5674" spans="1:6">
      <c r="A5674" s="2">
        <v>43770</v>
      </c>
      <c r="B5674">
        <v>2504</v>
      </c>
      <c r="C5674" t="s">
        <v>21</v>
      </c>
      <c r="D5674" t="s">
        <v>19</v>
      </c>
      <c r="E5674">
        <v>-1184.5</v>
      </c>
      <c r="F5674" t="s">
        <v>42</v>
      </c>
    </row>
    <row r="5675" spans="1:6">
      <c r="A5675" s="2">
        <v>43770</v>
      </c>
      <c r="B5675">
        <v>2503</v>
      </c>
      <c r="C5675" t="s">
        <v>22</v>
      </c>
      <c r="D5675" t="s">
        <v>14</v>
      </c>
      <c r="E5675">
        <v>-1134.25</v>
      </c>
      <c r="F5675" t="s">
        <v>42</v>
      </c>
    </row>
    <row r="5676" spans="1:6">
      <c r="A5676" s="2">
        <v>43770</v>
      </c>
      <c r="B5676">
        <v>2503</v>
      </c>
      <c r="C5676" t="s">
        <v>22</v>
      </c>
      <c r="D5676" t="s">
        <v>10</v>
      </c>
      <c r="E5676">
        <v>-1082.25</v>
      </c>
      <c r="F5676" t="s">
        <v>42</v>
      </c>
    </row>
    <row r="5677" spans="1:6">
      <c r="A5677" s="2">
        <v>43770</v>
      </c>
      <c r="B5677">
        <v>2503</v>
      </c>
      <c r="C5677" t="s">
        <v>22</v>
      </c>
      <c r="D5677" t="s">
        <v>8</v>
      </c>
      <c r="E5677">
        <v>-1048.5</v>
      </c>
      <c r="F5677" t="s">
        <v>42</v>
      </c>
    </row>
    <row r="5678" spans="1:6">
      <c r="A5678" s="2">
        <v>43770</v>
      </c>
      <c r="B5678">
        <v>2503</v>
      </c>
      <c r="C5678" t="s">
        <v>22</v>
      </c>
      <c r="D5678" t="s">
        <v>19</v>
      </c>
      <c r="E5678">
        <v>-1034</v>
      </c>
      <c r="F5678" t="s">
        <v>42</v>
      </c>
    </row>
    <row r="5679" spans="1:6">
      <c r="A5679" s="2">
        <v>43770</v>
      </c>
      <c r="B5679">
        <v>2501</v>
      </c>
      <c r="C5679" t="s">
        <v>5</v>
      </c>
      <c r="D5679" t="s">
        <v>6</v>
      </c>
      <c r="E5679">
        <v>-630</v>
      </c>
      <c r="F5679" t="s">
        <v>42</v>
      </c>
    </row>
    <row r="5680" spans="1:6">
      <c r="A5680" s="2">
        <v>43770</v>
      </c>
      <c r="B5680">
        <v>2501</v>
      </c>
      <c r="C5680" t="s">
        <v>5</v>
      </c>
      <c r="D5680" t="s">
        <v>10</v>
      </c>
      <c r="E5680">
        <v>-575</v>
      </c>
      <c r="F5680" t="s">
        <v>42</v>
      </c>
    </row>
    <row r="5681" spans="1:6">
      <c r="A5681" s="2">
        <v>43770</v>
      </c>
      <c r="B5681">
        <v>2501</v>
      </c>
      <c r="C5681" t="s">
        <v>5</v>
      </c>
      <c r="D5681" t="s">
        <v>12</v>
      </c>
      <c r="E5681">
        <v>-545.5</v>
      </c>
      <c r="F5681" t="s">
        <v>42</v>
      </c>
    </row>
    <row r="5682" spans="1:6">
      <c r="A5682" s="2">
        <v>43770</v>
      </c>
      <c r="B5682">
        <v>2501</v>
      </c>
      <c r="C5682" t="s">
        <v>5</v>
      </c>
      <c r="D5682" t="s">
        <v>8</v>
      </c>
      <c r="E5682">
        <v>-504.5</v>
      </c>
      <c r="F5682" t="s">
        <v>42</v>
      </c>
    </row>
    <row r="5683" spans="1:6">
      <c r="A5683" s="2">
        <v>43770</v>
      </c>
      <c r="B5683">
        <v>2501</v>
      </c>
      <c r="C5683" t="s">
        <v>5</v>
      </c>
      <c r="D5683" t="s">
        <v>13</v>
      </c>
      <c r="E5683">
        <v>-469.75</v>
      </c>
      <c r="F5683" t="s">
        <v>42</v>
      </c>
    </row>
    <row r="5684" spans="1:6">
      <c r="A5684" s="2">
        <v>43770</v>
      </c>
      <c r="B5684">
        <v>2501</v>
      </c>
      <c r="C5684" t="s">
        <v>5</v>
      </c>
      <c r="D5684" t="s">
        <v>14</v>
      </c>
      <c r="E5684">
        <v>-460</v>
      </c>
      <c r="F5684" t="s">
        <v>42</v>
      </c>
    </row>
    <row r="5685" spans="1:6">
      <c r="A5685" s="2">
        <v>43770</v>
      </c>
      <c r="B5685">
        <v>2501</v>
      </c>
      <c r="C5685" t="s">
        <v>5</v>
      </c>
      <c r="D5685" t="s">
        <v>19</v>
      </c>
      <c r="E5685">
        <v>-425.25</v>
      </c>
      <c r="F5685" t="s">
        <v>42</v>
      </c>
    </row>
    <row r="5686" spans="1:6">
      <c r="A5686" s="2">
        <v>43770</v>
      </c>
      <c r="B5686">
        <v>1000</v>
      </c>
      <c r="C5686" t="s">
        <v>23</v>
      </c>
      <c r="D5686" t="s">
        <v>19</v>
      </c>
      <c r="E5686">
        <v>9836477</v>
      </c>
      <c r="F5686" t="s">
        <v>42</v>
      </c>
    </row>
    <row r="5687" spans="1:6">
      <c r="A5687" s="2">
        <v>43800</v>
      </c>
      <c r="B5687">
        <v>2508</v>
      </c>
      <c r="C5687" t="s">
        <v>15</v>
      </c>
      <c r="D5687" t="s">
        <v>6</v>
      </c>
      <c r="E5687">
        <v>-292313</v>
      </c>
      <c r="F5687" t="s">
        <v>42</v>
      </c>
    </row>
    <row r="5688" spans="1:6">
      <c r="A5688" s="2">
        <v>43800</v>
      </c>
      <c r="B5688">
        <v>2508</v>
      </c>
      <c r="C5688" t="s">
        <v>15</v>
      </c>
      <c r="D5688" t="s">
        <v>14</v>
      </c>
      <c r="E5688">
        <v>-278266.5</v>
      </c>
      <c r="F5688" t="s">
        <v>42</v>
      </c>
    </row>
    <row r="5689" spans="1:6">
      <c r="A5689" s="2">
        <v>43800</v>
      </c>
      <c r="B5689">
        <v>2508</v>
      </c>
      <c r="C5689" t="s">
        <v>15</v>
      </c>
      <c r="D5689" t="s">
        <v>19</v>
      </c>
      <c r="E5689">
        <v>-247718.5</v>
      </c>
      <c r="F5689" t="s">
        <v>42</v>
      </c>
    </row>
    <row r="5690" spans="1:6">
      <c r="A5690" s="2">
        <v>43800</v>
      </c>
      <c r="B5690">
        <v>2508</v>
      </c>
      <c r="C5690" t="s">
        <v>15</v>
      </c>
      <c r="D5690" t="s">
        <v>13</v>
      </c>
      <c r="E5690">
        <v>-246534.25</v>
      </c>
      <c r="F5690" t="s">
        <v>42</v>
      </c>
    </row>
    <row r="5691" spans="1:6">
      <c r="A5691" s="2">
        <v>43800</v>
      </c>
      <c r="B5691">
        <v>2508</v>
      </c>
      <c r="C5691" t="s">
        <v>15</v>
      </c>
      <c r="D5691" t="s">
        <v>12</v>
      </c>
      <c r="E5691">
        <v>-224566</v>
      </c>
      <c r="F5691" t="s">
        <v>42</v>
      </c>
    </row>
    <row r="5692" spans="1:6">
      <c r="A5692" s="2">
        <v>43800</v>
      </c>
      <c r="B5692">
        <v>2508</v>
      </c>
      <c r="C5692" t="s">
        <v>15</v>
      </c>
      <c r="D5692" t="s">
        <v>10</v>
      </c>
      <c r="E5692">
        <v>-211241.25</v>
      </c>
      <c r="F5692" t="s">
        <v>42</v>
      </c>
    </row>
    <row r="5693" spans="1:6">
      <c r="A5693" s="2">
        <v>43800</v>
      </c>
      <c r="B5693">
        <v>2508</v>
      </c>
      <c r="C5693" t="s">
        <v>15</v>
      </c>
      <c r="D5693" t="s">
        <v>8</v>
      </c>
      <c r="E5693">
        <v>-195567.25</v>
      </c>
      <c r="F5693" t="s">
        <v>42</v>
      </c>
    </row>
    <row r="5694" spans="1:6">
      <c r="A5694" s="2">
        <v>43800</v>
      </c>
      <c r="B5694">
        <v>2000</v>
      </c>
      <c r="C5694" t="s">
        <v>18</v>
      </c>
      <c r="D5694" t="s">
        <v>19</v>
      </c>
      <c r="E5694">
        <v>-88593.75</v>
      </c>
      <c r="F5694" t="s">
        <v>42</v>
      </c>
    </row>
    <row r="5695" spans="1:6">
      <c r="A5695" s="2">
        <v>43800</v>
      </c>
      <c r="B5695">
        <v>2500</v>
      </c>
      <c r="C5695" t="s">
        <v>25</v>
      </c>
      <c r="D5695" t="s">
        <v>19</v>
      </c>
      <c r="E5695">
        <v>-34865.25</v>
      </c>
      <c r="F5695" t="s">
        <v>42</v>
      </c>
    </row>
    <row r="5696" spans="1:6">
      <c r="A5696" s="2">
        <v>43800</v>
      </c>
      <c r="B5696">
        <v>2502</v>
      </c>
      <c r="C5696" t="s">
        <v>7</v>
      </c>
      <c r="D5696" t="s">
        <v>6</v>
      </c>
      <c r="E5696">
        <v>-22781</v>
      </c>
      <c r="F5696" t="s">
        <v>42</v>
      </c>
    </row>
    <row r="5697" spans="1:6">
      <c r="A5697" s="2">
        <v>43800</v>
      </c>
      <c r="B5697">
        <v>2502</v>
      </c>
      <c r="C5697" t="s">
        <v>7</v>
      </c>
      <c r="D5697" t="s">
        <v>10</v>
      </c>
      <c r="E5697">
        <v>-19038</v>
      </c>
      <c r="F5697" t="s">
        <v>42</v>
      </c>
    </row>
    <row r="5698" spans="1:6">
      <c r="A5698" s="2">
        <v>43800</v>
      </c>
      <c r="B5698">
        <v>2502</v>
      </c>
      <c r="C5698" t="s">
        <v>7</v>
      </c>
      <c r="D5698" t="s">
        <v>19</v>
      </c>
      <c r="E5698">
        <v>-17338</v>
      </c>
      <c r="F5698" t="s">
        <v>42</v>
      </c>
    </row>
    <row r="5699" spans="1:6">
      <c r="A5699" s="2">
        <v>43800</v>
      </c>
      <c r="B5699">
        <v>2512</v>
      </c>
      <c r="C5699" t="s">
        <v>16</v>
      </c>
      <c r="D5699" t="s">
        <v>14</v>
      </c>
      <c r="E5699">
        <v>-17308</v>
      </c>
      <c r="F5699" t="s">
        <v>42</v>
      </c>
    </row>
    <row r="5700" spans="1:6">
      <c r="A5700" s="2">
        <v>43800</v>
      </c>
      <c r="B5700">
        <v>2502</v>
      </c>
      <c r="C5700" t="s">
        <v>7</v>
      </c>
      <c r="D5700" t="s">
        <v>13</v>
      </c>
      <c r="E5700">
        <v>-16294</v>
      </c>
      <c r="F5700" t="s">
        <v>42</v>
      </c>
    </row>
    <row r="5701" spans="1:6">
      <c r="A5701" s="2">
        <v>43800</v>
      </c>
      <c r="B5701">
        <v>2502</v>
      </c>
      <c r="C5701" t="s">
        <v>7</v>
      </c>
      <c r="D5701" t="s">
        <v>8</v>
      </c>
      <c r="E5701">
        <v>-15497</v>
      </c>
      <c r="F5701" t="s">
        <v>42</v>
      </c>
    </row>
    <row r="5702" spans="1:6">
      <c r="A5702" s="2">
        <v>43800</v>
      </c>
      <c r="B5702">
        <v>2502</v>
      </c>
      <c r="C5702" t="s">
        <v>7</v>
      </c>
      <c r="D5702" t="s">
        <v>12</v>
      </c>
      <c r="E5702">
        <v>-15104.5</v>
      </c>
      <c r="F5702" t="s">
        <v>42</v>
      </c>
    </row>
    <row r="5703" spans="1:6">
      <c r="A5703" s="2">
        <v>43800</v>
      </c>
      <c r="B5703">
        <v>2502</v>
      </c>
      <c r="C5703" t="s">
        <v>7</v>
      </c>
      <c r="D5703" t="s">
        <v>14</v>
      </c>
      <c r="E5703">
        <v>-13632</v>
      </c>
      <c r="F5703" t="s">
        <v>42</v>
      </c>
    </row>
    <row r="5704" spans="1:6">
      <c r="A5704" s="2">
        <v>43800</v>
      </c>
      <c r="B5704">
        <v>2512</v>
      </c>
      <c r="C5704" t="s">
        <v>16</v>
      </c>
      <c r="D5704" t="s">
        <v>10</v>
      </c>
      <c r="E5704">
        <v>-13470.25</v>
      </c>
      <c r="F5704" t="s">
        <v>42</v>
      </c>
    </row>
    <row r="5705" spans="1:6">
      <c r="A5705" s="2">
        <v>43800</v>
      </c>
      <c r="B5705">
        <v>2512</v>
      </c>
      <c r="C5705" t="s">
        <v>16</v>
      </c>
      <c r="D5705" t="s">
        <v>8</v>
      </c>
      <c r="E5705">
        <v>-13192.25</v>
      </c>
      <c r="F5705" t="s">
        <v>42</v>
      </c>
    </row>
    <row r="5706" spans="1:6">
      <c r="A5706" s="2">
        <v>43800</v>
      </c>
      <c r="B5706">
        <v>2512</v>
      </c>
      <c r="C5706" t="s">
        <v>16</v>
      </c>
      <c r="D5706" t="s">
        <v>13</v>
      </c>
      <c r="E5706">
        <v>-10624</v>
      </c>
      <c r="F5706" t="s">
        <v>42</v>
      </c>
    </row>
    <row r="5707" spans="1:6">
      <c r="A5707" s="2">
        <v>43800</v>
      </c>
      <c r="B5707">
        <v>2512</v>
      </c>
      <c r="C5707" t="s">
        <v>16</v>
      </c>
      <c r="D5707" t="s">
        <v>12</v>
      </c>
      <c r="E5707">
        <v>-9385.5</v>
      </c>
      <c r="F5707" t="s">
        <v>42</v>
      </c>
    </row>
    <row r="5708" spans="1:6">
      <c r="A5708" s="2">
        <v>43800</v>
      </c>
      <c r="B5708">
        <v>2512</v>
      </c>
      <c r="C5708" t="s">
        <v>16</v>
      </c>
      <c r="D5708" t="s">
        <v>6</v>
      </c>
      <c r="E5708">
        <v>-8828</v>
      </c>
      <c r="F5708" t="s">
        <v>42</v>
      </c>
    </row>
    <row r="5709" spans="1:6">
      <c r="A5709" s="2">
        <v>43800</v>
      </c>
      <c r="B5709">
        <v>2512</v>
      </c>
      <c r="C5709" t="s">
        <v>16</v>
      </c>
      <c r="D5709" t="s">
        <v>19</v>
      </c>
      <c r="E5709">
        <v>-7775.25</v>
      </c>
      <c r="F5709" t="s">
        <v>42</v>
      </c>
    </row>
    <row r="5710" spans="1:6">
      <c r="A5710" s="2">
        <v>43800</v>
      </c>
      <c r="B5710">
        <v>2513</v>
      </c>
      <c r="C5710" t="s">
        <v>17</v>
      </c>
      <c r="D5710" t="s">
        <v>13</v>
      </c>
      <c r="E5710">
        <v>-6901.5</v>
      </c>
      <c r="F5710" t="s">
        <v>42</v>
      </c>
    </row>
    <row r="5711" spans="1:6">
      <c r="A5711" s="2">
        <v>43800</v>
      </c>
      <c r="B5711">
        <v>2513</v>
      </c>
      <c r="C5711" t="s">
        <v>17</v>
      </c>
      <c r="D5711" t="s">
        <v>14</v>
      </c>
      <c r="E5711">
        <v>-6337</v>
      </c>
      <c r="F5711" t="s">
        <v>42</v>
      </c>
    </row>
    <row r="5712" spans="1:6">
      <c r="A5712" s="2">
        <v>43800</v>
      </c>
      <c r="B5712">
        <v>2507</v>
      </c>
      <c r="C5712" t="s">
        <v>11</v>
      </c>
      <c r="D5712" t="s">
        <v>12</v>
      </c>
      <c r="E5712">
        <v>-6208.75</v>
      </c>
      <c r="F5712" t="s">
        <v>42</v>
      </c>
    </row>
    <row r="5713" spans="1:6">
      <c r="A5713" s="2">
        <v>43800</v>
      </c>
      <c r="B5713">
        <v>2513</v>
      </c>
      <c r="C5713" t="s">
        <v>17</v>
      </c>
      <c r="D5713" t="s">
        <v>6</v>
      </c>
      <c r="E5713">
        <v>-5956.75</v>
      </c>
      <c r="F5713" t="s">
        <v>42</v>
      </c>
    </row>
    <row r="5714" spans="1:6">
      <c r="A5714" s="2">
        <v>43800</v>
      </c>
      <c r="B5714">
        <v>2510</v>
      </c>
      <c r="C5714" t="s">
        <v>24</v>
      </c>
      <c r="D5714" t="s">
        <v>13</v>
      </c>
      <c r="E5714">
        <v>-5737.75</v>
      </c>
      <c r="F5714" t="s">
        <v>42</v>
      </c>
    </row>
    <row r="5715" spans="1:6">
      <c r="A5715" s="2">
        <v>43800</v>
      </c>
      <c r="B5715">
        <v>2513</v>
      </c>
      <c r="C5715" t="s">
        <v>17</v>
      </c>
      <c r="D5715" t="s">
        <v>12</v>
      </c>
      <c r="E5715">
        <v>-5505.25</v>
      </c>
      <c r="F5715" t="s">
        <v>42</v>
      </c>
    </row>
    <row r="5716" spans="1:6">
      <c r="A5716" s="2">
        <v>43800</v>
      </c>
      <c r="B5716">
        <v>2513</v>
      </c>
      <c r="C5716" t="s">
        <v>17</v>
      </c>
      <c r="D5716" t="s">
        <v>10</v>
      </c>
      <c r="E5716">
        <v>-5430.75</v>
      </c>
      <c r="F5716" t="s">
        <v>42</v>
      </c>
    </row>
    <row r="5717" spans="1:6">
      <c r="A5717" s="2">
        <v>43800</v>
      </c>
      <c r="B5717">
        <v>2507</v>
      </c>
      <c r="C5717" t="s">
        <v>11</v>
      </c>
      <c r="D5717" t="s">
        <v>8</v>
      </c>
      <c r="E5717">
        <v>-5364.75</v>
      </c>
      <c r="F5717" t="s">
        <v>42</v>
      </c>
    </row>
    <row r="5718" spans="1:6">
      <c r="A5718" s="2">
        <v>43800</v>
      </c>
      <c r="B5718">
        <v>2514</v>
      </c>
      <c r="C5718" t="s">
        <v>20</v>
      </c>
      <c r="D5718" t="s">
        <v>19</v>
      </c>
      <c r="E5718">
        <v>-5247.75</v>
      </c>
      <c r="F5718" t="s">
        <v>42</v>
      </c>
    </row>
    <row r="5719" spans="1:6">
      <c r="A5719" s="2">
        <v>43800</v>
      </c>
      <c r="B5719">
        <v>2514</v>
      </c>
      <c r="C5719" t="s">
        <v>20</v>
      </c>
      <c r="D5719" t="s">
        <v>8</v>
      </c>
      <c r="E5719">
        <v>-5220</v>
      </c>
      <c r="F5719" t="s">
        <v>42</v>
      </c>
    </row>
    <row r="5720" spans="1:6">
      <c r="A5720" s="2">
        <v>43800</v>
      </c>
      <c r="B5720">
        <v>2510</v>
      </c>
      <c r="C5720" t="s">
        <v>24</v>
      </c>
      <c r="D5720" t="s">
        <v>12</v>
      </c>
      <c r="E5720">
        <v>-5153.75</v>
      </c>
      <c r="F5720" t="s">
        <v>42</v>
      </c>
    </row>
    <row r="5721" spans="1:6">
      <c r="A5721" s="2">
        <v>43800</v>
      </c>
      <c r="B5721">
        <v>2513</v>
      </c>
      <c r="C5721" t="s">
        <v>17</v>
      </c>
      <c r="D5721" t="s">
        <v>19</v>
      </c>
      <c r="E5721">
        <v>-5129</v>
      </c>
      <c r="F5721" t="s">
        <v>42</v>
      </c>
    </row>
    <row r="5722" spans="1:6">
      <c r="A5722" s="2">
        <v>43800</v>
      </c>
      <c r="B5722">
        <v>2514</v>
      </c>
      <c r="C5722" t="s">
        <v>20</v>
      </c>
      <c r="D5722" t="s">
        <v>6</v>
      </c>
      <c r="E5722">
        <v>-4962.75</v>
      </c>
      <c r="F5722" t="s">
        <v>42</v>
      </c>
    </row>
    <row r="5723" spans="1:6">
      <c r="A5723" s="2">
        <v>43800</v>
      </c>
      <c r="B5723">
        <v>2507</v>
      </c>
      <c r="C5723" t="s">
        <v>11</v>
      </c>
      <c r="D5723" t="s">
        <v>19</v>
      </c>
      <c r="E5723">
        <v>-4784.75</v>
      </c>
      <c r="F5723" t="s">
        <v>42</v>
      </c>
    </row>
    <row r="5724" spans="1:6">
      <c r="A5724" s="2">
        <v>43800</v>
      </c>
      <c r="B5724">
        <v>2510</v>
      </c>
      <c r="C5724" t="s">
        <v>24</v>
      </c>
      <c r="D5724" t="s">
        <v>6</v>
      </c>
      <c r="E5724">
        <v>-4700</v>
      </c>
      <c r="F5724" t="s">
        <v>42</v>
      </c>
    </row>
    <row r="5725" spans="1:6">
      <c r="A5725" s="2">
        <v>43800</v>
      </c>
      <c r="B5725">
        <v>2507</v>
      </c>
      <c r="C5725" t="s">
        <v>11</v>
      </c>
      <c r="D5725" t="s">
        <v>13</v>
      </c>
      <c r="E5725">
        <v>-4648</v>
      </c>
      <c r="F5725" t="s">
        <v>42</v>
      </c>
    </row>
    <row r="5726" spans="1:6">
      <c r="A5726" s="2">
        <v>43800</v>
      </c>
      <c r="B5726">
        <v>2514</v>
      </c>
      <c r="C5726" t="s">
        <v>20</v>
      </c>
      <c r="D5726" t="s">
        <v>10</v>
      </c>
      <c r="E5726">
        <v>-4557.75</v>
      </c>
      <c r="F5726" t="s">
        <v>42</v>
      </c>
    </row>
    <row r="5727" spans="1:6">
      <c r="A5727" s="2">
        <v>43800</v>
      </c>
      <c r="B5727">
        <v>2513</v>
      </c>
      <c r="C5727" t="s">
        <v>17</v>
      </c>
      <c r="D5727" t="s">
        <v>8</v>
      </c>
      <c r="E5727">
        <v>-4444.5</v>
      </c>
      <c r="F5727" t="s">
        <v>42</v>
      </c>
    </row>
    <row r="5728" spans="1:6">
      <c r="A5728" s="2">
        <v>43800</v>
      </c>
      <c r="B5728">
        <v>2507</v>
      </c>
      <c r="C5728" t="s">
        <v>11</v>
      </c>
      <c r="D5728" t="s">
        <v>6</v>
      </c>
      <c r="E5728">
        <v>-4388.25</v>
      </c>
      <c r="F5728" t="s">
        <v>42</v>
      </c>
    </row>
    <row r="5729" spans="1:6">
      <c r="A5729" s="2">
        <v>43800</v>
      </c>
      <c r="B5729">
        <v>2514</v>
      </c>
      <c r="C5729" t="s">
        <v>20</v>
      </c>
      <c r="D5729" t="s">
        <v>13</v>
      </c>
      <c r="E5729">
        <v>-4354.25</v>
      </c>
      <c r="F5729" t="s">
        <v>42</v>
      </c>
    </row>
    <row r="5730" spans="1:6">
      <c r="A5730" s="2">
        <v>43800</v>
      </c>
      <c r="B5730">
        <v>2514</v>
      </c>
      <c r="C5730" t="s">
        <v>20</v>
      </c>
      <c r="D5730" t="s">
        <v>12</v>
      </c>
      <c r="E5730">
        <v>-4310.75</v>
      </c>
      <c r="F5730" t="s">
        <v>42</v>
      </c>
    </row>
    <row r="5731" spans="1:6">
      <c r="A5731" s="2">
        <v>43800</v>
      </c>
      <c r="B5731">
        <v>2514</v>
      </c>
      <c r="C5731" t="s">
        <v>20</v>
      </c>
      <c r="D5731" t="s">
        <v>14</v>
      </c>
      <c r="E5731">
        <v>-4174.25</v>
      </c>
      <c r="F5731" t="s">
        <v>42</v>
      </c>
    </row>
    <row r="5732" spans="1:6">
      <c r="A5732" s="2">
        <v>43800</v>
      </c>
      <c r="B5732">
        <v>2510</v>
      </c>
      <c r="C5732" t="s">
        <v>24</v>
      </c>
      <c r="D5732" t="s">
        <v>10</v>
      </c>
      <c r="E5732">
        <v>-3941.75</v>
      </c>
      <c r="F5732" t="s">
        <v>42</v>
      </c>
    </row>
    <row r="5733" spans="1:6">
      <c r="A5733" s="2">
        <v>43800</v>
      </c>
      <c r="B5733">
        <v>2507</v>
      </c>
      <c r="C5733" t="s">
        <v>11</v>
      </c>
      <c r="D5733" t="s">
        <v>14</v>
      </c>
      <c r="E5733">
        <v>-3734.5</v>
      </c>
      <c r="F5733" t="s">
        <v>42</v>
      </c>
    </row>
    <row r="5734" spans="1:6">
      <c r="A5734" s="2">
        <v>43800</v>
      </c>
      <c r="B5734">
        <v>2510</v>
      </c>
      <c r="C5734" t="s">
        <v>24</v>
      </c>
      <c r="D5734" t="s">
        <v>14</v>
      </c>
      <c r="E5734">
        <v>-3725.5</v>
      </c>
      <c r="F5734" t="s">
        <v>42</v>
      </c>
    </row>
    <row r="5735" spans="1:6">
      <c r="A5735" s="2">
        <v>43800</v>
      </c>
      <c r="B5735">
        <v>2507</v>
      </c>
      <c r="C5735" t="s">
        <v>11</v>
      </c>
      <c r="D5735" t="s">
        <v>10</v>
      </c>
      <c r="E5735">
        <v>-3649.5</v>
      </c>
      <c r="F5735" t="s">
        <v>42</v>
      </c>
    </row>
    <row r="5736" spans="1:6">
      <c r="A5736" s="2">
        <v>43800</v>
      </c>
      <c r="B5736">
        <v>2510</v>
      </c>
      <c r="C5736" t="s">
        <v>24</v>
      </c>
      <c r="D5736" t="s">
        <v>19</v>
      </c>
      <c r="E5736">
        <v>-3497.5</v>
      </c>
      <c r="F5736" t="s">
        <v>42</v>
      </c>
    </row>
    <row r="5737" spans="1:6">
      <c r="A5737" s="2">
        <v>43800</v>
      </c>
      <c r="B5737">
        <v>2510</v>
      </c>
      <c r="C5737" t="s">
        <v>24</v>
      </c>
      <c r="D5737" t="s">
        <v>8</v>
      </c>
      <c r="E5737">
        <v>-3421.5</v>
      </c>
      <c r="F5737" t="s">
        <v>42</v>
      </c>
    </row>
    <row r="5738" spans="1:6">
      <c r="A5738" s="2">
        <v>43800</v>
      </c>
      <c r="B5738">
        <v>2506</v>
      </c>
      <c r="C5738" t="s">
        <v>27</v>
      </c>
      <c r="D5738" t="s">
        <v>14</v>
      </c>
      <c r="E5738">
        <v>-2289.25</v>
      </c>
      <c r="F5738" t="s">
        <v>42</v>
      </c>
    </row>
    <row r="5739" spans="1:6">
      <c r="A5739" s="2">
        <v>43800</v>
      </c>
      <c r="B5739">
        <v>2506</v>
      </c>
      <c r="C5739" t="s">
        <v>27</v>
      </c>
      <c r="D5739" t="s">
        <v>8</v>
      </c>
      <c r="E5739">
        <v>-2252</v>
      </c>
      <c r="F5739" t="s">
        <v>42</v>
      </c>
    </row>
    <row r="5740" spans="1:6">
      <c r="A5740" s="2">
        <v>43800</v>
      </c>
      <c r="B5740">
        <v>2505</v>
      </c>
      <c r="C5740" t="s">
        <v>9</v>
      </c>
      <c r="D5740" t="s">
        <v>13</v>
      </c>
      <c r="E5740">
        <v>-2188</v>
      </c>
      <c r="F5740" t="s">
        <v>42</v>
      </c>
    </row>
    <row r="5741" spans="1:6">
      <c r="A5741" s="2">
        <v>43800</v>
      </c>
      <c r="B5741">
        <v>2505</v>
      </c>
      <c r="C5741" t="s">
        <v>9</v>
      </c>
      <c r="D5741" t="s">
        <v>6</v>
      </c>
      <c r="E5741">
        <v>-2147.5</v>
      </c>
      <c r="F5741" t="s">
        <v>42</v>
      </c>
    </row>
    <row r="5742" spans="1:6">
      <c r="A5742" s="2">
        <v>43800</v>
      </c>
      <c r="B5742">
        <v>2505</v>
      </c>
      <c r="C5742" t="s">
        <v>9</v>
      </c>
      <c r="D5742" t="s">
        <v>12</v>
      </c>
      <c r="E5742">
        <v>-2066.5</v>
      </c>
      <c r="F5742" t="s">
        <v>42</v>
      </c>
    </row>
    <row r="5743" spans="1:6">
      <c r="A5743" s="2">
        <v>43800</v>
      </c>
      <c r="B5743">
        <v>2505</v>
      </c>
      <c r="C5743" t="s">
        <v>9</v>
      </c>
      <c r="D5743" t="s">
        <v>14</v>
      </c>
      <c r="E5743">
        <v>-2001.5</v>
      </c>
      <c r="F5743" t="s">
        <v>42</v>
      </c>
    </row>
    <row r="5744" spans="1:6">
      <c r="A5744" s="2">
        <v>43800</v>
      </c>
      <c r="B5744">
        <v>2505</v>
      </c>
      <c r="C5744" t="s">
        <v>9</v>
      </c>
      <c r="D5744" t="s">
        <v>19</v>
      </c>
      <c r="E5744">
        <v>-1928</v>
      </c>
      <c r="F5744" t="s">
        <v>42</v>
      </c>
    </row>
    <row r="5745" spans="1:6">
      <c r="A5745" s="2">
        <v>43800</v>
      </c>
      <c r="B5745">
        <v>2505</v>
      </c>
      <c r="C5745" t="s">
        <v>9</v>
      </c>
      <c r="D5745" t="s">
        <v>8</v>
      </c>
      <c r="E5745">
        <v>-1828.75</v>
      </c>
      <c r="F5745" t="s">
        <v>42</v>
      </c>
    </row>
    <row r="5746" spans="1:6">
      <c r="A5746" s="2">
        <v>43800</v>
      </c>
      <c r="B5746">
        <v>2505</v>
      </c>
      <c r="C5746" t="s">
        <v>9</v>
      </c>
      <c r="D5746" t="s">
        <v>10</v>
      </c>
      <c r="E5746">
        <v>-1824.25</v>
      </c>
      <c r="F5746" t="s">
        <v>42</v>
      </c>
    </row>
    <row r="5747" spans="1:6">
      <c r="A5747" s="2">
        <v>43800</v>
      </c>
      <c r="B5747">
        <v>1500</v>
      </c>
      <c r="C5747" t="s">
        <v>26</v>
      </c>
      <c r="D5747" t="s">
        <v>19</v>
      </c>
      <c r="E5747">
        <v>-1659.75</v>
      </c>
      <c r="F5747" t="s">
        <v>42</v>
      </c>
    </row>
    <row r="5748" spans="1:6">
      <c r="A5748" s="2">
        <v>43800</v>
      </c>
      <c r="B5748">
        <v>2503</v>
      </c>
      <c r="C5748" t="s">
        <v>22</v>
      </c>
      <c r="D5748" t="s">
        <v>19</v>
      </c>
      <c r="E5748">
        <v>-1517</v>
      </c>
      <c r="F5748" t="s">
        <v>42</v>
      </c>
    </row>
    <row r="5749" spans="1:6">
      <c r="A5749" s="2">
        <v>43800</v>
      </c>
      <c r="B5749">
        <v>2503</v>
      </c>
      <c r="C5749" t="s">
        <v>22</v>
      </c>
      <c r="D5749" t="s">
        <v>12</v>
      </c>
      <c r="E5749">
        <v>-1340.25</v>
      </c>
      <c r="F5749" t="s">
        <v>42</v>
      </c>
    </row>
    <row r="5750" spans="1:6">
      <c r="A5750" s="2">
        <v>43800</v>
      </c>
      <c r="B5750">
        <v>2504</v>
      </c>
      <c r="C5750" t="s">
        <v>21</v>
      </c>
      <c r="D5750" t="s">
        <v>19</v>
      </c>
      <c r="E5750">
        <v>-1215</v>
      </c>
      <c r="F5750" t="s">
        <v>42</v>
      </c>
    </row>
    <row r="5751" spans="1:6">
      <c r="A5751" s="2">
        <v>43800</v>
      </c>
      <c r="B5751">
        <v>2503</v>
      </c>
      <c r="C5751" t="s">
        <v>22</v>
      </c>
      <c r="D5751" t="s">
        <v>14</v>
      </c>
      <c r="E5751">
        <v>-1168</v>
      </c>
      <c r="F5751" t="s">
        <v>42</v>
      </c>
    </row>
    <row r="5752" spans="1:6">
      <c r="A5752" s="2">
        <v>43800</v>
      </c>
      <c r="B5752">
        <v>2503</v>
      </c>
      <c r="C5752" t="s">
        <v>22</v>
      </c>
      <c r="D5752" t="s">
        <v>6</v>
      </c>
      <c r="E5752">
        <v>-1152.75</v>
      </c>
      <c r="F5752" t="s">
        <v>42</v>
      </c>
    </row>
    <row r="5753" spans="1:6">
      <c r="A5753" s="2">
        <v>43800</v>
      </c>
      <c r="B5753">
        <v>2503</v>
      </c>
      <c r="C5753" t="s">
        <v>22</v>
      </c>
      <c r="D5753" t="s">
        <v>13</v>
      </c>
      <c r="E5753">
        <v>-1152</v>
      </c>
      <c r="F5753" t="s">
        <v>42</v>
      </c>
    </row>
    <row r="5754" spans="1:6">
      <c r="A5754" s="2">
        <v>43800</v>
      </c>
      <c r="B5754">
        <v>2503</v>
      </c>
      <c r="C5754" t="s">
        <v>22</v>
      </c>
      <c r="D5754" t="s">
        <v>10</v>
      </c>
      <c r="E5754">
        <v>-1133.25</v>
      </c>
      <c r="F5754" t="s">
        <v>42</v>
      </c>
    </row>
    <row r="5755" spans="1:6">
      <c r="A5755" s="2">
        <v>43800</v>
      </c>
      <c r="B5755">
        <v>2503</v>
      </c>
      <c r="C5755" t="s">
        <v>22</v>
      </c>
      <c r="D5755" t="s">
        <v>8</v>
      </c>
      <c r="E5755">
        <v>-1103.25</v>
      </c>
      <c r="F5755" t="s">
        <v>42</v>
      </c>
    </row>
    <row r="5756" spans="1:6">
      <c r="A5756" s="2">
        <v>43800</v>
      </c>
      <c r="B5756">
        <v>2501</v>
      </c>
      <c r="C5756" t="s">
        <v>5</v>
      </c>
      <c r="D5756" t="s">
        <v>6</v>
      </c>
      <c r="E5756">
        <v>-725.5</v>
      </c>
      <c r="F5756" t="s">
        <v>42</v>
      </c>
    </row>
    <row r="5757" spans="1:6">
      <c r="A5757" s="2">
        <v>43800</v>
      </c>
      <c r="B5757">
        <v>2501</v>
      </c>
      <c r="C5757" t="s">
        <v>5</v>
      </c>
      <c r="D5757" t="s">
        <v>10</v>
      </c>
      <c r="E5757">
        <v>-564.25</v>
      </c>
      <c r="F5757" t="s">
        <v>42</v>
      </c>
    </row>
    <row r="5758" spans="1:6">
      <c r="A5758" s="2">
        <v>43800</v>
      </c>
      <c r="B5758">
        <v>2501</v>
      </c>
      <c r="C5758" t="s">
        <v>5</v>
      </c>
      <c r="D5758" t="s">
        <v>12</v>
      </c>
      <c r="E5758">
        <v>-554.25</v>
      </c>
      <c r="F5758" t="s">
        <v>42</v>
      </c>
    </row>
    <row r="5759" spans="1:6">
      <c r="A5759" s="2">
        <v>43800</v>
      </c>
      <c r="B5759">
        <v>2501</v>
      </c>
      <c r="C5759" t="s">
        <v>5</v>
      </c>
      <c r="D5759" t="s">
        <v>14</v>
      </c>
      <c r="E5759">
        <v>-503</v>
      </c>
      <c r="F5759" t="s">
        <v>42</v>
      </c>
    </row>
    <row r="5760" spans="1:6">
      <c r="A5760" s="2">
        <v>43800</v>
      </c>
      <c r="B5760">
        <v>2501</v>
      </c>
      <c r="C5760" t="s">
        <v>5</v>
      </c>
      <c r="D5760" t="s">
        <v>19</v>
      </c>
      <c r="E5760">
        <v>-488</v>
      </c>
      <c r="F5760" t="s">
        <v>42</v>
      </c>
    </row>
    <row r="5761" spans="1:6">
      <c r="A5761" s="2">
        <v>43800</v>
      </c>
      <c r="B5761">
        <v>2501</v>
      </c>
      <c r="C5761" t="s">
        <v>5</v>
      </c>
      <c r="D5761" t="s">
        <v>13</v>
      </c>
      <c r="E5761">
        <v>-425.75</v>
      </c>
      <c r="F5761" t="s">
        <v>42</v>
      </c>
    </row>
    <row r="5762" spans="1:6">
      <c r="A5762" s="2">
        <v>43800</v>
      </c>
      <c r="B5762">
        <v>2501</v>
      </c>
      <c r="C5762" t="s">
        <v>5</v>
      </c>
      <c r="D5762" t="s">
        <v>8</v>
      </c>
      <c r="E5762">
        <v>-420.5</v>
      </c>
      <c r="F5762" t="s">
        <v>42</v>
      </c>
    </row>
    <row r="5763" spans="1:6">
      <c r="A5763" s="2">
        <v>43800</v>
      </c>
      <c r="B5763">
        <v>1000</v>
      </c>
      <c r="C5763" t="s">
        <v>23</v>
      </c>
      <c r="D5763" t="s">
        <v>19</v>
      </c>
      <c r="E5763">
        <v>9598172</v>
      </c>
      <c r="F5763" t="s">
        <v>42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74670-A39B-402B-BA9A-C59FA9FD4141}">
  <dimension ref="A1:E4839"/>
  <sheetViews>
    <sheetView workbookViewId="0">
      <selection activeCell="D4" sqref="D4"/>
    </sheetView>
  </sheetViews>
  <sheetFormatPr defaultRowHeight="14.25"/>
  <cols>
    <col min="1" max="1" width="9.5" bestFit="1" customWidth="1"/>
    <col min="2" max="2" width="13.75" customWidth="1"/>
    <col min="3" max="3" width="28.875" bestFit="1" customWidth="1"/>
    <col min="4" max="4" width="23" bestFit="1" customWidth="1"/>
    <col min="5" max="5" width="13.875" customWidth="1"/>
    <col min="8" max="8" width="10.5" customWidth="1"/>
  </cols>
  <sheetData>
    <row r="1" spans="1:5">
      <c r="A1" t="s">
        <v>0</v>
      </c>
      <c r="B1" t="s">
        <v>1</v>
      </c>
      <c r="C1" t="s">
        <v>2</v>
      </c>
      <c r="D1" t="s">
        <v>3</v>
      </c>
      <c r="E1" t="s">
        <v>4</v>
      </c>
    </row>
    <row r="2" spans="1:5">
      <c r="A2" s="1">
        <v>43466</v>
      </c>
      <c r="B2">
        <v>2501</v>
      </c>
      <c r="C2" t="s">
        <v>5</v>
      </c>
      <c r="D2" t="s">
        <v>6</v>
      </c>
      <c r="E2">
        <v>-165</v>
      </c>
    </row>
    <row r="3" spans="1:5">
      <c r="A3" s="1">
        <v>43466</v>
      </c>
      <c r="B3">
        <v>2502</v>
      </c>
      <c r="C3" t="s">
        <v>7</v>
      </c>
      <c r="D3" t="s">
        <v>8</v>
      </c>
      <c r="E3">
        <v>-4511</v>
      </c>
    </row>
    <row r="4" spans="1:5">
      <c r="A4" s="1">
        <v>43466</v>
      </c>
      <c r="B4">
        <v>2502</v>
      </c>
      <c r="C4" t="s">
        <v>7</v>
      </c>
      <c r="D4" t="s">
        <v>6</v>
      </c>
      <c r="E4">
        <v>-3602</v>
      </c>
    </row>
    <row r="5" spans="1:5">
      <c r="A5" s="1">
        <v>43466</v>
      </c>
      <c r="B5">
        <v>2505</v>
      </c>
      <c r="C5" t="s">
        <v>9</v>
      </c>
      <c r="D5" t="s">
        <v>10</v>
      </c>
      <c r="E5">
        <v>-529</v>
      </c>
    </row>
    <row r="6" spans="1:5">
      <c r="A6" s="1">
        <v>43466</v>
      </c>
      <c r="B6">
        <v>2507</v>
      </c>
      <c r="C6" t="s">
        <v>11</v>
      </c>
      <c r="D6" t="s">
        <v>12</v>
      </c>
      <c r="E6">
        <v>-2350</v>
      </c>
    </row>
    <row r="7" spans="1:5">
      <c r="A7" s="1">
        <v>43466</v>
      </c>
      <c r="B7">
        <v>2507</v>
      </c>
      <c r="C7" t="s">
        <v>11</v>
      </c>
      <c r="D7" t="s">
        <v>13</v>
      </c>
      <c r="E7">
        <v>-2040</v>
      </c>
    </row>
    <row r="8" spans="1:5">
      <c r="A8" s="1">
        <v>43466</v>
      </c>
      <c r="B8">
        <v>2507</v>
      </c>
      <c r="C8" t="s">
        <v>11</v>
      </c>
      <c r="D8" t="s">
        <v>8</v>
      </c>
      <c r="E8">
        <v>-1940</v>
      </c>
    </row>
    <row r="9" spans="1:5">
      <c r="A9" s="1">
        <v>43466</v>
      </c>
      <c r="B9">
        <v>2507</v>
      </c>
      <c r="C9" t="s">
        <v>11</v>
      </c>
      <c r="D9" t="s">
        <v>10</v>
      </c>
      <c r="E9">
        <v>-1520</v>
      </c>
    </row>
    <row r="10" spans="1:5">
      <c r="A10" s="1">
        <v>43466</v>
      </c>
      <c r="B10">
        <v>2507</v>
      </c>
      <c r="C10" t="s">
        <v>11</v>
      </c>
      <c r="D10" t="s">
        <v>6</v>
      </c>
      <c r="E10">
        <v>-1730</v>
      </c>
    </row>
    <row r="11" spans="1:5">
      <c r="A11" s="1">
        <v>43466</v>
      </c>
      <c r="B11">
        <v>2507</v>
      </c>
      <c r="C11" t="s">
        <v>11</v>
      </c>
      <c r="D11" t="s">
        <v>14</v>
      </c>
      <c r="E11">
        <v>-1140</v>
      </c>
    </row>
    <row r="12" spans="1:5">
      <c r="A12" s="1">
        <v>43466</v>
      </c>
      <c r="B12">
        <v>2508</v>
      </c>
      <c r="C12" t="s">
        <v>15</v>
      </c>
      <c r="D12" t="s">
        <v>6</v>
      </c>
      <c r="E12">
        <v>-62557</v>
      </c>
    </row>
    <row r="13" spans="1:5">
      <c r="A13" s="1">
        <v>43466</v>
      </c>
      <c r="B13">
        <v>2512</v>
      </c>
      <c r="C13" t="s">
        <v>16</v>
      </c>
      <c r="D13" t="s">
        <v>6</v>
      </c>
      <c r="E13">
        <v>-1794</v>
      </c>
    </row>
    <row r="14" spans="1:5">
      <c r="A14" s="1">
        <v>43466</v>
      </c>
      <c r="B14">
        <v>2513</v>
      </c>
      <c r="C14" t="s">
        <v>17</v>
      </c>
      <c r="D14" t="s">
        <v>10</v>
      </c>
      <c r="E14">
        <v>-928</v>
      </c>
    </row>
    <row r="15" spans="1:5">
      <c r="A15" s="1">
        <v>43466</v>
      </c>
      <c r="B15">
        <v>2000</v>
      </c>
      <c r="C15" t="s">
        <v>18</v>
      </c>
      <c r="D15" t="s">
        <v>19</v>
      </c>
      <c r="E15">
        <v>-134493</v>
      </c>
    </row>
    <row r="16" spans="1:5">
      <c r="A16" s="1">
        <v>43466</v>
      </c>
      <c r="B16">
        <v>2512</v>
      </c>
      <c r="C16" t="s">
        <v>16</v>
      </c>
      <c r="D16" t="s">
        <v>19</v>
      </c>
      <c r="E16">
        <v>-7400</v>
      </c>
    </row>
    <row r="17" spans="1:5">
      <c r="A17" s="1">
        <v>43466</v>
      </c>
      <c r="B17">
        <v>2507</v>
      </c>
      <c r="C17" t="s">
        <v>11</v>
      </c>
      <c r="D17" t="s">
        <v>19</v>
      </c>
      <c r="E17">
        <v>-2140</v>
      </c>
    </row>
    <row r="18" spans="1:5">
      <c r="A18" s="1">
        <v>43466</v>
      </c>
      <c r="B18">
        <v>2514</v>
      </c>
      <c r="C18" t="s">
        <v>20</v>
      </c>
      <c r="D18" t="s">
        <v>19</v>
      </c>
      <c r="E18">
        <v>-911</v>
      </c>
    </row>
    <row r="19" spans="1:5">
      <c r="A19" s="1">
        <v>43466</v>
      </c>
      <c r="B19">
        <v>2504</v>
      </c>
      <c r="C19" t="s">
        <v>21</v>
      </c>
      <c r="D19" t="s">
        <v>19</v>
      </c>
      <c r="E19">
        <v>-818</v>
      </c>
    </row>
    <row r="20" spans="1:5">
      <c r="A20" s="1">
        <v>43466</v>
      </c>
      <c r="B20">
        <v>2505</v>
      </c>
      <c r="C20" t="s">
        <v>9</v>
      </c>
      <c r="D20" t="s">
        <v>19</v>
      </c>
      <c r="E20">
        <v>-580</v>
      </c>
    </row>
    <row r="21" spans="1:5">
      <c r="A21" s="1">
        <v>43466</v>
      </c>
      <c r="B21">
        <v>2503</v>
      </c>
      <c r="C21" t="s">
        <v>22</v>
      </c>
      <c r="D21" t="s">
        <v>19</v>
      </c>
      <c r="E21">
        <v>-309</v>
      </c>
    </row>
    <row r="22" spans="1:5">
      <c r="A22" s="1">
        <v>43466</v>
      </c>
      <c r="B22">
        <v>2505</v>
      </c>
      <c r="C22" t="s">
        <v>9</v>
      </c>
      <c r="D22" t="s">
        <v>19</v>
      </c>
      <c r="E22">
        <v>-309</v>
      </c>
    </row>
    <row r="23" spans="1:5">
      <c r="A23" s="1">
        <v>43466</v>
      </c>
      <c r="B23">
        <v>2503</v>
      </c>
      <c r="C23" t="s">
        <v>22</v>
      </c>
      <c r="D23" t="s">
        <v>19</v>
      </c>
      <c r="E23">
        <v>-266</v>
      </c>
    </row>
    <row r="24" spans="1:5">
      <c r="A24" s="1">
        <v>43466</v>
      </c>
      <c r="B24">
        <v>2501</v>
      </c>
      <c r="C24" t="s">
        <v>5</v>
      </c>
      <c r="D24" t="s">
        <v>19</v>
      </c>
      <c r="E24">
        <v>-71</v>
      </c>
    </row>
    <row r="25" spans="1:5">
      <c r="A25" s="1">
        <v>43466</v>
      </c>
      <c r="B25">
        <v>1000</v>
      </c>
      <c r="C25" t="s">
        <v>23</v>
      </c>
      <c r="D25" t="s">
        <v>19</v>
      </c>
      <c r="E25">
        <v>1153837</v>
      </c>
    </row>
    <row r="26" spans="1:5">
      <c r="A26" s="1">
        <v>43467</v>
      </c>
      <c r="B26">
        <v>2502</v>
      </c>
      <c r="C26" t="s">
        <v>7</v>
      </c>
      <c r="D26" t="s">
        <v>8</v>
      </c>
      <c r="E26">
        <v>-6287</v>
      </c>
    </row>
    <row r="27" spans="1:5">
      <c r="A27" s="1">
        <v>43467</v>
      </c>
      <c r="B27">
        <v>2503</v>
      </c>
      <c r="C27" t="s">
        <v>22</v>
      </c>
      <c r="D27" t="s">
        <v>10</v>
      </c>
      <c r="E27">
        <v>-270</v>
      </c>
    </row>
    <row r="28" spans="1:5">
      <c r="A28" s="1">
        <v>43467</v>
      </c>
      <c r="B28">
        <v>2505</v>
      </c>
      <c r="C28" t="s">
        <v>9</v>
      </c>
      <c r="D28" t="s">
        <v>10</v>
      </c>
      <c r="E28">
        <v>-516</v>
      </c>
    </row>
    <row r="29" spans="1:5">
      <c r="A29" s="1">
        <v>43467</v>
      </c>
      <c r="B29">
        <v>2512</v>
      </c>
      <c r="C29" t="s">
        <v>16</v>
      </c>
      <c r="D29" t="s">
        <v>8</v>
      </c>
      <c r="E29">
        <v>-1857</v>
      </c>
    </row>
    <row r="30" spans="1:5">
      <c r="A30" s="1">
        <v>43467</v>
      </c>
      <c r="B30">
        <v>2513</v>
      </c>
      <c r="C30" t="s">
        <v>17</v>
      </c>
      <c r="D30" t="s">
        <v>6</v>
      </c>
      <c r="E30">
        <v>-1110</v>
      </c>
    </row>
    <row r="31" spans="1:5">
      <c r="A31" s="1">
        <v>43467</v>
      </c>
      <c r="B31">
        <v>2514</v>
      </c>
      <c r="C31" t="s">
        <v>20</v>
      </c>
      <c r="D31" t="s">
        <v>10</v>
      </c>
      <c r="E31">
        <v>-1588</v>
      </c>
    </row>
    <row r="32" spans="1:5">
      <c r="A32" s="1">
        <v>43467</v>
      </c>
      <c r="B32">
        <v>2510</v>
      </c>
      <c r="C32" t="s">
        <v>24</v>
      </c>
      <c r="D32" t="s">
        <v>13</v>
      </c>
      <c r="E32">
        <v>-1210</v>
      </c>
    </row>
    <row r="33" spans="1:5">
      <c r="A33" s="1">
        <v>43467</v>
      </c>
      <c r="B33">
        <v>2508</v>
      </c>
      <c r="C33" t="s">
        <v>15</v>
      </c>
      <c r="D33" t="s">
        <v>19</v>
      </c>
      <c r="E33">
        <v>-56665</v>
      </c>
    </row>
    <row r="34" spans="1:5">
      <c r="A34" s="1">
        <v>43467</v>
      </c>
      <c r="B34">
        <v>2508</v>
      </c>
      <c r="C34" t="s">
        <v>15</v>
      </c>
      <c r="D34" t="s">
        <v>19</v>
      </c>
      <c r="E34">
        <v>-45510</v>
      </c>
    </row>
    <row r="35" spans="1:5">
      <c r="A35" s="1">
        <v>43467</v>
      </c>
      <c r="B35">
        <v>2504</v>
      </c>
      <c r="C35" t="s">
        <v>21</v>
      </c>
      <c r="D35" t="s">
        <v>19</v>
      </c>
      <c r="E35">
        <v>-1209</v>
      </c>
    </row>
    <row r="36" spans="1:5">
      <c r="A36" s="1">
        <v>43467</v>
      </c>
      <c r="B36">
        <v>2505</v>
      </c>
      <c r="C36" t="s">
        <v>9</v>
      </c>
      <c r="D36" t="s">
        <v>19</v>
      </c>
      <c r="E36">
        <v>-578</v>
      </c>
    </row>
    <row r="37" spans="1:5">
      <c r="A37" s="1">
        <v>43468</v>
      </c>
      <c r="B37">
        <v>2502</v>
      </c>
      <c r="C37" t="s">
        <v>7</v>
      </c>
      <c r="D37" t="s">
        <v>12</v>
      </c>
      <c r="E37">
        <v>-4668</v>
      </c>
    </row>
    <row r="38" spans="1:5">
      <c r="A38" s="1">
        <v>43468</v>
      </c>
      <c r="B38">
        <v>2503</v>
      </c>
      <c r="C38" t="s">
        <v>22</v>
      </c>
      <c r="D38" t="s">
        <v>13</v>
      </c>
      <c r="E38">
        <v>-234</v>
      </c>
    </row>
    <row r="39" spans="1:5">
      <c r="A39" s="1">
        <v>43468</v>
      </c>
      <c r="B39">
        <v>2503</v>
      </c>
      <c r="C39" t="s">
        <v>22</v>
      </c>
      <c r="D39" t="s">
        <v>8</v>
      </c>
      <c r="E39">
        <v>-405</v>
      </c>
    </row>
    <row r="40" spans="1:5">
      <c r="A40" s="1">
        <v>43468</v>
      </c>
      <c r="B40">
        <v>2512</v>
      </c>
      <c r="C40" t="s">
        <v>16</v>
      </c>
      <c r="D40" t="s">
        <v>14</v>
      </c>
      <c r="E40">
        <v>-2539</v>
      </c>
    </row>
    <row r="41" spans="1:5">
      <c r="A41" s="1">
        <v>43468</v>
      </c>
      <c r="B41">
        <v>2512</v>
      </c>
      <c r="C41" t="s">
        <v>16</v>
      </c>
      <c r="D41" t="s">
        <v>14</v>
      </c>
      <c r="E41">
        <v>-3694</v>
      </c>
    </row>
    <row r="42" spans="1:5">
      <c r="A42" s="1">
        <v>43468</v>
      </c>
      <c r="B42">
        <v>2000</v>
      </c>
      <c r="C42" t="s">
        <v>18</v>
      </c>
      <c r="D42" t="s">
        <v>19</v>
      </c>
      <c r="E42">
        <v>-281668</v>
      </c>
    </row>
    <row r="43" spans="1:5">
      <c r="A43" s="1">
        <v>43468</v>
      </c>
      <c r="B43">
        <v>2508</v>
      </c>
      <c r="C43" t="s">
        <v>15</v>
      </c>
      <c r="D43" t="s">
        <v>19</v>
      </c>
      <c r="E43">
        <v>-41965</v>
      </c>
    </row>
    <row r="44" spans="1:5">
      <c r="A44" s="1">
        <v>43468</v>
      </c>
      <c r="B44">
        <v>2500</v>
      </c>
      <c r="C44" t="s">
        <v>25</v>
      </c>
      <c r="D44" t="s">
        <v>19</v>
      </c>
      <c r="E44">
        <v>-24586</v>
      </c>
    </row>
    <row r="45" spans="1:5">
      <c r="A45" s="1">
        <v>43468</v>
      </c>
      <c r="B45">
        <v>2502</v>
      </c>
      <c r="C45" t="s">
        <v>7</v>
      </c>
      <c r="D45" t="s">
        <v>19</v>
      </c>
      <c r="E45">
        <v>-4168</v>
      </c>
    </row>
    <row r="46" spans="1:5">
      <c r="A46" s="1">
        <v>43468</v>
      </c>
      <c r="B46">
        <v>2504</v>
      </c>
      <c r="C46" t="s">
        <v>21</v>
      </c>
      <c r="D46" t="s">
        <v>19</v>
      </c>
      <c r="E46">
        <v>-2035</v>
      </c>
    </row>
    <row r="47" spans="1:5">
      <c r="A47" s="1">
        <v>43468</v>
      </c>
      <c r="B47">
        <v>2504</v>
      </c>
      <c r="C47" t="s">
        <v>21</v>
      </c>
      <c r="D47" t="s">
        <v>19</v>
      </c>
      <c r="E47">
        <v>-1286</v>
      </c>
    </row>
    <row r="48" spans="1:5">
      <c r="A48" s="1">
        <v>43468</v>
      </c>
      <c r="B48">
        <v>2503</v>
      </c>
      <c r="C48" t="s">
        <v>22</v>
      </c>
      <c r="D48" t="s">
        <v>19</v>
      </c>
      <c r="E48">
        <v>-210</v>
      </c>
    </row>
    <row r="49" spans="1:5">
      <c r="A49" s="1">
        <v>43469</v>
      </c>
      <c r="B49">
        <v>2501</v>
      </c>
      <c r="C49" t="s">
        <v>5</v>
      </c>
      <c r="D49" t="s">
        <v>14</v>
      </c>
      <c r="E49">
        <v>-151</v>
      </c>
    </row>
    <row r="50" spans="1:5">
      <c r="A50" s="1">
        <v>43469</v>
      </c>
      <c r="B50">
        <v>2502</v>
      </c>
      <c r="C50" t="s">
        <v>7</v>
      </c>
      <c r="D50" t="s">
        <v>13</v>
      </c>
      <c r="E50">
        <v>-2985</v>
      </c>
    </row>
    <row r="51" spans="1:5">
      <c r="A51" s="1">
        <v>43469</v>
      </c>
      <c r="B51">
        <v>2502</v>
      </c>
      <c r="C51" t="s">
        <v>7</v>
      </c>
      <c r="D51" t="s">
        <v>12</v>
      </c>
      <c r="E51">
        <v>-5745</v>
      </c>
    </row>
    <row r="52" spans="1:5">
      <c r="A52" s="1">
        <v>43469</v>
      </c>
      <c r="B52">
        <v>2503</v>
      </c>
      <c r="C52" t="s">
        <v>22</v>
      </c>
      <c r="D52" t="s">
        <v>8</v>
      </c>
      <c r="E52">
        <v>-425</v>
      </c>
    </row>
    <row r="53" spans="1:5">
      <c r="A53" s="1">
        <v>43469</v>
      </c>
      <c r="B53">
        <v>2505</v>
      </c>
      <c r="C53" t="s">
        <v>9</v>
      </c>
      <c r="D53" t="s">
        <v>8</v>
      </c>
      <c r="E53">
        <v>-670</v>
      </c>
    </row>
    <row r="54" spans="1:5">
      <c r="A54" s="1">
        <v>43469</v>
      </c>
      <c r="B54">
        <v>2508</v>
      </c>
      <c r="C54" t="s">
        <v>15</v>
      </c>
      <c r="D54" t="s">
        <v>12</v>
      </c>
      <c r="E54">
        <v>-114546</v>
      </c>
    </row>
    <row r="55" spans="1:5">
      <c r="A55" s="1">
        <v>43469</v>
      </c>
      <c r="B55">
        <v>2500</v>
      </c>
      <c r="C55" t="s">
        <v>25</v>
      </c>
      <c r="D55" t="s">
        <v>19</v>
      </c>
      <c r="E55">
        <v>-51844</v>
      </c>
    </row>
    <row r="56" spans="1:5">
      <c r="A56" s="1">
        <v>43469</v>
      </c>
      <c r="B56">
        <v>1500</v>
      </c>
      <c r="C56" t="s">
        <v>26</v>
      </c>
      <c r="D56" t="s">
        <v>19</v>
      </c>
      <c r="E56">
        <v>-20492</v>
      </c>
    </row>
    <row r="57" spans="1:5">
      <c r="A57" s="1">
        <v>43469</v>
      </c>
      <c r="B57">
        <v>1500</v>
      </c>
      <c r="C57" t="s">
        <v>26</v>
      </c>
      <c r="D57" t="s">
        <v>19</v>
      </c>
      <c r="E57">
        <v>-11674</v>
      </c>
    </row>
    <row r="58" spans="1:5">
      <c r="A58" s="1">
        <v>43469</v>
      </c>
      <c r="B58">
        <v>2502</v>
      </c>
      <c r="C58" t="s">
        <v>7</v>
      </c>
      <c r="D58" t="s">
        <v>19</v>
      </c>
      <c r="E58">
        <v>-5459</v>
      </c>
    </row>
    <row r="59" spans="1:5">
      <c r="A59" s="1">
        <v>43469</v>
      </c>
      <c r="B59">
        <v>2504</v>
      </c>
      <c r="C59" t="s">
        <v>21</v>
      </c>
      <c r="D59" t="s">
        <v>19</v>
      </c>
      <c r="E59">
        <v>-2005</v>
      </c>
    </row>
    <row r="60" spans="1:5">
      <c r="A60" s="1">
        <v>43469</v>
      </c>
      <c r="B60">
        <v>2513</v>
      </c>
      <c r="C60" t="s">
        <v>17</v>
      </c>
      <c r="D60" t="s">
        <v>19</v>
      </c>
      <c r="E60">
        <v>-862</v>
      </c>
    </row>
    <row r="61" spans="1:5">
      <c r="A61" s="1">
        <v>43469</v>
      </c>
      <c r="B61">
        <v>2501</v>
      </c>
      <c r="C61" t="s">
        <v>5</v>
      </c>
      <c r="D61" t="s">
        <v>19</v>
      </c>
      <c r="E61">
        <v>-63</v>
      </c>
    </row>
    <row r="62" spans="1:5">
      <c r="A62" s="1">
        <v>43469</v>
      </c>
      <c r="B62">
        <v>1000</v>
      </c>
      <c r="C62" t="s">
        <v>23</v>
      </c>
      <c r="D62" t="s">
        <v>19</v>
      </c>
      <c r="E62">
        <v>1115543</v>
      </c>
    </row>
    <row r="63" spans="1:5">
      <c r="A63" s="1">
        <v>43469</v>
      </c>
      <c r="B63">
        <v>1000</v>
      </c>
      <c r="C63" t="s">
        <v>23</v>
      </c>
      <c r="D63" t="s">
        <v>19</v>
      </c>
      <c r="E63">
        <v>1152334</v>
      </c>
    </row>
    <row r="64" spans="1:5">
      <c r="A64" s="1">
        <v>43470</v>
      </c>
      <c r="B64">
        <v>2502</v>
      </c>
      <c r="C64" t="s">
        <v>7</v>
      </c>
      <c r="D64" t="s">
        <v>6</v>
      </c>
      <c r="E64">
        <v>-4645</v>
      </c>
    </row>
    <row r="65" spans="1:5">
      <c r="A65" s="1">
        <v>43470</v>
      </c>
      <c r="B65">
        <v>2502</v>
      </c>
      <c r="C65" t="s">
        <v>7</v>
      </c>
      <c r="D65" t="s">
        <v>12</v>
      </c>
      <c r="E65">
        <v>-7569</v>
      </c>
    </row>
    <row r="66" spans="1:5">
      <c r="A66" s="1">
        <v>43470</v>
      </c>
      <c r="B66">
        <v>2505</v>
      </c>
      <c r="C66" t="s">
        <v>9</v>
      </c>
      <c r="D66" t="s">
        <v>12</v>
      </c>
      <c r="E66">
        <v>-797</v>
      </c>
    </row>
    <row r="67" spans="1:5">
      <c r="A67" s="1">
        <v>43470</v>
      </c>
      <c r="B67">
        <v>2508</v>
      </c>
      <c r="C67" t="s">
        <v>15</v>
      </c>
      <c r="D67" t="s">
        <v>12</v>
      </c>
      <c r="E67">
        <v>-97468</v>
      </c>
    </row>
    <row r="68" spans="1:5">
      <c r="A68" s="1">
        <v>43470</v>
      </c>
      <c r="B68">
        <v>2508</v>
      </c>
      <c r="C68" t="s">
        <v>15</v>
      </c>
      <c r="D68" t="s">
        <v>12</v>
      </c>
      <c r="E68">
        <v>-91246</v>
      </c>
    </row>
    <row r="69" spans="1:5">
      <c r="A69" s="1">
        <v>43470</v>
      </c>
      <c r="B69">
        <v>2513</v>
      </c>
      <c r="C69" t="s">
        <v>17</v>
      </c>
      <c r="D69" t="s">
        <v>12</v>
      </c>
      <c r="E69">
        <v>-926</v>
      </c>
    </row>
    <row r="70" spans="1:5">
      <c r="A70" s="1">
        <v>43470</v>
      </c>
      <c r="B70">
        <v>2513</v>
      </c>
      <c r="C70" t="s">
        <v>17</v>
      </c>
      <c r="D70" t="s">
        <v>8</v>
      </c>
      <c r="E70">
        <v>-1049</v>
      </c>
    </row>
    <row r="71" spans="1:5">
      <c r="A71" s="1">
        <v>43470</v>
      </c>
      <c r="B71">
        <v>2514</v>
      </c>
      <c r="C71" t="s">
        <v>20</v>
      </c>
      <c r="D71" t="s">
        <v>10</v>
      </c>
      <c r="E71">
        <v>-1433</v>
      </c>
    </row>
    <row r="72" spans="1:5">
      <c r="A72" s="1">
        <v>43470</v>
      </c>
      <c r="B72">
        <v>2510</v>
      </c>
      <c r="C72" t="s">
        <v>24</v>
      </c>
      <c r="D72" t="s">
        <v>10</v>
      </c>
      <c r="E72">
        <v>-1858</v>
      </c>
    </row>
    <row r="73" spans="1:5">
      <c r="A73" s="1">
        <v>43470</v>
      </c>
      <c r="B73">
        <v>2508</v>
      </c>
      <c r="C73" t="s">
        <v>15</v>
      </c>
      <c r="D73" t="s">
        <v>19</v>
      </c>
      <c r="E73">
        <v>-65411</v>
      </c>
    </row>
    <row r="74" spans="1:5">
      <c r="A74" s="1">
        <v>43470</v>
      </c>
      <c r="B74">
        <v>2508</v>
      </c>
      <c r="C74" t="s">
        <v>15</v>
      </c>
      <c r="D74" t="s">
        <v>19</v>
      </c>
      <c r="E74">
        <v>-52406</v>
      </c>
    </row>
    <row r="75" spans="1:5">
      <c r="A75" s="1">
        <v>43470</v>
      </c>
      <c r="B75">
        <v>2502</v>
      </c>
      <c r="C75" t="s">
        <v>7</v>
      </c>
      <c r="D75" t="s">
        <v>19</v>
      </c>
      <c r="E75">
        <v>-3668</v>
      </c>
    </row>
    <row r="76" spans="1:5">
      <c r="A76" s="1">
        <v>43470</v>
      </c>
      <c r="B76">
        <v>2510</v>
      </c>
      <c r="C76" t="s">
        <v>24</v>
      </c>
      <c r="D76" t="s">
        <v>19</v>
      </c>
      <c r="E76">
        <v>-934</v>
      </c>
    </row>
    <row r="77" spans="1:5">
      <c r="A77" s="1">
        <v>43470</v>
      </c>
      <c r="B77">
        <v>2503</v>
      </c>
      <c r="C77" t="s">
        <v>22</v>
      </c>
      <c r="D77" t="s">
        <v>19</v>
      </c>
      <c r="E77">
        <v>-295</v>
      </c>
    </row>
    <row r="78" spans="1:5">
      <c r="A78" s="1">
        <v>43470</v>
      </c>
      <c r="B78">
        <v>2501</v>
      </c>
      <c r="C78" t="s">
        <v>5</v>
      </c>
      <c r="D78" t="s">
        <v>19</v>
      </c>
      <c r="E78">
        <v>-144</v>
      </c>
    </row>
    <row r="79" spans="1:5">
      <c r="A79" s="1">
        <v>43470</v>
      </c>
      <c r="B79">
        <v>1000</v>
      </c>
      <c r="C79" t="s">
        <v>23</v>
      </c>
      <c r="D79" t="s">
        <v>19</v>
      </c>
      <c r="E79">
        <v>927992</v>
      </c>
    </row>
    <row r="80" spans="1:5">
      <c r="A80" s="1">
        <v>43471</v>
      </c>
      <c r="B80">
        <v>2000</v>
      </c>
      <c r="C80" t="s">
        <v>18</v>
      </c>
      <c r="D80" t="s">
        <v>19</v>
      </c>
      <c r="E80">
        <v>-274711</v>
      </c>
    </row>
    <row r="81" spans="1:5">
      <c r="A81" s="1">
        <v>43471</v>
      </c>
      <c r="B81">
        <v>2505</v>
      </c>
      <c r="C81" t="s">
        <v>9</v>
      </c>
      <c r="D81" t="s">
        <v>6</v>
      </c>
      <c r="E81">
        <v>-650</v>
      </c>
    </row>
    <row r="82" spans="1:5">
      <c r="A82" s="1">
        <v>43471</v>
      </c>
      <c r="B82">
        <v>2505</v>
      </c>
      <c r="C82" t="s">
        <v>9</v>
      </c>
      <c r="D82" t="s">
        <v>6</v>
      </c>
      <c r="E82">
        <v>-430</v>
      </c>
    </row>
    <row r="83" spans="1:5">
      <c r="A83" s="1">
        <v>43471</v>
      </c>
      <c r="B83">
        <v>2512</v>
      </c>
      <c r="C83" t="s">
        <v>16</v>
      </c>
      <c r="D83" t="s">
        <v>10</v>
      </c>
      <c r="E83">
        <v>-4444</v>
      </c>
    </row>
    <row r="84" spans="1:5">
      <c r="A84" s="1">
        <v>43471</v>
      </c>
      <c r="B84">
        <v>2510</v>
      </c>
      <c r="C84" t="s">
        <v>24</v>
      </c>
      <c r="D84" t="s">
        <v>10</v>
      </c>
      <c r="E84">
        <v>-1754</v>
      </c>
    </row>
    <row r="85" spans="1:5">
      <c r="A85" s="1">
        <v>43471</v>
      </c>
      <c r="B85">
        <v>2510</v>
      </c>
      <c r="C85" t="s">
        <v>24</v>
      </c>
      <c r="D85" t="s">
        <v>8</v>
      </c>
      <c r="E85">
        <v>-1701</v>
      </c>
    </row>
    <row r="86" spans="1:5">
      <c r="A86" s="1">
        <v>43471</v>
      </c>
      <c r="B86">
        <v>2500</v>
      </c>
      <c r="C86" t="s">
        <v>25</v>
      </c>
      <c r="D86" t="s">
        <v>19</v>
      </c>
      <c r="E86">
        <v>-13832</v>
      </c>
    </row>
    <row r="87" spans="1:5">
      <c r="A87" s="1">
        <v>43471</v>
      </c>
      <c r="B87">
        <v>2504</v>
      </c>
      <c r="C87" t="s">
        <v>21</v>
      </c>
      <c r="D87" t="s">
        <v>19</v>
      </c>
      <c r="E87">
        <v>-1617</v>
      </c>
    </row>
    <row r="88" spans="1:5">
      <c r="A88" s="1">
        <v>43471</v>
      </c>
      <c r="B88">
        <v>2504</v>
      </c>
      <c r="C88" t="s">
        <v>21</v>
      </c>
      <c r="D88" t="s">
        <v>19</v>
      </c>
      <c r="E88">
        <v>-1547</v>
      </c>
    </row>
    <row r="89" spans="1:5">
      <c r="A89" s="1">
        <v>43471</v>
      </c>
      <c r="B89">
        <v>1000</v>
      </c>
      <c r="C89" t="s">
        <v>23</v>
      </c>
      <c r="D89" t="s">
        <v>19</v>
      </c>
      <c r="E89">
        <v>545183</v>
      </c>
    </row>
    <row r="90" spans="1:5">
      <c r="A90" s="1">
        <v>43471</v>
      </c>
      <c r="B90">
        <v>1000</v>
      </c>
      <c r="C90" t="s">
        <v>23</v>
      </c>
      <c r="D90" t="s">
        <v>19</v>
      </c>
      <c r="E90">
        <v>554265</v>
      </c>
    </row>
    <row r="91" spans="1:5">
      <c r="A91" s="1">
        <v>43472</v>
      </c>
      <c r="B91">
        <v>2501</v>
      </c>
      <c r="C91" t="s">
        <v>5</v>
      </c>
      <c r="D91" t="s">
        <v>14</v>
      </c>
      <c r="E91">
        <v>-196</v>
      </c>
    </row>
    <row r="92" spans="1:5">
      <c r="A92" s="1">
        <v>43472</v>
      </c>
      <c r="B92">
        <v>2505</v>
      </c>
      <c r="C92" t="s">
        <v>9</v>
      </c>
      <c r="D92" t="s">
        <v>6</v>
      </c>
      <c r="E92">
        <v>-518</v>
      </c>
    </row>
    <row r="93" spans="1:5">
      <c r="A93" s="1">
        <v>43472</v>
      </c>
      <c r="B93">
        <v>2505</v>
      </c>
      <c r="C93" t="s">
        <v>9</v>
      </c>
      <c r="D93" t="s">
        <v>14</v>
      </c>
      <c r="E93">
        <v>-476</v>
      </c>
    </row>
    <row r="94" spans="1:5">
      <c r="A94" s="1">
        <v>43472</v>
      </c>
      <c r="B94">
        <v>2506</v>
      </c>
      <c r="C94" t="s">
        <v>27</v>
      </c>
      <c r="D94" t="s">
        <v>14</v>
      </c>
      <c r="E94">
        <v>-696</v>
      </c>
    </row>
    <row r="95" spans="1:5">
      <c r="A95" s="1">
        <v>43472</v>
      </c>
      <c r="B95">
        <v>2512</v>
      </c>
      <c r="C95" t="s">
        <v>16</v>
      </c>
      <c r="D95" t="s">
        <v>19</v>
      </c>
      <c r="E95">
        <v>-11732</v>
      </c>
    </row>
    <row r="96" spans="1:5">
      <c r="A96" s="1">
        <v>43472</v>
      </c>
      <c r="B96">
        <v>2502</v>
      </c>
      <c r="C96" t="s">
        <v>7</v>
      </c>
      <c r="D96" t="s">
        <v>19</v>
      </c>
      <c r="E96">
        <v>-6022</v>
      </c>
    </row>
    <row r="97" spans="1:5">
      <c r="A97" s="1">
        <v>43472</v>
      </c>
      <c r="B97">
        <v>2514</v>
      </c>
      <c r="C97" t="s">
        <v>20</v>
      </c>
      <c r="D97" t="s">
        <v>19</v>
      </c>
      <c r="E97">
        <v>-1139</v>
      </c>
    </row>
    <row r="98" spans="1:5">
      <c r="A98" s="1">
        <v>43472</v>
      </c>
      <c r="B98">
        <v>2513</v>
      </c>
      <c r="C98" t="s">
        <v>17</v>
      </c>
      <c r="D98" t="s">
        <v>19</v>
      </c>
      <c r="E98">
        <v>-439</v>
      </c>
    </row>
    <row r="99" spans="1:5">
      <c r="A99" s="1">
        <v>43472</v>
      </c>
      <c r="B99">
        <v>2503</v>
      </c>
      <c r="C99" t="s">
        <v>22</v>
      </c>
      <c r="D99" t="s">
        <v>19</v>
      </c>
      <c r="E99">
        <v>-288</v>
      </c>
    </row>
    <row r="100" spans="1:5">
      <c r="A100" s="1">
        <v>43472</v>
      </c>
      <c r="B100">
        <v>1000</v>
      </c>
      <c r="C100" t="s">
        <v>23</v>
      </c>
      <c r="D100" t="s">
        <v>19</v>
      </c>
      <c r="E100">
        <v>1014776</v>
      </c>
    </row>
    <row r="101" spans="1:5">
      <c r="A101" s="1">
        <v>43472</v>
      </c>
      <c r="B101">
        <v>1000</v>
      </c>
      <c r="C101" t="s">
        <v>23</v>
      </c>
      <c r="D101" t="s">
        <v>19</v>
      </c>
      <c r="E101">
        <v>1050910</v>
      </c>
    </row>
    <row r="102" spans="1:5">
      <c r="A102" s="1">
        <v>43473</v>
      </c>
      <c r="B102">
        <v>2501</v>
      </c>
      <c r="C102" t="s">
        <v>5</v>
      </c>
      <c r="D102" t="s">
        <v>14</v>
      </c>
      <c r="E102">
        <v>-130</v>
      </c>
    </row>
    <row r="103" spans="1:5">
      <c r="A103" s="1">
        <v>43473</v>
      </c>
      <c r="B103">
        <v>2505</v>
      </c>
      <c r="C103" t="s">
        <v>9</v>
      </c>
      <c r="D103" t="s">
        <v>6</v>
      </c>
      <c r="E103">
        <v>-546</v>
      </c>
    </row>
    <row r="104" spans="1:5">
      <c r="A104" s="1">
        <v>43473</v>
      </c>
      <c r="B104">
        <v>2508</v>
      </c>
      <c r="C104" t="s">
        <v>15</v>
      </c>
      <c r="D104" t="s">
        <v>13</v>
      </c>
      <c r="E104">
        <v>-59223</v>
      </c>
    </row>
    <row r="105" spans="1:5">
      <c r="A105" s="1">
        <v>43473</v>
      </c>
      <c r="B105">
        <v>2512</v>
      </c>
      <c r="C105" t="s">
        <v>16</v>
      </c>
      <c r="D105" t="s">
        <v>6</v>
      </c>
      <c r="E105">
        <v>-4219</v>
      </c>
    </row>
    <row r="106" spans="1:5">
      <c r="A106" s="1">
        <v>43473</v>
      </c>
      <c r="B106">
        <v>2512</v>
      </c>
      <c r="C106" t="s">
        <v>16</v>
      </c>
      <c r="D106" t="s">
        <v>14</v>
      </c>
      <c r="E106">
        <v>-3278</v>
      </c>
    </row>
    <row r="107" spans="1:5">
      <c r="A107" s="1">
        <v>43473</v>
      </c>
      <c r="B107">
        <v>2514</v>
      </c>
      <c r="C107" t="s">
        <v>20</v>
      </c>
      <c r="D107" t="s">
        <v>14</v>
      </c>
      <c r="E107">
        <v>-1379</v>
      </c>
    </row>
    <row r="108" spans="1:5">
      <c r="A108" s="1">
        <v>43473</v>
      </c>
      <c r="B108">
        <v>2510</v>
      </c>
      <c r="C108" t="s">
        <v>24</v>
      </c>
      <c r="D108" t="s">
        <v>12</v>
      </c>
      <c r="E108">
        <v>-2313</v>
      </c>
    </row>
    <row r="109" spans="1:5">
      <c r="A109" s="1">
        <v>43473</v>
      </c>
      <c r="B109">
        <v>2512</v>
      </c>
      <c r="C109" t="s">
        <v>16</v>
      </c>
      <c r="D109" t="s">
        <v>19</v>
      </c>
      <c r="E109">
        <v>-11536</v>
      </c>
    </row>
    <row r="110" spans="1:5">
      <c r="A110" s="1">
        <v>43473</v>
      </c>
      <c r="B110">
        <v>2504</v>
      </c>
      <c r="C110" t="s">
        <v>21</v>
      </c>
      <c r="D110" t="s">
        <v>19</v>
      </c>
      <c r="E110">
        <v>-2201</v>
      </c>
    </row>
    <row r="111" spans="1:5">
      <c r="A111" s="1">
        <v>43473</v>
      </c>
      <c r="B111">
        <v>2503</v>
      </c>
      <c r="C111" t="s">
        <v>22</v>
      </c>
      <c r="D111" t="s">
        <v>19</v>
      </c>
      <c r="E111">
        <v>-305</v>
      </c>
    </row>
    <row r="112" spans="1:5">
      <c r="A112" s="1">
        <v>43473</v>
      </c>
      <c r="B112">
        <v>2503</v>
      </c>
      <c r="C112" t="s">
        <v>22</v>
      </c>
      <c r="D112" t="s">
        <v>19</v>
      </c>
      <c r="E112">
        <v>-198</v>
      </c>
    </row>
    <row r="113" spans="1:5">
      <c r="A113" s="1">
        <v>43473</v>
      </c>
      <c r="B113">
        <v>2501</v>
      </c>
      <c r="C113" t="s">
        <v>5</v>
      </c>
      <c r="D113" t="s">
        <v>19</v>
      </c>
      <c r="E113">
        <v>-69</v>
      </c>
    </row>
    <row r="114" spans="1:5">
      <c r="A114" s="1">
        <v>43474</v>
      </c>
      <c r="B114">
        <v>2501</v>
      </c>
      <c r="C114" t="s">
        <v>5</v>
      </c>
      <c r="D114" t="s">
        <v>8</v>
      </c>
      <c r="E114">
        <v>-185</v>
      </c>
    </row>
    <row r="115" spans="1:5">
      <c r="A115" s="1">
        <v>43474</v>
      </c>
      <c r="B115">
        <v>2502</v>
      </c>
      <c r="C115" t="s">
        <v>7</v>
      </c>
      <c r="D115" t="s">
        <v>10</v>
      </c>
      <c r="E115">
        <v>-7181</v>
      </c>
    </row>
    <row r="116" spans="1:5">
      <c r="A116" s="1">
        <v>43474</v>
      </c>
      <c r="B116">
        <v>2508</v>
      </c>
      <c r="C116" t="s">
        <v>15</v>
      </c>
      <c r="D116" t="s">
        <v>13</v>
      </c>
      <c r="E116">
        <v>-57541</v>
      </c>
    </row>
    <row r="117" spans="1:5">
      <c r="A117" s="1">
        <v>43474</v>
      </c>
      <c r="B117">
        <v>2512</v>
      </c>
      <c r="C117" t="s">
        <v>16</v>
      </c>
      <c r="D117" t="s">
        <v>14</v>
      </c>
      <c r="E117">
        <v>-3222</v>
      </c>
    </row>
    <row r="118" spans="1:5">
      <c r="A118" s="1">
        <v>43474</v>
      </c>
      <c r="B118">
        <v>2513</v>
      </c>
      <c r="C118" t="s">
        <v>17</v>
      </c>
      <c r="D118" t="s">
        <v>6</v>
      </c>
      <c r="E118">
        <v>-529</v>
      </c>
    </row>
    <row r="119" spans="1:5">
      <c r="A119" s="1">
        <v>43474</v>
      </c>
      <c r="B119">
        <v>2513</v>
      </c>
      <c r="C119" t="s">
        <v>17</v>
      </c>
      <c r="D119" t="s">
        <v>12</v>
      </c>
      <c r="E119">
        <v>-1100</v>
      </c>
    </row>
    <row r="120" spans="1:5">
      <c r="A120" s="1">
        <v>43474</v>
      </c>
      <c r="B120">
        <v>2000</v>
      </c>
      <c r="C120" t="s">
        <v>18</v>
      </c>
      <c r="D120" t="s">
        <v>19</v>
      </c>
      <c r="E120">
        <v>-207832</v>
      </c>
    </row>
    <row r="121" spans="1:5">
      <c r="A121" s="1">
        <v>43474</v>
      </c>
      <c r="B121">
        <v>2502</v>
      </c>
      <c r="C121" t="s">
        <v>7</v>
      </c>
      <c r="D121" t="s">
        <v>19</v>
      </c>
      <c r="E121">
        <v>-4015</v>
      </c>
    </row>
    <row r="122" spans="1:5">
      <c r="A122" s="1">
        <v>43474</v>
      </c>
      <c r="B122">
        <v>2510</v>
      </c>
      <c r="C122" t="s">
        <v>24</v>
      </c>
      <c r="D122" t="s">
        <v>19</v>
      </c>
      <c r="E122">
        <v>-1144</v>
      </c>
    </row>
    <row r="123" spans="1:5">
      <c r="A123" s="1">
        <v>43474</v>
      </c>
      <c r="B123">
        <v>1000</v>
      </c>
      <c r="C123" t="s">
        <v>23</v>
      </c>
      <c r="D123" t="s">
        <v>19</v>
      </c>
      <c r="E123">
        <v>1078317</v>
      </c>
    </row>
    <row r="124" spans="1:5">
      <c r="A124" s="1">
        <v>43475</v>
      </c>
      <c r="B124">
        <v>2501</v>
      </c>
      <c r="C124" t="s">
        <v>5</v>
      </c>
      <c r="D124" t="s">
        <v>6</v>
      </c>
      <c r="E124">
        <v>-150</v>
      </c>
    </row>
    <row r="125" spans="1:5">
      <c r="A125" s="1">
        <v>43475</v>
      </c>
      <c r="B125">
        <v>2501</v>
      </c>
      <c r="C125" t="s">
        <v>5</v>
      </c>
      <c r="D125" t="s">
        <v>12</v>
      </c>
      <c r="E125">
        <v>-245</v>
      </c>
    </row>
    <row r="126" spans="1:5">
      <c r="A126" s="1">
        <v>43475</v>
      </c>
      <c r="B126">
        <v>2501</v>
      </c>
      <c r="C126" t="s">
        <v>5</v>
      </c>
      <c r="D126" t="s">
        <v>13</v>
      </c>
      <c r="E126">
        <v>-103</v>
      </c>
    </row>
    <row r="127" spans="1:5">
      <c r="A127" s="1">
        <v>43475</v>
      </c>
      <c r="B127">
        <v>2501</v>
      </c>
      <c r="C127" t="s">
        <v>5</v>
      </c>
      <c r="D127" t="s">
        <v>10</v>
      </c>
      <c r="E127">
        <v>-101</v>
      </c>
    </row>
    <row r="128" spans="1:5">
      <c r="A128" s="1">
        <v>43475</v>
      </c>
      <c r="B128">
        <v>2501</v>
      </c>
      <c r="C128" t="s">
        <v>5</v>
      </c>
      <c r="D128" t="s">
        <v>10</v>
      </c>
      <c r="E128">
        <v>-123</v>
      </c>
    </row>
    <row r="129" spans="1:5">
      <c r="A129" s="1">
        <v>43475</v>
      </c>
      <c r="B129">
        <v>2508</v>
      </c>
      <c r="C129" t="s">
        <v>15</v>
      </c>
      <c r="D129" t="s">
        <v>19</v>
      </c>
      <c r="E129">
        <v>-65101</v>
      </c>
    </row>
    <row r="130" spans="1:5">
      <c r="A130" s="1">
        <v>43475</v>
      </c>
      <c r="B130">
        <v>2500</v>
      </c>
      <c r="C130" t="s">
        <v>25</v>
      </c>
      <c r="D130" t="s">
        <v>19</v>
      </c>
      <c r="E130">
        <v>-43060</v>
      </c>
    </row>
    <row r="131" spans="1:5">
      <c r="A131" s="1">
        <v>43475</v>
      </c>
      <c r="B131">
        <v>1500</v>
      </c>
      <c r="C131" t="s">
        <v>26</v>
      </c>
      <c r="D131" t="s">
        <v>19</v>
      </c>
      <c r="E131">
        <v>-17137</v>
      </c>
    </row>
    <row r="132" spans="1:5">
      <c r="A132" s="1">
        <v>43475</v>
      </c>
      <c r="B132">
        <v>2512</v>
      </c>
      <c r="C132" t="s">
        <v>16</v>
      </c>
      <c r="D132" t="s">
        <v>19</v>
      </c>
      <c r="E132">
        <v>-9926</v>
      </c>
    </row>
    <row r="133" spans="1:5">
      <c r="A133" s="1">
        <v>43475</v>
      </c>
      <c r="B133">
        <v>2502</v>
      </c>
      <c r="C133" t="s">
        <v>7</v>
      </c>
      <c r="D133" t="s">
        <v>19</v>
      </c>
      <c r="E133">
        <v>-3668</v>
      </c>
    </row>
    <row r="134" spans="1:5">
      <c r="A134" s="1">
        <v>43475</v>
      </c>
      <c r="B134">
        <v>2502</v>
      </c>
      <c r="C134" t="s">
        <v>7</v>
      </c>
      <c r="D134" t="s">
        <v>19</v>
      </c>
      <c r="E134">
        <v>-2175</v>
      </c>
    </row>
    <row r="135" spans="1:5">
      <c r="A135" s="1">
        <v>43475</v>
      </c>
      <c r="B135">
        <v>2510</v>
      </c>
      <c r="C135" t="s">
        <v>24</v>
      </c>
      <c r="D135" t="s">
        <v>19</v>
      </c>
      <c r="E135">
        <v>-1179</v>
      </c>
    </row>
    <row r="136" spans="1:5">
      <c r="A136" s="1">
        <v>43475</v>
      </c>
      <c r="B136">
        <v>2504</v>
      </c>
      <c r="C136" t="s">
        <v>21</v>
      </c>
      <c r="D136" t="s">
        <v>19</v>
      </c>
      <c r="E136">
        <v>-833</v>
      </c>
    </row>
    <row r="137" spans="1:5">
      <c r="A137" s="1">
        <v>43475</v>
      </c>
      <c r="B137">
        <v>2505</v>
      </c>
      <c r="C137" t="s">
        <v>9</v>
      </c>
      <c r="D137" t="s">
        <v>19</v>
      </c>
      <c r="E137">
        <v>-438</v>
      </c>
    </row>
    <row r="138" spans="1:5">
      <c r="A138" s="1">
        <v>43475</v>
      </c>
      <c r="B138">
        <v>2503</v>
      </c>
      <c r="C138" t="s">
        <v>22</v>
      </c>
      <c r="D138" t="s">
        <v>19</v>
      </c>
      <c r="E138">
        <v>-236</v>
      </c>
    </row>
    <row r="139" spans="1:5">
      <c r="A139" s="1">
        <v>43476</v>
      </c>
      <c r="B139">
        <v>2000</v>
      </c>
      <c r="C139" t="s">
        <v>18</v>
      </c>
      <c r="D139" t="s">
        <v>19</v>
      </c>
      <c r="E139">
        <v>-285449</v>
      </c>
    </row>
    <row r="140" spans="1:5">
      <c r="A140" s="1">
        <v>43476</v>
      </c>
      <c r="B140">
        <v>2502</v>
      </c>
      <c r="C140" t="s">
        <v>7</v>
      </c>
      <c r="D140" t="s">
        <v>6</v>
      </c>
      <c r="E140">
        <v>-3241</v>
      </c>
    </row>
    <row r="141" spans="1:5">
      <c r="A141" s="1">
        <v>43476</v>
      </c>
      <c r="B141">
        <v>2502</v>
      </c>
      <c r="C141" t="s">
        <v>7</v>
      </c>
      <c r="D141" t="s">
        <v>14</v>
      </c>
      <c r="E141">
        <v>-6733</v>
      </c>
    </row>
    <row r="142" spans="1:5">
      <c r="A142" s="1">
        <v>43476</v>
      </c>
      <c r="B142">
        <v>2505</v>
      </c>
      <c r="C142" t="s">
        <v>9</v>
      </c>
      <c r="D142" t="s">
        <v>6</v>
      </c>
      <c r="E142">
        <v>-691</v>
      </c>
    </row>
    <row r="143" spans="1:5">
      <c r="A143" s="1">
        <v>43476</v>
      </c>
      <c r="B143">
        <v>2510</v>
      </c>
      <c r="C143" t="s">
        <v>24</v>
      </c>
      <c r="D143" t="s">
        <v>13</v>
      </c>
      <c r="E143">
        <v>-1265</v>
      </c>
    </row>
    <row r="144" spans="1:5">
      <c r="A144" s="1">
        <v>43476</v>
      </c>
      <c r="B144">
        <v>2000</v>
      </c>
      <c r="C144" t="s">
        <v>18</v>
      </c>
      <c r="D144" t="s">
        <v>19</v>
      </c>
      <c r="E144">
        <v>-169638</v>
      </c>
    </row>
    <row r="145" spans="1:5">
      <c r="A145" s="1">
        <v>43476</v>
      </c>
      <c r="B145">
        <v>2500</v>
      </c>
      <c r="C145" t="s">
        <v>25</v>
      </c>
      <c r="D145" t="s">
        <v>19</v>
      </c>
      <c r="E145">
        <v>-54383</v>
      </c>
    </row>
    <row r="146" spans="1:5">
      <c r="A146" s="1">
        <v>43476</v>
      </c>
      <c r="B146">
        <v>2512</v>
      </c>
      <c r="C146" t="s">
        <v>16</v>
      </c>
      <c r="D146" t="s">
        <v>19</v>
      </c>
      <c r="E146">
        <v>-11506</v>
      </c>
    </row>
    <row r="147" spans="1:5">
      <c r="A147" s="1">
        <v>43476</v>
      </c>
      <c r="B147">
        <v>2504</v>
      </c>
      <c r="C147" t="s">
        <v>21</v>
      </c>
      <c r="D147" t="s">
        <v>19</v>
      </c>
      <c r="E147">
        <v>-2040</v>
      </c>
    </row>
    <row r="148" spans="1:5">
      <c r="A148" s="1">
        <v>43476</v>
      </c>
      <c r="B148">
        <v>2504</v>
      </c>
      <c r="C148" t="s">
        <v>21</v>
      </c>
      <c r="D148" t="s">
        <v>19</v>
      </c>
      <c r="E148">
        <v>-1330</v>
      </c>
    </row>
    <row r="149" spans="1:5">
      <c r="A149" s="1">
        <v>43476</v>
      </c>
      <c r="B149">
        <v>2514</v>
      </c>
      <c r="C149" t="s">
        <v>20</v>
      </c>
      <c r="D149" t="s">
        <v>19</v>
      </c>
      <c r="E149">
        <v>-919</v>
      </c>
    </row>
    <row r="150" spans="1:5">
      <c r="A150" s="1">
        <v>43476</v>
      </c>
      <c r="B150">
        <v>2505</v>
      </c>
      <c r="C150" t="s">
        <v>9</v>
      </c>
      <c r="D150" t="s">
        <v>19</v>
      </c>
      <c r="E150">
        <v>-529</v>
      </c>
    </row>
    <row r="151" spans="1:5">
      <c r="A151" s="1">
        <v>43476</v>
      </c>
      <c r="B151">
        <v>2501</v>
      </c>
      <c r="C151" t="s">
        <v>5</v>
      </c>
      <c r="D151" t="s">
        <v>19</v>
      </c>
      <c r="E151">
        <v>-152</v>
      </c>
    </row>
    <row r="152" spans="1:5">
      <c r="A152" s="1">
        <v>43476</v>
      </c>
      <c r="B152">
        <v>2501</v>
      </c>
      <c r="C152" t="s">
        <v>5</v>
      </c>
      <c r="D152" t="s">
        <v>19</v>
      </c>
      <c r="E152">
        <v>-118</v>
      </c>
    </row>
    <row r="153" spans="1:5">
      <c r="A153" s="1">
        <v>43477</v>
      </c>
      <c r="B153">
        <v>2501</v>
      </c>
      <c r="C153" t="s">
        <v>5</v>
      </c>
      <c r="D153" t="s">
        <v>13</v>
      </c>
      <c r="E153">
        <v>-133</v>
      </c>
    </row>
    <row r="154" spans="1:5">
      <c r="A154" s="1">
        <v>43477</v>
      </c>
      <c r="B154">
        <v>2503</v>
      </c>
      <c r="C154" t="s">
        <v>22</v>
      </c>
      <c r="D154" t="s">
        <v>12</v>
      </c>
      <c r="E154">
        <v>-432</v>
      </c>
    </row>
    <row r="155" spans="1:5">
      <c r="A155" s="1">
        <v>43477</v>
      </c>
      <c r="B155">
        <v>2505</v>
      </c>
      <c r="C155" t="s">
        <v>9</v>
      </c>
      <c r="D155" t="s">
        <v>14</v>
      </c>
      <c r="E155">
        <v>-476</v>
      </c>
    </row>
    <row r="156" spans="1:5">
      <c r="A156" s="1">
        <v>43477</v>
      </c>
      <c r="B156">
        <v>2508</v>
      </c>
      <c r="C156" t="s">
        <v>15</v>
      </c>
      <c r="D156" t="s">
        <v>6</v>
      </c>
      <c r="E156">
        <v>-79382</v>
      </c>
    </row>
    <row r="157" spans="1:5">
      <c r="A157" s="1">
        <v>43477</v>
      </c>
      <c r="B157">
        <v>2514</v>
      </c>
      <c r="C157" t="s">
        <v>20</v>
      </c>
      <c r="D157" t="s">
        <v>12</v>
      </c>
      <c r="E157">
        <v>-2297</v>
      </c>
    </row>
    <row r="158" spans="1:5">
      <c r="A158" s="1">
        <v>43477</v>
      </c>
      <c r="B158">
        <v>2510</v>
      </c>
      <c r="C158" t="s">
        <v>24</v>
      </c>
      <c r="D158" t="s">
        <v>13</v>
      </c>
      <c r="E158">
        <v>-991</v>
      </c>
    </row>
    <row r="159" spans="1:5">
      <c r="A159" s="1">
        <v>43477</v>
      </c>
      <c r="B159">
        <v>2510</v>
      </c>
      <c r="C159" t="s">
        <v>24</v>
      </c>
      <c r="D159" t="s">
        <v>8</v>
      </c>
      <c r="E159">
        <v>-1066</v>
      </c>
    </row>
    <row r="160" spans="1:5">
      <c r="A160" s="1">
        <v>43477</v>
      </c>
      <c r="B160">
        <v>2000</v>
      </c>
      <c r="C160" t="s">
        <v>18</v>
      </c>
      <c r="D160" t="s">
        <v>19</v>
      </c>
      <c r="E160">
        <v>-145040</v>
      </c>
    </row>
    <row r="161" spans="1:5">
      <c r="A161" s="1">
        <v>43477</v>
      </c>
      <c r="B161">
        <v>1500</v>
      </c>
      <c r="C161" t="s">
        <v>26</v>
      </c>
      <c r="D161" t="s">
        <v>19</v>
      </c>
      <c r="E161">
        <v>-35511</v>
      </c>
    </row>
    <row r="162" spans="1:5">
      <c r="A162" s="1">
        <v>43477</v>
      </c>
      <c r="B162">
        <v>2500</v>
      </c>
      <c r="C162" t="s">
        <v>25</v>
      </c>
      <c r="D162" t="s">
        <v>19</v>
      </c>
      <c r="E162">
        <v>-35209</v>
      </c>
    </row>
    <row r="163" spans="1:5">
      <c r="A163" s="1">
        <v>43477</v>
      </c>
      <c r="B163">
        <v>2500</v>
      </c>
      <c r="C163" t="s">
        <v>25</v>
      </c>
      <c r="D163" t="s">
        <v>19</v>
      </c>
      <c r="E163">
        <v>-21083</v>
      </c>
    </row>
    <row r="164" spans="1:5">
      <c r="A164" s="1">
        <v>43477</v>
      </c>
      <c r="B164">
        <v>2500</v>
      </c>
      <c r="C164" t="s">
        <v>25</v>
      </c>
      <c r="D164" t="s">
        <v>19</v>
      </c>
      <c r="E164">
        <v>-13569</v>
      </c>
    </row>
    <row r="165" spans="1:5">
      <c r="A165" s="1">
        <v>43477</v>
      </c>
      <c r="B165">
        <v>1500</v>
      </c>
      <c r="C165" t="s">
        <v>26</v>
      </c>
      <c r="D165" t="s">
        <v>19</v>
      </c>
      <c r="E165">
        <v>-5620</v>
      </c>
    </row>
    <row r="166" spans="1:5">
      <c r="A166" s="1">
        <v>43477</v>
      </c>
      <c r="B166">
        <v>2512</v>
      </c>
      <c r="C166" t="s">
        <v>16</v>
      </c>
      <c r="D166" t="s">
        <v>19</v>
      </c>
      <c r="E166">
        <v>-5435</v>
      </c>
    </row>
    <row r="167" spans="1:5">
      <c r="A167" s="1">
        <v>43477</v>
      </c>
      <c r="B167">
        <v>2504</v>
      </c>
      <c r="C167" t="s">
        <v>21</v>
      </c>
      <c r="D167" t="s">
        <v>19</v>
      </c>
      <c r="E167">
        <v>-856</v>
      </c>
    </row>
    <row r="168" spans="1:5">
      <c r="A168" s="1">
        <v>43477</v>
      </c>
      <c r="B168">
        <v>2501</v>
      </c>
      <c r="C168" t="s">
        <v>5</v>
      </c>
      <c r="D168" t="s">
        <v>19</v>
      </c>
      <c r="E168">
        <v>-75</v>
      </c>
    </row>
    <row r="169" spans="1:5">
      <c r="A169" s="1">
        <v>43477</v>
      </c>
      <c r="B169">
        <v>1000</v>
      </c>
      <c r="C169" t="s">
        <v>23</v>
      </c>
      <c r="D169" t="s">
        <v>19</v>
      </c>
      <c r="E169">
        <v>1019534</v>
      </c>
    </row>
    <row r="170" spans="1:5">
      <c r="A170" s="1">
        <v>43478</v>
      </c>
      <c r="B170">
        <v>2506</v>
      </c>
      <c r="C170" t="s">
        <v>27</v>
      </c>
      <c r="D170" t="s">
        <v>8</v>
      </c>
      <c r="E170">
        <v>-473</v>
      </c>
    </row>
    <row r="171" spans="1:5">
      <c r="A171" s="1">
        <v>43478</v>
      </c>
      <c r="B171">
        <v>2513</v>
      </c>
      <c r="C171" t="s">
        <v>17</v>
      </c>
      <c r="D171" t="s">
        <v>12</v>
      </c>
      <c r="E171">
        <v>-951</v>
      </c>
    </row>
    <row r="172" spans="1:5">
      <c r="A172" s="1">
        <v>43478</v>
      </c>
      <c r="B172">
        <v>2514</v>
      </c>
      <c r="C172" t="s">
        <v>20</v>
      </c>
      <c r="D172" t="s">
        <v>10</v>
      </c>
      <c r="E172">
        <v>-1072</v>
      </c>
    </row>
    <row r="173" spans="1:5">
      <c r="A173" s="1">
        <v>43478</v>
      </c>
      <c r="B173">
        <v>2510</v>
      </c>
      <c r="C173" t="s">
        <v>24</v>
      </c>
      <c r="D173" t="s">
        <v>14</v>
      </c>
      <c r="E173">
        <v>-1341</v>
      </c>
    </row>
    <row r="174" spans="1:5">
      <c r="A174" s="1">
        <v>43478</v>
      </c>
      <c r="B174">
        <v>1500</v>
      </c>
      <c r="C174" t="s">
        <v>26</v>
      </c>
      <c r="D174" t="s">
        <v>19</v>
      </c>
      <c r="E174">
        <v>-37983</v>
      </c>
    </row>
    <row r="175" spans="1:5">
      <c r="A175" s="1">
        <v>43478</v>
      </c>
      <c r="B175">
        <v>2500</v>
      </c>
      <c r="C175" t="s">
        <v>25</v>
      </c>
      <c r="D175" t="s">
        <v>19</v>
      </c>
      <c r="E175">
        <v>-37085</v>
      </c>
    </row>
    <row r="176" spans="1:5">
      <c r="A176" s="1">
        <v>43478</v>
      </c>
      <c r="B176">
        <v>2512</v>
      </c>
      <c r="C176" t="s">
        <v>16</v>
      </c>
      <c r="D176" t="s">
        <v>19</v>
      </c>
      <c r="E176">
        <v>-8907</v>
      </c>
    </row>
    <row r="177" spans="1:5">
      <c r="A177" s="1">
        <v>43478</v>
      </c>
      <c r="B177">
        <v>2504</v>
      </c>
      <c r="C177" t="s">
        <v>21</v>
      </c>
      <c r="D177" t="s">
        <v>19</v>
      </c>
      <c r="E177">
        <v>-1560</v>
      </c>
    </row>
    <row r="178" spans="1:5">
      <c r="A178" s="1">
        <v>43478</v>
      </c>
      <c r="B178">
        <v>2514</v>
      </c>
      <c r="C178" t="s">
        <v>20</v>
      </c>
      <c r="D178" t="s">
        <v>19</v>
      </c>
      <c r="E178">
        <v>-1098</v>
      </c>
    </row>
    <row r="179" spans="1:5">
      <c r="A179" s="1">
        <v>43478</v>
      </c>
      <c r="B179">
        <v>2514</v>
      </c>
      <c r="C179" t="s">
        <v>20</v>
      </c>
      <c r="D179" t="s">
        <v>19</v>
      </c>
      <c r="E179">
        <v>-916</v>
      </c>
    </row>
    <row r="180" spans="1:5">
      <c r="A180" s="1">
        <v>43478</v>
      </c>
      <c r="B180">
        <v>2510</v>
      </c>
      <c r="C180" t="s">
        <v>24</v>
      </c>
      <c r="D180" t="s">
        <v>19</v>
      </c>
      <c r="E180">
        <v>-858</v>
      </c>
    </row>
    <row r="181" spans="1:5">
      <c r="A181" s="1">
        <v>43478</v>
      </c>
      <c r="B181">
        <v>2510</v>
      </c>
      <c r="C181" t="s">
        <v>24</v>
      </c>
      <c r="D181" t="s">
        <v>19</v>
      </c>
      <c r="E181">
        <v>-790</v>
      </c>
    </row>
    <row r="182" spans="1:5">
      <c r="A182" s="1">
        <v>43478</v>
      </c>
      <c r="B182">
        <v>2503</v>
      </c>
      <c r="C182" t="s">
        <v>22</v>
      </c>
      <c r="D182" t="s">
        <v>19</v>
      </c>
      <c r="E182">
        <v>-303</v>
      </c>
    </row>
    <row r="183" spans="1:5">
      <c r="A183" s="1">
        <v>43478</v>
      </c>
      <c r="B183">
        <v>2501</v>
      </c>
      <c r="C183" t="s">
        <v>5</v>
      </c>
      <c r="D183" t="s">
        <v>19</v>
      </c>
      <c r="E183">
        <v>-155</v>
      </c>
    </row>
    <row r="184" spans="1:5">
      <c r="A184" s="1">
        <v>43478</v>
      </c>
      <c r="B184">
        <v>2501</v>
      </c>
      <c r="C184" t="s">
        <v>5</v>
      </c>
      <c r="D184" t="s">
        <v>19</v>
      </c>
      <c r="E184">
        <v>-79</v>
      </c>
    </row>
    <row r="185" spans="1:5">
      <c r="A185" s="1">
        <v>43479</v>
      </c>
      <c r="B185">
        <v>2502</v>
      </c>
      <c r="C185" t="s">
        <v>7</v>
      </c>
      <c r="D185" t="s">
        <v>12</v>
      </c>
      <c r="E185">
        <v>-7702</v>
      </c>
    </row>
    <row r="186" spans="1:5">
      <c r="A186" s="1">
        <v>43479</v>
      </c>
      <c r="B186">
        <v>2502</v>
      </c>
      <c r="C186" t="s">
        <v>7</v>
      </c>
      <c r="D186" t="s">
        <v>12</v>
      </c>
      <c r="E186">
        <v>-5834</v>
      </c>
    </row>
    <row r="187" spans="1:5">
      <c r="A187" s="1">
        <v>43479</v>
      </c>
      <c r="B187">
        <v>2503</v>
      </c>
      <c r="C187" t="s">
        <v>22</v>
      </c>
      <c r="D187" t="s">
        <v>10</v>
      </c>
      <c r="E187">
        <v>-305</v>
      </c>
    </row>
    <row r="188" spans="1:5">
      <c r="A188" s="1">
        <v>43479</v>
      </c>
      <c r="B188">
        <v>2505</v>
      </c>
      <c r="C188" t="s">
        <v>9</v>
      </c>
      <c r="D188" t="s">
        <v>10</v>
      </c>
      <c r="E188">
        <v>-680</v>
      </c>
    </row>
    <row r="189" spans="1:5">
      <c r="A189" s="1">
        <v>43479</v>
      </c>
      <c r="B189">
        <v>2506</v>
      </c>
      <c r="C189" t="s">
        <v>27</v>
      </c>
      <c r="D189" t="s">
        <v>8</v>
      </c>
      <c r="E189">
        <v>-633</v>
      </c>
    </row>
    <row r="190" spans="1:5">
      <c r="A190" s="1">
        <v>43479</v>
      </c>
      <c r="B190">
        <v>2506</v>
      </c>
      <c r="C190" t="s">
        <v>27</v>
      </c>
      <c r="D190" t="s">
        <v>8</v>
      </c>
      <c r="E190">
        <v>-630</v>
      </c>
    </row>
    <row r="191" spans="1:5">
      <c r="A191" s="1">
        <v>43479</v>
      </c>
      <c r="B191">
        <v>2512</v>
      </c>
      <c r="C191" t="s">
        <v>16</v>
      </c>
      <c r="D191" t="s">
        <v>14</v>
      </c>
      <c r="E191">
        <v>-2826</v>
      </c>
    </row>
    <row r="192" spans="1:5">
      <c r="A192" s="1">
        <v>43479</v>
      </c>
      <c r="B192">
        <v>2514</v>
      </c>
      <c r="C192" t="s">
        <v>20</v>
      </c>
      <c r="D192" t="s">
        <v>13</v>
      </c>
      <c r="E192">
        <v>-1153</v>
      </c>
    </row>
    <row r="193" spans="1:5">
      <c r="A193" s="1">
        <v>43479</v>
      </c>
      <c r="B193">
        <v>2510</v>
      </c>
      <c r="C193" t="s">
        <v>24</v>
      </c>
      <c r="D193" t="s">
        <v>13</v>
      </c>
      <c r="E193">
        <v>-1157</v>
      </c>
    </row>
    <row r="194" spans="1:5">
      <c r="A194" s="1">
        <v>43479</v>
      </c>
      <c r="B194">
        <v>2510</v>
      </c>
      <c r="C194" t="s">
        <v>24</v>
      </c>
      <c r="D194" t="s">
        <v>13</v>
      </c>
      <c r="E194">
        <v>-964</v>
      </c>
    </row>
    <row r="195" spans="1:5">
      <c r="A195" s="1">
        <v>43479</v>
      </c>
      <c r="B195">
        <v>2502</v>
      </c>
      <c r="C195" t="s">
        <v>7</v>
      </c>
      <c r="D195" t="s">
        <v>19</v>
      </c>
      <c r="E195">
        <v>-5440</v>
      </c>
    </row>
    <row r="196" spans="1:5">
      <c r="A196" s="1">
        <v>43479</v>
      </c>
      <c r="B196">
        <v>2502</v>
      </c>
      <c r="C196" t="s">
        <v>7</v>
      </c>
      <c r="D196" t="s">
        <v>19</v>
      </c>
      <c r="E196">
        <v>-3840</v>
      </c>
    </row>
    <row r="197" spans="1:5">
      <c r="A197" s="1">
        <v>43479</v>
      </c>
      <c r="B197">
        <v>2510</v>
      </c>
      <c r="C197" t="s">
        <v>24</v>
      </c>
      <c r="D197" t="s">
        <v>19</v>
      </c>
      <c r="E197">
        <v>-1180</v>
      </c>
    </row>
    <row r="198" spans="1:5">
      <c r="A198" s="1">
        <v>43479</v>
      </c>
      <c r="B198">
        <v>2513</v>
      </c>
      <c r="C198" t="s">
        <v>17</v>
      </c>
      <c r="D198" t="s">
        <v>19</v>
      </c>
      <c r="E198">
        <v>-883</v>
      </c>
    </row>
    <row r="199" spans="1:5">
      <c r="A199" s="1">
        <v>43479</v>
      </c>
      <c r="B199">
        <v>2501</v>
      </c>
      <c r="C199" t="s">
        <v>5</v>
      </c>
      <c r="D199" t="s">
        <v>19</v>
      </c>
      <c r="E199">
        <v>-122</v>
      </c>
    </row>
    <row r="200" spans="1:5">
      <c r="A200" s="1">
        <v>43479</v>
      </c>
      <c r="B200">
        <v>1000</v>
      </c>
      <c r="C200" t="s">
        <v>23</v>
      </c>
      <c r="D200" t="s">
        <v>19</v>
      </c>
      <c r="E200">
        <v>966955</v>
      </c>
    </row>
    <row r="201" spans="1:5">
      <c r="A201" s="1">
        <v>43480</v>
      </c>
      <c r="B201">
        <v>2501</v>
      </c>
      <c r="C201" t="s">
        <v>5</v>
      </c>
      <c r="D201" t="s">
        <v>8</v>
      </c>
      <c r="E201">
        <v>-108</v>
      </c>
    </row>
    <row r="202" spans="1:5">
      <c r="A202" s="1">
        <v>43480</v>
      </c>
      <c r="B202">
        <v>2505</v>
      </c>
      <c r="C202" t="s">
        <v>9</v>
      </c>
      <c r="D202" t="s">
        <v>14</v>
      </c>
      <c r="E202">
        <v>-575</v>
      </c>
    </row>
    <row r="203" spans="1:5">
      <c r="A203" s="1">
        <v>43480</v>
      </c>
      <c r="B203">
        <v>2505</v>
      </c>
      <c r="C203" t="s">
        <v>9</v>
      </c>
      <c r="D203" t="s">
        <v>6</v>
      </c>
      <c r="E203">
        <v>-565</v>
      </c>
    </row>
    <row r="204" spans="1:5">
      <c r="A204" s="1">
        <v>43480</v>
      </c>
      <c r="B204">
        <v>2505</v>
      </c>
      <c r="C204" t="s">
        <v>9</v>
      </c>
      <c r="D204" t="s">
        <v>10</v>
      </c>
      <c r="E204">
        <v>-720</v>
      </c>
    </row>
    <row r="205" spans="1:5">
      <c r="A205" s="1">
        <v>43480</v>
      </c>
      <c r="B205">
        <v>2508</v>
      </c>
      <c r="C205" t="s">
        <v>15</v>
      </c>
      <c r="D205" t="s">
        <v>10</v>
      </c>
      <c r="E205">
        <v>-70947</v>
      </c>
    </row>
    <row r="206" spans="1:5">
      <c r="A206" s="1">
        <v>43480</v>
      </c>
      <c r="B206">
        <v>2512</v>
      </c>
      <c r="C206" t="s">
        <v>16</v>
      </c>
      <c r="D206" t="s">
        <v>14</v>
      </c>
      <c r="E206">
        <v>-1862</v>
      </c>
    </row>
    <row r="207" spans="1:5">
      <c r="A207" s="1">
        <v>43480</v>
      </c>
      <c r="B207">
        <v>2514</v>
      </c>
      <c r="C207" t="s">
        <v>20</v>
      </c>
      <c r="D207" t="s">
        <v>12</v>
      </c>
      <c r="E207">
        <v>-2423</v>
      </c>
    </row>
    <row r="208" spans="1:5">
      <c r="A208" s="1">
        <v>43480</v>
      </c>
      <c r="B208">
        <v>2514</v>
      </c>
      <c r="C208" t="s">
        <v>20</v>
      </c>
      <c r="D208" t="s">
        <v>13</v>
      </c>
      <c r="E208">
        <v>-965</v>
      </c>
    </row>
    <row r="209" spans="1:5">
      <c r="A209" s="1">
        <v>43480</v>
      </c>
      <c r="B209">
        <v>2508</v>
      </c>
      <c r="C209" t="s">
        <v>15</v>
      </c>
      <c r="D209" t="s">
        <v>19</v>
      </c>
      <c r="E209">
        <v>-62481</v>
      </c>
    </row>
    <row r="210" spans="1:5">
      <c r="A210" s="1">
        <v>43480</v>
      </c>
      <c r="B210">
        <v>2508</v>
      </c>
      <c r="C210" t="s">
        <v>15</v>
      </c>
      <c r="D210" t="s">
        <v>19</v>
      </c>
      <c r="E210">
        <v>-61361</v>
      </c>
    </row>
    <row r="211" spans="1:5">
      <c r="A211" s="1">
        <v>43480</v>
      </c>
      <c r="B211">
        <v>2508</v>
      </c>
      <c r="C211" t="s">
        <v>15</v>
      </c>
      <c r="D211" t="s">
        <v>19</v>
      </c>
      <c r="E211">
        <v>-55093</v>
      </c>
    </row>
    <row r="212" spans="1:5">
      <c r="A212" s="1">
        <v>43480</v>
      </c>
      <c r="B212">
        <v>2508</v>
      </c>
      <c r="C212" t="s">
        <v>15</v>
      </c>
      <c r="D212" t="s">
        <v>19</v>
      </c>
      <c r="E212">
        <v>-44240</v>
      </c>
    </row>
    <row r="213" spans="1:5">
      <c r="A213" s="1">
        <v>43480</v>
      </c>
      <c r="B213">
        <v>1500</v>
      </c>
      <c r="C213" t="s">
        <v>26</v>
      </c>
      <c r="D213" t="s">
        <v>19</v>
      </c>
      <c r="E213">
        <v>-39069</v>
      </c>
    </row>
    <row r="214" spans="1:5">
      <c r="A214" s="1">
        <v>43480</v>
      </c>
      <c r="B214">
        <v>2512</v>
      </c>
      <c r="C214" t="s">
        <v>16</v>
      </c>
      <c r="D214" t="s">
        <v>19</v>
      </c>
      <c r="E214">
        <v>-9520</v>
      </c>
    </row>
    <row r="215" spans="1:5">
      <c r="A215" s="1">
        <v>43480</v>
      </c>
      <c r="B215">
        <v>2510</v>
      </c>
      <c r="C215" t="s">
        <v>24</v>
      </c>
      <c r="D215" t="s">
        <v>19</v>
      </c>
      <c r="E215">
        <v>-1318</v>
      </c>
    </row>
    <row r="216" spans="1:5">
      <c r="A216" s="1">
        <v>43480</v>
      </c>
      <c r="B216">
        <v>2505</v>
      </c>
      <c r="C216" t="s">
        <v>9</v>
      </c>
      <c r="D216" t="s">
        <v>19</v>
      </c>
      <c r="E216">
        <v>-498</v>
      </c>
    </row>
    <row r="217" spans="1:5">
      <c r="A217" s="1">
        <v>43481</v>
      </c>
      <c r="B217">
        <v>2501</v>
      </c>
      <c r="C217" t="s">
        <v>5</v>
      </c>
      <c r="D217" t="s">
        <v>8</v>
      </c>
      <c r="E217">
        <v>-159</v>
      </c>
    </row>
    <row r="218" spans="1:5">
      <c r="A218" s="1">
        <v>43481</v>
      </c>
      <c r="B218">
        <v>2503</v>
      </c>
      <c r="C218" t="s">
        <v>22</v>
      </c>
      <c r="D218" t="s">
        <v>12</v>
      </c>
      <c r="E218">
        <v>-506</v>
      </c>
    </row>
    <row r="219" spans="1:5">
      <c r="A219" s="1">
        <v>43481</v>
      </c>
      <c r="B219">
        <v>2512</v>
      </c>
      <c r="C219" t="s">
        <v>16</v>
      </c>
      <c r="D219" t="s">
        <v>10</v>
      </c>
      <c r="E219">
        <v>-4323</v>
      </c>
    </row>
    <row r="220" spans="1:5">
      <c r="A220" s="1">
        <v>43481</v>
      </c>
      <c r="B220">
        <v>2513</v>
      </c>
      <c r="C220" t="s">
        <v>17</v>
      </c>
      <c r="D220" t="s">
        <v>6</v>
      </c>
      <c r="E220">
        <v>-645</v>
      </c>
    </row>
    <row r="221" spans="1:5">
      <c r="A221" s="1">
        <v>43481</v>
      </c>
      <c r="B221">
        <v>2514</v>
      </c>
      <c r="C221" t="s">
        <v>20</v>
      </c>
      <c r="D221" t="s">
        <v>10</v>
      </c>
      <c r="E221">
        <v>-1496</v>
      </c>
    </row>
    <row r="222" spans="1:5">
      <c r="A222" s="1">
        <v>43481</v>
      </c>
      <c r="B222">
        <v>2514</v>
      </c>
      <c r="C222" t="s">
        <v>20</v>
      </c>
      <c r="D222" t="s">
        <v>13</v>
      </c>
      <c r="E222">
        <v>-1104</v>
      </c>
    </row>
    <row r="223" spans="1:5">
      <c r="A223" s="1">
        <v>43481</v>
      </c>
      <c r="B223">
        <v>2510</v>
      </c>
      <c r="C223" t="s">
        <v>24</v>
      </c>
      <c r="D223" t="s">
        <v>6</v>
      </c>
      <c r="E223">
        <v>-983</v>
      </c>
    </row>
    <row r="224" spans="1:5">
      <c r="A224" s="1">
        <v>43481</v>
      </c>
      <c r="B224">
        <v>1500</v>
      </c>
      <c r="C224" t="s">
        <v>26</v>
      </c>
      <c r="D224" t="s">
        <v>19</v>
      </c>
      <c r="E224">
        <v>-32982</v>
      </c>
    </row>
    <row r="225" spans="1:5">
      <c r="A225" s="1">
        <v>43481</v>
      </c>
      <c r="B225">
        <v>1500</v>
      </c>
      <c r="C225" t="s">
        <v>26</v>
      </c>
      <c r="D225" t="s">
        <v>19</v>
      </c>
      <c r="E225">
        <v>-26136</v>
      </c>
    </row>
    <row r="226" spans="1:5">
      <c r="A226" s="1">
        <v>43481</v>
      </c>
      <c r="B226">
        <v>2500</v>
      </c>
      <c r="C226" t="s">
        <v>25</v>
      </c>
      <c r="D226" t="s">
        <v>19</v>
      </c>
      <c r="E226">
        <v>-20856</v>
      </c>
    </row>
    <row r="227" spans="1:5">
      <c r="A227" s="1">
        <v>43481</v>
      </c>
      <c r="B227">
        <v>2512</v>
      </c>
      <c r="C227" t="s">
        <v>16</v>
      </c>
      <c r="D227" t="s">
        <v>19</v>
      </c>
      <c r="E227">
        <v>-6102</v>
      </c>
    </row>
    <row r="228" spans="1:5">
      <c r="A228" s="1">
        <v>43481</v>
      </c>
      <c r="B228">
        <v>2502</v>
      </c>
      <c r="C228" t="s">
        <v>7</v>
      </c>
      <c r="D228" t="s">
        <v>19</v>
      </c>
      <c r="E228">
        <v>-6001</v>
      </c>
    </row>
    <row r="229" spans="1:5">
      <c r="A229" s="1">
        <v>43481</v>
      </c>
      <c r="B229">
        <v>2505</v>
      </c>
      <c r="C229" t="s">
        <v>9</v>
      </c>
      <c r="D229" t="s">
        <v>19</v>
      </c>
      <c r="E229">
        <v>-528</v>
      </c>
    </row>
    <row r="230" spans="1:5">
      <c r="A230" s="1">
        <v>43481</v>
      </c>
      <c r="B230">
        <v>2501</v>
      </c>
      <c r="C230" t="s">
        <v>5</v>
      </c>
      <c r="D230" t="s">
        <v>19</v>
      </c>
      <c r="E230">
        <v>-120</v>
      </c>
    </row>
    <row r="231" spans="1:5">
      <c r="A231" s="1">
        <v>43482</v>
      </c>
      <c r="B231">
        <v>2503</v>
      </c>
      <c r="C231" t="s">
        <v>22</v>
      </c>
      <c r="D231" t="s">
        <v>6</v>
      </c>
      <c r="E231">
        <v>-385</v>
      </c>
    </row>
    <row r="232" spans="1:5">
      <c r="A232" s="1">
        <v>43482</v>
      </c>
      <c r="B232">
        <v>2512</v>
      </c>
      <c r="C232" t="s">
        <v>16</v>
      </c>
      <c r="D232" t="s">
        <v>6</v>
      </c>
      <c r="E232">
        <v>-3732</v>
      </c>
    </row>
    <row r="233" spans="1:5">
      <c r="A233" s="1">
        <v>43482</v>
      </c>
      <c r="B233">
        <v>2513</v>
      </c>
      <c r="C233" t="s">
        <v>17</v>
      </c>
      <c r="D233" t="s">
        <v>10</v>
      </c>
      <c r="E233">
        <v>-878</v>
      </c>
    </row>
    <row r="234" spans="1:5">
      <c r="A234" s="1">
        <v>43482</v>
      </c>
      <c r="B234">
        <v>2510</v>
      </c>
      <c r="C234" t="s">
        <v>24</v>
      </c>
      <c r="D234" t="s">
        <v>10</v>
      </c>
      <c r="E234">
        <v>-1516</v>
      </c>
    </row>
    <row r="235" spans="1:5">
      <c r="A235" s="1">
        <v>43482</v>
      </c>
      <c r="B235">
        <v>2508</v>
      </c>
      <c r="C235" t="s">
        <v>15</v>
      </c>
      <c r="D235" t="s">
        <v>19</v>
      </c>
      <c r="E235">
        <v>-62057</v>
      </c>
    </row>
    <row r="236" spans="1:5">
      <c r="A236" s="1">
        <v>43482</v>
      </c>
      <c r="B236">
        <v>2500</v>
      </c>
      <c r="C236" t="s">
        <v>25</v>
      </c>
      <c r="D236" t="s">
        <v>19</v>
      </c>
      <c r="E236">
        <v>-26447</v>
      </c>
    </row>
    <row r="237" spans="1:5">
      <c r="A237" s="1">
        <v>43482</v>
      </c>
      <c r="B237">
        <v>2504</v>
      </c>
      <c r="C237" t="s">
        <v>21</v>
      </c>
      <c r="D237" t="s">
        <v>19</v>
      </c>
      <c r="E237">
        <v>-2462</v>
      </c>
    </row>
    <row r="238" spans="1:5">
      <c r="A238" s="1">
        <v>43482</v>
      </c>
      <c r="B238">
        <v>2514</v>
      </c>
      <c r="C238" t="s">
        <v>20</v>
      </c>
      <c r="D238" t="s">
        <v>19</v>
      </c>
      <c r="E238">
        <v>-1103</v>
      </c>
    </row>
    <row r="239" spans="1:5">
      <c r="A239" s="1">
        <v>43482</v>
      </c>
      <c r="B239">
        <v>2505</v>
      </c>
      <c r="C239" t="s">
        <v>9</v>
      </c>
      <c r="D239" t="s">
        <v>19</v>
      </c>
      <c r="E239">
        <v>-591</v>
      </c>
    </row>
    <row r="240" spans="1:5">
      <c r="A240" s="1">
        <v>43482</v>
      </c>
      <c r="B240">
        <v>2513</v>
      </c>
      <c r="C240" t="s">
        <v>17</v>
      </c>
      <c r="D240" t="s">
        <v>19</v>
      </c>
      <c r="E240">
        <v>-461</v>
      </c>
    </row>
    <row r="241" spans="1:5">
      <c r="A241" s="1">
        <v>43482</v>
      </c>
      <c r="B241">
        <v>2505</v>
      </c>
      <c r="C241" t="s">
        <v>9</v>
      </c>
      <c r="D241" t="s">
        <v>19</v>
      </c>
      <c r="E241">
        <v>-433</v>
      </c>
    </row>
    <row r="242" spans="1:5">
      <c r="A242" s="1">
        <v>43482</v>
      </c>
      <c r="B242">
        <v>2505</v>
      </c>
      <c r="C242" t="s">
        <v>9</v>
      </c>
      <c r="D242" t="s">
        <v>19</v>
      </c>
      <c r="E242">
        <v>-329</v>
      </c>
    </row>
    <row r="243" spans="1:5">
      <c r="A243" s="1">
        <v>43482</v>
      </c>
      <c r="B243">
        <v>2501</v>
      </c>
      <c r="C243" t="s">
        <v>5</v>
      </c>
      <c r="D243" t="s">
        <v>19</v>
      </c>
      <c r="E243">
        <v>-99</v>
      </c>
    </row>
    <row r="244" spans="1:5">
      <c r="A244" s="1">
        <v>43483</v>
      </c>
      <c r="B244">
        <v>2503</v>
      </c>
      <c r="C244" t="s">
        <v>22</v>
      </c>
      <c r="D244" t="s">
        <v>14</v>
      </c>
      <c r="E244">
        <v>-289</v>
      </c>
    </row>
    <row r="245" spans="1:5">
      <c r="A245" s="1">
        <v>43483</v>
      </c>
      <c r="B245">
        <v>2503</v>
      </c>
      <c r="C245" t="s">
        <v>22</v>
      </c>
      <c r="D245" t="s">
        <v>8</v>
      </c>
      <c r="E245">
        <v>-304</v>
      </c>
    </row>
    <row r="246" spans="1:5">
      <c r="A246" s="1">
        <v>43483</v>
      </c>
      <c r="B246">
        <v>2505</v>
      </c>
      <c r="C246" t="s">
        <v>9</v>
      </c>
      <c r="D246" t="s">
        <v>6</v>
      </c>
      <c r="E246">
        <v>-588</v>
      </c>
    </row>
    <row r="247" spans="1:5">
      <c r="A247" s="1">
        <v>43483</v>
      </c>
      <c r="B247">
        <v>2508</v>
      </c>
      <c r="C247" t="s">
        <v>15</v>
      </c>
      <c r="D247" t="s">
        <v>12</v>
      </c>
      <c r="E247">
        <v>-102574</v>
      </c>
    </row>
    <row r="248" spans="1:5">
      <c r="A248" s="1">
        <v>43483</v>
      </c>
      <c r="B248">
        <v>2514</v>
      </c>
      <c r="C248" t="s">
        <v>20</v>
      </c>
      <c r="D248" t="s">
        <v>8</v>
      </c>
      <c r="E248">
        <v>-1450</v>
      </c>
    </row>
    <row r="249" spans="1:5">
      <c r="A249" s="1">
        <v>43483</v>
      </c>
      <c r="B249">
        <v>2500</v>
      </c>
      <c r="C249" t="s">
        <v>25</v>
      </c>
      <c r="D249" t="s">
        <v>19</v>
      </c>
      <c r="E249">
        <v>-48198</v>
      </c>
    </row>
    <row r="250" spans="1:5">
      <c r="A250" s="1">
        <v>43484</v>
      </c>
      <c r="B250">
        <v>2505</v>
      </c>
      <c r="C250" t="s">
        <v>9</v>
      </c>
      <c r="D250" t="s">
        <v>12</v>
      </c>
      <c r="E250">
        <v>-883</v>
      </c>
    </row>
    <row r="251" spans="1:5">
      <c r="A251" s="1">
        <v>43484</v>
      </c>
      <c r="B251">
        <v>2505</v>
      </c>
      <c r="C251" t="s">
        <v>9</v>
      </c>
      <c r="D251" t="s">
        <v>8</v>
      </c>
      <c r="E251">
        <v>-772</v>
      </c>
    </row>
    <row r="252" spans="1:5">
      <c r="A252" s="1">
        <v>43484</v>
      </c>
      <c r="B252">
        <v>2506</v>
      </c>
      <c r="C252" t="s">
        <v>27</v>
      </c>
      <c r="D252" t="s">
        <v>8</v>
      </c>
      <c r="E252">
        <v>-708</v>
      </c>
    </row>
    <row r="253" spans="1:5">
      <c r="A253" s="1">
        <v>43484</v>
      </c>
      <c r="B253">
        <v>2508</v>
      </c>
      <c r="C253" t="s">
        <v>15</v>
      </c>
      <c r="D253" t="s">
        <v>13</v>
      </c>
      <c r="E253">
        <v>-41796</v>
      </c>
    </row>
    <row r="254" spans="1:5">
      <c r="A254" s="1">
        <v>43484</v>
      </c>
      <c r="B254">
        <v>2512</v>
      </c>
      <c r="C254" t="s">
        <v>16</v>
      </c>
      <c r="D254" t="s">
        <v>13</v>
      </c>
      <c r="E254">
        <v>-587</v>
      </c>
    </row>
    <row r="255" spans="1:5">
      <c r="A255" s="1">
        <v>43484</v>
      </c>
      <c r="B255">
        <v>2512</v>
      </c>
      <c r="C255" t="s">
        <v>16</v>
      </c>
      <c r="D255" t="s">
        <v>13</v>
      </c>
      <c r="E255">
        <v>-542</v>
      </c>
    </row>
    <row r="256" spans="1:5">
      <c r="A256" s="1">
        <v>43484</v>
      </c>
      <c r="B256">
        <v>2514</v>
      </c>
      <c r="C256" t="s">
        <v>20</v>
      </c>
      <c r="D256" t="s">
        <v>14</v>
      </c>
      <c r="E256">
        <v>-1126</v>
      </c>
    </row>
    <row r="257" spans="1:5">
      <c r="A257" s="1">
        <v>43484</v>
      </c>
      <c r="B257">
        <v>2510</v>
      </c>
      <c r="C257" t="s">
        <v>24</v>
      </c>
      <c r="D257" t="s">
        <v>19</v>
      </c>
      <c r="E257">
        <v>-1415</v>
      </c>
    </row>
    <row r="258" spans="1:5">
      <c r="A258" s="1">
        <v>43484</v>
      </c>
      <c r="B258">
        <v>2510</v>
      </c>
      <c r="C258" t="s">
        <v>24</v>
      </c>
      <c r="D258" t="s">
        <v>19</v>
      </c>
      <c r="E258">
        <v>-750</v>
      </c>
    </row>
    <row r="259" spans="1:5">
      <c r="A259" s="1">
        <v>43484</v>
      </c>
      <c r="B259">
        <v>2505</v>
      </c>
      <c r="C259" t="s">
        <v>9</v>
      </c>
      <c r="D259" t="s">
        <v>19</v>
      </c>
      <c r="E259">
        <v>-341</v>
      </c>
    </row>
    <row r="260" spans="1:5">
      <c r="A260" s="1">
        <v>43484</v>
      </c>
      <c r="B260">
        <v>2501</v>
      </c>
      <c r="C260" t="s">
        <v>5</v>
      </c>
      <c r="D260" t="s">
        <v>19</v>
      </c>
      <c r="E260">
        <v>-121</v>
      </c>
    </row>
    <row r="261" spans="1:5">
      <c r="A261" s="1">
        <v>43485</v>
      </c>
      <c r="B261">
        <v>2501</v>
      </c>
      <c r="C261" t="s">
        <v>5</v>
      </c>
      <c r="D261" t="s">
        <v>10</v>
      </c>
      <c r="E261">
        <v>-154</v>
      </c>
    </row>
    <row r="262" spans="1:5">
      <c r="A262" s="1">
        <v>43485</v>
      </c>
      <c r="B262">
        <v>2502</v>
      </c>
      <c r="C262" t="s">
        <v>7</v>
      </c>
      <c r="D262" t="s">
        <v>14</v>
      </c>
      <c r="E262">
        <v>-7479</v>
      </c>
    </row>
    <row r="263" spans="1:5">
      <c r="A263" s="1">
        <v>43485</v>
      </c>
      <c r="B263">
        <v>2503</v>
      </c>
      <c r="C263" t="s">
        <v>22</v>
      </c>
      <c r="D263" t="s">
        <v>13</v>
      </c>
      <c r="E263">
        <v>-239</v>
      </c>
    </row>
    <row r="264" spans="1:5">
      <c r="A264" s="1">
        <v>43485</v>
      </c>
      <c r="B264">
        <v>2503</v>
      </c>
      <c r="C264" t="s">
        <v>22</v>
      </c>
      <c r="D264" t="s">
        <v>8</v>
      </c>
      <c r="E264">
        <v>-391</v>
      </c>
    </row>
    <row r="265" spans="1:5">
      <c r="A265" s="1">
        <v>43485</v>
      </c>
      <c r="B265">
        <v>2503</v>
      </c>
      <c r="C265" t="s">
        <v>22</v>
      </c>
      <c r="D265" t="s">
        <v>12</v>
      </c>
      <c r="E265">
        <v>-541</v>
      </c>
    </row>
    <row r="266" spans="1:5">
      <c r="A266" s="1">
        <v>43485</v>
      </c>
      <c r="B266">
        <v>1500</v>
      </c>
      <c r="C266" t="s">
        <v>26</v>
      </c>
      <c r="D266" t="s">
        <v>19</v>
      </c>
      <c r="E266">
        <v>-32263</v>
      </c>
    </row>
    <row r="267" spans="1:5">
      <c r="A267" s="1">
        <v>43485</v>
      </c>
      <c r="B267">
        <v>2502</v>
      </c>
      <c r="C267" t="s">
        <v>7</v>
      </c>
      <c r="D267" t="s">
        <v>19</v>
      </c>
      <c r="E267">
        <v>-4561</v>
      </c>
    </row>
    <row r="268" spans="1:5">
      <c r="A268" s="1">
        <v>43485</v>
      </c>
      <c r="B268">
        <v>2513</v>
      </c>
      <c r="C268" t="s">
        <v>17</v>
      </c>
      <c r="D268" t="s">
        <v>19</v>
      </c>
      <c r="E268">
        <v>-521</v>
      </c>
    </row>
    <row r="269" spans="1:5">
      <c r="A269" s="1">
        <v>43486</v>
      </c>
      <c r="B269">
        <v>2503</v>
      </c>
      <c r="C269" t="s">
        <v>22</v>
      </c>
      <c r="D269" t="s">
        <v>6</v>
      </c>
      <c r="E269">
        <v>-385</v>
      </c>
    </row>
    <row r="270" spans="1:5">
      <c r="A270" s="1">
        <v>43486</v>
      </c>
      <c r="B270">
        <v>2503</v>
      </c>
      <c r="C270" t="s">
        <v>22</v>
      </c>
      <c r="D270" t="s">
        <v>10</v>
      </c>
      <c r="E270">
        <v>-369</v>
      </c>
    </row>
    <row r="271" spans="1:5">
      <c r="A271" s="1">
        <v>43486</v>
      </c>
      <c r="B271">
        <v>2503</v>
      </c>
      <c r="C271" t="s">
        <v>22</v>
      </c>
      <c r="D271" t="s">
        <v>12</v>
      </c>
      <c r="E271">
        <v>-532</v>
      </c>
    </row>
    <row r="272" spans="1:5">
      <c r="A272" s="1">
        <v>43486</v>
      </c>
      <c r="B272">
        <v>2513</v>
      </c>
      <c r="C272" t="s">
        <v>17</v>
      </c>
      <c r="D272" t="s">
        <v>13</v>
      </c>
      <c r="E272">
        <v>-541</v>
      </c>
    </row>
    <row r="273" spans="1:5">
      <c r="A273" s="1">
        <v>43486</v>
      </c>
      <c r="B273">
        <v>2510</v>
      </c>
      <c r="C273" t="s">
        <v>24</v>
      </c>
      <c r="D273" t="s">
        <v>8</v>
      </c>
      <c r="E273">
        <v>-1419</v>
      </c>
    </row>
    <row r="274" spans="1:5">
      <c r="A274" s="1">
        <v>43486</v>
      </c>
      <c r="B274">
        <v>2510</v>
      </c>
      <c r="C274" t="s">
        <v>24</v>
      </c>
      <c r="D274" t="s">
        <v>10</v>
      </c>
      <c r="E274">
        <v>-1426</v>
      </c>
    </row>
    <row r="275" spans="1:5">
      <c r="A275" s="1">
        <v>43486</v>
      </c>
      <c r="B275">
        <v>2510</v>
      </c>
      <c r="C275" t="s">
        <v>24</v>
      </c>
      <c r="D275" t="s">
        <v>13</v>
      </c>
      <c r="E275">
        <v>-1570</v>
      </c>
    </row>
    <row r="276" spans="1:5">
      <c r="A276" s="1">
        <v>43486</v>
      </c>
      <c r="B276">
        <v>2508</v>
      </c>
      <c r="C276" t="s">
        <v>15</v>
      </c>
      <c r="D276" t="s">
        <v>19</v>
      </c>
      <c r="E276">
        <v>-56694</v>
      </c>
    </row>
    <row r="277" spans="1:5">
      <c r="A277" s="1">
        <v>43486</v>
      </c>
      <c r="B277">
        <v>1500</v>
      </c>
      <c r="C277" t="s">
        <v>26</v>
      </c>
      <c r="D277" t="s">
        <v>19</v>
      </c>
      <c r="E277">
        <v>-8784</v>
      </c>
    </row>
    <row r="278" spans="1:5">
      <c r="A278" s="1">
        <v>43486</v>
      </c>
      <c r="B278">
        <v>2512</v>
      </c>
      <c r="C278" t="s">
        <v>16</v>
      </c>
      <c r="D278" t="s">
        <v>19</v>
      </c>
      <c r="E278">
        <v>-6351</v>
      </c>
    </row>
    <row r="279" spans="1:5">
      <c r="A279" s="1">
        <v>43486</v>
      </c>
      <c r="B279">
        <v>2504</v>
      </c>
      <c r="C279" t="s">
        <v>21</v>
      </c>
      <c r="D279" t="s">
        <v>19</v>
      </c>
      <c r="E279">
        <v>-1536</v>
      </c>
    </row>
    <row r="280" spans="1:5">
      <c r="A280" s="1">
        <v>43486</v>
      </c>
      <c r="B280">
        <v>2514</v>
      </c>
      <c r="C280" t="s">
        <v>20</v>
      </c>
      <c r="D280" t="s">
        <v>19</v>
      </c>
      <c r="E280">
        <v>-1021</v>
      </c>
    </row>
    <row r="281" spans="1:5">
      <c r="A281" s="1">
        <v>43486</v>
      </c>
      <c r="B281">
        <v>1000</v>
      </c>
      <c r="C281" t="s">
        <v>23</v>
      </c>
      <c r="D281" t="s">
        <v>19</v>
      </c>
      <c r="E281">
        <v>754770</v>
      </c>
    </row>
    <row r="282" spans="1:5">
      <c r="A282" s="1">
        <v>43487</v>
      </c>
      <c r="B282">
        <v>2000</v>
      </c>
      <c r="C282" t="s">
        <v>18</v>
      </c>
      <c r="D282" t="s">
        <v>19</v>
      </c>
      <c r="E282">
        <v>-278047</v>
      </c>
    </row>
    <row r="283" spans="1:5">
      <c r="A283" s="1">
        <v>43487</v>
      </c>
      <c r="B283">
        <v>2000</v>
      </c>
      <c r="C283" t="s">
        <v>18</v>
      </c>
      <c r="D283" t="s">
        <v>19</v>
      </c>
      <c r="E283">
        <v>-228885</v>
      </c>
    </row>
    <row r="284" spans="1:5">
      <c r="A284" s="1">
        <v>43487</v>
      </c>
      <c r="B284">
        <v>2502</v>
      </c>
      <c r="C284" t="s">
        <v>7</v>
      </c>
      <c r="D284" t="s">
        <v>6</v>
      </c>
      <c r="E284">
        <v>-6796</v>
      </c>
    </row>
    <row r="285" spans="1:5">
      <c r="A285" s="1">
        <v>43487</v>
      </c>
      <c r="B285">
        <v>2503</v>
      </c>
      <c r="C285" t="s">
        <v>22</v>
      </c>
      <c r="D285" t="s">
        <v>8</v>
      </c>
      <c r="E285">
        <v>-288</v>
      </c>
    </row>
    <row r="286" spans="1:5">
      <c r="A286" s="1">
        <v>43487</v>
      </c>
      <c r="B286">
        <v>2506</v>
      </c>
      <c r="C286" t="s">
        <v>27</v>
      </c>
      <c r="D286" t="s">
        <v>14</v>
      </c>
      <c r="E286">
        <v>-430</v>
      </c>
    </row>
    <row r="287" spans="1:5">
      <c r="A287" s="1">
        <v>43487</v>
      </c>
      <c r="B287">
        <v>2508</v>
      </c>
      <c r="C287" t="s">
        <v>15</v>
      </c>
      <c r="D287" t="s">
        <v>6</v>
      </c>
      <c r="E287">
        <v>-55802</v>
      </c>
    </row>
    <row r="288" spans="1:5">
      <c r="A288" s="1">
        <v>43487</v>
      </c>
      <c r="B288">
        <v>2512</v>
      </c>
      <c r="C288" t="s">
        <v>16</v>
      </c>
      <c r="D288" t="s">
        <v>10</v>
      </c>
      <c r="E288">
        <v>-2161</v>
      </c>
    </row>
    <row r="289" spans="1:5">
      <c r="A289" s="1">
        <v>43487</v>
      </c>
      <c r="B289">
        <v>2513</v>
      </c>
      <c r="C289" t="s">
        <v>17</v>
      </c>
      <c r="D289" t="s">
        <v>8</v>
      </c>
      <c r="E289">
        <v>-554</v>
      </c>
    </row>
    <row r="290" spans="1:5">
      <c r="A290" s="1">
        <v>43487</v>
      </c>
      <c r="B290">
        <v>2514</v>
      </c>
      <c r="C290" t="s">
        <v>20</v>
      </c>
      <c r="D290" t="s">
        <v>13</v>
      </c>
      <c r="E290">
        <v>-851</v>
      </c>
    </row>
    <row r="291" spans="1:5">
      <c r="A291" s="1">
        <v>43487</v>
      </c>
      <c r="B291">
        <v>2514</v>
      </c>
      <c r="C291" t="s">
        <v>20</v>
      </c>
      <c r="D291" t="s">
        <v>10</v>
      </c>
      <c r="E291">
        <v>-1112</v>
      </c>
    </row>
    <row r="292" spans="1:5">
      <c r="A292" s="1">
        <v>43487</v>
      </c>
      <c r="B292">
        <v>2508</v>
      </c>
      <c r="C292" t="s">
        <v>15</v>
      </c>
      <c r="D292" t="s">
        <v>19</v>
      </c>
      <c r="E292">
        <v>-54027</v>
      </c>
    </row>
    <row r="293" spans="1:5">
      <c r="A293" s="1">
        <v>43487</v>
      </c>
      <c r="B293">
        <v>2512</v>
      </c>
      <c r="C293" t="s">
        <v>16</v>
      </c>
      <c r="D293" t="s">
        <v>19</v>
      </c>
      <c r="E293">
        <v>-9140</v>
      </c>
    </row>
    <row r="294" spans="1:5">
      <c r="A294" s="1">
        <v>43487</v>
      </c>
      <c r="B294">
        <v>2512</v>
      </c>
      <c r="C294" t="s">
        <v>16</v>
      </c>
      <c r="D294" t="s">
        <v>19</v>
      </c>
      <c r="E294">
        <v>-9133</v>
      </c>
    </row>
    <row r="295" spans="1:5">
      <c r="A295" s="1">
        <v>43487</v>
      </c>
      <c r="B295">
        <v>2503</v>
      </c>
      <c r="C295" t="s">
        <v>22</v>
      </c>
      <c r="D295" t="s">
        <v>19</v>
      </c>
      <c r="E295">
        <v>-221</v>
      </c>
    </row>
    <row r="296" spans="1:5">
      <c r="A296" s="1">
        <v>43487</v>
      </c>
      <c r="B296">
        <v>2503</v>
      </c>
      <c r="C296" t="s">
        <v>22</v>
      </c>
      <c r="D296" t="s">
        <v>19</v>
      </c>
      <c r="E296">
        <v>-203</v>
      </c>
    </row>
    <row r="297" spans="1:5">
      <c r="A297" s="1">
        <v>43487</v>
      </c>
      <c r="B297">
        <v>1000</v>
      </c>
      <c r="C297" t="s">
        <v>23</v>
      </c>
      <c r="D297" t="s">
        <v>19</v>
      </c>
      <c r="E297">
        <v>628584</v>
      </c>
    </row>
    <row r="298" spans="1:5">
      <c r="A298" s="1">
        <v>43487</v>
      </c>
      <c r="B298">
        <v>1000</v>
      </c>
      <c r="C298" t="s">
        <v>23</v>
      </c>
      <c r="D298" t="s">
        <v>19</v>
      </c>
      <c r="E298">
        <v>782843</v>
      </c>
    </row>
    <row r="299" spans="1:5">
      <c r="A299" s="1">
        <v>43488</v>
      </c>
      <c r="B299">
        <v>2503</v>
      </c>
      <c r="C299" t="s">
        <v>22</v>
      </c>
      <c r="D299" t="s">
        <v>13</v>
      </c>
      <c r="E299">
        <v>-311</v>
      </c>
    </row>
    <row r="300" spans="1:5">
      <c r="A300" s="1">
        <v>43488</v>
      </c>
      <c r="B300">
        <v>2505</v>
      </c>
      <c r="C300" t="s">
        <v>9</v>
      </c>
      <c r="D300" t="s">
        <v>14</v>
      </c>
      <c r="E300">
        <v>-588</v>
      </c>
    </row>
    <row r="301" spans="1:5">
      <c r="A301" s="1">
        <v>43488</v>
      </c>
      <c r="B301">
        <v>2505</v>
      </c>
      <c r="C301" t="s">
        <v>9</v>
      </c>
      <c r="D301" t="s">
        <v>14</v>
      </c>
      <c r="E301">
        <v>-550</v>
      </c>
    </row>
    <row r="302" spans="1:5">
      <c r="A302" s="1">
        <v>43488</v>
      </c>
      <c r="B302">
        <v>2505</v>
      </c>
      <c r="C302" t="s">
        <v>9</v>
      </c>
      <c r="D302" t="s">
        <v>12</v>
      </c>
      <c r="E302">
        <v>-1118</v>
      </c>
    </row>
    <row r="303" spans="1:5">
      <c r="A303" s="1">
        <v>43488</v>
      </c>
      <c r="B303">
        <v>2513</v>
      </c>
      <c r="C303" t="s">
        <v>17</v>
      </c>
      <c r="D303" t="s">
        <v>8</v>
      </c>
      <c r="E303">
        <v>-1137</v>
      </c>
    </row>
    <row r="304" spans="1:5">
      <c r="A304" s="1">
        <v>43488</v>
      </c>
      <c r="B304">
        <v>2514</v>
      </c>
      <c r="C304" t="s">
        <v>20</v>
      </c>
      <c r="D304" t="s">
        <v>10</v>
      </c>
      <c r="E304">
        <v>-1543</v>
      </c>
    </row>
    <row r="305" spans="1:5">
      <c r="A305" s="1">
        <v>43488</v>
      </c>
      <c r="B305">
        <v>2514</v>
      </c>
      <c r="C305" t="s">
        <v>20</v>
      </c>
      <c r="D305" t="s">
        <v>8</v>
      </c>
      <c r="E305">
        <v>-1036</v>
      </c>
    </row>
    <row r="306" spans="1:5">
      <c r="A306" s="1">
        <v>43488</v>
      </c>
      <c r="B306">
        <v>2514</v>
      </c>
      <c r="C306" t="s">
        <v>20</v>
      </c>
      <c r="D306" t="s">
        <v>10</v>
      </c>
      <c r="E306">
        <v>-1324</v>
      </c>
    </row>
    <row r="307" spans="1:5">
      <c r="A307" s="1">
        <v>43488</v>
      </c>
      <c r="B307">
        <v>2510</v>
      </c>
      <c r="C307" t="s">
        <v>24</v>
      </c>
      <c r="D307" t="s">
        <v>8</v>
      </c>
      <c r="E307">
        <v>-1000</v>
      </c>
    </row>
    <row r="308" spans="1:5">
      <c r="A308" s="1">
        <v>43488</v>
      </c>
      <c r="B308">
        <v>2510</v>
      </c>
      <c r="C308" t="s">
        <v>24</v>
      </c>
      <c r="D308" t="s">
        <v>10</v>
      </c>
      <c r="E308">
        <v>-1797</v>
      </c>
    </row>
    <row r="309" spans="1:5">
      <c r="A309" s="1">
        <v>43488</v>
      </c>
      <c r="B309">
        <v>2502</v>
      </c>
      <c r="C309" t="s">
        <v>7</v>
      </c>
      <c r="D309" t="s">
        <v>19</v>
      </c>
      <c r="E309">
        <v>-2591</v>
      </c>
    </row>
    <row r="310" spans="1:5">
      <c r="A310" s="1">
        <v>43488</v>
      </c>
      <c r="B310">
        <v>2504</v>
      </c>
      <c r="C310" t="s">
        <v>21</v>
      </c>
      <c r="D310" t="s">
        <v>19</v>
      </c>
      <c r="E310">
        <v>-1593</v>
      </c>
    </row>
    <row r="311" spans="1:5">
      <c r="A311" s="1">
        <v>43488</v>
      </c>
      <c r="B311">
        <v>2503</v>
      </c>
      <c r="C311" t="s">
        <v>22</v>
      </c>
      <c r="D311" t="s">
        <v>19</v>
      </c>
      <c r="E311">
        <v>-291</v>
      </c>
    </row>
    <row r="312" spans="1:5">
      <c r="A312" s="1">
        <v>43488</v>
      </c>
      <c r="B312">
        <v>2503</v>
      </c>
      <c r="C312" t="s">
        <v>22</v>
      </c>
      <c r="D312" t="s">
        <v>19</v>
      </c>
      <c r="E312">
        <v>-206</v>
      </c>
    </row>
    <row r="313" spans="1:5">
      <c r="A313" s="1">
        <v>43488</v>
      </c>
      <c r="B313">
        <v>2501</v>
      </c>
      <c r="C313" t="s">
        <v>5</v>
      </c>
      <c r="D313" t="s">
        <v>19</v>
      </c>
      <c r="E313">
        <v>-133</v>
      </c>
    </row>
    <row r="314" spans="1:5">
      <c r="A314" s="1">
        <v>43488</v>
      </c>
      <c r="B314">
        <v>2501</v>
      </c>
      <c r="C314" t="s">
        <v>5</v>
      </c>
      <c r="D314" t="s">
        <v>19</v>
      </c>
      <c r="E314">
        <v>-132</v>
      </c>
    </row>
    <row r="315" spans="1:5">
      <c r="A315" s="1">
        <v>43489</v>
      </c>
      <c r="B315">
        <v>2502</v>
      </c>
      <c r="C315" t="s">
        <v>7</v>
      </c>
      <c r="D315" t="s">
        <v>6</v>
      </c>
      <c r="E315">
        <v>-7412</v>
      </c>
    </row>
    <row r="316" spans="1:5">
      <c r="A316" s="1">
        <v>43489</v>
      </c>
      <c r="B316">
        <v>2503</v>
      </c>
      <c r="C316" t="s">
        <v>22</v>
      </c>
      <c r="D316" t="s">
        <v>12</v>
      </c>
      <c r="E316">
        <v>-587</v>
      </c>
    </row>
    <row r="317" spans="1:5">
      <c r="A317" s="1">
        <v>43489</v>
      </c>
      <c r="B317">
        <v>2503</v>
      </c>
      <c r="C317" t="s">
        <v>22</v>
      </c>
      <c r="D317" t="s">
        <v>12</v>
      </c>
      <c r="E317">
        <v>-627</v>
      </c>
    </row>
    <row r="318" spans="1:5">
      <c r="A318" s="1">
        <v>43489</v>
      </c>
      <c r="B318">
        <v>2503</v>
      </c>
      <c r="C318" t="s">
        <v>22</v>
      </c>
      <c r="D318" t="s">
        <v>14</v>
      </c>
      <c r="E318">
        <v>-367</v>
      </c>
    </row>
    <row r="319" spans="1:5">
      <c r="A319" s="1">
        <v>43489</v>
      </c>
      <c r="B319">
        <v>2505</v>
      </c>
      <c r="C319" t="s">
        <v>9</v>
      </c>
      <c r="D319" t="s">
        <v>12</v>
      </c>
      <c r="E319">
        <v>-995</v>
      </c>
    </row>
    <row r="320" spans="1:5">
      <c r="A320" s="1">
        <v>43489</v>
      </c>
      <c r="B320">
        <v>2508</v>
      </c>
      <c r="C320" t="s">
        <v>15</v>
      </c>
      <c r="D320" t="s">
        <v>14</v>
      </c>
      <c r="E320">
        <v>-81046</v>
      </c>
    </row>
    <row r="321" spans="1:5">
      <c r="A321" s="1">
        <v>43489</v>
      </c>
      <c r="B321">
        <v>2508</v>
      </c>
      <c r="C321" t="s">
        <v>15</v>
      </c>
      <c r="D321" t="s">
        <v>8</v>
      </c>
      <c r="E321">
        <v>-56143</v>
      </c>
    </row>
    <row r="322" spans="1:5">
      <c r="A322" s="1">
        <v>43489</v>
      </c>
      <c r="B322">
        <v>2512</v>
      </c>
      <c r="C322" t="s">
        <v>16</v>
      </c>
      <c r="D322" t="s">
        <v>6</v>
      </c>
      <c r="E322">
        <v>-3585</v>
      </c>
    </row>
    <row r="323" spans="1:5">
      <c r="A323" s="1">
        <v>43489</v>
      </c>
      <c r="B323">
        <v>2514</v>
      </c>
      <c r="C323" t="s">
        <v>20</v>
      </c>
      <c r="D323" t="s">
        <v>10</v>
      </c>
      <c r="E323">
        <v>-1376</v>
      </c>
    </row>
    <row r="324" spans="1:5">
      <c r="A324" s="1">
        <v>43489</v>
      </c>
      <c r="B324">
        <v>2514</v>
      </c>
      <c r="C324" t="s">
        <v>20</v>
      </c>
      <c r="D324" t="s">
        <v>6</v>
      </c>
      <c r="E324">
        <v>-1058</v>
      </c>
    </row>
    <row r="325" spans="1:5">
      <c r="A325" s="1">
        <v>43489</v>
      </c>
      <c r="B325">
        <v>2500</v>
      </c>
      <c r="C325" t="s">
        <v>25</v>
      </c>
      <c r="D325" t="s">
        <v>19</v>
      </c>
      <c r="E325">
        <v>-34434</v>
      </c>
    </row>
    <row r="326" spans="1:5">
      <c r="A326" s="1">
        <v>43489</v>
      </c>
      <c r="B326">
        <v>1500</v>
      </c>
      <c r="C326" t="s">
        <v>26</v>
      </c>
      <c r="D326" t="s">
        <v>19</v>
      </c>
      <c r="E326">
        <v>-33066</v>
      </c>
    </row>
    <row r="327" spans="1:5">
      <c r="A327" s="1">
        <v>43489</v>
      </c>
      <c r="B327">
        <v>2513</v>
      </c>
      <c r="C327" t="s">
        <v>17</v>
      </c>
      <c r="D327" t="s">
        <v>19</v>
      </c>
      <c r="E327">
        <v>-777</v>
      </c>
    </row>
    <row r="328" spans="1:5">
      <c r="A328" s="1">
        <v>43489</v>
      </c>
      <c r="B328">
        <v>2513</v>
      </c>
      <c r="C328" t="s">
        <v>17</v>
      </c>
      <c r="D328" t="s">
        <v>19</v>
      </c>
      <c r="E328">
        <v>-571</v>
      </c>
    </row>
    <row r="329" spans="1:5">
      <c r="A329" s="1">
        <v>43489</v>
      </c>
      <c r="B329">
        <v>1000</v>
      </c>
      <c r="C329" t="s">
        <v>23</v>
      </c>
      <c r="D329" t="s">
        <v>19</v>
      </c>
      <c r="E329">
        <v>1037792</v>
      </c>
    </row>
    <row r="330" spans="1:5">
      <c r="A330" s="1">
        <v>43490</v>
      </c>
      <c r="B330">
        <v>2000</v>
      </c>
      <c r="C330" t="s">
        <v>18</v>
      </c>
      <c r="D330" t="s">
        <v>19</v>
      </c>
      <c r="E330">
        <v>-192912</v>
      </c>
    </row>
    <row r="331" spans="1:5">
      <c r="A331" s="1">
        <v>43490</v>
      </c>
      <c r="B331">
        <v>2505</v>
      </c>
      <c r="C331" t="s">
        <v>9</v>
      </c>
      <c r="D331" t="s">
        <v>14</v>
      </c>
      <c r="E331">
        <v>-495</v>
      </c>
    </row>
    <row r="332" spans="1:5">
      <c r="A332" s="1">
        <v>43490</v>
      </c>
      <c r="B332">
        <v>2505</v>
      </c>
      <c r="C332" t="s">
        <v>9</v>
      </c>
      <c r="D332" t="s">
        <v>10</v>
      </c>
      <c r="E332">
        <v>-605</v>
      </c>
    </row>
    <row r="333" spans="1:5">
      <c r="A333" s="1">
        <v>43490</v>
      </c>
      <c r="B333">
        <v>2508</v>
      </c>
      <c r="C333" t="s">
        <v>15</v>
      </c>
      <c r="D333" t="s">
        <v>6</v>
      </c>
      <c r="E333">
        <v>-59982</v>
      </c>
    </row>
    <row r="334" spans="1:5">
      <c r="A334" s="1">
        <v>43490</v>
      </c>
      <c r="B334">
        <v>2512</v>
      </c>
      <c r="C334" t="s">
        <v>16</v>
      </c>
      <c r="D334" t="s">
        <v>10</v>
      </c>
      <c r="E334">
        <v>-4847</v>
      </c>
    </row>
    <row r="335" spans="1:5">
      <c r="A335" s="1">
        <v>43490</v>
      </c>
      <c r="B335">
        <v>2513</v>
      </c>
      <c r="C335" t="s">
        <v>17</v>
      </c>
      <c r="D335" t="s">
        <v>10</v>
      </c>
      <c r="E335">
        <v>-762</v>
      </c>
    </row>
    <row r="336" spans="1:5">
      <c r="A336" s="1">
        <v>43490</v>
      </c>
      <c r="B336">
        <v>1500</v>
      </c>
      <c r="C336" t="s">
        <v>26</v>
      </c>
      <c r="D336" t="s">
        <v>19</v>
      </c>
      <c r="E336">
        <v>-54298</v>
      </c>
    </row>
    <row r="337" spans="1:5">
      <c r="A337" s="1">
        <v>43490</v>
      </c>
      <c r="B337">
        <v>2512</v>
      </c>
      <c r="C337" t="s">
        <v>16</v>
      </c>
      <c r="D337" t="s">
        <v>19</v>
      </c>
      <c r="E337">
        <v>-12544</v>
      </c>
    </row>
    <row r="338" spans="1:5">
      <c r="A338" s="1">
        <v>43490</v>
      </c>
      <c r="B338">
        <v>2504</v>
      </c>
      <c r="C338" t="s">
        <v>21</v>
      </c>
      <c r="D338" t="s">
        <v>19</v>
      </c>
      <c r="E338">
        <v>-1486</v>
      </c>
    </row>
    <row r="339" spans="1:5">
      <c r="A339" s="1">
        <v>43490</v>
      </c>
      <c r="B339">
        <v>2501</v>
      </c>
      <c r="C339" t="s">
        <v>5</v>
      </c>
      <c r="D339" t="s">
        <v>19</v>
      </c>
      <c r="E339">
        <v>-91</v>
      </c>
    </row>
    <row r="340" spans="1:5">
      <c r="A340" s="1">
        <v>43490</v>
      </c>
      <c r="B340">
        <v>2501</v>
      </c>
      <c r="C340" t="s">
        <v>5</v>
      </c>
      <c r="D340" t="s">
        <v>19</v>
      </c>
      <c r="E340">
        <v>-88</v>
      </c>
    </row>
    <row r="341" spans="1:5">
      <c r="A341" s="1">
        <v>43491</v>
      </c>
      <c r="B341">
        <v>2000</v>
      </c>
      <c r="C341" t="s">
        <v>18</v>
      </c>
      <c r="D341" t="s">
        <v>19</v>
      </c>
      <c r="E341">
        <v>-289395</v>
      </c>
    </row>
    <row r="342" spans="1:5">
      <c r="A342" s="1">
        <v>43491</v>
      </c>
      <c r="B342">
        <v>2501</v>
      </c>
      <c r="C342" t="s">
        <v>5</v>
      </c>
      <c r="D342" t="s">
        <v>12</v>
      </c>
      <c r="E342">
        <v>-177</v>
      </c>
    </row>
    <row r="343" spans="1:5">
      <c r="A343" s="1">
        <v>43491</v>
      </c>
      <c r="B343">
        <v>2501</v>
      </c>
      <c r="C343" t="s">
        <v>5</v>
      </c>
      <c r="D343" t="s">
        <v>13</v>
      </c>
      <c r="E343">
        <v>-88</v>
      </c>
    </row>
    <row r="344" spans="1:5">
      <c r="A344" s="1">
        <v>43491</v>
      </c>
      <c r="B344">
        <v>2503</v>
      </c>
      <c r="C344" t="s">
        <v>22</v>
      </c>
      <c r="D344" t="s">
        <v>10</v>
      </c>
      <c r="E344">
        <v>-381</v>
      </c>
    </row>
    <row r="345" spans="1:5">
      <c r="A345" s="1">
        <v>43491</v>
      </c>
      <c r="B345">
        <v>2505</v>
      </c>
      <c r="C345" t="s">
        <v>9</v>
      </c>
      <c r="D345" t="s">
        <v>12</v>
      </c>
      <c r="E345">
        <v>-1229</v>
      </c>
    </row>
    <row r="346" spans="1:5">
      <c r="A346" s="1">
        <v>43491</v>
      </c>
      <c r="B346">
        <v>2506</v>
      </c>
      <c r="C346" t="s">
        <v>27</v>
      </c>
      <c r="D346" t="s">
        <v>8</v>
      </c>
      <c r="E346">
        <v>-629</v>
      </c>
    </row>
    <row r="347" spans="1:5">
      <c r="A347" s="1">
        <v>43491</v>
      </c>
      <c r="B347">
        <v>2512</v>
      </c>
      <c r="C347" t="s">
        <v>16</v>
      </c>
      <c r="D347" t="s">
        <v>14</v>
      </c>
      <c r="E347">
        <v>-3866</v>
      </c>
    </row>
    <row r="348" spans="1:5">
      <c r="A348" s="1">
        <v>43491</v>
      </c>
      <c r="B348">
        <v>2514</v>
      </c>
      <c r="C348" t="s">
        <v>20</v>
      </c>
      <c r="D348" t="s">
        <v>13</v>
      </c>
      <c r="E348">
        <v>-794</v>
      </c>
    </row>
    <row r="349" spans="1:5">
      <c r="A349" s="1">
        <v>43491</v>
      </c>
      <c r="B349">
        <v>2514</v>
      </c>
      <c r="C349" t="s">
        <v>20</v>
      </c>
      <c r="D349" t="s">
        <v>14</v>
      </c>
      <c r="E349">
        <v>-1537</v>
      </c>
    </row>
    <row r="350" spans="1:5">
      <c r="A350" s="1">
        <v>43491</v>
      </c>
      <c r="B350">
        <v>2508</v>
      </c>
      <c r="C350" t="s">
        <v>15</v>
      </c>
      <c r="D350" t="s">
        <v>19</v>
      </c>
      <c r="E350">
        <v>-57819</v>
      </c>
    </row>
    <row r="351" spans="1:5">
      <c r="A351" s="1">
        <v>43491</v>
      </c>
      <c r="B351">
        <v>2500</v>
      </c>
      <c r="C351" t="s">
        <v>25</v>
      </c>
      <c r="D351" t="s">
        <v>19</v>
      </c>
      <c r="E351">
        <v>-45460</v>
      </c>
    </row>
    <row r="352" spans="1:5">
      <c r="A352" s="1">
        <v>43491</v>
      </c>
      <c r="B352">
        <v>2512</v>
      </c>
      <c r="C352" t="s">
        <v>16</v>
      </c>
      <c r="D352" t="s">
        <v>19</v>
      </c>
      <c r="E352">
        <v>-12666</v>
      </c>
    </row>
    <row r="353" spans="1:5">
      <c r="A353" s="1">
        <v>43491</v>
      </c>
      <c r="B353">
        <v>2502</v>
      </c>
      <c r="C353" t="s">
        <v>7</v>
      </c>
      <c r="D353" t="s">
        <v>19</v>
      </c>
      <c r="E353">
        <v>-4144</v>
      </c>
    </row>
    <row r="354" spans="1:5">
      <c r="A354" s="1">
        <v>43491</v>
      </c>
      <c r="B354">
        <v>2504</v>
      </c>
      <c r="C354" t="s">
        <v>21</v>
      </c>
      <c r="D354" t="s">
        <v>19</v>
      </c>
      <c r="E354">
        <v>-2014</v>
      </c>
    </row>
    <row r="355" spans="1:5">
      <c r="A355" s="1">
        <v>43491</v>
      </c>
      <c r="B355">
        <v>2514</v>
      </c>
      <c r="C355" t="s">
        <v>20</v>
      </c>
      <c r="D355" t="s">
        <v>19</v>
      </c>
      <c r="E355">
        <v>-884</v>
      </c>
    </row>
    <row r="356" spans="1:5">
      <c r="A356" s="1">
        <v>43491</v>
      </c>
      <c r="B356">
        <v>2503</v>
      </c>
      <c r="C356" t="s">
        <v>22</v>
      </c>
      <c r="D356" t="s">
        <v>19</v>
      </c>
      <c r="E356">
        <v>-319</v>
      </c>
    </row>
    <row r="357" spans="1:5">
      <c r="A357" s="1">
        <v>43491</v>
      </c>
      <c r="B357">
        <v>2501</v>
      </c>
      <c r="C357" t="s">
        <v>5</v>
      </c>
      <c r="D357" t="s">
        <v>19</v>
      </c>
      <c r="E357">
        <v>-72</v>
      </c>
    </row>
    <row r="358" spans="1:5">
      <c r="A358" s="1">
        <v>43492</v>
      </c>
      <c r="B358">
        <v>2501</v>
      </c>
      <c r="C358" t="s">
        <v>5</v>
      </c>
      <c r="D358" t="s">
        <v>14</v>
      </c>
      <c r="E358">
        <v>-110</v>
      </c>
    </row>
    <row r="359" spans="1:5">
      <c r="A359" s="1">
        <v>43492</v>
      </c>
      <c r="B359">
        <v>2505</v>
      </c>
      <c r="C359" t="s">
        <v>9</v>
      </c>
      <c r="D359" t="s">
        <v>14</v>
      </c>
      <c r="E359">
        <v>-697</v>
      </c>
    </row>
    <row r="360" spans="1:5">
      <c r="A360" s="1">
        <v>43492</v>
      </c>
      <c r="B360">
        <v>2510</v>
      </c>
      <c r="C360" t="s">
        <v>24</v>
      </c>
      <c r="D360" t="s">
        <v>14</v>
      </c>
      <c r="E360">
        <v>-1718</v>
      </c>
    </row>
    <row r="361" spans="1:5">
      <c r="A361" s="1">
        <v>43492</v>
      </c>
      <c r="B361">
        <v>2508</v>
      </c>
      <c r="C361" t="s">
        <v>15</v>
      </c>
      <c r="D361" t="s">
        <v>19</v>
      </c>
      <c r="E361">
        <v>-42270</v>
      </c>
    </row>
    <row r="362" spans="1:5">
      <c r="A362" s="1">
        <v>43492</v>
      </c>
      <c r="B362">
        <v>1500</v>
      </c>
      <c r="C362" t="s">
        <v>26</v>
      </c>
      <c r="D362" t="s">
        <v>19</v>
      </c>
      <c r="E362">
        <v>-33681</v>
      </c>
    </row>
    <row r="363" spans="1:5">
      <c r="A363" s="1">
        <v>43492</v>
      </c>
      <c r="B363">
        <v>2512</v>
      </c>
      <c r="C363" t="s">
        <v>16</v>
      </c>
      <c r="D363" t="s">
        <v>19</v>
      </c>
      <c r="E363">
        <v>-6883</v>
      </c>
    </row>
    <row r="364" spans="1:5">
      <c r="A364" s="1">
        <v>43492</v>
      </c>
      <c r="B364">
        <v>2514</v>
      </c>
      <c r="C364" t="s">
        <v>20</v>
      </c>
      <c r="D364" t="s">
        <v>19</v>
      </c>
      <c r="E364">
        <v>-1192</v>
      </c>
    </row>
    <row r="365" spans="1:5">
      <c r="A365" s="1">
        <v>43492</v>
      </c>
      <c r="B365">
        <v>2514</v>
      </c>
      <c r="C365" t="s">
        <v>20</v>
      </c>
      <c r="D365" t="s">
        <v>19</v>
      </c>
      <c r="E365">
        <v>-1107</v>
      </c>
    </row>
    <row r="366" spans="1:5">
      <c r="A366" s="1">
        <v>43493</v>
      </c>
      <c r="B366">
        <v>2508</v>
      </c>
      <c r="C366" t="s">
        <v>15</v>
      </c>
      <c r="D366" t="s">
        <v>19</v>
      </c>
      <c r="E366">
        <v>-61179</v>
      </c>
    </row>
    <row r="367" spans="1:5">
      <c r="A367" s="1">
        <v>43493</v>
      </c>
      <c r="B367">
        <v>2501</v>
      </c>
      <c r="C367" t="s">
        <v>5</v>
      </c>
      <c r="D367" t="s">
        <v>10</v>
      </c>
      <c r="E367">
        <v>-155</v>
      </c>
    </row>
    <row r="368" spans="1:5">
      <c r="A368" s="1">
        <v>43493</v>
      </c>
      <c r="B368">
        <v>2502</v>
      </c>
      <c r="C368" t="s">
        <v>7</v>
      </c>
      <c r="D368" t="s">
        <v>14</v>
      </c>
      <c r="E368">
        <v>-7165</v>
      </c>
    </row>
    <row r="369" spans="1:5">
      <c r="A369" s="1">
        <v>43493</v>
      </c>
      <c r="B369">
        <v>2503</v>
      </c>
      <c r="C369" t="s">
        <v>22</v>
      </c>
      <c r="D369" t="s">
        <v>8</v>
      </c>
      <c r="E369">
        <v>-283</v>
      </c>
    </row>
    <row r="370" spans="1:5">
      <c r="A370" s="1">
        <v>43493</v>
      </c>
      <c r="B370">
        <v>2505</v>
      </c>
      <c r="C370" t="s">
        <v>9</v>
      </c>
      <c r="D370" t="s">
        <v>12</v>
      </c>
      <c r="E370">
        <v>-778</v>
      </c>
    </row>
    <row r="371" spans="1:5">
      <c r="A371" s="1">
        <v>43493</v>
      </c>
      <c r="B371">
        <v>2508</v>
      </c>
      <c r="C371" t="s">
        <v>15</v>
      </c>
      <c r="D371" t="s">
        <v>14</v>
      </c>
      <c r="E371">
        <v>-74473</v>
      </c>
    </row>
    <row r="372" spans="1:5">
      <c r="A372" s="1">
        <v>43493</v>
      </c>
      <c r="B372">
        <v>2512</v>
      </c>
      <c r="C372" t="s">
        <v>16</v>
      </c>
      <c r="D372" t="s">
        <v>12</v>
      </c>
      <c r="E372">
        <v>-1142</v>
      </c>
    </row>
    <row r="373" spans="1:5">
      <c r="A373" s="1">
        <v>43493</v>
      </c>
      <c r="B373">
        <v>2514</v>
      </c>
      <c r="C373" t="s">
        <v>20</v>
      </c>
      <c r="D373" t="s">
        <v>14</v>
      </c>
      <c r="E373">
        <v>-1155</v>
      </c>
    </row>
    <row r="374" spans="1:5">
      <c r="A374" s="1">
        <v>43493</v>
      </c>
      <c r="B374">
        <v>2514</v>
      </c>
      <c r="C374" t="s">
        <v>20</v>
      </c>
      <c r="D374" t="s">
        <v>8</v>
      </c>
      <c r="E374">
        <v>-1343</v>
      </c>
    </row>
    <row r="375" spans="1:5">
      <c r="A375" s="1">
        <v>43493</v>
      </c>
      <c r="B375">
        <v>1500</v>
      </c>
      <c r="C375" t="s">
        <v>26</v>
      </c>
      <c r="D375" t="s">
        <v>19</v>
      </c>
      <c r="E375">
        <v>-29866</v>
      </c>
    </row>
    <row r="376" spans="1:5">
      <c r="A376" s="1">
        <v>43493</v>
      </c>
      <c r="B376">
        <v>2500</v>
      </c>
      <c r="C376" t="s">
        <v>25</v>
      </c>
      <c r="D376" t="s">
        <v>19</v>
      </c>
      <c r="E376">
        <v>-25656</v>
      </c>
    </row>
    <row r="377" spans="1:5">
      <c r="A377" s="1">
        <v>43493</v>
      </c>
      <c r="B377">
        <v>2513</v>
      </c>
      <c r="C377" t="s">
        <v>17</v>
      </c>
      <c r="D377" t="s">
        <v>19</v>
      </c>
      <c r="E377">
        <v>-607</v>
      </c>
    </row>
    <row r="378" spans="1:5">
      <c r="A378" s="1">
        <v>43493</v>
      </c>
      <c r="B378">
        <v>2513</v>
      </c>
      <c r="C378" t="s">
        <v>17</v>
      </c>
      <c r="D378" t="s">
        <v>19</v>
      </c>
      <c r="E378">
        <v>-506</v>
      </c>
    </row>
    <row r="379" spans="1:5">
      <c r="A379" s="1">
        <v>43493</v>
      </c>
      <c r="B379">
        <v>1000</v>
      </c>
      <c r="C379" t="s">
        <v>23</v>
      </c>
      <c r="D379" t="s">
        <v>19</v>
      </c>
      <c r="E379">
        <v>1214536</v>
      </c>
    </row>
    <row r="380" spans="1:5">
      <c r="A380" s="1">
        <v>43494</v>
      </c>
      <c r="B380">
        <v>2508</v>
      </c>
      <c r="C380" t="s">
        <v>15</v>
      </c>
      <c r="D380" t="s">
        <v>19</v>
      </c>
      <c r="E380">
        <v>-62997</v>
      </c>
    </row>
    <row r="381" spans="1:5">
      <c r="A381" s="1">
        <v>43494</v>
      </c>
      <c r="B381">
        <v>2508</v>
      </c>
      <c r="C381" t="s">
        <v>15</v>
      </c>
      <c r="D381" t="s">
        <v>19</v>
      </c>
      <c r="E381">
        <v>-60120</v>
      </c>
    </row>
    <row r="382" spans="1:5">
      <c r="A382" s="1">
        <v>43494</v>
      </c>
      <c r="B382">
        <v>2503</v>
      </c>
      <c r="C382" t="s">
        <v>22</v>
      </c>
      <c r="D382" t="s">
        <v>12</v>
      </c>
      <c r="E382">
        <v>-494</v>
      </c>
    </row>
    <row r="383" spans="1:5">
      <c r="A383" s="1">
        <v>43494</v>
      </c>
      <c r="B383">
        <v>2503</v>
      </c>
      <c r="C383" t="s">
        <v>22</v>
      </c>
      <c r="D383" t="s">
        <v>14</v>
      </c>
      <c r="E383">
        <v>-342</v>
      </c>
    </row>
    <row r="384" spans="1:5">
      <c r="A384" s="1">
        <v>43494</v>
      </c>
      <c r="B384">
        <v>2503</v>
      </c>
      <c r="C384" t="s">
        <v>22</v>
      </c>
      <c r="D384" t="s">
        <v>8</v>
      </c>
      <c r="E384">
        <v>-384</v>
      </c>
    </row>
    <row r="385" spans="1:5">
      <c r="A385" s="1">
        <v>43494</v>
      </c>
      <c r="B385">
        <v>2505</v>
      </c>
      <c r="C385" t="s">
        <v>9</v>
      </c>
      <c r="D385" t="s">
        <v>12</v>
      </c>
      <c r="E385">
        <v>-1193</v>
      </c>
    </row>
    <row r="386" spans="1:5">
      <c r="A386" s="1">
        <v>43494</v>
      </c>
      <c r="B386">
        <v>2505</v>
      </c>
      <c r="C386" t="s">
        <v>9</v>
      </c>
      <c r="D386" t="s">
        <v>13</v>
      </c>
      <c r="E386">
        <v>-408</v>
      </c>
    </row>
    <row r="387" spans="1:5">
      <c r="A387" s="1">
        <v>43494</v>
      </c>
      <c r="B387">
        <v>2508</v>
      </c>
      <c r="C387" t="s">
        <v>15</v>
      </c>
      <c r="D387" t="s">
        <v>8</v>
      </c>
      <c r="E387">
        <v>-76281</v>
      </c>
    </row>
    <row r="388" spans="1:5">
      <c r="A388" s="1">
        <v>43494</v>
      </c>
      <c r="B388">
        <v>2512</v>
      </c>
      <c r="C388" t="s">
        <v>16</v>
      </c>
      <c r="D388" t="s">
        <v>14</v>
      </c>
      <c r="E388">
        <v>-4479</v>
      </c>
    </row>
    <row r="389" spans="1:5">
      <c r="A389" s="1">
        <v>43494</v>
      </c>
      <c r="B389">
        <v>2513</v>
      </c>
      <c r="C389" t="s">
        <v>17</v>
      </c>
      <c r="D389" t="s">
        <v>6</v>
      </c>
      <c r="E389">
        <v>-833</v>
      </c>
    </row>
    <row r="390" spans="1:5">
      <c r="A390" s="1">
        <v>43494</v>
      </c>
      <c r="B390">
        <v>1500</v>
      </c>
      <c r="C390" t="s">
        <v>26</v>
      </c>
      <c r="D390" t="s">
        <v>19</v>
      </c>
      <c r="E390">
        <v>-18529</v>
      </c>
    </row>
    <row r="391" spans="1:5">
      <c r="A391" s="1">
        <v>43494</v>
      </c>
      <c r="B391">
        <v>2504</v>
      </c>
      <c r="C391" t="s">
        <v>21</v>
      </c>
      <c r="D391" t="s">
        <v>19</v>
      </c>
      <c r="E391">
        <v>-1055</v>
      </c>
    </row>
    <row r="392" spans="1:5">
      <c r="A392" s="1">
        <v>43494</v>
      </c>
      <c r="B392">
        <v>2514</v>
      </c>
      <c r="C392" t="s">
        <v>20</v>
      </c>
      <c r="D392" t="s">
        <v>19</v>
      </c>
      <c r="E392">
        <v>-872</v>
      </c>
    </row>
    <row r="393" spans="1:5">
      <c r="A393" s="1">
        <v>43494</v>
      </c>
      <c r="B393">
        <v>2505</v>
      </c>
      <c r="C393" t="s">
        <v>9</v>
      </c>
      <c r="D393" t="s">
        <v>19</v>
      </c>
      <c r="E393">
        <v>-479</v>
      </c>
    </row>
    <row r="394" spans="1:5">
      <c r="A394" s="1">
        <v>43494</v>
      </c>
      <c r="B394">
        <v>2503</v>
      </c>
      <c r="C394" t="s">
        <v>22</v>
      </c>
      <c r="D394" t="s">
        <v>19</v>
      </c>
      <c r="E394">
        <v>-307</v>
      </c>
    </row>
    <row r="395" spans="1:5">
      <c r="A395" s="1">
        <v>43495</v>
      </c>
      <c r="B395">
        <v>2505</v>
      </c>
      <c r="C395" t="s">
        <v>9</v>
      </c>
      <c r="D395" t="s">
        <v>10</v>
      </c>
      <c r="E395">
        <v>-686</v>
      </c>
    </row>
    <row r="396" spans="1:5">
      <c r="A396" s="1">
        <v>43495</v>
      </c>
      <c r="B396">
        <v>2506</v>
      </c>
      <c r="C396" t="s">
        <v>27</v>
      </c>
      <c r="D396" t="s">
        <v>14</v>
      </c>
      <c r="E396">
        <v>-574</v>
      </c>
    </row>
    <row r="397" spans="1:5">
      <c r="A397" s="1">
        <v>43495</v>
      </c>
      <c r="B397">
        <v>2513</v>
      </c>
      <c r="C397" t="s">
        <v>17</v>
      </c>
      <c r="D397" t="s">
        <v>8</v>
      </c>
      <c r="E397">
        <v>-840</v>
      </c>
    </row>
    <row r="398" spans="1:5">
      <c r="A398" s="1">
        <v>43495</v>
      </c>
      <c r="B398">
        <v>2513</v>
      </c>
      <c r="C398" t="s">
        <v>17</v>
      </c>
      <c r="D398" t="s">
        <v>14</v>
      </c>
      <c r="E398">
        <v>-942</v>
      </c>
    </row>
    <row r="399" spans="1:5">
      <c r="A399" s="1">
        <v>43495</v>
      </c>
      <c r="B399">
        <v>2510</v>
      </c>
      <c r="C399" t="s">
        <v>24</v>
      </c>
      <c r="D399" t="s">
        <v>13</v>
      </c>
      <c r="E399">
        <v>-1025</v>
      </c>
    </row>
    <row r="400" spans="1:5">
      <c r="A400" s="1">
        <v>43495</v>
      </c>
      <c r="B400">
        <v>2510</v>
      </c>
      <c r="C400" t="s">
        <v>24</v>
      </c>
      <c r="D400" t="s">
        <v>19</v>
      </c>
      <c r="E400">
        <v>-891</v>
      </c>
    </row>
    <row r="401" spans="1:5">
      <c r="A401" s="1">
        <v>43495</v>
      </c>
      <c r="B401">
        <v>2505</v>
      </c>
      <c r="C401" t="s">
        <v>9</v>
      </c>
      <c r="D401" t="s">
        <v>19</v>
      </c>
      <c r="E401">
        <v>-287</v>
      </c>
    </row>
    <row r="402" spans="1:5">
      <c r="A402" s="1">
        <v>43495</v>
      </c>
      <c r="B402">
        <v>1000</v>
      </c>
      <c r="C402" t="s">
        <v>23</v>
      </c>
      <c r="D402" t="s">
        <v>19</v>
      </c>
      <c r="E402">
        <v>677227</v>
      </c>
    </row>
    <row r="403" spans="1:5">
      <c r="A403" s="1">
        <v>43495</v>
      </c>
      <c r="B403">
        <v>1000</v>
      </c>
      <c r="C403" t="s">
        <v>23</v>
      </c>
      <c r="D403" t="s">
        <v>19</v>
      </c>
      <c r="E403">
        <v>771655</v>
      </c>
    </row>
    <row r="404" spans="1:5">
      <c r="A404" s="1">
        <v>43496</v>
      </c>
      <c r="B404">
        <v>2000</v>
      </c>
      <c r="C404" t="s">
        <v>18</v>
      </c>
      <c r="D404" t="s">
        <v>19</v>
      </c>
      <c r="E404">
        <v>-287821</v>
      </c>
    </row>
    <row r="405" spans="1:5">
      <c r="A405" s="1">
        <v>43496</v>
      </c>
      <c r="B405">
        <v>2502</v>
      </c>
      <c r="C405" t="s">
        <v>7</v>
      </c>
      <c r="D405" t="s">
        <v>8</v>
      </c>
      <c r="E405">
        <v>-3706</v>
      </c>
    </row>
    <row r="406" spans="1:5">
      <c r="A406" s="1">
        <v>43496</v>
      </c>
      <c r="B406">
        <v>2503</v>
      </c>
      <c r="C406" t="s">
        <v>22</v>
      </c>
      <c r="D406" t="s">
        <v>13</v>
      </c>
      <c r="E406">
        <v>-262</v>
      </c>
    </row>
    <row r="407" spans="1:5">
      <c r="A407" s="1">
        <v>43496</v>
      </c>
      <c r="B407">
        <v>2505</v>
      </c>
      <c r="C407" t="s">
        <v>9</v>
      </c>
      <c r="D407" t="s">
        <v>14</v>
      </c>
      <c r="E407">
        <v>-790</v>
      </c>
    </row>
    <row r="408" spans="1:5">
      <c r="A408" s="1">
        <v>43496</v>
      </c>
      <c r="B408">
        <v>2512</v>
      </c>
      <c r="C408" t="s">
        <v>16</v>
      </c>
      <c r="D408" t="s">
        <v>14</v>
      </c>
      <c r="E408">
        <v>-2135</v>
      </c>
    </row>
    <row r="409" spans="1:5">
      <c r="A409" s="1">
        <v>43496</v>
      </c>
      <c r="B409">
        <v>2513</v>
      </c>
      <c r="C409" t="s">
        <v>17</v>
      </c>
      <c r="D409" t="s">
        <v>14</v>
      </c>
      <c r="E409">
        <v>-870</v>
      </c>
    </row>
    <row r="410" spans="1:5">
      <c r="A410" s="1">
        <v>43496</v>
      </c>
      <c r="B410">
        <v>2514</v>
      </c>
      <c r="C410" t="s">
        <v>20</v>
      </c>
      <c r="D410" t="s">
        <v>13</v>
      </c>
      <c r="E410">
        <v>-1024</v>
      </c>
    </row>
    <row r="411" spans="1:5">
      <c r="A411" s="1">
        <v>43496</v>
      </c>
      <c r="B411">
        <v>2514</v>
      </c>
      <c r="C411" t="s">
        <v>20</v>
      </c>
      <c r="D411" t="s">
        <v>14</v>
      </c>
      <c r="E411">
        <v>-1318</v>
      </c>
    </row>
    <row r="412" spans="1:5">
      <c r="A412" s="1">
        <v>43496</v>
      </c>
      <c r="B412">
        <v>2508</v>
      </c>
      <c r="C412" t="s">
        <v>15</v>
      </c>
      <c r="D412" t="s">
        <v>19</v>
      </c>
      <c r="E412">
        <v>-51113</v>
      </c>
    </row>
    <row r="413" spans="1:5">
      <c r="A413" s="1">
        <v>43496</v>
      </c>
      <c r="B413">
        <v>2500</v>
      </c>
      <c r="C413" t="s">
        <v>25</v>
      </c>
      <c r="D413" t="s">
        <v>19</v>
      </c>
      <c r="E413">
        <v>-13469</v>
      </c>
    </row>
    <row r="414" spans="1:5">
      <c r="A414" s="1">
        <v>43496</v>
      </c>
      <c r="B414">
        <v>2502</v>
      </c>
      <c r="C414" t="s">
        <v>7</v>
      </c>
      <c r="D414" t="s">
        <v>19</v>
      </c>
      <c r="E414">
        <v>-4010</v>
      </c>
    </row>
    <row r="415" spans="1:5">
      <c r="A415" s="1">
        <v>43496</v>
      </c>
      <c r="B415">
        <v>2504</v>
      </c>
      <c r="C415" t="s">
        <v>21</v>
      </c>
      <c r="D415" t="s">
        <v>19</v>
      </c>
      <c r="E415">
        <v>-2338</v>
      </c>
    </row>
    <row r="416" spans="1:5">
      <c r="A416" s="1">
        <v>43496</v>
      </c>
      <c r="B416">
        <v>2503</v>
      </c>
      <c r="C416" t="s">
        <v>22</v>
      </c>
      <c r="D416" t="s">
        <v>19</v>
      </c>
      <c r="E416">
        <v>-240</v>
      </c>
    </row>
    <row r="417" spans="1:5">
      <c r="A417" s="1">
        <v>43497</v>
      </c>
      <c r="B417">
        <v>2000</v>
      </c>
      <c r="C417" t="s">
        <v>18</v>
      </c>
      <c r="D417" t="s">
        <v>19</v>
      </c>
      <c r="E417">
        <v>-225363</v>
      </c>
    </row>
    <row r="418" spans="1:5">
      <c r="A418" s="1">
        <v>43497</v>
      </c>
      <c r="B418">
        <v>2505</v>
      </c>
      <c r="C418" t="s">
        <v>9</v>
      </c>
      <c r="D418" t="s">
        <v>8</v>
      </c>
      <c r="E418">
        <v>-431</v>
      </c>
    </row>
    <row r="419" spans="1:5">
      <c r="A419" s="1">
        <v>43497</v>
      </c>
      <c r="B419">
        <v>2505</v>
      </c>
      <c r="C419" t="s">
        <v>9</v>
      </c>
      <c r="D419" t="s">
        <v>13</v>
      </c>
      <c r="E419">
        <v>-371</v>
      </c>
    </row>
    <row r="420" spans="1:5">
      <c r="A420" s="1">
        <v>43497</v>
      </c>
      <c r="B420">
        <v>2505</v>
      </c>
      <c r="C420" t="s">
        <v>9</v>
      </c>
      <c r="D420" t="s">
        <v>8</v>
      </c>
      <c r="E420">
        <v>-765</v>
      </c>
    </row>
    <row r="421" spans="1:5">
      <c r="A421" s="1">
        <v>43497</v>
      </c>
      <c r="B421">
        <v>2506</v>
      </c>
      <c r="C421" t="s">
        <v>27</v>
      </c>
      <c r="D421" t="s">
        <v>14</v>
      </c>
      <c r="E421">
        <v>-505</v>
      </c>
    </row>
    <row r="422" spans="1:5">
      <c r="A422" s="1">
        <v>43497</v>
      </c>
      <c r="B422">
        <v>2507</v>
      </c>
      <c r="C422" t="s">
        <v>11</v>
      </c>
      <c r="D422" t="s">
        <v>12</v>
      </c>
      <c r="E422">
        <v>-2320</v>
      </c>
    </row>
    <row r="423" spans="1:5">
      <c r="A423" s="1">
        <v>43497</v>
      </c>
      <c r="B423">
        <v>2507</v>
      </c>
      <c r="C423" t="s">
        <v>11</v>
      </c>
      <c r="D423" t="s">
        <v>13</v>
      </c>
      <c r="E423">
        <v>-2080</v>
      </c>
    </row>
    <row r="424" spans="1:5">
      <c r="A424" s="1">
        <v>43497</v>
      </c>
      <c r="B424">
        <v>2507</v>
      </c>
      <c r="C424" t="s">
        <v>11</v>
      </c>
      <c r="D424" t="s">
        <v>8</v>
      </c>
      <c r="E424">
        <v>-1920</v>
      </c>
    </row>
    <row r="425" spans="1:5">
      <c r="A425" s="1">
        <v>43497</v>
      </c>
      <c r="B425">
        <v>2507</v>
      </c>
      <c r="C425" t="s">
        <v>11</v>
      </c>
      <c r="D425" t="s">
        <v>10</v>
      </c>
      <c r="E425">
        <v>-1550</v>
      </c>
    </row>
    <row r="426" spans="1:5">
      <c r="A426" s="1">
        <v>43497</v>
      </c>
      <c r="B426">
        <v>2507</v>
      </c>
      <c r="C426" t="s">
        <v>11</v>
      </c>
      <c r="D426" t="s">
        <v>6</v>
      </c>
      <c r="E426">
        <v>-1720</v>
      </c>
    </row>
    <row r="427" spans="1:5">
      <c r="A427" s="1">
        <v>43497</v>
      </c>
      <c r="B427">
        <v>2507</v>
      </c>
      <c r="C427" t="s">
        <v>11</v>
      </c>
      <c r="D427" t="s">
        <v>14</v>
      </c>
      <c r="E427">
        <v>-1140</v>
      </c>
    </row>
    <row r="428" spans="1:5">
      <c r="A428" s="1">
        <v>43497</v>
      </c>
      <c r="B428">
        <v>2514</v>
      </c>
      <c r="C428" t="s">
        <v>20</v>
      </c>
      <c r="D428" t="s">
        <v>10</v>
      </c>
      <c r="E428">
        <v>-1327</v>
      </c>
    </row>
    <row r="429" spans="1:5">
      <c r="A429" s="1">
        <v>43497</v>
      </c>
      <c r="B429">
        <v>2514</v>
      </c>
      <c r="C429" t="s">
        <v>20</v>
      </c>
      <c r="D429" t="s">
        <v>14</v>
      </c>
      <c r="E429">
        <v>-1134</v>
      </c>
    </row>
    <row r="430" spans="1:5">
      <c r="A430" s="1">
        <v>43497</v>
      </c>
      <c r="B430">
        <v>2510</v>
      </c>
      <c r="C430" t="s">
        <v>24</v>
      </c>
      <c r="D430" t="s">
        <v>13</v>
      </c>
      <c r="E430">
        <v>-1329</v>
      </c>
    </row>
    <row r="431" spans="1:5">
      <c r="A431" s="1">
        <v>43497</v>
      </c>
      <c r="B431">
        <v>2507</v>
      </c>
      <c r="C431" t="s">
        <v>11</v>
      </c>
      <c r="D431" t="s">
        <v>19</v>
      </c>
      <c r="E431">
        <v>-2160</v>
      </c>
    </row>
    <row r="432" spans="1:5">
      <c r="A432" s="1">
        <v>43497</v>
      </c>
      <c r="B432">
        <v>2504</v>
      </c>
      <c r="C432" t="s">
        <v>21</v>
      </c>
      <c r="D432" t="s">
        <v>19</v>
      </c>
      <c r="E432">
        <v>-1952</v>
      </c>
    </row>
    <row r="433" spans="1:5">
      <c r="A433" s="1">
        <v>43497</v>
      </c>
      <c r="B433">
        <v>2510</v>
      </c>
      <c r="C433" t="s">
        <v>24</v>
      </c>
      <c r="D433" t="s">
        <v>19</v>
      </c>
      <c r="E433">
        <v>-1197</v>
      </c>
    </row>
    <row r="434" spans="1:5">
      <c r="A434" s="1">
        <v>43497</v>
      </c>
      <c r="B434">
        <v>2510</v>
      </c>
      <c r="C434" t="s">
        <v>24</v>
      </c>
      <c r="D434" t="s">
        <v>19</v>
      </c>
      <c r="E434">
        <v>-877</v>
      </c>
    </row>
    <row r="435" spans="1:5">
      <c r="A435" s="1">
        <v>43498</v>
      </c>
      <c r="B435">
        <v>2503</v>
      </c>
      <c r="C435" t="s">
        <v>22</v>
      </c>
      <c r="D435" t="s">
        <v>8</v>
      </c>
      <c r="E435">
        <v>-361</v>
      </c>
    </row>
    <row r="436" spans="1:5">
      <c r="A436" s="1">
        <v>43498</v>
      </c>
      <c r="B436">
        <v>2508</v>
      </c>
      <c r="C436" t="s">
        <v>15</v>
      </c>
      <c r="D436" t="s">
        <v>13</v>
      </c>
      <c r="E436">
        <v>-53449</v>
      </c>
    </row>
    <row r="437" spans="1:5">
      <c r="A437" s="1">
        <v>43498</v>
      </c>
      <c r="B437">
        <v>2512</v>
      </c>
      <c r="C437" t="s">
        <v>16</v>
      </c>
      <c r="D437" t="s">
        <v>10</v>
      </c>
      <c r="E437">
        <v>-2891</v>
      </c>
    </row>
    <row r="438" spans="1:5">
      <c r="A438" s="1">
        <v>43498</v>
      </c>
      <c r="B438">
        <v>2512</v>
      </c>
      <c r="C438" t="s">
        <v>16</v>
      </c>
      <c r="D438" t="s">
        <v>14</v>
      </c>
      <c r="E438">
        <v>-2163</v>
      </c>
    </row>
    <row r="439" spans="1:5">
      <c r="A439" s="1">
        <v>43498</v>
      </c>
      <c r="B439">
        <v>2513</v>
      </c>
      <c r="C439" t="s">
        <v>17</v>
      </c>
      <c r="D439" t="s">
        <v>6</v>
      </c>
      <c r="E439">
        <v>-1077</v>
      </c>
    </row>
    <row r="440" spans="1:5">
      <c r="A440" s="1">
        <v>43498</v>
      </c>
      <c r="B440">
        <v>2513</v>
      </c>
      <c r="C440" t="s">
        <v>17</v>
      </c>
      <c r="D440" t="s">
        <v>12</v>
      </c>
      <c r="E440">
        <v>-1007</v>
      </c>
    </row>
    <row r="441" spans="1:5">
      <c r="A441" s="1">
        <v>43498</v>
      </c>
      <c r="B441">
        <v>2513</v>
      </c>
      <c r="C441" t="s">
        <v>17</v>
      </c>
      <c r="D441" t="s">
        <v>6</v>
      </c>
      <c r="E441">
        <v>-1172</v>
      </c>
    </row>
    <row r="442" spans="1:5">
      <c r="A442" s="1">
        <v>43498</v>
      </c>
      <c r="B442">
        <v>2508</v>
      </c>
      <c r="C442" t="s">
        <v>15</v>
      </c>
      <c r="D442" t="s">
        <v>19</v>
      </c>
      <c r="E442">
        <v>-48641</v>
      </c>
    </row>
    <row r="443" spans="1:5">
      <c r="A443" s="1">
        <v>43498</v>
      </c>
      <c r="B443">
        <v>2502</v>
      </c>
      <c r="C443" t="s">
        <v>7</v>
      </c>
      <c r="D443" t="s">
        <v>19</v>
      </c>
      <c r="E443">
        <v>-5291</v>
      </c>
    </row>
    <row r="444" spans="1:5">
      <c r="A444" s="1">
        <v>43498</v>
      </c>
      <c r="B444">
        <v>2510</v>
      </c>
      <c r="C444" t="s">
        <v>24</v>
      </c>
      <c r="D444" t="s">
        <v>19</v>
      </c>
      <c r="E444">
        <v>-1363</v>
      </c>
    </row>
    <row r="445" spans="1:5">
      <c r="A445" s="1">
        <v>43498</v>
      </c>
      <c r="B445">
        <v>2513</v>
      </c>
      <c r="C445" t="s">
        <v>17</v>
      </c>
      <c r="D445" t="s">
        <v>19</v>
      </c>
      <c r="E445">
        <v>-893</v>
      </c>
    </row>
    <row r="446" spans="1:5">
      <c r="A446" s="1">
        <v>43498</v>
      </c>
      <c r="B446">
        <v>2514</v>
      </c>
      <c r="C446" t="s">
        <v>20</v>
      </c>
      <c r="D446" t="s">
        <v>19</v>
      </c>
      <c r="E446">
        <v>-843</v>
      </c>
    </row>
    <row r="447" spans="1:5">
      <c r="A447" s="1">
        <v>43498</v>
      </c>
      <c r="B447">
        <v>2513</v>
      </c>
      <c r="C447" t="s">
        <v>17</v>
      </c>
      <c r="D447" t="s">
        <v>19</v>
      </c>
      <c r="E447">
        <v>-824</v>
      </c>
    </row>
    <row r="448" spans="1:5">
      <c r="A448" s="1">
        <v>43498</v>
      </c>
      <c r="B448">
        <v>2513</v>
      </c>
      <c r="C448" t="s">
        <v>17</v>
      </c>
      <c r="D448" t="s">
        <v>19</v>
      </c>
      <c r="E448">
        <v>-501</v>
      </c>
    </row>
    <row r="449" spans="1:5">
      <c r="A449" s="1">
        <v>43499</v>
      </c>
      <c r="B449">
        <v>2508</v>
      </c>
      <c r="C449" t="s">
        <v>15</v>
      </c>
      <c r="D449" t="s">
        <v>19</v>
      </c>
      <c r="E449">
        <v>-63767</v>
      </c>
    </row>
    <row r="450" spans="1:5">
      <c r="A450" s="1">
        <v>43499</v>
      </c>
      <c r="B450">
        <v>2503</v>
      </c>
      <c r="C450" t="s">
        <v>22</v>
      </c>
      <c r="D450" t="s">
        <v>12</v>
      </c>
      <c r="E450">
        <v>-400</v>
      </c>
    </row>
    <row r="451" spans="1:5">
      <c r="A451" s="1">
        <v>43499</v>
      </c>
      <c r="B451">
        <v>2513</v>
      </c>
      <c r="C451" t="s">
        <v>17</v>
      </c>
      <c r="D451" t="s">
        <v>6</v>
      </c>
      <c r="E451">
        <v>-610</v>
      </c>
    </row>
    <row r="452" spans="1:5">
      <c r="A452" s="1">
        <v>43499</v>
      </c>
      <c r="B452">
        <v>2510</v>
      </c>
      <c r="C452" t="s">
        <v>24</v>
      </c>
      <c r="D452" t="s">
        <v>8</v>
      </c>
      <c r="E452">
        <v>-1634</v>
      </c>
    </row>
    <row r="453" spans="1:5">
      <c r="A453" s="1">
        <v>43499</v>
      </c>
      <c r="B453">
        <v>2508</v>
      </c>
      <c r="C453" t="s">
        <v>15</v>
      </c>
      <c r="D453" t="s">
        <v>19</v>
      </c>
      <c r="E453">
        <v>-42272</v>
      </c>
    </row>
    <row r="454" spans="1:5">
      <c r="A454" s="1">
        <v>43499</v>
      </c>
      <c r="B454">
        <v>2500</v>
      </c>
      <c r="C454" t="s">
        <v>25</v>
      </c>
      <c r="D454" t="s">
        <v>19</v>
      </c>
      <c r="E454">
        <v>-31810</v>
      </c>
    </row>
    <row r="455" spans="1:5">
      <c r="A455" s="1">
        <v>43499</v>
      </c>
      <c r="B455">
        <v>2500</v>
      </c>
      <c r="C455" t="s">
        <v>25</v>
      </c>
      <c r="D455" t="s">
        <v>19</v>
      </c>
      <c r="E455">
        <v>-21557</v>
      </c>
    </row>
    <row r="456" spans="1:5">
      <c r="A456" s="1">
        <v>43499</v>
      </c>
      <c r="B456">
        <v>1500</v>
      </c>
      <c r="C456" t="s">
        <v>26</v>
      </c>
      <c r="D456" t="s">
        <v>19</v>
      </c>
      <c r="E456">
        <v>-5950</v>
      </c>
    </row>
    <row r="457" spans="1:5">
      <c r="A457" s="1">
        <v>43499</v>
      </c>
      <c r="B457">
        <v>2502</v>
      </c>
      <c r="C457" t="s">
        <v>7</v>
      </c>
      <c r="D457" t="s">
        <v>19</v>
      </c>
      <c r="E457">
        <v>-5626</v>
      </c>
    </row>
    <row r="458" spans="1:5">
      <c r="A458" s="1">
        <v>43499</v>
      </c>
      <c r="B458">
        <v>2513</v>
      </c>
      <c r="C458" t="s">
        <v>17</v>
      </c>
      <c r="D458" t="s">
        <v>19</v>
      </c>
      <c r="E458">
        <v>-896</v>
      </c>
    </row>
    <row r="459" spans="1:5">
      <c r="A459" s="1">
        <v>43499</v>
      </c>
      <c r="B459">
        <v>2513</v>
      </c>
      <c r="C459" t="s">
        <v>17</v>
      </c>
      <c r="D459" t="s">
        <v>19</v>
      </c>
      <c r="E459">
        <v>-717</v>
      </c>
    </row>
    <row r="460" spans="1:5">
      <c r="A460" s="1">
        <v>43499</v>
      </c>
      <c r="B460">
        <v>2505</v>
      </c>
      <c r="C460" t="s">
        <v>9</v>
      </c>
      <c r="D460" t="s">
        <v>19</v>
      </c>
      <c r="E460">
        <v>-375</v>
      </c>
    </row>
    <row r="461" spans="1:5">
      <c r="A461" s="1">
        <v>43500</v>
      </c>
      <c r="B461">
        <v>2501</v>
      </c>
      <c r="C461" t="s">
        <v>5</v>
      </c>
      <c r="D461" t="s">
        <v>10</v>
      </c>
      <c r="E461">
        <v>-156</v>
      </c>
    </row>
    <row r="462" spans="1:5">
      <c r="A462" s="1">
        <v>43500</v>
      </c>
      <c r="B462">
        <v>2502</v>
      </c>
      <c r="C462" t="s">
        <v>7</v>
      </c>
      <c r="D462" t="s">
        <v>8</v>
      </c>
      <c r="E462">
        <v>-5188</v>
      </c>
    </row>
    <row r="463" spans="1:5">
      <c r="A463" s="1">
        <v>43500</v>
      </c>
      <c r="B463">
        <v>2505</v>
      </c>
      <c r="C463" t="s">
        <v>9</v>
      </c>
      <c r="D463" t="s">
        <v>10</v>
      </c>
      <c r="E463">
        <v>-446</v>
      </c>
    </row>
    <row r="464" spans="1:5">
      <c r="A464" s="1">
        <v>43500</v>
      </c>
      <c r="B464">
        <v>2505</v>
      </c>
      <c r="C464" t="s">
        <v>9</v>
      </c>
      <c r="D464" t="s">
        <v>10</v>
      </c>
      <c r="E464">
        <v>-797</v>
      </c>
    </row>
    <row r="465" spans="1:5">
      <c r="A465" s="1">
        <v>43500</v>
      </c>
      <c r="B465">
        <v>2514</v>
      </c>
      <c r="C465" t="s">
        <v>20</v>
      </c>
      <c r="D465" t="s">
        <v>8</v>
      </c>
      <c r="E465">
        <v>-1247</v>
      </c>
    </row>
    <row r="466" spans="1:5">
      <c r="A466" s="1">
        <v>43500</v>
      </c>
      <c r="B466">
        <v>2514</v>
      </c>
      <c r="C466" t="s">
        <v>20</v>
      </c>
      <c r="D466" t="s">
        <v>8</v>
      </c>
      <c r="E466">
        <v>-1539</v>
      </c>
    </row>
    <row r="467" spans="1:5">
      <c r="A467" s="1">
        <v>43500</v>
      </c>
      <c r="B467">
        <v>2514</v>
      </c>
      <c r="C467" t="s">
        <v>20</v>
      </c>
      <c r="D467" t="s">
        <v>13</v>
      </c>
      <c r="E467">
        <v>-789</v>
      </c>
    </row>
    <row r="468" spans="1:5">
      <c r="A468" s="1">
        <v>43500</v>
      </c>
      <c r="B468">
        <v>2510</v>
      </c>
      <c r="C468" t="s">
        <v>24</v>
      </c>
      <c r="D468" t="s">
        <v>6</v>
      </c>
      <c r="E468">
        <v>-1773</v>
      </c>
    </row>
    <row r="469" spans="1:5">
      <c r="A469" s="1">
        <v>43500</v>
      </c>
      <c r="B469">
        <v>2504</v>
      </c>
      <c r="C469" t="s">
        <v>21</v>
      </c>
      <c r="D469" t="s">
        <v>19</v>
      </c>
      <c r="E469">
        <v>-2546</v>
      </c>
    </row>
    <row r="470" spans="1:5">
      <c r="A470" s="1">
        <v>43500</v>
      </c>
      <c r="B470">
        <v>2514</v>
      </c>
      <c r="C470" t="s">
        <v>20</v>
      </c>
      <c r="D470" t="s">
        <v>19</v>
      </c>
      <c r="E470">
        <v>-1141</v>
      </c>
    </row>
    <row r="471" spans="1:5">
      <c r="A471" s="1">
        <v>43500</v>
      </c>
      <c r="B471">
        <v>2505</v>
      </c>
      <c r="C471" t="s">
        <v>9</v>
      </c>
      <c r="D471" t="s">
        <v>19</v>
      </c>
      <c r="E471">
        <v>-549</v>
      </c>
    </row>
    <row r="472" spans="1:5">
      <c r="A472" s="1">
        <v>43500</v>
      </c>
      <c r="B472">
        <v>2505</v>
      </c>
      <c r="C472" t="s">
        <v>9</v>
      </c>
      <c r="D472" t="s">
        <v>19</v>
      </c>
      <c r="E472">
        <v>-524</v>
      </c>
    </row>
    <row r="473" spans="1:5">
      <c r="A473" s="1">
        <v>43500</v>
      </c>
      <c r="B473">
        <v>2505</v>
      </c>
      <c r="C473" t="s">
        <v>9</v>
      </c>
      <c r="D473" t="s">
        <v>19</v>
      </c>
      <c r="E473">
        <v>-492</v>
      </c>
    </row>
    <row r="474" spans="1:5">
      <c r="A474" s="1">
        <v>43500</v>
      </c>
      <c r="B474">
        <v>2501</v>
      </c>
      <c r="C474" t="s">
        <v>5</v>
      </c>
      <c r="D474" t="s">
        <v>19</v>
      </c>
      <c r="E474">
        <v>-140</v>
      </c>
    </row>
    <row r="475" spans="1:5">
      <c r="A475" s="1">
        <v>43501</v>
      </c>
      <c r="B475">
        <v>2502</v>
      </c>
      <c r="C475" t="s">
        <v>7</v>
      </c>
      <c r="D475" t="s">
        <v>13</v>
      </c>
      <c r="E475">
        <v>-3598</v>
      </c>
    </row>
    <row r="476" spans="1:5">
      <c r="A476" s="1">
        <v>43501</v>
      </c>
      <c r="B476">
        <v>2502</v>
      </c>
      <c r="C476" t="s">
        <v>7</v>
      </c>
      <c r="D476" t="s">
        <v>8</v>
      </c>
      <c r="E476">
        <v>-4717</v>
      </c>
    </row>
    <row r="477" spans="1:5">
      <c r="A477" s="1">
        <v>43501</v>
      </c>
      <c r="B477">
        <v>2500</v>
      </c>
      <c r="C477" t="s">
        <v>25</v>
      </c>
      <c r="D477" t="s">
        <v>19</v>
      </c>
      <c r="E477">
        <v>-54901</v>
      </c>
    </row>
    <row r="478" spans="1:5">
      <c r="A478" s="1">
        <v>43501</v>
      </c>
      <c r="B478">
        <v>2508</v>
      </c>
      <c r="C478" t="s">
        <v>15</v>
      </c>
      <c r="D478" t="s">
        <v>8</v>
      </c>
      <c r="E478">
        <v>-78694</v>
      </c>
    </row>
    <row r="479" spans="1:5">
      <c r="A479" s="1">
        <v>43501</v>
      </c>
      <c r="B479">
        <v>2508</v>
      </c>
      <c r="C479" t="s">
        <v>15</v>
      </c>
      <c r="D479" t="s">
        <v>13</v>
      </c>
      <c r="E479">
        <v>-55487</v>
      </c>
    </row>
    <row r="480" spans="1:5">
      <c r="A480" s="1">
        <v>43501</v>
      </c>
      <c r="B480">
        <v>2513</v>
      </c>
      <c r="C480" t="s">
        <v>17</v>
      </c>
      <c r="D480" t="s">
        <v>10</v>
      </c>
      <c r="E480">
        <v>-962</v>
      </c>
    </row>
    <row r="481" spans="1:5">
      <c r="A481" s="1">
        <v>43501</v>
      </c>
      <c r="B481">
        <v>2513</v>
      </c>
      <c r="C481" t="s">
        <v>17</v>
      </c>
      <c r="D481" t="s">
        <v>8</v>
      </c>
      <c r="E481">
        <v>-962</v>
      </c>
    </row>
    <row r="482" spans="1:5">
      <c r="A482" s="1">
        <v>43501</v>
      </c>
      <c r="B482">
        <v>2514</v>
      </c>
      <c r="C482" t="s">
        <v>20</v>
      </c>
      <c r="D482" t="s">
        <v>10</v>
      </c>
      <c r="E482">
        <v>-1032</v>
      </c>
    </row>
    <row r="483" spans="1:5">
      <c r="A483" s="1">
        <v>43501</v>
      </c>
      <c r="B483">
        <v>2510</v>
      </c>
      <c r="C483" t="s">
        <v>24</v>
      </c>
      <c r="D483" t="s">
        <v>8</v>
      </c>
      <c r="E483">
        <v>-1718</v>
      </c>
    </row>
    <row r="484" spans="1:5">
      <c r="A484" s="1">
        <v>43501</v>
      </c>
      <c r="B484">
        <v>2512</v>
      </c>
      <c r="C484" t="s">
        <v>16</v>
      </c>
      <c r="D484" t="s">
        <v>19</v>
      </c>
      <c r="E484">
        <v>-10493</v>
      </c>
    </row>
    <row r="485" spans="1:5">
      <c r="A485" s="1">
        <v>43501</v>
      </c>
      <c r="B485">
        <v>2512</v>
      </c>
      <c r="C485" t="s">
        <v>16</v>
      </c>
      <c r="D485" t="s">
        <v>19</v>
      </c>
      <c r="E485">
        <v>-6695</v>
      </c>
    </row>
    <row r="486" spans="1:5">
      <c r="A486" s="1">
        <v>43501</v>
      </c>
      <c r="B486">
        <v>2502</v>
      </c>
      <c r="C486" t="s">
        <v>7</v>
      </c>
      <c r="D486" t="s">
        <v>19</v>
      </c>
      <c r="E486">
        <v>-4043</v>
      </c>
    </row>
    <row r="487" spans="1:5">
      <c r="A487" s="1">
        <v>43501</v>
      </c>
      <c r="B487">
        <v>1500</v>
      </c>
      <c r="C487" t="s">
        <v>26</v>
      </c>
      <c r="D487" t="s">
        <v>19</v>
      </c>
      <c r="E487">
        <v>-2696</v>
      </c>
    </row>
    <row r="488" spans="1:5">
      <c r="A488" s="1">
        <v>43501</v>
      </c>
      <c r="B488">
        <v>2503</v>
      </c>
      <c r="C488" t="s">
        <v>22</v>
      </c>
      <c r="D488" t="s">
        <v>19</v>
      </c>
      <c r="E488">
        <v>-294</v>
      </c>
    </row>
    <row r="489" spans="1:5">
      <c r="A489" s="1">
        <v>43502</v>
      </c>
      <c r="B489">
        <v>2501</v>
      </c>
      <c r="C489" t="s">
        <v>5</v>
      </c>
      <c r="D489" t="s">
        <v>8</v>
      </c>
      <c r="E489">
        <v>-89</v>
      </c>
    </row>
    <row r="490" spans="1:5">
      <c r="A490" s="1">
        <v>43502</v>
      </c>
      <c r="B490">
        <v>2501</v>
      </c>
      <c r="C490" t="s">
        <v>5</v>
      </c>
      <c r="D490" t="s">
        <v>12</v>
      </c>
      <c r="E490">
        <v>-308</v>
      </c>
    </row>
    <row r="491" spans="1:5">
      <c r="A491" s="1">
        <v>43502</v>
      </c>
      <c r="B491">
        <v>2501</v>
      </c>
      <c r="C491" t="s">
        <v>5</v>
      </c>
      <c r="D491" t="s">
        <v>13</v>
      </c>
      <c r="E491">
        <v>-78</v>
      </c>
    </row>
    <row r="492" spans="1:5">
      <c r="A492" s="1">
        <v>43502</v>
      </c>
      <c r="B492">
        <v>2503</v>
      </c>
      <c r="C492" t="s">
        <v>22</v>
      </c>
      <c r="D492" t="s">
        <v>10</v>
      </c>
      <c r="E492">
        <v>-397</v>
      </c>
    </row>
    <row r="493" spans="1:5">
      <c r="A493" s="1">
        <v>43502</v>
      </c>
      <c r="B493">
        <v>2503</v>
      </c>
      <c r="C493" t="s">
        <v>22</v>
      </c>
      <c r="D493" t="s">
        <v>8</v>
      </c>
      <c r="E493">
        <v>-313</v>
      </c>
    </row>
    <row r="494" spans="1:5">
      <c r="A494" s="1">
        <v>43502</v>
      </c>
      <c r="B494">
        <v>2513</v>
      </c>
      <c r="C494" t="s">
        <v>17</v>
      </c>
      <c r="D494" t="s">
        <v>6</v>
      </c>
      <c r="E494">
        <v>-1057</v>
      </c>
    </row>
    <row r="495" spans="1:5">
      <c r="A495" s="1">
        <v>43502</v>
      </c>
      <c r="B495">
        <v>2514</v>
      </c>
      <c r="C495" t="s">
        <v>20</v>
      </c>
      <c r="D495" t="s">
        <v>8</v>
      </c>
      <c r="E495">
        <v>-1312</v>
      </c>
    </row>
    <row r="496" spans="1:5">
      <c r="A496" s="1">
        <v>43502</v>
      </c>
      <c r="B496">
        <v>1500</v>
      </c>
      <c r="C496" t="s">
        <v>26</v>
      </c>
      <c r="D496" t="s">
        <v>19</v>
      </c>
      <c r="E496">
        <v>-2978</v>
      </c>
    </row>
    <row r="497" spans="1:5">
      <c r="A497" s="1">
        <v>43502</v>
      </c>
      <c r="B497">
        <v>2504</v>
      </c>
      <c r="C497" t="s">
        <v>21</v>
      </c>
      <c r="D497" t="s">
        <v>19</v>
      </c>
      <c r="E497">
        <v>-1489</v>
      </c>
    </row>
    <row r="498" spans="1:5">
      <c r="A498" s="1">
        <v>43502</v>
      </c>
      <c r="B498">
        <v>2514</v>
      </c>
      <c r="C498" t="s">
        <v>20</v>
      </c>
      <c r="D498" t="s">
        <v>19</v>
      </c>
      <c r="E498">
        <v>-822</v>
      </c>
    </row>
    <row r="499" spans="1:5">
      <c r="A499" s="1">
        <v>43502</v>
      </c>
      <c r="B499">
        <v>2505</v>
      </c>
      <c r="C499" t="s">
        <v>9</v>
      </c>
      <c r="D499" t="s">
        <v>19</v>
      </c>
      <c r="E499">
        <v>-507</v>
      </c>
    </row>
    <row r="500" spans="1:5">
      <c r="A500" s="1">
        <v>43502</v>
      </c>
      <c r="B500">
        <v>2501</v>
      </c>
      <c r="C500" t="s">
        <v>5</v>
      </c>
      <c r="D500" t="s">
        <v>19</v>
      </c>
      <c r="E500">
        <v>-88</v>
      </c>
    </row>
    <row r="501" spans="1:5">
      <c r="A501" s="1">
        <v>43503</v>
      </c>
      <c r="B501">
        <v>2512</v>
      </c>
      <c r="C501" t="s">
        <v>16</v>
      </c>
      <c r="D501" t="s">
        <v>14</v>
      </c>
      <c r="E501">
        <v>-2514</v>
      </c>
    </row>
    <row r="502" spans="1:5">
      <c r="A502" s="1">
        <v>43503</v>
      </c>
      <c r="B502">
        <v>2510</v>
      </c>
      <c r="C502" t="s">
        <v>24</v>
      </c>
      <c r="D502" t="s">
        <v>12</v>
      </c>
      <c r="E502">
        <v>-1981</v>
      </c>
    </row>
    <row r="503" spans="1:5">
      <c r="A503" s="1">
        <v>43503</v>
      </c>
      <c r="B503">
        <v>2510</v>
      </c>
      <c r="C503" t="s">
        <v>24</v>
      </c>
      <c r="D503" t="s">
        <v>14</v>
      </c>
      <c r="E503">
        <v>-1233</v>
      </c>
    </row>
    <row r="504" spans="1:5">
      <c r="A504" s="1">
        <v>43503</v>
      </c>
      <c r="B504">
        <v>2512</v>
      </c>
      <c r="C504" t="s">
        <v>16</v>
      </c>
      <c r="D504" t="s">
        <v>19</v>
      </c>
      <c r="E504">
        <v>-4947</v>
      </c>
    </row>
    <row r="505" spans="1:5">
      <c r="A505" s="1">
        <v>43503</v>
      </c>
      <c r="B505">
        <v>2505</v>
      </c>
      <c r="C505" t="s">
        <v>9</v>
      </c>
      <c r="D505" t="s">
        <v>19</v>
      </c>
      <c r="E505">
        <v>-328</v>
      </c>
    </row>
    <row r="506" spans="1:5">
      <c r="A506" s="1">
        <v>43503</v>
      </c>
      <c r="B506">
        <v>2505</v>
      </c>
      <c r="C506" t="s">
        <v>9</v>
      </c>
      <c r="D506" t="s">
        <v>19</v>
      </c>
      <c r="E506">
        <v>-292</v>
      </c>
    </row>
    <row r="507" spans="1:5">
      <c r="A507" s="1">
        <v>43504</v>
      </c>
      <c r="B507">
        <v>2000</v>
      </c>
      <c r="C507" t="s">
        <v>18</v>
      </c>
      <c r="D507" t="s">
        <v>19</v>
      </c>
      <c r="E507">
        <v>-167168</v>
      </c>
    </row>
    <row r="508" spans="1:5">
      <c r="A508" s="1">
        <v>43504</v>
      </c>
      <c r="B508">
        <v>1500</v>
      </c>
      <c r="C508" t="s">
        <v>26</v>
      </c>
      <c r="D508" t="s">
        <v>19</v>
      </c>
      <c r="E508">
        <v>-56851</v>
      </c>
    </row>
    <row r="509" spans="1:5">
      <c r="A509" s="1">
        <v>43504</v>
      </c>
      <c r="B509">
        <v>2502</v>
      </c>
      <c r="C509" t="s">
        <v>7</v>
      </c>
      <c r="D509" t="s">
        <v>12</v>
      </c>
      <c r="E509">
        <v>-10759</v>
      </c>
    </row>
    <row r="510" spans="1:5">
      <c r="A510" s="1">
        <v>43504</v>
      </c>
      <c r="B510">
        <v>2502</v>
      </c>
      <c r="C510" t="s">
        <v>7</v>
      </c>
      <c r="D510" t="s">
        <v>14</v>
      </c>
      <c r="E510">
        <v>-4339</v>
      </c>
    </row>
    <row r="511" spans="1:5">
      <c r="A511" s="1">
        <v>43504</v>
      </c>
      <c r="B511">
        <v>2505</v>
      </c>
      <c r="C511" t="s">
        <v>9</v>
      </c>
      <c r="D511" t="s">
        <v>14</v>
      </c>
      <c r="E511">
        <v>-596</v>
      </c>
    </row>
    <row r="512" spans="1:5">
      <c r="A512" s="1">
        <v>43504</v>
      </c>
      <c r="B512">
        <v>2512</v>
      </c>
      <c r="C512" t="s">
        <v>16</v>
      </c>
      <c r="D512" t="s">
        <v>19</v>
      </c>
      <c r="E512">
        <v>-10710</v>
      </c>
    </row>
    <row r="513" spans="1:5">
      <c r="A513" s="1">
        <v>43504</v>
      </c>
      <c r="B513">
        <v>2502</v>
      </c>
      <c r="C513" t="s">
        <v>7</v>
      </c>
      <c r="D513" t="s">
        <v>19</v>
      </c>
      <c r="E513">
        <v>-4515</v>
      </c>
    </row>
    <row r="514" spans="1:5">
      <c r="A514" s="1">
        <v>43504</v>
      </c>
      <c r="B514">
        <v>2502</v>
      </c>
      <c r="C514" t="s">
        <v>7</v>
      </c>
      <c r="D514" t="s">
        <v>19</v>
      </c>
      <c r="E514">
        <v>-3538</v>
      </c>
    </row>
    <row r="515" spans="1:5">
      <c r="A515" s="1">
        <v>43504</v>
      </c>
      <c r="B515">
        <v>2504</v>
      </c>
      <c r="C515" t="s">
        <v>21</v>
      </c>
      <c r="D515" t="s">
        <v>19</v>
      </c>
      <c r="E515">
        <v>-1017</v>
      </c>
    </row>
    <row r="516" spans="1:5">
      <c r="A516" s="1">
        <v>43504</v>
      </c>
      <c r="B516">
        <v>2513</v>
      </c>
      <c r="C516" t="s">
        <v>17</v>
      </c>
      <c r="D516" t="s">
        <v>19</v>
      </c>
      <c r="E516">
        <v>-795</v>
      </c>
    </row>
    <row r="517" spans="1:5">
      <c r="A517" s="1">
        <v>43504</v>
      </c>
      <c r="B517">
        <v>2510</v>
      </c>
      <c r="C517" t="s">
        <v>24</v>
      </c>
      <c r="D517" t="s">
        <v>19</v>
      </c>
      <c r="E517">
        <v>-593</v>
      </c>
    </row>
    <row r="518" spans="1:5">
      <c r="A518" s="1">
        <v>43504</v>
      </c>
      <c r="B518">
        <v>2501</v>
      </c>
      <c r="C518" t="s">
        <v>5</v>
      </c>
      <c r="D518" t="s">
        <v>19</v>
      </c>
      <c r="E518">
        <v>-146</v>
      </c>
    </row>
    <row r="519" spans="1:5">
      <c r="A519" s="1">
        <v>43505</v>
      </c>
      <c r="B519">
        <v>2501</v>
      </c>
      <c r="C519" t="s">
        <v>5</v>
      </c>
      <c r="D519" t="s">
        <v>6</v>
      </c>
      <c r="E519">
        <v>-124</v>
      </c>
    </row>
    <row r="520" spans="1:5">
      <c r="A520" s="1">
        <v>43505</v>
      </c>
      <c r="B520">
        <v>2501</v>
      </c>
      <c r="C520" t="s">
        <v>5</v>
      </c>
      <c r="D520" t="s">
        <v>8</v>
      </c>
      <c r="E520">
        <v>-156</v>
      </c>
    </row>
    <row r="521" spans="1:5">
      <c r="A521" s="1">
        <v>43505</v>
      </c>
      <c r="B521">
        <v>2502</v>
      </c>
      <c r="C521" t="s">
        <v>7</v>
      </c>
      <c r="D521" t="s">
        <v>8</v>
      </c>
      <c r="E521">
        <v>-3647</v>
      </c>
    </row>
    <row r="522" spans="1:5">
      <c r="A522" s="1">
        <v>43505</v>
      </c>
      <c r="B522">
        <v>2505</v>
      </c>
      <c r="C522" t="s">
        <v>9</v>
      </c>
      <c r="D522" t="s">
        <v>13</v>
      </c>
      <c r="E522">
        <v>-385</v>
      </c>
    </row>
    <row r="523" spans="1:5">
      <c r="A523" s="1">
        <v>43505</v>
      </c>
      <c r="B523">
        <v>2505</v>
      </c>
      <c r="C523" t="s">
        <v>9</v>
      </c>
      <c r="D523" t="s">
        <v>12</v>
      </c>
      <c r="E523">
        <v>-898</v>
      </c>
    </row>
    <row r="524" spans="1:5">
      <c r="A524" s="1">
        <v>43505</v>
      </c>
      <c r="B524">
        <v>2505</v>
      </c>
      <c r="C524" t="s">
        <v>9</v>
      </c>
      <c r="D524" t="s">
        <v>10</v>
      </c>
      <c r="E524">
        <v>-509</v>
      </c>
    </row>
    <row r="525" spans="1:5">
      <c r="A525" s="1">
        <v>43505</v>
      </c>
      <c r="B525">
        <v>2508</v>
      </c>
      <c r="C525" t="s">
        <v>15</v>
      </c>
      <c r="D525" t="s">
        <v>14</v>
      </c>
      <c r="E525">
        <v>-72048</v>
      </c>
    </row>
    <row r="526" spans="1:5">
      <c r="A526" s="1">
        <v>43505</v>
      </c>
      <c r="B526">
        <v>2512</v>
      </c>
      <c r="C526" t="s">
        <v>16</v>
      </c>
      <c r="D526" t="s">
        <v>8</v>
      </c>
      <c r="E526">
        <v>-1755</v>
      </c>
    </row>
    <row r="527" spans="1:5">
      <c r="A527" s="1">
        <v>43505</v>
      </c>
      <c r="B527">
        <v>2512</v>
      </c>
      <c r="C527" t="s">
        <v>16</v>
      </c>
      <c r="D527" t="s">
        <v>6</v>
      </c>
      <c r="E527">
        <v>-2657</v>
      </c>
    </row>
    <row r="528" spans="1:5">
      <c r="A528" s="1">
        <v>43505</v>
      </c>
      <c r="B528">
        <v>2512</v>
      </c>
      <c r="C528" t="s">
        <v>16</v>
      </c>
      <c r="D528" t="s">
        <v>10</v>
      </c>
      <c r="E528">
        <v>-2819</v>
      </c>
    </row>
    <row r="529" spans="1:5">
      <c r="A529" s="1">
        <v>43505</v>
      </c>
      <c r="B529">
        <v>2512</v>
      </c>
      <c r="C529" t="s">
        <v>16</v>
      </c>
      <c r="D529" t="s">
        <v>13</v>
      </c>
      <c r="E529">
        <v>-599</v>
      </c>
    </row>
    <row r="530" spans="1:5">
      <c r="A530" s="1">
        <v>43505</v>
      </c>
      <c r="B530">
        <v>2504</v>
      </c>
      <c r="C530" t="s">
        <v>21</v>
      </c>
      <c r="D530" t="s">
        <v>19</v>
      </c>
      <c r="E530">
        <v>-2182</v>
      </c>
    </row>
    <row r="531" spans="1:5">
      <c r="A531" s="1">
        <v>43505</v>
      </c>
      <c r="B531">
        <v>2514</v>
      </c>
      <c r="C531" t="s">
        <v>20</v>
      </c>
      <c r="D531" t="s">
        <v>19</v>
      </c>
      <c r="E531">
        <v>-1041</v>
      </c>
    </row>
    <row r="532" spans="1:5">
      <c r="A532" s="1">
        <v>43505</v>
      </c>
      <c r="B532">
        <v>2510</v>
      </c>
      <c r="C532" t="s">
        <v>24</v>
      </c>
      <c r="D532" t="s">
        <v>19</v>
      </c>
      <c r="E532">
        <v>-590</v>
      </c>
    </row>
    <row r="533" spans="1:5">
      <c r="A533" s="1">
        <v>43505</v>
      </c>
      <c r="B533">
        <v>2505</v>
      </c>
      <c r="C533" t="s">
        <v>9</v>
      </c>
      <c r="D533" t="s">
        <v>19</v>
      </c>
      <c r="E533">
        <v>-484</v>
      </c>
    </row>
    <row r="534" spans="1:5">
      <c r="A534" s="1">
        <v>43505</v>
      </c>
      <c r="B534">
        <v>2505</v>
      </c>
      <c r="C534" t="s">
        <v>9</v>
      </c>
      <c r="D534" t="s">
        <v>19</v>
      </c>
      <c r="E534">
        <v>-354</v>
      </c>
    </row>
    <row r="535" spans="1:5">
      <c r="A535" s="1">
        <v>43505</v>
      </c>
      <c r="B535">
        <v>2503</v>
      </c>
      <c r="C535" t="s">
        <v>22</v>
      </c>
      <c r="D535" t="s">
        <v>19</v>
      </c>
      <c r="E535">
        <v>-261</v>
      </c>
    </row>
    <row r="536" spans="1:5">
      <c r="A536" s="1">
        <v>43505</v>
      </c>
      <c r="B536">
        <v>1000</v>
      </c>
      <c r="C536" t="s">
        <v>23</v>
      </c>
      <c r="D536" t="s">
        <v>19</v>
      </c>
      <c r="E536">
        <v>1200419</v>
      </c>
    </row>
    <row r="537" spans="1:5">
      <c r="A537" s="1">
        <v>43506</v>
      </c>
      <c r="B537">
        <v>2000</v>
      </c>
      <c r="C537" t="s">
        <v>18</v>
      </c>
      <c r="D537" t="s">
        <v>19</v>
      </c>
      <c r="E537">
        <v>-149405</v>
      </c>
    </row>
    <row r="538" spans="1:5">
      <c r="A538" s="1">
        <v>43506</v>
      </c>
      <c r="B538">
        <v>2505</v>
      </c>
      <c r="C538" t="s">
        <v>9</v>
      </c>
      <c r="D538" t="s">
        <v>8</v>
      </c>
      <c r="E538">
        <v>-648</v>
      </c>
    </row>
    <row r="539" spans="1:5">
      <c r="A539" s="1">
        <v>43506</v>
      </c>
      <c r="B539">
        <v>2506</v>
      </c>
      <c r="C539" t="s">
        <v>27</v>
      </c>
      <c r="D539" t="s">
        <v>8</v>
      </c>
      <c r="E539">
        <v>-618</v>
      </c>
    </row>
    <row r="540" spans="1:5">
      <c r="A540" s="1">
        <v>43506</v>
      </c>
      <c r="B540">
        <v>2508</v>
      </c>
      <c r="C540" t="s">
        <v>15</v>
      </c>
      <c r="D540" t="s">
        <v>10</v>
      </c>
      <c r="E540">
        <v>-69760</v>
      </c>
    </row>
    <row r="541" spans="1:5">
      <c r="A541" s="1">
        <v>43506</v>
      </c>
      <c r="B541">
        <v>2512</v>
      </c>
      <c r="C541" t="s">
        <v>16</v>
      </c>
      <c r="D541" t="s">
        <v>10</v>
      </c>
      <c r="E541">
        <v>-3190</v>
      </c>
    </row>
    <row r="542" spans="1:5">
      <c r="A542" s="1">
        <v>43506</v>
      </c>
      <c r="B542">
        <v>2513</v>
      </c>
      <c r="C542" t="s">
        <v>17</v>
      </c>
      <c r="D542" t="s">
        <v>14</v>
      </c>
      <c r="E542">
        <v>-1319</v>
      </c>
    </row>
    <row r="543" spans="1:5">
      <c r="A543" s="1">
        <v>43506</v>
      </c>
      <c r="B543">
        <v>2514</v>
      </c>
      <c r="C543" t="s">
        <v>20</v>
      </c>
      <c r="D543" t="s">
        <v>13</v>
      </c>
      <c r="E543">
        <v>-1035</v>
      </c>
    </row>
    <row r="544" spans="1:5">
      <c r="A544" s="1">
        <v>43506</v>
      </c>
      <c r="B544">
        <v>2514</v>
      </c>
      <c r="C544" t="s">
        <v>20</v>
      </c>
      <c r="D544" t="s">
        <v>14</v>
      </c>
      <c r="E544">
        <v>-1517</v>
      </c>
    </row>
    <row r="545" spans="1:5">
      <c r="A545" s="1">
        <v>43506</v>
      </c>
      <c r="B545">
        <v>2510</v>
      </c>
      <c r="C545" t="s">
        <v>24</v>
      </c>
      <c r="D545" t="s">
        <v>12</v>
      </c>
      <c r="E545">
        <v>-2702</v>
      </c>
    </row>
    <row r="546" spans="1:5">
      <c r="A546" s="1">
        <v>43506</v>
      </c>
      <c r="B546">
        <v>2500</v>
      </c>
      <c r="C546" t="s">
        <v>25</v>
      </c>
      <c r="D546" t="s">
        <v>19</v>
      </c>
      <c r="E546">
        <v>-45451</v>
      </c>
    </row>
    <row r="547" spans="1:5">
      <c r="A547" s="1">
        <v>43506</v>
      </c>
      <c r="B547">
        <v>2512</v>
      </c>
      <c r="C547" t="s">
        <v>16</v>
      </c>
      <c r="D547" t="s">
        <v>19</v>
      </c>
      <c r="E547">
        <v>-12102</v>
      </c>
    </row>
    <row r="548" spans="1:5">
      <c r="A548" s="1">
        <v>43506</v>
      </c>
      <c r="B548">
        <v>2513</v>
      </c>
      <c r="C548" t="s">
        <v>17</v>
      </c>
      <c r="D548" t="s">
        <v>19</v>
      </c>
      <c r="E548">
        <v>-892</v>
      </c>
    </row>
    <row r="549" spans="1:5">
      <c r="A549" s="1">
        <v>43506</v>
      </c>
      <c r="B549">
        <v>2501</v>
      </c>
      <c r="C549" t="s">
        <v>5</v>
      </c>
      <c r="D549" t="s">
        <v>19</v>
      </c>
      <c r="E549">
        <v>-89</v>
      </c>
    </row>
    <row r="550" spans="1:5">
      <c r="A550" s="1">
        <v>43506</v>
      </c>
      <c r="B550">
        <v>2501</v>
      </c>
      <c r="C550" t="s">
        <v>5</v>
      </c>
      <c r="D550" t="s">
        <v>19</v>
      </c>
      <c r="E550">
        <v>-59</v>
      </c>
    </row>
    <row r="551" spans="1:5">
      <c r="A551" s="1">
        <v>43507</v>
      </c>
      <c r="B551">
        <v>2501</v>
      </c>
      <c r="C551" t="s">
        <v>5</v>
      </c>
      <c r="D551" t="s">
        <v>8</v>
      </c>
      <c r="E551">
        <v>-163</v>
      </c>
    </row>
    <row r="552" spans="1:5">
      <c r="A552" s="1">
        <v>43507</v>
      </c>
      <c r="B552">
        <v>2505</v>
      </c>
      <c r="C552" t="s">
        <v>9</v>
      </c>
      <c r="D552" t="s">
        <v>8</v>
      </c>
      <c r="E552">
        <v>-693</v>
      </c>
    </row>
    <row r="553" spans="1:5">
      <c r="A553" s="1">
        <v>43507</v>
      </c>
      <c r="B553">
        <v>2508</v>
      </c>
      <c r="C553" t="s">
        <v>15</v>
      </c>
      <c r="D553" t="s">
        <v>10</v>
      </c>
      <c r="E553">
        <v>-64845</v>
      </c>
    </row>
    <row r="554" spans="1:5">
      <c r="A554" s="1">
        <v>43507</v>
      </c>
      <c r="B554">
        <v>2514</v>
      </c>
      <c r="C554" t="s">
        <v>20</v>
      </c>
      <c r="D554" t="s">
        <v>12</v>
      </c>
      <c r="E554">
        <v>-1828</v>
      </c>
    </row>
    <row r="555" spans="1:5">
      <c r="A555" s="1">
        <v>43507</v>
      </c>
      <c r="B555">
        <v>2510</v>
      </c>
      <c r="C555" t="s">
        <v>24</v>
      </c>
      <c r="D555" t="s">
        <v>13</v>
      </c>
      <c r="E555">
        <v>-1462</v>
      </c>
    </row>
    <row r="556" spans="1:5">
      <c r="A556" s="1">
        <v>43507</v>
      </c>
      <c r="B556">
        <v>2510</v>
      </c>
      <c r="C556" t="s">
        <v>24</v>
      </c>
      <c r="D556" t="s">
        <v>13</v>
      </c>
      <c r="E556">
        <v>-1243</v>
      </c>
    </row>
    <row r="557" spans="1:5">
      <c r="A557" s="1">
        <v>43507</v>
      </c>
      <c r="B557">
        <v>2504</v>
      </c>
      <c r="C557" t="s">
        <v>21</v>
      </c>
      <c r="D557" t="s">
        <v>19</v>
      </c>
      <c r="E557">
        <v>-852</v>
      </c>
    </row>
    <row r="558" spans="1:5">
      <c r="A558" s="1">
        <v>43507</v>
      </c>
      <c r="B558">
        <v>2503</v>
      </c>
      <c r="C558" t="s">
        <v>22</v>
      </c>
      <c r="D558" t="s">
        <v>19</v>
      </c>
      <c r="E558">
        <v>-292</v>
      </c>
    </row>
    <row r="559" spans="1:5">
      <c r="A559" s="1">
        <v>43507</v>
      </c>
      <c r="B559">
        <v>2501</v>
      </c>
      <c r="C559" t="s">
        <v>5</v>
      </c>
      <c r="D559" t="s">
        <v>19</v>
      </c>
      <c r="E559">
        <v>-83</v>
      </c>
    </row>
    <row r="560" spans="1:5">
      <c r="A560" s="1">
        <v>43508</v>
      </c>
      <c r="B560">
        <v>2501</v>
      </c>
      <c r="C560" t="s">
        <v>5</v>
      </c>
      <c r="D560" t="s">
        <v>8</v>
      </c>
      <c r="E560">
        <v>-135</v>
      </c>
    </row>
    <row r="561" spans="1:5">
      <c r="A561" s="1">
        <v>43508</v>
      </c>
      <c r="B561">
        <v>2501</v>
      </c>
      <c r="C561" t="s">
        <v>5</v>
      </c>
      <c r="D561" t="s">
        <v>13</v>
      </c>
      <c r="E561">
        <v>-109</v>
      </c>
    </row>
    <row r="562" spans="1:5">
      <c r="A562" s="1">
        <v>43508</v>
      </c>
      <c r="B562">
        <v>2505</v>
      </c>
      <c r="C562" t="s">
        <v>9</v>
      </c>
      <c r="D562" t="s">
        <v>10</v>
      </c>
      <c r="E562">
        <v>-696</v>
      </c>
    </row>
    <row r="563" spans="1:5">
      <c r="A563" s="1">
        <v>43508</v>
      </c>
      <c r="B563">
        <v>2505</v>
      </c>
      <c r="C563" t="s">
        <v>9</v>
      </c>
      <c r="D563" t="s">
        <v>6</v>
      </c>
      <c r="E563">
        <v>-796</v>
      </c>
    </row>
    <row r="564" spans="1:5">
      <c r="A564" s="1">
        <v>43508</v>
      </c>
      <c r="B564">
        <v>2505</v>
      </c>
      <c r="C564" t="s">
        <v>9</v>
      </c>
      <c r="D564" t="s">
        <v>6</v>
      </c>
      <c r="E564">
        <v>-765</v>
      </c>
    </row>
    <row r="565" spans="1:5">
      <c r="A565" s="1">
        <v>43508</v>
      </c>
      <c r="B565">
        <v>2512</v>
      </c>
      <c r="C565" t="s">
        <v>16</v>
      </c>
      <c r="D565" t="s">
        <v>13</v>
      </c>
      <c r="E565">
        <v>-582</v>
      </c>
    </row>
    <row r="566" spans="1:5">
      <c r="A566" s="1">
        <v>43508</v>
      </c>
      <c r="B566">
        <v>2514</v>
      </c>
      <c r="C566" t="s">
        <v>20</v>
      </c>
      <c r="D566" t="s">
        <v>12</v>
      </c>
      <c r="E566">
        <v>-2095</v>
      </c>
    </row>
    <row r="567" spans="1:5">
      <c r="A567" s="1">
        <v>43508</v>
      </c>
      <c r="B567">
        <v>1500</v>
      </c>
      <c r="C567" t="s">
        <v>26</v>
      </c>
      <c r="D567" t="s">
        <v>19</v>
      </c>
      <c r="E567">
        <v>-39045</v>
      </c>
    </row>
    <row r="568" spans="1:5">
      <c r="A568" s="1">
        <v>43508</v>
      </c>
      <c r="B568">
        <v>2512</v>
      </c>
      <c r="C568" t="s">
        <v>16</v>
      </c>
      <c r="D568" t="s">
        <v>19</v>
      </c>
      <c r="E568">
        <v>-5726</v>
      </c>
    </row>
    <row r="569" spans="1:5">
      <c r="A569" s="1">
        <v>43508</v>
      </c>
      <c r="B569">
        <v>2510</v>
      </c>
      <c r="C569" t="s">
        <v>24</v>
      </c>
      <c r="D569" t="s">
        <v>19</v>
      </c>
      <c r="E569">
        <v>-1031</v>
      </c>
    </row>
    <row r="570" spans="1:5">
      <c r="A570" s="1">
        <v>43508</v>
      </c>
      <c r="B570">
        <v>2513</v>
      </c>
      <c r="C570" t="s">
        <v>17</v>
      </c>
      <c r="D570" t="s">
        <v>19</v>
      </c>
      <c r="E570">
        <v>-842</v>
      </c>
    </row>
    <row r="571" spans="1:5">
      <c r="A571" s="1">
        <v>43508</v>
      </c>
      <c r="B571">
        <v>2501</v>
      </c>
      <c r="C571" t="s">
        <v>5</v>
      </c>
      <c r="D571" t="s">
        <v>19</v>
      </c>
      <c r="E571">
        <v>-86</v>
      </c>
    </row>
    <row r="572" spans="1:5">
      <c r="A572" s="1">
        <v>43509</v>
      </c>
      <c r="B572">
        <v>2000</v>
      </c>
      <c r="C572" t="s">
        <v>18</v>
      </c>
      <c r="D572" t="s">
        <v>19</v>
      </c>
      <c r="E572">
        <v>-223188</v>
      </c>
    </row>
    <row r="573" spans="1:5">
      <c r="A573" s="1">
        <v>43509</v>
      </c>
      <c r="B573">
        <v>2508</v>
      </c>
      <c r="C573" t="s">
        <v>15</v>
      </c>
      <c r="D573" t="s">
        <v>19</v>
      </c>
      <c r="E573">
        <v>-53091</v>
      </c>
    </row>
    <row r="574" spans="1:5">
      <c r="A574" s="1">
        <v>43509</v>
      </c>
      <c r="B574">
        <v>2503</v>
      </c>
      <c r="C574" t="s">
        <v>22</v>
      </c>
      <c r="D574" t="s">
        <v>10</v>
      </c>
      <c r="E574">
        <v>-267</v>
      </c>
    </row>
    <row r="575" spans="1:5">
      <c r="A575" s="1">
        <v>43509</v>
      </c>
      <c r="B575">
        <v>2505</v>
      </c>
      <c r="C575" t="s">
        <v>9</v>
      </c>
      <c r="D575" t="s">
        <v>8</v>
      </c>
      <c r="E575">
        <v>-662</v>
      </c>
    </row>
    <row r="576" spans="1:5">
      <c r="A576" s="1">
        <v>43509</v>
      </c>
      <c r="B576">
        <v>2506</v>
      </c>
      <c r="C576" t="s">
        <v>27</v>
      </c>
      <c r="D576" t="s">
        <v>8</v>
      </c>
      <c r="E576">
        <v>-634</v>
      </c>
    </row>
    <row r="577" spans="1:5">
      <c r="A577" s="1">
        <v>43509</v>
      </c>
      <c r="B577">
        <v>2513</v>
      </c>
      <c r="C577" t="s">
        <v>17</v>
      </c>
      <c r="D577" t="s">
        <v>10</v>
      </c>
      <c r="E577">
        <v>-1131</v>
      </c>
    </row>
    <row r="578" spans="1:5">
      <c r="A578" s="1">
        <v>43509</v>
      </c>
      <c r="B578">
        <v>2514</v>
      </c>
      <c r="C578" t="s">
        <v>20</v>
      </c>
      <c r="D578" t="s">
        <v>13</v>
      </c>
      <c r="E578">
        <v>-852</v>
      </c>
    </row>
    <row r="579" spans="1:5">
      <c r="A579" s="1">
        <v>43509</v>
      </c>
      <c r="B579">
        <v>2510</v>
      </c>
      <c r="C579" t="s">
        <v>24</v>
      </c>
      <c r="D579" t="s">
        <v>10</v>
      </c>
      <c r="E579">
        <v>-1355</v>
      </c>
    </row>
    <row r="580" spans="1:5">
      <c r="A580" s="1">
        <v>43509</v>
      </c>
      <c r="B580">
        <v>2512</v>
      </c>
      <c r="C580" t="s">
        <v>16</v>
      </c>
      <c r="D580" t="s">
        <v>19</v>
      </c>
      <c r="E580">
        <v>-9079</v>
      </c>
    </row>
    <row r="581" spans="1:5">
      <c r="A581" s="1">
        <v>43509</v>
      </c>
      <c r="B581">
        <v>2512</v>
      </c>
      <c r="C581" t="s">
        <v>16</v>
      </c>
      <c r="D581" t="s">
        <v>19</v>
      </c>
      <c r="E581">
        <v>-3940</v>
      </c>
    </row>
    <row r="582" spans="1:5">
      <c r="A582" s="1">
        <v>43509</v>
      </c>
      <c r="B582">
        <v>2510</v>
      </c>
      <c r="C582" t="s">
        <v>24</v>
      </c>
      <c r="D582" t="s">
        <v>19</v>
      </c>
      <c r="E582">
        <v>-965</v>
      </c>
    </row>
    <row r="583" spans="1:5">
      <c r="A583" s="1">
        <v>43509</v>
      </c>
      <c r="B583">
        <v>2513</v>
      </c>
      <c r="C583" t="s">
        <v>17</v>
      </c>
      <c r="D583" t="s">
        <v>19</v>
      </c>
      <c r="E583">
        <v>-366</v>
      </c>
    </row>
    <row r="584" spans="1:5">
      <c r="A584" s="1">
        <v>43509</v>
      </c>
      <c r="B584">
        <v>1000</v>
      </c>
      <c r="C584" t="s">
        <v>23</v>
      </c>
      <c r="D584" t="s">
        <v>19</v>
      </c>
      <c r="E584">
        <v>991906</v>
      </c>
    </row>
    <row r="585" spans="1:5">
      <c r="A585" s="1">
        <v>43509</v>
      </c>
      <c r="B585">
        <v>1000</v>
      </c>
      <c r="C585" t="s">
        <v>23</v>
      </c>
      <c r="D585" t="s">
        <v>19</v>
      </c>
      <c r="E585">
        <v>1080357</v>
      </c>
    </row>
    <row r="586" spans="1:5">
      <c r="A586" s="1">
        <v>43509</v>
      </c>
      <c r="B586">
        <v>1000</v>
      </c>
      <c r="C586" t="s">
        <v>23</v>
      </c>
      <c r="D586" t="s">
        <v>19</v>
      </c>
      <c r="E586">
        <v>1175061</v>
      </c>
    </row>
    <row r="587" spans="1:5">
      <c r="A587" s="1">
        <v>43510</v>
      </c>
      <c r="B587">
        <v>2000</v>
      </c>
      <c r="C587" t="s">
        <v>18</v>
      </c>
      <c r="D587" t="s">
        <v>19</v>
      </c>
      <c r="E587">
        <v>-270044</v>
      </c>
    </row>
    <row r="588" spans="1:5">
      <c r="A588" s="1">
        <v>43510</v>
      </c>
      <c r="B588">
        <v>2502</v>
      </c>
      <c r="C588" t="s">
        <v>7</v>
      </c>
      <c r="D588" t="s">
        <v>10</v>
      </c>
      <c r="E588">
        <v>-2983</v>
      </c>
    </row>
    <row r="589" spans="1:5">
      <c r="A589" s="1">
        <v>43510</v>
      </c>
      <c r="B589">
        <v>2502</v>
      </c>
      <c r="C589" t="s">
        <v>7</v>
      </c>
      <c r="D589" t="s">
        <v>8</v>
      </c>
      <c r="E589">
        <v>-7448</v>
      </c>
    </row>
    <row r="590" spans="1:5">
      <c r="A590" s="1">
        <v>43510</v>
      </c>
      <c r="B590">
        <v>2503</v>
      </c>
      <c r="C590" t="s">
        <v>22</v>
      </c>
      <c r="D590" t="s">
        <v>13</v>
      </c>
      <c r="E590">
        <v>-218</v>
      </c>
    </row>
    <row r="591" spans="1:5">
      <c r="A591" s="1">
        <v>43510</v>
      </c>
      <c r="B591">
        <v>2503</v>
      </c>
      <c r="C591" t="s">
        <v>22</v>
      </c>
      <c r="D591" t="s">
        <v>13</v>
      </c>
      <c r="E591">
        <v>-214</v>
      </c>
    </row>
    <row r="592" spans="1:5">
      <c r="A592" s="1">
        <v>43510</v>
      </c>
      <c r="B592">
        <v>2505</v>
      </c>
      <c r="C592" t="s">
        <v>9</v>
      </c>
      <c r="D592" t="s">
        <v>14</v>
      </c>
      <c r="E592">
        <v>-604</v>
      </c>
    </row>
    <row r="593" spans="1:5">
      <c r="A593" s="1">
        <v>43510</v>
      </c>
      <c r="B593">
        <v>2508</v>
      </c>
      <c r="C593" t="s">
        <v>15</v>
      </c>
      <c r="D593" t="s">
        <v>13</v>
      </c>
      <c r="E593">
        <v>-48501</v>
      </c>
    </row>
    <row r="594" spans="1:5">
      <c r="A594" s="1">
        <v>43510</v>
      </c>
      <c r="B594">
        <v>2513</v>
      </c>
      <c r="C594" t="s">
        <v>17</v>
      </c>
      <c r="D594" t="s">
        <v>8</v>
      </c>
      <c r="E594">
        <v>-579</v>
      </c>
    </row>
    <row r="595" spans="1:5">
      <c r="A595" s="1">
        <v>43510</v>
      </c>
      <c r="B595">
        <v>2514</v>
      </c>
      <c r="C595" t="s">
        <v>20</v>
      </c>
      <c r="D595" t="s">
        <v>13</v>
      </c>
      <c r="E595">
        <v>-816</v>
      </c>
    </row>
    <row r="596" spans="1:5">
      <c r="A596" s="1">
        <v>43510</v>
      </c>
      <c r="B596">
        <v>2510</v>
      </c>
      <c r="C596" t="s">
        <v>24</v>
      </c>
      <c r="D596" t="s">
        <v>13</v>
      </c>
      <c r="E596">
        <v>-1557</v>
      </c>
    </row>
    <row r="597" spans="1:5">
      <c r="A597" s="1">
        <v>43510</v>
      </c>
      <c r="B597">
        <v>1500</v>
      </c>
      <c r="C597" t="s">
        <v>26</v>
      </c>
      <c r="D597" t="s">
        <v>19</v>
      </c>
      <c r="E597">
        <v>-34498</v>
      </c>
    </row>
    <row r="598" spans="1:5">
      <c r="A598" s="1">
        <v>43510</v>
      </c>
      <c r="B598">
        <v>2500</v>
      </c>
      <c r="C598" t="s">
        <v>25</v>
      </c>
      <c r="D598" t="s">
        <v>19</v>
      </c>
      <c r="E598">
        <v>-22310</v>
      </c>
    </row>
    <row r="599" spans="1:5">
      <c r="A599" s="1">
        <v>43511</v>
      </c>
      <c r="B599">
        <v>2000</v>
      </c>
      <c r="C599" t="s">
        <v>18</v>
      </c>
      <c r="D599" t="s">
        <v>19</v>
      </c>
      <c r="E599">
        <v>-241595</v>
      </c>
    </row>
    <row r="600" spans="1:5">
      <c r="A600" s="1">
        <v>43511</v>
      </c>
      <c r="B600">
        <v>2501</v>
      </c>
      <c r="C600" t="s">
        <v>5</v>
      </c>
      <c r="D600" t="s">
        <v>10</v>
      </c>
      <c r="E600">
        <v>-86</v>
      </c>
    </row>
    <row r="601" spans="1:5">
      <c r="A601" s="1">
        <v>43511</v>
      </c>
      <c r="B601">
        <v>2502</v>
      </c>
      <c r="C601" t="s">
        <v>7</v>
      </c>
      <c r="D601" t="s">
        <v>13</v>
      </c>
      <c r="E601">
        <v>-3882</v>
      </c>
    </row>
    <row r="602" spans="1:5">
      <c r="A602" s="1">
        <v>43511</v>
      </c>
      <c r="B602">
        <v>2503</v>
      </c>
      <c r="C602" t="s">
        <v>22</v>
      </c>
      <c r="D602" t="s">
        <v>13</v>
      </c>
      <c r="E602">
        <v>-267</v>
      </c>
    </row>
    <row r="603" spans="1:5">
      <c r="A603" s="1">
        <v>43511</v>
      </c>
      <c r="B603">
        <v>2512</v>
      </c>
      <c r="C603" t="s">
        <v>16</v>
      </c>
      <c r="D603" t="s">
        <v>12</v>
      </c>
      <c r="E603">
        <v>-1153</v>
      </c>
    </row>
    <row r="604" spans="1:5">
      <c r="A604" s="1">
        <v>43511</v>
      </c>
      <c r="B604">
        <v>2514</v>
      </c>
      <c r="C604" t="s">
        <v>20</v>
      </c>
      <c r="D604" t="s">
        <v>13</v>
      </c>
      <c r="E604">
        <v>-1136</v>
      </c>
    </row>
    <row r="605" spans="1:5">
      <c r="A605" s="1">
        <v>43511</v>
      </c>
      <c r="B605">
        <v>1500</v>
      </c>
      <c r="C605" t="s">
        <v>26</v>
      </c>
      <c r="D605" t="s">
        <v>19</v>
      </c>
      <c r="E605">
        <v>-41416</v>
      </c>
    </row>
    <row r="606" spans="1:5">
      <c r="A606" s="1">
        <v>43511</v>
      </c>
      <c r="B606">
        <v>2500</v>
      </c>
      <c r="C606" t="s">
        <v>25</v>
      </c>
      <c r="D606" t="s">
        <v>19</v>
      </c>
      <c r="E606">
        <v>-29897</v>
      </c>
    </row>
    <row r="607" spans="1:5">
      <c r="A607" s="1">
        <v>43511</v>
      </c>
      <c r="B607">
        <v>1500</v>
      </c>
      <c r="C607" t="s">
        <v>26</v>
      </c>
      <c r="D607" t="s">
        <v>19</v>
      </c>
      <c r="E607">
        <v>-23031</v>
      </c>
    </row>
    <row r="608" spans="1:5">
      <c r="A608" s="1">
        <v>43511</v>
      </c>
      <c r="B608">
        <v>2510</v>
      </c>
      <c r="C608" t="s">
        <v>24</v>
      </c>
      <c r="D608" t="s">
        <v>19</v>
      </c>
      <c r="E608">
        <v>-1117</v>
      </c>
    </row>
    <row r="609" spans="1:5">
      <c r="A609" s="1">
        <v>43511</v>
      </c>
      <c r="B609">
        <v>2504</v>
      </c>
      <c r="C609" t="s">
        <v>21</v>
      </c>
      <c r="D609" t="s">
        <v>19</v>
      </c>
      <c r="E609">
        <v>-1020</v>
      </c>
    </row>
    <row r="610" spans="1:5">
      <c r="A610" s="1">
        <v>43511</v>
      </c>
      <c r="B610">
        <v>2510</v>
      </c>
      <c r="C610" t="s">
        <v>24</v>
      </c>
      <c r="D610" t="s">
        <v>19</v>
      </c>
      <c r="E610">
        <v>-926</v>
      </c>
    </row>
    <row r="611" spans="1:5">
      <c r="A611" s="1">
        <v>43512</v>
      </c>
      <c r="B611">
        <v>2000</v>
      </c>
      <c r="C611" t="s">
        <v>18</v>
      </c>
      <c r="D611" t="s">
        <v>19</v>
      </c>
      <c r="E611">
        <v>-220641</v>
      </c>
    </row>
    <row r="612" spans="1:5">
      <c r="A612" s="1">
        <v>43512</v>
      </c>
      <c r="B612">
        <v>2505</v>
      </c>
      <c r="C612" t="s">
        <v>9</v>
      </c>
      <c r="D612" t="s">
        <v>12</v>
      </c>
      <c r="E612">
        <v>-652</v>
      </c>
    </row>
    <row r="613" spans="1:5">
      <c r="A613" s="1">
        <v>43512</v>
      </c>
      <c r="B613">
        <v>2506</v>
      </c>
      <c r="C613" t="s">
        <v>27</v>
      </c>
      <c r="D613" t="s">
        <v>14</v>
      </c>
      <c r="E613">
        <v>-491</v>
      </c>
    </row>
    <row r="614" spans="1:5">
      <c r="A614" s="1">
        <v>43512</v>
      </c>
      <c r="B614">
        <v>2508</v>
      </c>
      <c r="C614" t="s">
        <v>15</v>
      </c>
      <c r="D614" t="s">
        <v>10</v>
      </c>
      <c r="E614">
        <v>-71074</v>
      </c>
    </row>
    <row r="615" spans="1:5">
      <c r="A615" s="1">
        <v>43512</v>
      </c>
      <c r="B615">
        <v>2500</v>
      </c>
      <c r="C615" t="s">
        <v>25</v>
      </c>
      <c r="D615" t="s">
        <v>19</v>
      </c>
      <c r="E615">
        <v>-48069</v>
      </c>
    </row>
    <row r="616" spans="1:5">
      <c r="A616" s="1">
        <v>43512</v>
      </c>
      <c r="B616">
        <v>2513</v>
      </c>
      <c r="C616" t="s">
        <v>17</v>
      </c>
      <c r="D616" t="s">
        <v>19</v>
      </c>
      <c r="E616">
        <v>-965</v>
      </c>
    </row>
    <row r="617" spans="1:5">
      <c r="A617" s="1">
        <v>43512</v>
      </c>
      <c r="B617">
        <v>2513</v>
      </c>
      <c r="C617" t="s">
        <v>17</v>
      </c>
      <c r="D617" t="s">
        <v>19</v>
      </c>
      <c r="E617">
        <v>-682</v>
      </c>
    </row>
    <row r="618" spans="1:5">
      <c r="A618" s="1">
        <v>43512</v>
      </c>
      <c r="B618">
        <v>2513</v>
      </c>
      <c r="C618" t="s">
        <v>17</v>
      </c>
      <c r="D618" t="s">
        <v>19</v>
      </c>
      <c r="E618">
        <v>-353</v>
      </c>
    </row>
    <row r="619" spans="1:5">
      <c r="A619" s="1">
        <v>43513</v>
      </c>
      <c r="B619">
        <v>2501</v>
      </c>
      <c r="C619" t="s">
        <v>5</v>
      </c>
      <c r="D619" t="s">
        <v>13</v>
      </c>
      <c r="E619">
        <v>-83</v>
      </c>
    </row>
    <row r="620" spans="1:5">
      <c r="A620" s="1">
        <v>43513</v>
      </c>
      <c r="B620">
        <v>2501</v>
      </c>
      <c r="C620" t="s">
        <v>5</v>
      </c>
      <c r="D620" t="s">
        <v>12</v>
      </c>
      <c r="E620">
        <v>-240</v>
      </c>
    </row>
    <row r="621" spans="1:5">
      <c r="A621" s="1">
        <v>43513</v>
      </c>
      <c r="B621">
        <v>2503</v>
      </c>
      <c r="C621" t="s">
        <v>22</v>
      </c>
      <c r="D621" t="s">
        <v>13</v>
      </c>
      <c r="E621">
        <v>-297</v>
      </c>
    </row>
    <row r="622" spans="1:5">
      <c r="A622" s="1">
        <v>43513</v>
      </c>
      <c r="B622">
        <v>2505</v>
      </c>
      <c r="C622" t="s">
        <v>9</v>
      </c>
      <c r="D622" t="s">
        <v>14</v>
      </c>
      <c r="E622">
        <v>-605</v>
      </c>
    </row>
    <row r="623" spans="1:5">
      <c r="A623" s="1">
        <v>43513</v>
      </c>
      <c r="B623">
        <v>2513</v>
      </c>
      <c r="C623" t="s">
        <v>17</v>
      </c>
      <c r="D623" t="s">
        <v>8</v>
      </c>
      <c r="E623">
        <v>-843</v>
      </c>
    </row>
    <row r="624" spans="1:5">
      <c r="A624" s="1">
        <v>43513</v>
      </c>
      <c r="B624">
        <v>2514</v>
      </c>
      <c r="C624" t="s">
        <v>20</v>
      </c>
      <c r="D624" t="s">
        <v>6</v>
      </c>
      <c r="E624">
        <v>-1221</v>
      </c>
    </row>
    <row r="625" spans="1:5">
      <c r="A625" s="1">
        <v>43513</v>
      </c>
      <c r="B625">
        <v>2514</v>
      </c>
      <c r="C625" t="s">
        <v>20</v>
      </c>
      <c r="D625" t="s">
        <v>12</v>
      </c>
      <c r="E625">
        <v>-2418</v>
      </c>
    </row>
    <row r="626" spans="1:5">
      <c r="A626" s="1">
        <v>43513</v>
      </c>
      <c r="B626">
        <v>2510</v>
      </c>
      <c r="C626" t="s">
        <v>24</v>
      </c>
      <c r="D626" t="s">
        <v>14</v>
      </c>
      <c r="E626">
        <v>-1455</v>
      </c>
    </row>
    <row r="627" spans="1:5">
      <c r="A627" s="1">
        <v>43513</v>
      </c>
      <c r="B627">
        <v>2500</v>
      </c>
      <c r="C627" t="s">
        <v>25</v>
      </c>
      <c r="D627" t="s">
        <v>19</v>
      </c>
      <c r="E627">
        <v>-36581</v>
      </c>
    </row>
    <row r="628" spans="1:5">
      <c r="A628" s="1">
        <v>43513</v>
      </c>
      <c r="B628">
        <v>2504</v>
      </c>
      <c r="C628" t="s">
        <v>21</v>
      </c>
      <c r="D628" t="s">
        <v>19</v>
      </c>
      <c r="E628">
        <v>-1640</v>
      </c>
    </row>
    <row r="629" spans="1:5">
      <c r="A629" s="1">
        <v>43513</v>
      </c>
      <c r="B629">
        <v>2514</v>
      </c>
      <c r="C629" t="s">
        <v>20</v>
      </c>
      <c r="D629" t="s">
        <v>19</v>
      </c>
      <c r="E629">
        <v>-958</v>
      </c>
    </row>
    <row r="630" spans="1:5">
      <c r="A630" s="1">
        <v>43513</v>
      </c>
      <c r="B630">
        <v>2514</v>
      </c>
      <c r="C630" t="s">
        <v>20</v>
      </c>
      <c r="D630" t="s">
        <v>19</v>
      </c>
      <c r="E630">
        <v>-846</v>
      </c>
    </row>
    <row r="631" spans="1:5">
      <c r="A631" s="1">
        <v>43513</v>
      </c>
      <c r="B631">
        <v>2510</v>
      </c>
      <c r="C631" t="s">
        <v>24</v>
      </c>
      <c r="D631" t="s">
        <v>19</v>
      </c>
      <c r="E631">
        <v>-791</v>
      </c>
    </row>
    <row r="632" spans="1:5">
      <c r="A632" s="1">
        <v>43513</v>
      </c>
      <c r="B632">
        <v>2505</v>
      </c>
      <c r="C632" t="s">
        <v>9</v>
      </c>
      <c r="D632" t="s">
        <v>19</v>
      </c>
      <c r="E632">
        <v>-610</v>
      </c>
    </row>
    <row r="633" spans="1:5">
      <c r="A633" s="1">
        <v>43513</v>
      </c>
      <c r="B633">
        <v>2503</v>
      </c>
      <c r="C633" t="s">
        <v>22</v>
      </c>
      <c r="D633" t="s">
        <v>19</v>
      </c>
      <c r="E633">
        <v>-257</v>
      </c>
    </row>
    <row r="634" spans="1:5">
      <c r="A634" s="1">
        <v>43513</v>
      </c>
      <c r="B634">
        <v>1000</v>
      </c>
      <c r="C634" t="s">
        <v>23</v>
      </c>
      <c r="D634" t="s">
        <v>19</v>
      </c>
      <c r="E634">
        <v>921296</v>
      </c>
    </row>
    <row r="635" spans="1:5">
      <c r="A635" s="1">
        <v>43514</v>
      </c>
      <c r="B635">
        <v>2000</v>
      </c>
      <c r="C635" t="s">
        <v>18</v>
      </c>
      <c r="D635" t="s">
        <v>19</v>
      </c>
      <c r="E635">
        <v>-173434</v>
      </c>
    </row>
    <row r="636" spans="1:5">
      <c r="A636" s="1">
        <v>43514</v>
      </c>
      <c r="B636">
        <v>2501</v>
      </c>
      <c r="C636" t="s">
        <v>5</v>
      </c>
      <c r="D636" t="s">
        <v>10</v>
      </c>
      <c r="E636">
        <v>-190</v>
      </c>
    </row>
    <row r="637" spans="1:5">
      <c r="A637" s="1">
        <v>43514</v>
      </c>
      <c r="B637">
        <v>2505</v>
      </c>
      <c r="C637" t="s">
        <v>9</v>
      </c>
      <c r="D637" t="s">
        <v>8</v>
      </c>
      <c r="E637">
        <v>-699</v>
      </c>
    </row>
    <row r="638" spans="1:5">
      <c r="A638" s="1">
        <v>43514</v>
      </c>
      <c r="B638">
        <v>2508</v>
      </c>
      <c r="C638" t="s">
        <v>15</v>
      </c>
      <c r="D638" t="s">
        <v>8</v>
      </c>
      <c r="E638">
        <v>-78901</v>
      </c>
    </row>
    <row r="639" spans="1:5">
      <c r="A639" s="1">
        <v>43514</v>
      </c>
      <c r="B639">
        <v>2508</v>
      </c>
      <c r="C639" t="s">
        <v>15</v>
      </c>
      <c r="D639" t="s">
        <v>12</v>
      </c>
      <c r="E639">
        <v>-105809</v>
      </c>
    </row>
    <row r="640" spans="1:5">
      <c r="A640" s="1">
        <v>43514</v>
      </c>
      <c r="B640">
        <v>2514</v>
      </c>
      <c r="C640" t="s">
        <v>20</v>
      </c>
      <c r="D640" t="s">
        <v>6</v>
      </c>
      <c r="E640">
        <v>-1587</v>
      </c>
    </row>
    <row r="641" spans="1:5">
      <c r="A641" s="1">
        <v>43514</v>
      </c>
      <c r="B641">
        <v>2514</v>
      </c>
      <c r="C641" t="s">
        <v>20</v>
      </c>
      <c r="D641" t="s">
        <v>13</v>
      </c>
      <c r="E641">
        <v>-889</v>
      </c>
    </row>
    <row r="642" spans="1:5">
      <c r="A642" s="1">
        <v>43514</v>
      </c>
      <c r="B642">
        <v>2514</v>
      </c>
      <c r="C642" t="s">
        <v>20</v>
      </c>
      <c r="D642" t="s">
        <v>13</v>
      </c>
      <c r="E642">
        <v>-875</v>
      </c>
    </row>
    <row r="643" spans="1:5">
      <c r="A643" s="1">
        <v>43514</v>
      </c>
      <c r="B643">
        <v>1500</v>
      </c>
      <c r="C643" t="s">
        <v>26</v>
      </c>
      <c r="D643" t="s">
        <v>19</v>
      </c>
      <c r="E643">
        <v>-22322</v>
      </c>
    </row>
    <row r="644" spans="1:5">
      <c r="A644" s="1">
        <v>43514</v>
      </c>
      <c r="B644">
        <v>2512</v>
      </c>
      <c r="C644" t="s">
        <v>16</v>
      </c>
      <c r="D644" t="s">
        <v>19</v>
      </c>
      <c r="E644">
        <v>-11664</v>
      </c>
    </row>
    <row r="645" spans="1:5">
      <c r="A645" s="1">
        <v>43514</v>
      </c>
      <c r="B645">
        <v>2510</v>
      </c>
      <c r="C645" t="s">
        <v>24</v>
      </c>
      <c r="D645" t="s">
        <v>19</v>
      </c>
      <c r="E645">
        <v>-572</v>
      </c>
    </row>
    <row r="646" spans="1:5">
      <c r="A646" s="1">
        <v>43514</v>
      </c>
      <c r="B646">
        <v>2513</v>
      </c>
      <c r="C646" t="s">
        <v>17</v>
      </c>
      <c r="D646" t="s">
        <v>19</v>
      </c>
      <c r="E646">
        <v>-415</v>
      </c>
    </row>
    <row r="647" spans="1:5">
      <c r="A647" s="1">
        <v>43514</v>
      </c>
      <c r="B647">
        <v>2501</v>
      </c>
      <c r="C647" t="s">
        <v>5</v>
      </c>
      <c r="D647" t="s">
        <v>19</v>
      </c>
      <c r="E647">
        <v>-155</v>
      </c>
    </row>
    <row r="648" spans="1:5">
      <c r="A648" s="1">
        <v>43515</v>
      </c>
      <c r="B648">
        <v>1500</v>
      </c>
      <c r="C648" t="s">
        <v>26</v>
      </c>
      <c r="D648" t="s">
        <v>19</v>
      </c>
      <c r="E648">
        <v>-59621</v>
      </c>
    </row>
    <row r="649" spans="1:5">
      <c r="A649" s="1">
        <v>43515</v>
      </c>
      <c r="B649">
        <v>2501</v>
      </c>
      <c r="C649" t="s">
        <v>5</v>
      </c>
      <c r="D649" t="s">
        <v>14</v>
      </c>
      <c r="E649">
        <v>-153</v>
      </c>
    </row>
    <row r="650" spans="1:5">
      <c r="A650" s="1">
        <v>43515</v>
      </c>
      <c r="B650">
        <v>2502</v>
      </c>
      <c r="C650" t="s">
        <v>7</v>
      </c>
      <c r="D650" t="s">
        <v>6</v>
      </c>
      <c r="E650">
        <v>-3574</v>
      </c>
    </row>
    <row r="651" spans="1:5">
      <c r="A651" s="1">
        <v>43515</v>
      </c>
      <c r="B651">
        <v>2508</v>
      </c>
      <c r="C651" t="s">
        <v>15</v>
      </c>
      <c r="D651" t="s">
        <v>12</v>
      </c>
      <c r="E651">
        <v>-104368</v>
      </c>
    </row>
    <row r="652" spans="1:5">
      <c r="A652" s="1">
        <v>43515</v>
      </c>
      <c r="B652">
        <v>2508</v>
      </c>
      <c r="C652" t="s">
        <v>15</v>
      </c>
      <c r="D652" t="s">
        <v>12</v>
      </c>
      <c r="E652">
        <v>-98502</v>
      </c>
    </row>
    <row r="653" spans="1:5">
      <c r="A653" s="1">
        <v>43515</v>
      </c>
      <c r="B653">
        <v>2508</v>
      </c>
      <c r="C653" t="s">
        <v>15</v>
      </c>
      <c r="D653" t="s">
        <v>13</v>
      </c>
      <c r="E653">
        <v>-40146</v>
      </c>
    </row>
    <row r="654" spans="1:5">
      <c r="A654" s="1">
        <v>43515</v>
      </c>
      <c r="B654">
        <v>2512</v>
      </c>
      <c r="C654" t="s">
        <v>16</v>
      </c>
      <c r="D654" t="s">
        <v>14</v>
      </c>
      <c r="E654">
        <v>-3818</v>
      </c>
    </row>
    <row r="655" spans="1:5">
      <c r="A655" s="1">
        <v>43515</v>
      </c>
      <c r="B655">
        <v>2512</v>
      </c>
      <c r="C655" t="s">
        <v>16</v>
      </c>
      <c r="D655" t="s">
        <v>8</v>
      </c>
      <c r="E655">
        <v>-3445</v>
      </c>
    </row>
    <row r="656" spans="1:5">
      <c r="A656" s="1">
        <v>43515</v>
      </c>
      <c r="B656">
        <v>2513</v>
      </c>
      <c r="C656" t="s">
        <v>17</v>
      </c>
      <c r="D656" t="s">
        <v>12</v>
      </c>
      <c r="E656">
        <v>-1060</v>
      </c>
    </row>
    <row r="657" spans="1:5">
      <c r="A657" s="1">
        <v>43515</v>
      </c>
      <c r="B657">
        <v>2508</v>
      </c>
      <c r="C657" t="s">
        <v>15</v>
      </c>
      <c r="D657" t="s">
        <v>19</v>
      </c>
      <c r="E657">
        <v>-47780</v>
      </c>
    </row>
    <row r="658" spans="1:5">
      <c r="A658" s="1">
        <v>43515</v>
      </c>
      <c r="B658">
        <v>1500</v>
      </c>
      <c r="C658" t="s">
        <v>26</v>
      </c>
      <c r="D658" t="s">
        <v>19</v>
      </c>
      <c r="E658">
        <v>-20650</v>
      </c>
    </row>
    <row r="659" spans="1:5">
      <c r="A659" s="1">
        <v>43515</v>
      </c>
      <c r="B659">
        <v>2504</v>
      </c>
      <c r="C659" t="s">
        <v>21</v>
      </c>
      <c r="D659" t="s">
        <v>19</v>
      </c>
      <c r="E659">
        <v>-1281</v>
      </c>
    </row>
    <row r="660" spans="1:5">
      <c r="A660" s="1">
        <v>43515</v>
      </c>
      <c r="B660">
        <v>2514</v>
      </c>
      <c r="C660" t="s">
        <v>20</v>
      </c>
      <c r="D660" t="s">
        <v>19</v>
      </c>
      <c r="E660">
        <v>-1186</v>
      </c>
    </row>
    <row r="661" spans="1:5">
      <c r="A661" s="1">
        <v>43515</v>
      </c>
      <c r="B661">
        <v>2514</v>
      </c>
      <c r="C661" t="s">
        <v>20</v>
      </c>
      <c r="D661" t="s">
        <v>19</v>
      </c>
      <c r="E661">
        <v>-833</v>
      </c>
    </row>
    <row r="662" spans="1:5">
      <c r="A662" s="1">
        <v>43516</v>
      </c>
      <c r="B662">
        <v>2506</v>
      </c>
      <c r="C662" t="s">
        <v>27</v>
      </c>
      <c r="D662" t="s">
        <v>14</v>
      </c>
      <c r="E662">
        <v>-548</v>
      </c>
    </row>
    <row r="663" spans="1:5">
      <c r="A663" s="1">
        <v>43516</v>
      </c>
      <c r="B663">
        <v>2508</v>
      </c>
      <c r="C663" t="s">
        <v>15</v>
      </c>
      <c r="D663" t="s">
        <v>10</v>
      </c>
      <c r="E663">
        <v>-76163</v>
      </c>
    </row>
    <row r="664" spans="1:5">
      <c r="A664" s="1">
        <v>43516</v>
      </c>
      <c r="B664">
        <v>2512</v>
      </c>
      <c r="C664" t="s">
        <v>16</v>
      </c>
      <c r="D664" t="s">
        <v>8</v>
      </c>
      <c r="E664">
        <v>-2096</v>
      </c>
    </row>
    <row r="665" spans="1:5">
      <c r="A665" s="1">
        <v>43516</v>
      </c>
      <c r="B665">
        <v>2512</v>
      </c>
      <c r="C665" t="s">
        <v>16</v>
      </c>
      <c r="D665" t="s">
        <v>6</v>
      </c>
      <c r="E665">
        <v>-2170</v>
      </c>
    </row>
    <row r="666" spans="1:5">
      <c r="A666" s="1">
        <v>43516</v>
      </c>
      <c r="B666">
        <v>2513</v>
      </c>
      <c r="C666" t="s">
        <v>17</v>
      </c>
      <c r="D666" t="s">
        <v>13</v>
      </c>
      <c r="E666">
        <v>-765</v>
      </c>
    </row>
    <row r="667" spans="1:5">
      <c r="A667" s="1">
        <v>43516</v>
      </c>
      <c r="B667">
        <v>2514</v>
      </c>
      <c r="C667" t="s">
        <v>20</v>
      </c>
      <c r="D667" t="s">
        <v>6</v>
      </c>
      <c r="E667">
        <v>-1210</v>
      </c>
    </row>
    <row r="668" spans="1:5">
      <c r="A668" s="1">
        <v>43516</v>
      </c>
      <c r="B668">
        <v>2510</v>
      </c>
      <c r="C668" t="s">
        <v>24</v>
      </c>
      <c r="D668" t="s">
        <v>13</v>
      </c>
      <c r="E668">
        <v>-1509</v>
      </c>
    </row>
    <row r="669" spans="1:5">
      <c r="A669" s="1">
        <v>43516</v>
      </c>
      <c r="B669">
        <v>1500</v>
      </c>
      <c r="C669" t="s">
        <v>26</v>
      </c>
      <c r="D669" t="s">
        <v>19</v>
      </c>
      <c r="E669">
        <v>-31416</v>
      </c>
    </row>
    <row r="670" spans="1:5">
      <c r="A670" s="1">
        <v>43516</v>
      </c>
      <c r="B670">
        <v>2500</v>
      </c>
      <c r="C670" t="s">
        <v>25</v>
      </c>
      <c r="D670" t="s">
        <v>19</v>
      </c>
      <c r="E670">
        <v>-24066</v>
      </c>
    </row>
    <row r="671" spans="1:5">
      <c r="A671" s="1">
        <v>43516</v>
      </c>
      <c r="B671">
        <v>2502</v>
      </c>
      <c r="C671" t="s">
        <v>7</v>
      </c>
      <c r="D671" t="s">
        <v>19</v>
      </c>
      <c r="E671">
        <v>-5257</v>
      </c>
    </row>
    <row r="672" spans="1:5">
      <c r="A672" s="1">
        <v>43516</v>
      </c>
      <c r="B672">
        <v>2504</v>
      </c>
      <c r="C672" t="s">
        <v>21</v>
      </c>
      <c r="D672" t="s">
        <v>19</v>
      </c>
      <c r="E672">
        <v>-2314</v>
      </c>
    </row>
    <row r="673" spans="1:5">
      <c r="A673" s="1">
        <v>43516</v>
      </c>
      <c r="B673">
        <v>2504</v>
      </c>
      <c r="C673" t="s">
        <v>21</v>
      </c>
      <c r="D673" t="s">
        <v>19</v>
      </c>
      <c r="E673">
        <v>-2160</v>
      </c>
    </row>
    <row r="674" spans="1:5">
      <c r="A674" s="1">
        <v>43516</v>
      </c>
      <c r="B674">
        <v>2504</v>
      </c>
      <c r="C674" t="s">
        <v>21</v>
      </c>
      <c r="D674" t="s">
        <v>19</v>
      </c>
      <c r="E674">
        <v>-1528</v>
      </c>
    </row>
    <row r="675" spans="1:5">
      <c r="A675" s="1">
        <v>43516</v>
      </c>
      <c r="B675">
        <v>2510</v>
      </c>
      <c r="C675" t="s">
        <v>24</v>
      </c>
      <c r="D675" t="s">
        <v>19</v>
      </c>
      <c r="E675">
        <v>-1426</v>
      </c>
    </row>
    <row r="676" spans="1:5">
      <c r="A676" s="1">
        <v>43516</v>
      </c>
      <c r="B676">
        <v>2501</v>
      </c>
      <c r="C676" t="s">
        <v>5</v>
      </c>
      <c r="D676" t="s">
        <v>19</v>
      </c>
      <c r="E676">
        <v>-130</v>
      </c>
    </row>
    <row r="677" spans="1:5">
      <c r="A677" s="1">
        <v>43517</v>
      </c>
      <c r="B677">
        <v>2501</v>
      </c>
      <c r="C677" t="s">
        <v>5</v>
      </c>
      <c r="D677" t="s">
        <v>12</v>
      </c>
      <c r="E677">
        <v>-177</v>
      </c>
    </row>
    <row r="678" spans="1:5">
      <c r="A678" s="1">
        <v>43517</v>
      </c>
      <c r="B678">
        <v>2501</v>
      </c>
      <c r="C678" t="s">
        <v>5</v>
      </c>
      <c r="D678" t="s">
        <v>8</v>
      </c>
      <c r="E678">
        <v>-96</v>
      </c>
    </row>
    <row r="679" spans="1:5">
      <c r="A679" s="1">
        <v>43517</v>
      </c>
      <c r="B679">
        <v>2502</v>
      </c>
      <c r="C679" t="s">
        <v>7</v>
      </c>
      <c r="D679" t="s">
        <v>6</v>
      </c>
      <c r="E679">
        <v>-5368</v>
      </c>
    </row>
    <row r="680" spans="1:5">
      <c r="A680" s="1">
        <v>43517</v>
      </c>
      <c r="B680">
        <v>2503</v>
      </c>
      <c r="C680" t="s">
        <v>22</v>
      </c>
      <c r="D680" t="s">
        <v>14</v>
      </c>
      <c r="E680">
        <v>-396</v>
      </c>
    </row>
    <row r="681" spans="1:5">
      <c r="A681" s="1">
        <v>43517</v>
      </c>
      <c r="B681">
        <v>2503</v>
      </c>
      <c r="C681" t="s">
        <v>22</v>
      </c>
      <c r="D681" t="s">
        <v>8</v>
      </c>
      <c r="E681">
        <v>-380</v>
      </c>
    </row>
    <row r="682" spans="1:5">
      <c r="A682" s="1">
        <v>43517</v>
      </c>
      <c r="B682">
        <v>2503</v>
      </c>
      <c r="C682" t="s">
        <v>22</v>
      </c>
      <c r="D682" t="s">
        <v>6</v>
      </c>
      <c r="E682">
        <v>-283</v>
      </c>
    </row>
    <row r="683" spans="1:5">
      <c r="A683" s="1">
        <v>43517</v>
      </c>
      <c r="B683">
        <v>2513</v>
      </c>
      <c r="C683" t="s">
        <v>17</v>
      </c>
      <c r="D683" t="s">
        <v>13</v>
      </c>
      <c r="E683">
        <v>-582</v>
      </c>
    </row>
    <row r="684" spans="1:5">
      <c r="A684" s="1">
        <v>43517</v>
      </c>
      <c r="B684">
        <v>2510</v>
      </c>
      <c r="C684" t="s">
        <v>24</v>
      </c>
      <c r="D684" t="s">
        <v>6</v>
      </c>
      <c r="E684">
        <v>-1326</v>
      </c>
    </row>
    <row r="685" spans="1:5">
      <c r="A685" s="1">
        <v>43517</v>
      </c>
      <c r="B685">
        <v>2510</v>
      </c>
      <c r="C685" t="s">
        <v>24</v>
      </c>
      <c r="D685" t="s">
        <v>8</v>
      </c>
      <c r="E685">
        <v>-1895</v>
      </c>
    </row>
    <row r="686" spans="1:5">
      <c r="A686" s="1">
        <v>43517</v>
      </c>
      <c r="B686">
        <v>2500</v>
      </c>
      <c r="C686" t="s">
        <v>25</v>
      </c>
      <c r="D686" t="s">
        <v>19</v>
      </c>
      <c r="E686">
        <v>-26430</v>
      </c>
    </row>
    <row r="687" spans="1:5">
      <c r="A687" s="1">
        <v>43517</v>
      </c>
      <c r="B687">
        <v>2505</v>
      </c>
      <c r="C687" t="s">
        <v>9</v>
      </c>
      <c r="D687" t="s">
        <v>19</v>
      </c>
      <c r="E687">
        <v>-609</v>
      </c>
    </row>
    <row r="688" spans="1:5">
      <c r="A688" s="1">
        <v>43517</v>
      </c>
      <c r="B688">
        <v>2513</v>
      </c>
      <c r="C688" t="s">
        <v>17</v>
      </c>
      <c r="D688" t="s">
        <v>19</v>
      </c>
      <c r="E688">
        <v>-499</v>
      </c>
    </row>
    <row r="689" spans="1:5">
      <c r="A689" s="1">
        <v>43517</v>
      </c>
      <c r="B689">
        <v>2505</v>
      </c>
      <c r="C689" t="s">
        <v>9</v>
      </c>
      <c r="D689" t="s">
        <v>19</v>
      </c>
      <c r="E689">
        <v>-432</v>
      </c>
    </row>
    <row r="690" spans="1:5">
      <c r="A690" s="1">
        <v>43517</v>
      </c>
      <c r="B690">
        <v>1000</v>
      </c>
      <c r="C690" t="s">
        <v>23</v>
      </c>
      <c r="D690" t="s">
        <v>19</v>
      </c>
      <c r="E690">
        <v>818864</v>
      </c>
    </row>
    <row r="691" spans="1:5">
      <c r="A691" s="1">
        <v>43518</v>
      </c>
      <c r="B691">
        <v>2500</v>
      </c>
      <c r="C691" t="s">
        <v>25</v>
      </c>
      <c r="D691" t="s">
        <v>19</v>
      </c>
      <c r="E691">
        <v>-54527</v>
      </c>
    </row>
    <row r="692" spans="1:5">
      <c r="A692" s="1">
        <v>43518</v>
      </c>
      <c r="B692">
        <v>2503</v>
      </c>
      <c r="C692" t="s">
        <v>22</v>
      </c>
      <c r="D692" t="s">
        <v>13</v>
      </c>
      <c r="E692">
        <v>-248</v>
      </c>
    </row>
    <row r="693" spans="1:5">
      <c r="A693" s="1">
        <v>43518</v>
      </c>
      <c r="B693">
        <v>2505</v>
      </c>
      <c r="C693" t="s">
        <v>9</v>
      </c>
      <c r="D693" t="s">
        <v>6</v>
      </c>
      <c r="E693">
        <v>-527</v>
      </c>
    </row>
    <row r="694" spans="1:5">
      <c r="A694" s="1">
        <v>43518</v>
      </c>
      <c r="B694">
        <v>2508</v>
      </c>
      <c r="C694" t="s">
        <v>15</v>
      </c>
      <c r="D694" t="s">
        <v>14</v>
      </c>
      <c r="E694">
        <v>-66031</v>
      </c>
    </row>
    <row r="695" spans="1:5">
      <c r="A695" s="1">
        <v>43518</v>
      </c>
      <c r="B695">
        <v>2508</v>
      </c>
      <c r="C695" t="s">
        <v>15</v>
      </c>
      <c r="D695" t="s">
        <v>8</v>
      </c>
      <c r="E695">
        <v>-64089</v>
      </c>
    </row>
    <row r="696" spans="1:5">
      <c r="A696" s="1">
        <v>43518</v>
      </c>
      <c r="B696">
        <v>2512</v>
      </c>
      <c r="C696" t="s">
        <v>16</v>
      </c>
      <c r="D696" t="s">
        <v>12</v>
      </c>
      <c r="E696">
        <v>-1102</v>
      </c>
    </row>
    <row r="697" spans="1:5">
      <c r="A697" s="1">
        <v>43518</v>
      </c>
      <c r="B697">
        <v>2513</v>
      </c>
      <c r="C697" t="s">
        <v>17</v>
      </c>
      <c r="D697" t="s">
        <v>10</v>
      </c>
      <c r="E697">
        <v>-981</v>
      </c>
    </row>
    <row r="698" spans="1:5">
      <c r="A698" s="1">
        <v>43518</v>
      </c>
      <c r="B698">
        <v>2510</v>
      </c>
      <c r="C698" t="s">
        <v>24</v>
      </c>
      <c r="D698" t="s">
        <v>6</v>
      </c>
      <c r="E698">
        <v>-1122</v>
      </c>
    </row>
    <row r="699" spans="1:5">
      <c r="A699" s="1">
        <v>43518</v>
      </c>
      <c r="B699">
        <v>1500</v>
      </c>
      <c r="C699" t="s">
        <v>26</v>
      </c>
      <c r="D699" t="s">
        <v>19</v>
      </c>
      <c r="E699">
        <v>-45401</v>
      </c>
    </row>
    <row r="700" spans="1:5">
      <c r="A700" s="1">
        <v>43518</v>
      </c>
      <c r="B700">
        <v>2504</v>
      </c>
      <c r="C700" t="s">
        <v>21</v>
      </c>
      <c r="D700" t="s">
        <v>19</v>
      </c>
      <c r="E700">
        <v>-1661</v>
      </c>
    </row>
    <row r="701" spans="1:5">
      <c r="A701" s="1">
        <v>43518</v>
      </c>
      <c r="B701">
        <v>2505</v>
      </c>
      <c r="C701" t="s">
        <v>9</v>
      </c>
      <c r="D701" t="s">
        <v>19</v>
      </c>
      <c r="E701">
        <v>-518</v>
      </c>
    </row>
    <row r="702" spans="1:5">
      <c r="A702" s="1">
        <v>43518</v>
      </c>
      <c r="B702">
        <v>2501</v>
      </c>
      <c r="C702" t="s">
        <v>5</v>
      </c>
      <c r="D702" t="s">
        <v>19</v>
      </c>
      <c r="E702">
        <v>-70</v>
      </c>
    </row>
    <row r="703" spans="1:5">
      <c r="A703" s="1">
        <v>43519</v>
      </c>
      <c r="B703">
        <v>2508</v>
      </c>
      <c r="C703" t="s">
        <v>15</v>
      </c>
      <c r="D703" t="s">
        <v>19</v>
      </c>
      <c r="E703">
        <v>-54482</v>
      </c>
    </row>
    <row r="704" spans="1:5">
      <c r="A704" s="1">
        <v>43519</v>
      </c>
      <c r="B704">
        <v>2502</v>
      </c>
      <c r="C704" t="s">
        <v>7</v>
      </c>
      <c r="D704" t="s">
        <v>10</v>
      </c>
      <c r="E704">
        <v>-7408</v>
      </c>
    </row>
    <row r="705" spans="1:5">
      <c r="A705" s="1">
        <v>43519</v>
      </c>
      <c r="B705">
        <v>2508</v>
      </c>
      <c r="C705" t="s">
        <v>15</v>
      </c>
      <c r="D705" t="s">
        <v>13</v>
      </c>
      <c r="E705">
        <v>-57874</v>
      </c>
    </row>
    <row r="706" spans="1:5">
      <c r="A706" s="1">
        <v>43519</v>
      </c>
      <c r="B706">
        <v>2512</v>
      </c>
      <c r="C706" t="s">
        <v>16</v>
      </c>
      <c r="D706" t="s">
        <v>10</v>
      </c>
      <c r="E706">
        <v>-3906</v>
      </c>
    </row>
    <row r="707" spans="1:5">
      <c r="A707" s="1">
        <v>43519</v>
      </c>
      <c r="B707">
        <v>2513</v>
      </c>
      <c r="C707" t="s">
        <v>17</v>
      </c>
      <c r="D707" t="s">
        <v>6</v>
      </c>
      <c r="E707">
        <v>-525</v>
      </c>
    </row>
    <row r="708" spans="1:5">
      <c r="A708" s="1">
        <v>43519</v>
      </c>
      <c r="B708">
        <v>2513</v>
      </c>
      <c r="C708" t="s">
        <v>17</v>
      </c>
      <c r="D708" t="s">
        <v>10</v>
      </c>
      <c r="E708">
        <v>-1137</v>
      </c>
    </row>
    <row r="709" spans="1:5">
      <c r="A709" s="1">
        <v>43519</v>
      </c>
      <c r="B709">
        <v>2510</v>
      </c>
      <c r="C709" t="s">
        <v>24</v>
      </c>
      <c r="D709" t="s">
        <v>8</v>
      </c>
      <c r="E709">
        <v>-1473</v>
      </c>
    </row>
    <row r="710" spans="1:5">
      <c r="A710" s="1">
        <v>43519</v>
      </c>
      <c r="B710">
        <v>2510</v>
      </c>
      <c r="C710" t="s">
        <v>24</v>
      </c>
      <c r="D710" t="s">
        <v>8</v>
      </c>
      <c r="E710">
        <v>-1979</v>
      </c>
    </row>
    <row r="711" spans="1:5">
      <c r="A711" s="1">
        <v>43519</v>
      </c>
      <c r="B711">
        <v>2500</v>
      </c>
      <c r="C711" t="s">
        <v>25</v>
      </c>
      <c r="D711" t="s">
        <v>19</v>
      </c>
      <c r="E711">
        <v>-21259</v>
      </c>
    </row>
    <row r="712" spans="1:5">
      <c r="A712" s="1">
        <v>43519</v>
      </c>
      <c r="B712">
        <v>2502</v>
      </c>
      <c r="C712" t="s">
        <v>7</v>
      </c>
      <c r="D712" t="s">
        <v>19</v>
      </c>
      <c r="E712">
        <v>-4419</v>
      </c>
    </row>
    <row r="713" spans="1:5">
      <c r="A713" s="1">
        <v>43519</v>
      </c>
      <c r="B713">
        <v>2502</v>
      </c>
      <c r="C713" t="s">
        <v>7</v>
      </c>
      <c r="D713" t="s">
        <v>19</v>
      </c>
      <c r="E713">
        <v>-4033</v>
      </c>
    </row>
    <row r="714" spans="1:5">
      <c r="A714" s="1">
        <v>43519</v>
      </c>
      <c r="B714">
        <v>2505</v>
      </c>
      <c r="C714" t="s">
        <v>9</v>
      </c>
      <c r="D714" t="s">
        <v>19</v>
      </c>
      <c r="E714">
        <v>-430</v>
      </c>
    </row>
    <row r="715" spans="1:5">
      <c r="A715" s="1">
        <v>43519</v>
      </c>
      <c r="B715">
        <v>2503</v>
      </c>
      <c r="C715" t="s">
        <v>22</v>
      </c>
      <c r="D715" t="s">
        <v>19</v>
      </c>
      <c r="E715">
        <v>-279</v>
      </c>
    </row>
    <row r="716" spans="1:5">
      <c r="A716" s="1">
        <v>43519</v>
      </c>
      <c r="B716">
        <v>2501</v>
      </c>
      <c r="C716" t="s">
        <v>5</v>
      </c>
      <c r="D716" t="s">
        <v>19</v>
      </c>
      <c r="E716">
        <v>-78</v>
      </c>
    </row>
    <row r="717" spans="1:5">
      <c r="A717" s="1">
        <v>43520</v>
      </c>
      <c r="B717">
        <v>2501</v>
      </c>
      <c r="C717" t="s">
        <v>5</v>
      </c>
      <c r="D717" t="s">
        <v>13</v>
      </c>
      <c r="E717">
        <v>-97</v>
      </c>
    </row>
    <row r="718" spans="1:5">
      <c r="A718" s="1">
        <v>43520</v>
      </c>
      <c r="B718">
        <v>2505</v>
      </c>
      <c r="C718" t="s">
        <v>9</v>
      </c>
      <c r="D718" t="s">
        <v>6</v>
      </c>
      <c r="E718">
        <v>-623</v>
      </c>
    </row>
    <row r="719" spans="1:5">
      <c r="A719" s="1">
        <v>43520</v>
      </c>
      <c r="B719">
        <v>2505</v>
      </c>
      <c r="C719" t="s">
        <v>9</v>
      </c>
      <c r="D719" t="s">
        <v>13</v>
      </c>
      <c r="E719">
        <v>-512</v>
      </c>
    </row>
    <row r="720" spans="1:5">
      <c r="A720" s="1">
        <v>43520</v>
      </c>
      <c r="B720">
        <v>2505</v>
      </c>
      <c r="C720" t="s">
        <v>9</v>
      </c>
      <c r="D720" t="s">
        <v>14</v>
      </c>
      <c r="E720">
        <v>-519</v>
      </c>
    </row>
    <row r="721" spans="1:5">
      <c r="A721" s="1">
        <v>43520</v>
      </c>
      <c r="B721">
        <v>2505</v>
      </c>
      <c r="C721" t="s">
        <v>9</v>
      </c>
      <c r="D721" t="s">
        <v>14</v>
      </c>
      <c r="E721">
        <v>-557</v>
      </c>
    </row>
    <row r="722" spans="1:5">
      <c r="A722" s="1">
        <v>43520</v>
      </c>
      <c r="B722">
        <v>2512</v>
      </c>
      <c r="C722" t="s">
        <v>16</v>
      </c>
      <c r="D722" t="s">
        <v>14</v>
      </c>
      <c r="E722">
        <v>-4705</v>
      </c>
    </row>
    <row r="723" spans="1:5">
      <c r="A723" s="1">
        <v>43520</v>
      </c>
      <c r="B723">
        <v>2512</v>
      </c>
      <c r="C723" t="s">
        <v>16</v>
      </c>
      <c r="D723" t="s">
        <v>12</v>
      </c>
      <c r="E723">
        <v>-975</v>
      </c>
    </row>
    <row r="724" spans="1:5">
      <c r="A724" s="1">
        <v>43520</v>
      </c>
      <c r="B724">
        <v>2508</v>
      </c>
      <c r="C724" t="s">
        <v>15</v>
      </c>
      <c r="D724" t="s">
        <v>19</v>
      </c>
      <c r="E724">
        <v>-42430</v>
      </c>
    </row>
    <row r="725" spans="1:5">
      <c r="A725" s="1">
        <v>43520</v>
      </c>
      <c r="B725">
        <v>2513</v>
      </c>
      <c r="C725" t="s">
        <v>17</v>
      </c>
      <c r="D725" t="s">
        <v>19</v>
      </c>
      <c r="E725">
        <v>-1021</v>
      </c>
    </row>
    <row r="726" spans="1:5">
      <c r="A726" s="1">
        <v>43520</v>
      </c>
      <c r="B726">
        <v>2510</v>
      </c>
      <c r="C726" t="s">
        <v>24</v>
      </c>
      <c r="D726" t="s">
        <v>19</v>
      </c>
      <c r="E726">
        <v>-601</v>
      </c>
    </row>
    <row r="727" spans="1:5">
      <c r="A727" s="1">
        <v>43520</v>
      </c>
      <c r="B727">
        <v>2501</v>
      </c>
      <c r="C727" t="s">
        <v>5</v>
      </c>
      <c r="D727" t="s">
        <v>19</v>
      </c>
      <c r="E727">
        <v>-126</v>
      </c>
    </row>
    <row r="728" spans="1:5">
      <c r="A728" s="1">
        <v>43520</v>
      </c>
      <c r="B728">
        <v>2501</v>
      </c>
      <c r="C728" t="s">
        <v>5</v>
      </c>
      <c r="D728" t="s">
        <v>19</v>
      </c>
      <c r="E728">
        <v>-86</v>
      </c>
    </row>
    <row r="729" spans="1:5">
      <c r="A729" s="1">
        <v>43520</v>
      </c>
      <c r="B729">
        <v>1000</v>
      </c>
      <c r="C729" t="s">
        <v>23</v>
      </c>
      <c r="D729" t="s">
        <v>19</v>
      </c>
      <c r="E729">
        <v>1342882</v>
      </c>
    </row>
    <row r="730" spans="1:5">
      <c r="A730" s="1">
        <v>43521</v>
      </c>
      <c r="B730">
        <v>1500</v>
      </c>
      <c r="C730" t="s">
        <v>26</v>
      </c>
      <c r="D730" t="s">
        <v>19</v>
      </c>
      <c r="E730">
        <v>-54261</v>
      </c>
    </row>
    <row r="731" spans="1:5">
      <c r="A731" s="1">
        <v>43521</v>
      </c>
      <c r="B731">
        <v>2505</v>
      </c>
      <c r="C731" t="s">
        <v>9</v>
      </c>
      <c r="D731" t="s">
        <v>12</v>
      </c>
      <c r="E731">
        <v>-985</v>
      </c>
    </row>
    <row r="732" spans="1:5">
      <c r="A732" s="1">
        <v>43521</v>
      </c>
      <c r="B732">
        <v>2512</v>
      </c>
      <c r="C732" t="s">
        <v>16</v>
      </c>
      <c r="D732" t="s">
        <v>6</v>
      </c>
      <c r="E732">
        <v>-4344</v>
      </c>
    </row>
    <row r="733" spans="1:5">
      <c r="A733" s="1">
        <v>43521</v>
      </c>
      <c r="B733">
        <v>2513</v>
      </c>
      <c r="C733" t="s">
        <v>17</v>
      </c>
      <c r="D733" t="s">
        <v>14</v>
      </c>
      <c r="E733">
        <v>-1256</v>
      </c>
    </row>
    <row r="734" spans="1:5">
      <c r="A734" s="1">
        <v>43521</v>
      </c>
      <c r="B734">
        <v>2514</v>
      </c>
      <c r="C734" t="s">
        <v>20</v>
      </c>
      <c r="D734" t="s">
        <v>6</v>
      </c>
      <c r="E734">
        <v>-1370</v>
      </c>
    </row>
    <row r="735" spans="1:5">
      <c r="A735" s="1">
        <v>43521</v>
      </c>
      <c r="B735">
        <v>2514</v>
      </c>
      <c r="C735" t="s">
        <v>20</v>
      </c>
      <c r="D735" t="s">
        <v>12</v>
      </c>
      <c r="E735">
        <v>-2248</v>
      </c>
    </row>
    <row r="736" spans="1:5">
      <c r="A736" s="1">
        <v>43521</v>
      </c>
      <c r="B736">
        <v>2514</v>
      </c>
      <c r="C736" t="s">
        <v>20</v>
      </c>
      <c r="D736" t="s">
        <v>10</v>
      </c>
      <c r="E736">
        <v>-1465</v>
      </c>
    </row>
    <row r="737" spans="1:5">
      <c r="A737" s="1">
        <v>43521</v>
      </c>
      <c r="B737">
        <v>2510</v>
      </c>
      <c r="C737" t="s">
        <v>24</v>
      </c>
      <c r="D737" t="s">
        <v>6</v>
      </c>
      <c r="E737">
        <v>-1844</v>
      </c>
    </row>
    <row r="738" spans="1:5">
      <c r="A738" s="1">
        <v>43521</v>
      </c>
      <c r="B738">
        <v>1500</v>
      </c>
      <c r="C738" t="s">
        <v>26</v>
      </c>
      <c r="D738" t="s">
        <v>19</v>
      </c>
      <c r="E738">
        <v>-17832</v>
      </c>
    </row>
    <row r="739" spans="1:5">
      <c r="A739" s="1">
        <v>43521</v>
      </c>
      <c r="B739">
        <v>2510</v>
      </c>
      <c r="C739" t="s">
        <v>24</v>
      </c>
      <c r="D739" t="s">
        <v>19</v>
      </c>
      <c r="E739">
        <v>-951</v>
      </c>
    </row>
    <row r="740" spans="1:5">
      <c r="A740" s="1">
        <v>43521</v>
      </c>
      <c r="B740">
        <v>2501</v>
      </c>
      <c r="C740" t="s">
        <v>5</v>
      </c>
      <c r="D740" t="s">
        <v>19</v>
      </c>
      <c r="E740">
        <v>-97</v>
      </c>
    </row>
    <row r="741" spans="1:5">
      <c r="A741" s="1">
        <v>43522</v>
      </c>
      <c r="B741">
        <v>2501</v>
      </c>
      <c r="C741" t="s">
        <v>5</v>
      </c>
      <c r="D741" t="s">
        <v>6</v>
      </c>
      <c r="E741">
        <v>-195</v>
      </c>
    </row>
    <row r="742" spans="1:5">
      <c r="A742" s="1">
        <v>43522</v>
      </c>
      <c r="B742">
        <v>2506</v>
      </c>
      <c r="C742" t="s">
        <v>27</v>
      </c>
      <c r="D742" t="s">
        <v>14</v>
      </c>
      <c r="E742">
        <v>-709</v>
      </c>
    </row>
    <row r="743" spans="1:5">
      <c r="A743" s="1">
        <v>43522</v>
      </c>
      <c r="B743">
        <v>2513</v>
      </c>
      <c r="C743" t="s">
        <v>17</v>
      </c>
      <c r="D743" t="s">
        <v>12</v>
      </c>
      <c r="E743">
        <v>-1928</v>
      </c>
    </row>
    <row r="744" spans="1:5">
      <c r="A744" s="1">
        <v>43522</v>
      </c>
      <c r="B744">
        <v>2514</v>
      </c>
      <c r="C744" t="s">
        <v>20</v>
      </c>
      <c r="D744" t="s">
        <v>6</v>
      </c>
      <c r="E744">
        <v>-1596</v>
      </c>
    </row>
    <row r="745" spans="1:5">
      <c r="A745" s="1">
        <v>43522</v>
      </c>
      <c r="B745">
        <v>2510</v>
      </c>
      <c r="C745" t="s">
        <v>24</v>
      </c>
      <c r="D745" t="s">
        <v>12</v>
      </c>
      <c r="E745">
        <v>-1970</v>
      </c>
    </row>
    <row r="746" spans="1:5">
      <c r="A746" s="1">
        <v>43522</v>
      </c>
      <c r="B746">
        <v>2512</v>
      </c>
      <c r="C746" t="s">
        <v>16</v>
      </c>
      <c r="D746" t="s">
        <v>19</v>
      </c>
      <c r="E746">
        <v>-12056</v>
      </c>
    </row>
    <row r="747" spans="1:5">
      <c r="A747" s="1">
        <v>43522</v>
      </c>
      <c r="B747">
        <v>2510</v>
      </c>
      <c r="C747" t="s">
        <v>24</v>
      </c>
      <c r="D747" t="s">
        <v>19</v>
      </c>
      <c r="E747">
        <v>-1060</v>
      </c>
    </row>
    <row r="748" spans="1:5">
      <c r="A748" s="1">
        <v>43522</v>
      </c>
      <c r="B748">
        <v>2514</v>
      </c>
      <c r="C748" t="s">
        <v>20</v>
      </c>
      <c r="D748" t="s">
        <v>19</v>
      </c>
      <c r="E748">
        <v>-973</v>
      </c>
    </row>
    <row r="749" spans="1:5">
      <c r="A749" s="1">
        <v>43522</v>
      </c>
      <c r="B749">
        <v>2513</v>
      </c>
      <c r="C749" t="s">
        <v>17</v>
      </c>
      <c r="D749" t="s">
        <v>19</v>
      </c>
      <c r="E749">
        <v>-350</v>
      </c>
    </row>
    <row r="750" spans="1:5">
      <c r="A750" s="1">
        <v>43522</v>
      </c>
      <c r="B750">
        <v>2505</v>
      </c>
      <c r="C750" t="s">
        <v>9</v>
      </c>
      <c r="D750" t="s">
        <v>19</v>
      </c>
      <c r="E750">
        <v>-285</v>
      </c>
    </row>
    <row r="751" spans="1:5">
      <c r="A751" s="1">
        <v>43522</v>
      </c>
      <c r="B751">
        <v>2501</v>
      </c>
      <c r="C751" t="s">
        <v>5</v>
      </c>
      <c r="D751" t="s">
        <v>19</v>
      </c>
      <c r="E751">
        <v>-129</v>
      </c>
    </row>
    <row r="752" spans="1:5">
      <c r="A752" s="1">
        <v>43522</v>
      </c>
      <c r="B752">
        <v>2501</v>
      </c>
      <c r="C752" t="s">
        <v>5</v>
      </c>
      <c r="D752" t="s">
        <v>19</v>
      </c>
      <c r="E752">
        <v>-70</v>
      </c>
    </row>
    <row r="753" spans="1:5">
      <c r="A753" s="1">
        <v>43523</v>
      </c>
      <c r="B753">
        <v>2501</v>
      </c>
      <c r="C753" t="s">
        <v>5</v>
      </c>
      <c r="D753" t="s">
        <v>14</v>
      </c>
      <c r="E753">
        <v>-136</v>
      </c>
    </row>
    <row r="754" spans="1:5">
      <c r="A754" s="1">
        <v>43523</v>
      </c>
      <c r="B754">
        <v>2501</v>
      </c>
      <c r="C754" t="s">
        <v>5</v>
      </c>
      <c r="D754" t="s">
        <v>12</v>
      </c>
      <c r="E754">
        <v>-139</v>
      </c>
    </row>
    <row r="755" spans="1:5">
      <c r="A755" s="1">
        <v>43523</v>
      </c>
      <c r="B755">
        <v>2501</v>
      </c>
      <c r="C755" t="s">
        <v>5</v>
      </c>
      <c r="D755" t="s">
        <v>14</v>
      </c>
      <c r="E755">
        <v>-189</v>
      </c>
    </row>
    <row r="756" spans="1:5">
      <c r="A756" s="1">
        <v>43523</v>
      </c>
      <c r="B756">
        <v>2501</v>
      </c>
      <c r="C756" t="s">
        <v>5</v>
      </c>
      <c r="D756" t="s">
        <v>14</v>
      </c>
      <c r="E756">
        <v>-140</v>
      </c>
    </row>
    <row r="757" spans="1:5">
      <c r="A757" s="1">
        <v>43523</v>
      </c>
      <c r="B757">
        <v>2503</v>
      </c>
      <c r="C757" t="s">
        <v>22</v>
      </c>
      <c r="D757" t="s">
        <v>12</v>
      </c>
      <c r="E757">
        <v>-563</v>
      </c>
    </row>
    <row r="758" spans="1:5">
      <c r="A758" s="1">
        <v>43523</v>
      </c>
      <c r="B758">
        <v>2503</v>
      </c>
      <c r="C758" t="s">
        <v>22</v>
      </c>
      <c r="D758" t="s">
        <v>6</v>
      </c>
      <c r="E758">
        <v>-307</v>
      </c>
    </row>
    <row r="759" spans="1:5">
      <c r="A759" s="1">
        <v>43523</v>
      </c>
      <c r="B759">
        <v>2506</v>
      </c>
      <c r="C759" t="s">
        <v>27</v>
      </c>
      <c r="D759" t="s">
        <v>14</v>
      </c>
      <c r="E759">
        <v>-645</v>
      </c>
    </row>
    <row r="760" spans="1:5">
      <c r="A760" s="1">
        <v>43523</v>
      </c>
      <c r="B760">
        <v>2508</v>
      </c>
      <c r="C760" t="s">
        <v>15</v>
      </c>
      <c r="D760" t="s">
        <v>14</v>
      </c>
      <c r="E760">
        <v>-61815</v>
      </c>
    </row>
    <row r="761" spans="1:5">
      <c r="A761" s="1">
        <v>43523</v>
      </c>
      <c r="B761">
        <v>2500</v>
      </c>
      <c r="C761" t="s">
        <v>25</v>
      </c>
      <c r="D761" t="s">
        <v>19</v>
      </c>
      <c r="E761">
        <v>-43283</v>
      </c>
    </row>
    <row r="762" spans="1:5">
      <c r="A762" s="1">
        <v>43523</v>
      </c>
      <c r="B762">
        <v>2512</v>
      </c>
      <c r="C762" t="s">
        <v>16</v>
      </c>
      <c r="D762" t="s">
        <v>19</v>
      </c>
      <c r="E762">
        <v>-6312</v>
      </c>
    </row>
    <row r="763" spans="1:5">
      <c r="A763" s="1">
        <v>43523</v>
      </c>
      <c r="B763">
        <v>2510</v>
      </c>
      <c r="C763" t="s">
        <v>24</v>
      </c>
      <c r="D763" t="s">
        <v>19</v>
      </c>
      <c r="E763">
        <v>-1226</v>
      </c>
    </row>
    <row r="764" spans="1:5">
      <c r="A764" s="1">
        <v>43523</v>
      </c>
      <c r="B764">
        <v>2505</v>
      </c>
      <c r="C764" t="s">
        <v>9</v>
      </c>
      <c r="D764" t="s">
        <v>19</v>
      </c>
      <c r="E764">
        <v>-517</v>
      </c>
    </row>
    <row r="765" spans="1:5">
      <c r="A765" s="1">
        <v>43523</v>
      </c>
      <c r="B765">
        <v>2501</v>
      </c>
      <c r="C765" t="s">
        <v>5</v>
      </c>
      <c r="D765" t="s">
        <v>19</v>
      </c>
      <c r="E765">
        <v>-121</v>
      </c>
    </row>
    <row r="766" spans="1:5">
      <c r="A766" s="1">
        <v>43523</v>
      </c>
      <c r="B766">
        <v>1000</v>
      </c>
      <c r="C766" t="s">
        <v>23</v>
      </c>
      <c r="D766" t="s">
        <v>19</v>
      </c>
      <c r="E766">
        <v>965991</v>
      </c>
    </row>
    <row r="767" spans="1:5">
      <c r="A767" s="1">
        <v>43524</v>
      </c>
      <c r="B767">
        <v>2000</v>
      </c>
      <c r="C767" t="s">
        <v>18</v>
      </c>
      <c r="D767" t="s">
        <v>19</v>
      </c>
      <c r="E767">
        <v>-325631</v>
      </c>
    </row>
    <row r="768" spans="1:5">
      <c r="A768" s="1">
        <v>43524</v>
      </c>
      <c r="B768">
        <v>2000</v>
      </c>
      <c r="C768" t="s">
        <v>18</v>
      </c>
      <c r="D768" t="s">
        <v>19</v>
      </c>
      <c r="E768">
        <v>-142470</v>
      </c>
    </row>
    <row r="769" spans="1:5">
      <c r="A769" s="1">
        <v>43524</v>
      </c>
      <c r="B769">
        <v>2501</v>
      </c>
      <c r="C769" t="s">
        <v>5</v>
      </c>
      <c r="D769" t="s">
        <v>10</v>
      </c>
      <c r="E769">
        <v>-82</v>
      </c>
    </row>
    <row r="770" spans="1:5">
      <c r="A770" s="1">
        <v>43524</v>
      </c>
      <c r="B770">
        <v>2501</v>
      </c>
      <c r="C770" t="s">
        <v>5</v>
      </c>
      <c r="D770" t="s">
        <v>10</v>
      </c>
      <c r="E770">
        <v>-83</v>
      </c>
    </row>
    <row r="771" spans="1:5">
      <c r="A771" s="1">
        <v>43524</v>
      </c>
      <c r="B771">
        <v>2502</v>
      </c>
      <c r="C771" t="s">
        <v>7</v>
      </c>
      <c r="D771" t="s">
        <v>12</v>
      </c>
      <c r="E771">
        <v>-7364</v>
      </c>
    </row>
    <row r="772" spans="1:5">
      <c r="A772" s="1">
        <v>43524</v>
      </c>
      <c r="B772">
        <v>2502</v>
      </c>
      <c r="C772" t="s">
        <v>7</v>
      </c>
      <c r="D772" t="s">
        <v>12</v>
      </c>
      <c r="E772">
        <v>-5847</v>
      </c>
    </row>
    <row r="773" spans="1:5">
      <c r="A773" s="1">
        <v>43524</v>
      </c>
      <c r="B773">
        <v>2512</v>
      </c>
      <c r="C773" t="s">
        <v>16</v>
      </c>
      <c r="D773" t="s">
        <v>6</v>
      </c>
      <c r="E773">
        <v>-3551</v>
      </c>
    </row>
    <row r="774" spans="1:5">
      <c r="A774" s="1">
        <v>43524</v>
      </c>
      <c r="B774">
        <v>2512</v>
      </c>
      <c r="C774" t="s">
        <v>16</v>
      </c>
      <c r="D774" t="s">
        <v>13</v>
      </c>
      <c r="E774">
        <v>-624</v>
      </c>
    </row>
    <row r="775" spans="1:5">
      <c r="A775" s="1">
        <v>43524</v>
      </c>
      <c r="B775">
        <v>2510</v>
      </c>
      <c r="C775" t="s">
        <v>24</v>
      </c>
      <c r="D775" t="s">
        <v>12</v>
      </c>
      <c r="E775">
        <v>-2286</v>
      </c>
    </row>
    <row r="776" spans="1:5">
      <c r="A776" s="1">
        <v>43524</v>
      </c>
      <c r="B776">
        <v>2512</v>
      </c>
      <c r="C776" t="s">
        <v>16</v>
      </c>
      <c r="D776" t="s">
        <v>19</v>
      </c>
      <c r="E776">
        <v>-7002</v>
      </c>
    </row>
    <row r="777" spans="1:5">
      <c r="A777" s="1">
        <v>43524</v>
      </c>
      <c r="B777">
        <v>2502</v>
      </c>
      <c r="C777" t="s">
        <v>7</v>
      </c>
      <c r="D777" t="s">
        <v>19</v>
      </c>
      <c r="E777">
        <v>-4232</v>
      </c>
    </row>
    <row r="778" spans="1:5">
      <c r="A778" s="1">
        <v>43524</v>
      </c>
      <c r="B778">
        <v>2514</v>
      </c>
      <c r="C778" t="s">
        <v>20</v>
      </c>
      <c r="D778" t="s">
        <v>19</v>
      </c>
      <c r="E778">
        <v>-1212</v>
      </c>
    </row>
    <row r="779" spans="1:5">
      <c r="A779" s="1">
        <v>43524</v>
      </c>
      <c r="B779">
        <v>2514</v>
      </c>
      <c r="C779" t="s">
        <v>20</v>
      </c>
      <c r="D779" t="s">
        <v>19</v>
      </c>
      <c r="E779">
        <v>-1041</v>
      </c>
    </row>
    <row r="780" spans="1:5">
      <c r="A780" s="1">
        <v>43524</v>
      </c>
      <c r="B780">
        <v>2503</v>
      </c>
      <c r="C780" t="s">
        <v>22</v>
      </c>
      <c r="D780" t="s">
        <v>19</v>
      </c>
      <c r="E780">
        <v>-207</v>
      </c>
    </row>
    <row r="781" spans="1:5">
      <c r="A781" s="1">
        <v>43524</v>
      </c>
      <c r="B781">
        <v>1000</v>
      </c>
      <c r="C781" t="s">
        <v>23</v>
      </c>
      <c r="D781" t="s">
        <v>19</v>
      </c>
      <c r="E781">
        <v>650324</v>
      </c>
    </row>
    <row r="782" spans="1:5">
      <c r="A782" s="1">
        <v>43524</v>
      </c>
      <c r="B782">
        <v>1000</v>
      </c>
      <c r="C782" t="s">
        <v>23</v>
      </c>
      <c r="D782" t="s">
        <v>19</v>
      </c>
      <c r="E782">
        <v>970260</v>
      </c>
    </row>
    <row r="783" spans="1:5">
      <c r="A783" s="1">
        <v>43524</v>
      </c>
      <c r="B783">
        <v>1000</v>
      </c>
      <c r="C783" t="s">
        <v>23</v>
      </c>
      <c r="D783" t="s">
        <v>19</v>
      </c>
      <c r="E783">
        <v>1097900</v>
      </c>
    </row>
    <row r="784" spans="1:5">
      <c r="A784" s="1">
        <v>43525</v>
      </c>
      <c r="B784">
        <v>2508</v>
      </c>
      <c r="C784" t="s">
        <v>15</v>
      </c>
      <c r="D784" t="s">
        <v>19</v>
      </c>
      <c r="E784">
        <v>-46626</v>
      </c>
    </row>
    <row r="785" spans="1:5">
      <c r="A785" s="1">
        <v>43525</v>
      </c>
      <c r="B785">
        <v>2503</v>
      </c>
      <c r="C785" t="s">
        <v>22</v>
      </c>
      <c r="D785" t="s">
        <v>10</v>
      </c>
      <c r="E785">
        <v>-285</v>
      </c>
    </row>
    <row r="786" spans="1:5">
      <c r="A786" s="1">
        <v>43525</v>
      </c>
      <c r="B786">
        <v>2505</v>
      </c>
      <c r="C786" t="s">
        <v>9</v>
      </c>
      <c r="D786" t="s">
        <v>13</v>
      </c>
      <c r="E786">
        <v>-519</v>
      </c>
    </row>
    <row r="787" spans="1:5">
      <c r="A787" s="1">
        <v>43525</v>
      </c>
      <c r="B787">
        <v>2505</v>
      </c>
      <c r="C787" t="s">
        <v>9</v>
      </c>
      <c r="D787" t="s">
        <v>14</v>
      </c>
      <c r="E787">
        <v>-638</v>
      </c>
    </row>
    <row r="788" spans="1:5">
      <c r="A788" s="1">
        <v>43525</v>
      </c>
      <c r="B788">
        <v>2507</v>
      </c>
      <c r="C788" t="s">
        <v>11</v>
      </c>
      <c r="D788" t="s">
        <v>12</v>
      </c>
      <c r="E788">
        <v>-2320</v>
      </c>
    </row>
    <row r="789" spans="1:5">
      <c r="A789" s="1">
        <v>43525</v>
      </c>
      <c r="B789">
        <v>2507</v>
      </c>
      <c r="C789" t="s">
        <v>11</v>
      </c>
      <c r="D789" t="s">
        <v>13</v>
      </c>
      <c r="E789">
        <v>-2040</v>
      </c>
    </row>
    <row r="790" spans="1:5">
      <c r="A790" s="1">
        <v>43525</v>
      </c>
      <c r="B790">
        <v>2507</v>
      </c>
      <c r="C790" t="s">
        <v>11</v>
      </c>
      <c r="D790" t="s">
        <v>8</v>
      </c>
      <c r="E790">
        <v>-1940</v>
      </c>
    </row>
    <row r="791" spans="1:5">
      <c r="A791" s="1">
        <v>43525</v>
      </c>
      <c r="B791">
        <v>2507</v>
      </c>
      <c r="C791" t="s">
        <v>11</v>
      </c>
      <c r="D791" t="s">
        <v>10</v>
      </c>
      <c r="E791">
        <v>-1520</v>
      </c>
    </row>
    <row r="792" spans="1:5">
      <c r="A792" s="1">
        <v>43525</v>
      </c>
      <c r="B792">
        <v>2507</v>
      </c>
      <c r="C792" t="s">
        <v>11</v>
      </c>
      <c r="D792" t="s">
        <v>6</v>
      </c>
      <c r="E792">
        <v>-1720</v>
      </c>
    </row>
    <row r="793" spans="1:5">
      <c r="A793" s="1">
        <v>43525</v>
      </c>
      <c r="B793">
        <v>2507</v>
      </c>
      <c r="C793" t="s">
        <v>11</v>
      </c>
      <c r="D793" t="s">
        <v>14</v>
      </c>
      <c r="E793">
        <v>-1140</v>
      </c>
    </row>
    <row r="794" spans="1:5">
      <c r="A794" s="1">
        <v>43525</v>
      </c>
      <c r="B794">
        <v>2508</v>
      </c>
      <c r="C794" t="s">
        <v>15</v>
      </c>
      <c r="D794" t="s">
        <v>14</v>
      </c>
      <c r="E794">
        <v>-54160</v>
      </c>
    </row>
    <row r="795" spans="1:5">
      <c r="A795" s="1">
        <v>43525</v>
      </c>
      <c r="B795">
        <v>2512</v>
      </c>
      <c r="C795" t="s">
        <v>16</v>
      </c>
      <c r="D795" t="s">
        <v>10</v>
      </c>
      <c r="E795">
        <v>-3601</v>
      </c>
    </row>
    <row r="796" spans="1:5">
      <c r="A796" s="1">
        <v>43525</v>
      </c>
      <c r="B796">
        <v>2513</v>
      </c>
      <c r="C796" t="s">
        <v>17</v>
      </c>
      <c r="D796" t="s">
        <v>6</v>
      </c>
      <c r="E796">
        <v>-1209</v>
      </c>
    </row>
    <row r="797" spans="1:5">
      <c r="A797" s="1">
        <v>43525</v>
      </c>
      <c r="B797">
        <v>2513</v>
      </c>
      <c r="C797" t="s">
        <v>17</v>
      </c>
      <c r="D797" t="s">
        <v>12</v>
      </c>
      <c r="E797">
        <v>-1960</v>
      </c>
    </row>
    <row r="798" spans="1:5">
      <c r="A798" s="1">
        <v>43525</v>
      </c>
      <c r="B798">
        <v>2514</v>
      </c>
      <c r="C798" t="s">
        <v>20</v>
      </c>
      <c r="D798" t="s">
        <v>8</v>
      </c>
      <c r="E798">
        <v>-1082</v>
      </c>
    </row>
    <row r="799" spans="1:5">
      <c r="A799" s="1">
        <v>43525</v>
      </c>
      <c r="B799">
        <v>2502</v>
      </c>
      <c r="C799" t="s">
        <v>7</v>
      </c>
      <c r="D799" t="s">
        <v>19</v>
      </c>
      <c r="E799">
        <v>-3427</v>
      </c>
    </row>
    <row r="800" spans="1:5">
      <c r="A800" s="1">
        <v>43525</v>
      </c>
      <c r="B800">
        <v>2504</v>
      </c>
      <c r="C800" t="s">
        <v>21</v>
      </c>
      <c r="D800" t="s">
        <v>19</v>
      </c>
      <c r="E800">
        <v>-2284</v>
      </c>
    </row>
    <row r="801" spans="1:5">
      <c r="A801" s="1">
        <v>43525</v>
      </c>
      <c r="B801">
        <v>2507</v>
      </c>
      <c r="C801" t="s">
        <v>11</v>
      </c>
      <c r="D801" t="s">
        <v>19</v>
      </c>
      <c r="E801">
        <v>-2180</v>
      </c>
    </row>
    <row r="802" spans="1:5">
      <c r="A802" s="1">
        <v>43525</v>
      </c>
      <c r="B802">
        <v>2513</v>
      </c>
      <c r="C802" t="s">
        <v>17</v>
      </c>
      <c r="D802" t="s">
        <v>19</v>
      </c>
      <c r="E802">
        <v>-946</v>
      </c>
    </row>
    <row r="803" spans="1:5">
      <c r="A803" s="1">
        <v>43525</v>
      </c>
      <c r="B803">
        <v>2513</v>
      </c>
      <c r="C803" t="s">
        <v>17</v>
      </c>
      <c r="D803" t="s">
        <v>19</v>
      </c>
      <c r="E803">
        <v>-563</v>
      </c>
    </row>
    <row r="804" spans="1:5">
      <c r="A804" s="1">
        <v>43525</v>
      </c>
      <c r="B804">
        <v>2503</v>
      </c>
      <c r="C804" t="s">
        <v>22</v>
      </c>
      <c r="D804" t="s">
        <v>19</v>
      </c>
      <c r="E804">
        <v>-206</v>
      </c>
    </row>
    <row r="805" spans="1:5">
      <c r="A805" s="1">
        <v>43525</v>
      </c>
      <c r="B805">
        <v>2501</v>
      </c>
      <c r="C805" t="s">
        <v>5</v>
      </c>
      <c r="D805" t="s">
        <v>19</v>
      </c>
      <c r="E805">
        <v>-91</v>
      </c>
    </row>
    <row r="806" spans="1:5">
      <c r="A806" s="1">
        <v>43525</v>
      </c>
      <c r="B806">
        <v>1000</v>
      </c>
      <c r="C806" t="s">
        <v>23</v>
      </c>
      <c r="D806" t="s">
        <v>19</v>
      </c>
      <c r="E806">
        <v>693937</v>
      </c>
    </row>
    <row r="807" spans="1:5">
      <c r="A807" s="1">
        <v>43525</v>
      </c>
      <c r="B807">
        <v>1000</v>
      </c>
      <c r="C807" t="s">
        <v>23</v>
      </c>
      <c r="D807" t="s">
        <v>19</v>
      </c>
      <c r="E807">
        <v>1070622</v>
      </c>
    </row>
    <row r="808" spans="1:5">
      <c r="A808" s="1">
        <v>43525</v>
      </c>
      <c r="B808">
        <v>1000</v>
      </c>
      <c r="C808" t="s">
        <v>23</v>
      </c>
      <c r="D808" t="s">
        <v>19</v>
      </c>
      <c r="E808">
        <v>1170062</v>
      </c>
    </row>
    <row r="809" spans="1:5">
      <c r="A809" s="1">
        <v>43525</v>
      </c>
      <c r="B809">
        <v>1000</v>
      </c>
      <c r="C809" t="s">
        <v>23</v>
      </c>
      <c r="D809" t="s">
        <v>19</v>
      </c>
      <c r="E809">
        <v>1197037</v>
      </c>
    </row>
    <row r="810" spans="1:5">
      <c r="A810" s="1">
        <v>43526</v>
      </c>
      <c r="B810">
        <v>2502</v>
      </c>
      <c r="C810" t="s">
        <v>7</v>
      </c>
      <c r="D810" t="s">
        <v>10</v>
      </c>
      <c r="E810">
        <v>-3271</v>
      </c>
    </row>
    <row r="811" spans="1:5">
      <c r="A811" s="1">
        <v>43526</v>
      </c>
      <c r="B811">
        <v>2502</v>
      </c>
      <c r="C811" t="s">
        <v>7</v>
      </c>
      <c r="D811" t="s">
        <v>12</v>
      </c>
      <c r="E811">
        <v>-7036</v>
      </c>
    </row>
    <row r="812" spans="1:5">
      <c r="A812" s="1">
        <v>43526</v>
      </c>
      <c r="B812">
        <v>2506</v>
      </c>
      <c r="C812" t="s">
        <v>27</v>
      </c>
      <c r="D812" t="s">
        <v>14</v>
      </c>
      <c r="E812">
        <v>-724</v>
      </c>
    </row>
    <row r="813" spans="1:5">
      <c r="A813" s="1">
        <v>43526</v>
      </c>
      <c r="B813">
        <v>2508</v>
      </c>
      <c r="C813" t="s">
        <v>15</v>
      </c>
      <c r="D813" t="s">
        <v>14</v>
      </c>
      <c r="E813">
        <v>-61231</v>
      </c>
    </row>
    <row r="814" spans="1:5">
      <c r="A814" s="1">
        <v>43526</v>
      </c>
      <c r="B814">
        <v>2508</v>
      </c>
      <c r="C814" t="s">
        <v>15</v>
      </c>
      <c r="D814" t="s">
        <v>10</v>
      </c>
      <c r="E814">
        <v>-72915</v>
      </c>
    </row>
    <row r="815" spans="1:5">
      <c r="A815" s="1">
        <v>43526</v>
      </c>
      <c r="B815">
        <v>2513</v>
      </c>
      <c r="C815" t="s">
        <v>17</v>
      </c>
      <c r="D815" t="s">
        <v>13</v>
      </c>
      <c r="E815">
        <v>-606</v>
      </c>
    </row>
    <row r="816" spans="1:5">
      <c r="A816" s="1">
        <v>43526</v>
      </c>
      <c r="B816">
        <v>2510</v>
      </c>
      <c r="C816" t="s">
        <v>24</v>
      </c>
      <c r="D816" t="s">
        <v>13</v>
      </c>
      <c r="E816">
        <v>-1035</v>
      </c>
    </row>
    <row r="817" spans="1:5">
      <c r="A817" s="1">
        <v>43526</v>
      </c>
      <c r="B817">
        <v>2510</v>
      </c>
      <c r="C817" t="s">
        <v>24</v>
      </c>
      <c r="D817" t="s">
        <v>13</v>
      </c>
      <c r="E817">
        <v>-1499</v>
      </c>
    </row>
    <row r="818" spans="1:5">
      <c r="A818" s="1">
        <v>43526</v>
      </c>
      <c r="B818">
        <v>2512</v>
      </c>
      <c r="C818" t="s">
        <v>16</v>
      </c>
      <c r="D818" t="s">
        <v>19</v>
      </c>
      <c r="E818">
        <v>-10632</v>
      </c>
    </row>
    <row r="819" spans="1:5">
      <c r="A819" s="1">
        <v>43526</v>
      </c>
      <c r="B819">
        <v>2513</v>
      </c>
      <c r="C819" t="s">
        <v>17</v>
      </c>
      <c r="D819" t="s">
        <v>19</v>
      </c>
      <c r="E819">
        <v>-736</v>
      </c>
    </row>
    <row r="820" spans="1:5">
      <c r="A820" s="1">
        <v>43526</v>
      </c>
      <c r="B820">
        <v>2510</v>
      </c>
      <c r="C820" t="s">
        <v>24</v>
      </c>
      <c r="D820" t="s">
        <v>19</v>
      </c>
      <c r="E820">
        <v>-650</v>
      </c>
    </row>
    <row r="821" spans="1:5">
      <c r="A821" s="1">
        <v>43526</v>
      </c>
      <c r="B821">
        <v>2510</v>
      </c>
      <c r="C821" t="s">
        <v>24</v>
      </c>
      <c r="D821" t="s">
        <v>19</v>
      </c>
      <c r="E821">
        <v>-598</v>
      </c>
    </row>
    <row r="822" spans="1:5">
      <c r="A822" s="1">
        <v>43526</v>
      </c>
      <c r="B822">
        <v>2503</v>
      </c>
      <c r="C822" t="s">
        <v>22</v>
      </c>
      <c r="D822" t="s">
        <v>19</v>
      </c>
      <c r="E822">
        <v>-262</v>
      </c>
    </row>
    <row r="823" spans="1:5">
      <c r="A823" s="1">
        <v>43527</v>
      </c>
      <c r="B823">
        <v>2501</v>
      </c>
      <c r="C823" t="s">
        <v>5</v>
      </c>
      <c r="D823" t="s">
        <v>8</v>
      </c>
      <c r="E823">
        <v>-100</v>
      </c>
    </row>
    <row r="824" spans="1:5">
      <c r="A824" s="1">
        <v>43527</v>
      </c>
      <c r="B824">
        <v>2503</v>
      </c>
      <c r="C824" t="s">
        <v>22</v>
      </c>
      <c r="D824" t="s">
        <v>8</v>
      </c>
      <c r="E824">
        <v>-295</v>
      </c>
    </row>
    <row r="825" spans="1:5">
      <c r="A825" s="1">
        <v>43527</v>
      </c>
      <c r="B825">
        <v>2508</v>
      </c>
      <c r="C825" t="s">
        <v>15</v>
      </c>
      <c r="D825" t="s">
        <v>14</v>
      </c>
      <c r="E825">
        <v>-64467</v>
      </c>
    </row>
    <row r="826" spans="1:5">
      <c r="A826" s="1">
        <v>43527</v>
      </c>
      <c r="B826">
        <v>2513</v>
      </c>
      <c r="C826" t="s">
        <v>17</v>
      </c>
      <c r="D826" t="s">
        <v>14</v>
      </c>
      <c r="E826">
        <v>-917</v>
      </c>
    </row>
    <row r="827" spans="1:5">
      <c r="A827" s="1">
        <v>43527</v>
      </c>
      <c r="B827">
        <v>2514</v>
      </c>
      <c r="C827" t="s">
        <v>20</v>
      </c>
      <c r="D827" t="s">
        <v>8</v>
      </c>
      <c r="E827">
        <v>-1295</v>
      </c>
    </row>
    <row r="828" spans="1:5">
      <c r="A828" s="1">
        <v>43527</v>
      </c>
      <c r="B828">
        <v>2510</v>
      </c>
      <c r="C828" t="s">
        <v>24</v>
      </c>
      <c r="D828" t="s">
        <v>12</v>
      </c>
      <c r="E828">
        <v>-2877</v>
      </c>
    </row>
    <row r="829" spans="1:5">
      <c r="A829" s="1">
        <v>43527</v>
      </c>
      <c r="B829">
        <v>2514</v>
      </c>
      <c r="C829" t="s">
        <v>20</v>
      </c>
      <c r="D829" t="s">
        <v>19</v>
      </c>
      <c r="E829">
        <v>-978</v>
      </c>
    </row>
    <row r="830" spans="1:5">
      <c r="A830" s="1">
        <v>43527</v>
      </c>
      <c r="B830">
        <v>2510</v>
      </c>
      <c r="C830" t="s">
        <v>24</v>
      </c>
      <c r="D830" t="s">
        <v>19</v>
      </c>
      <c r="E830">
        <v>-618</v>
      </c>
    </row>
    <row r="831" spans="1:5">
      <c r="A831" s="1">
        <v>43527</v>
      </c>
      <c r="B831">
        <v>2505</v>
      </c>
      <c r="C831" t="s">
        <v>9</v>
      </c>
      <c r="D831" t="s">
        <v>19</v>
      </c>
      <c r="E831">
        <v>-450</v>
      </c>
    </row>
    <row r="832" spans="1:5">
      <c r="A832" s="1">
        <v>43528</v>
      </c>
      <c r="B832">
        <v>2000</v>
      </c>
      <c r="C832" t="s">
        <v>18</v>
      </c>
      <c r="D832" t="s">
        <v>19</v>
      </c>
      <c r="E832">
        <v>-149301</v>
      </c>
    </row>
    <row r="833" spans="1:5">
      <c r="A833" s="1">
        <v>43528</v>
      </c>
      <c r="B833">
        <v>2502</v>
      </c>
      <c r="C833" t="s">
        <v>7</v>
      </c>
      <c r="D833" t="s">
        <v>8</v>
      </c>
      <c r="E833">
        <v>-4594</v>
      </c>
    </row>
    <row r="834" spans="1:5">
      <c r="A834" s="1">
        <v>43528</v>
      </c>
      <c r="B834">
        <v>2512</v>
      </c>
      <c r="C834" t="s">
        <v>16</v>
      </c>
      <c r="D834" t="s">
        <v>6</v>
      </c>
      <c r="E834">
        <v>-4092</v>
      </c>
    </row>
    <row r="835" spans="1:5">
      <c r="A835" s="1">
        <v>43528</v>
      </c>
      <c r="B835">
        <v>2512</v>
      </c>
      <c r="C835" t="s">
        <v>16</v>
      </c>
      <c r="D835" t="s">
        <v>8</v>
      </c>
      <c r="E835">
        <v>-2118</v>
      </c>
    </row>
    <row r="836" spans="1:5">
      <c r="A836" s="1">
        <v>43528</v>
      </c>
      <c r="B836">
        <v>2514</v>
      </c>
      <c r="C836" t="s">
        <v>20</v>
      </c>
      <c r="D836" t="s">
        <v>12</v>
      </c>
      <c r="E836">
        <v>-1896</v>
      </c>
    </row>
    <row r="837" spans="1:5">
      <c r="A837" s="1">
        <v>43528</v>
      </c>
      <c r="B837">
        <v>2510</v>
      </c>
      <c r="C837" t="s">
        <v>24</v>
      </c>
      <c r="D837" t="s">
        <v>10</v>
      </c>
      <c r="E837">
        <v>-778</v>
      </c>
    </row>
    <row r="838" spans="1:5">
      <c r="A838" s="1">
        <v>43528</v>
      </c>
      <c r="B838">
        <v>2510</v>
      </c>
      <c r="C838" t="s">
        <v>24</v>
      </c>
      <c r="D838" t="s">
        <v>6</v>
      </c>
      <c r="E838">
        <v>-1143</v>
      </c>
    </row>
    <row r="839" spans="1:5">
      <c r="A839" s="1">
        <v>43528</v>
      </c>
      <c r="B839">
        <v>2512</v>
      </c>
      <c r="C839" t="s">
        <v>16</v>
      </c>
      <c r="D839" t="s">
        <v>19</v>
      </c>
      <c r="E839">
        <v>-9960</v>
      </c>
    </row>
    <row r="840" spans="1:5">
      <c r="A840" s="1">
        <v>43528</v>
      </c>
      <c r="B840">
        <v>2512</v>
      </c>
      <c r="C840" t="s">
        <v>16</v>
      </c>
      <c r="D840" t="s">
        <v>19</v>
      </c>
      <c r="E840">
        <v>-6778</v>
      </c>
    </row>
    <row r="841" spans="1:5">
      <c r="A841" s="1">
        <v>43528</v>
      </c>
      <c r="B841">
        <v>2502</v>
      </c>
      <c r="C841" t="s">
        <v>7</v>
      </c>
      <c r="D841" t="s">
        <v>19</v>
      </c>
      <c r="E841">
        <v>-5355</v>
      </c>
    </row>
    <row r="842" spans="1:5">
      <c r="A842" s="1">
        <v>43528</v>
      </c>
      <c r="B842">
        <v>2510</v>
      </c>
      <c r="C842" t="s">
        <v>24</v>
      </c>
      <c r="D842" t="s">
        <v>19</v>
      </c>
      <c r="E842">
        <v>-1271</v>
      </c>
    </row>
    <row r="843" spans="1:5">
      <c r="A843" s="1">
        <v>43528</v>
      </c>
      <c r="B843">
        <v>2504</v>
      </c>
      <c r="C843" t="s">
        <v>21</v>
      </c>
      <c r="D843" t="s">
        <v>19</v>
      </c>
      <c r="E843">
        <v>-1173</v>
      </c>
    </row>
    <row r="844" spans="1:5">
      <c r="A844" s="1">
        <v>43528</v>
      </c>
      <c r="B844">
        <v>2504</v>
      </c>
      <c r="C844" t="s">
        <v>21</v>
      </c>
      <c r="D844" t="s">
        <v>19</v>
      </c>
      <c r="E844">
        <v>-972</v>
      </c>
    </row>
    <row r="845" spans="1:5">
      <c r="A845" s="1">
        <v>43528</v>
      </c>
      <c r="B845">
        <v>2513</v>
      </c>
      <c r="C845" t="s">
        <v>17</v>
      </c>
      <c r="D845" t="s">
        <v>19</v>
      </c>
      <c r="E845">
        <v>-525</v>
      </c>
    </row>
    <row r="846" spans="1:5">
      <c r="A846" s="1">
        <v>43528</v>
      </c>
      <c r="B846">
        <v>2501</v>
      </c>
      <c r="C846" t="s">
        <v>5</v>
      </c>
      <c r="D846" t="s">
        <v>19</v>
      </c>
      <c r="E846">
        <v>-114</v>
      </c>
    </row>
    <row r="847" spans="1:5">
      <c r="A847" s="1">
        <v>43529</v>
      </c>
      <c r="B847">
        <v>2500</v>
      </c>
      <c r="C847" t="s">
        <v>25</v>
      </c>
      <c r="D847" t="s">
        <v>19</v>
      </c>
      <c r="E847">
        <v>-50668</v>
      </c>
    </row>
    <row r="848" spans="1:5">
      <c r="A848" s="1">
        <v>43529</v>
      </c>
      <c r="B848">
        <v>2501</v>
      </c>
      <c r="C848" t="s">
        <v>5</v>
      </c>
      <c r="D848" t="s">
        <v>6</v>
      </c>
      <c r="E848">
        <v>-184</v>
      </c>
    </row>
    <row r="849" spans="1:5">
      <c r="A849" s="1">
        <v>43529</v>
      </c>
      <c r="B849">
        <v>2508</v>
      </c>
      <c r="C849" t="s">
        <v>15</v>
      </c>
      <c r="D849" t="s">
        <v>13</v>
      </c>
      <c r="E849">
        <v>-58190</v>
      </c>
    </row>
    <row r="850" spans="1:5">
      <c r="A850" s="1">
        <v>43529</v>
      </c>
      <c r="B850">
        <v>2508</v>
      </c>
      <c r="C850" t="s">
        <v>15</v>
      </c>
      <c r="D850" t="s">
        <v>10</v>
      </c>
      <c r="E850">
        <v>-79760</v>
      </c>
    </row>
    <row r="851" spans="1:5">
      <c r="A851" s="1">
        <v>43529</v>
      </c>
      <c r="B851">
        <v>2508</v>
      </c>
      <c r="C851" t="s">
        <v>15</v>
      </c>
      <c r="D851" t="s">
        <v>14</v>
      </c>
      <c r="E851">
        <v>-78780</v>
      </c>
    </row>
    <row r="852" spans="1:5">
      <c r="A852" s="1">
        <v>43529</v>
      </c>
      <c r="B852">
        <v>2512</v>
      </c>
      <c r="C852" t="s">
        <v>16</v>
      </c>
      <c r="D852" t="s">
        <v>10</v>
      </c>
      <c r="E852">
        <v>-4360</v>
      </c>
    </row>
    <row r="853" spans="1:5">
      <c r="A853" s="1">
        <v>43529</v>
      </c>
      <c r="B853">
        <v>2512</v>
      </c>
      <c r="C853" t="s">
        <v>16</v>
      </c>
      <c r="D853" t="s">
        <v>10</v>
      </c>
      <c r="E853">
        <v>-3996</v>
      </c>
    </row>
    <row r="854" spans="1:5">
      <c r="A854" s="1">
        <v>43529</v>
      </c>
      <c r="B854">
        <v>2514</v>
      </c>
      <c r="C854" t="s">
        <v>20</v>
      </c>
      <c r="D854" t="s">
        <v>14</v>
      </c>
      <c r="E854">
        <v>-1176</v>
      </c>
    </row>
    <row r="855" spans="1:5">
      <c r="A855" s="1">
        <v>43529</v>
      </c>
      <c r="B855">
        <v>2512</v>
      </c>
      <c r="C855" t="s">
        <v>16</v>
      </c>
      <c r="D855" t="s">
        <v>19</v>
      </c>
      <c r="E855">
        <v>-12441</v>
      </c>
    </row>
    <row r="856" spans="1:5">
      <c r="A856" s="1">
        <v>43529</v>
      </c>
      <c r="B856">
        <v>2512</v>
      </c>
      <c r="C856" t="s">
        <v>16</v>
      </c>
      <c r="D856" t="s">
        <v>19</v>
      </c>
      <c r="E856">
        <v>-10346</v>
      </c>
    </row>
    <row r="857" spans="1:5">
      <c r="A857" s="1">
        <v>43529</v>
      </c>
      <c r="B857">
        <v>2513</v>
      </c>
      <c r="C857" t="s">
        <v>17</v>
      </c>
      <c r="D857" t="s">
        <v>19</v>
      </c>
      <c r="E857">
        <v>-903</v>
      </c>
    </row>
    <row r="858" spans="1:5">
      <c r="A858" s="1">
        <v>43529</v>
      </c>
      <c r="B858">
        <v>2503</v>
      </c>
      <c r="C858" t="s">
        <v>22</v>
      </c>
      <c r="D858" t="s">
        <v>19</v>
      </c>
      <c r="E858">
        <v>-250</v>
      </c>
    </row>
    <row r="859" spans="1:5">
      <c r="A859" s="1">
        <v>43530</v>
      </c>
      <c r="B859">
        <v>2508</v>
      </c>
      <c r="C859" t="s">
        <v>15</v>
      </c>
      <c r="D859" t="s">
        <v>19</v>
      </c>
      <c r="E859">
        <v>-42135</v>
      </c>
    </row>
    <row r="860" spans="1:5">
      <c r="A860" s="1">
        <v>43530</v>
      </c>
      <c r="B860">
        <v>2502</v>
      </c>
      <c r="C860" t="s">
        <v>7</v>
      </c>
      <c r="D860" t="s">
        <v>13</v>
      </c>
      <c r="E860">
        <v>-3863</v>
      </c>
    </row>
    <row r="861" spans="1:5">
      <c r="A861" s="1">
        <v>43530</v>
      </c>
      <c r="B861">
        <v>2512</v>
      </c>
      <c r="C861" t="s">
        <v>16</v>
      </c>
      <c r="D861" t="s">
        <v>14</v>
      </c>
      <c r="E861">
        <v>-4852</v>
      </c>
    </row>
    <row r="862" spans="1:5">
      <c r="A862" s="1">
        <v>43530</v>
      </c>
      <c r="B862">
        <v>2512</v>
      </c>
      <c r="C862" t="s">
        <v>16</v>
      </c>
      <c r="D862" t="s">
        <v>13</v>
      </c>
      <c r="E862">
        <v>-474</v>
      </c>
    </row>
    <row r="863" spans="1:5">
      <c r="A863" s="1">
        <v>43530</v>
      </c>
      <c r="B863">
        <v>2514</v>
      </c>
      <c r="C863" t="s">
        <v>20</v>
      </c>
      <c r="D863" t="s">
        <v>8</v>
      </c>
      <c r="E863">
        <v>-1169</v>
      </c>
    </row>
    <row r="864" spans="1:5">
      <c r="A864" s="1">
        <v>43530</v>
      </c>
      <c r="B864">
        <v>2512</v>
      </c>
      <c r="C864" t="s">
        <v>16</v>
      </c>
      <c r="D864" t="s">
        <v>19</v>
      </c>
      <c r="E864">
        <v>-9810</v>
      </c>
    </row>
    <row r="865" spans="1:5">
      <c r="A865" s="1">
        <v>43530</v>
      </c>
      <c r="B865">
        <v>2502</v>
      </c>
      <c r="C865" t="s">
        <v>7</v>
      </c>
      <c r="D865" t="s">
        <v>19</v>
      </c>
      <c r="E865">
        <v>-4376</v>
      </c>
    </row>
    <row r="866" spans="1:5">
      <c r="A866" s="1">
        <v>43530</v>
      </c>
      <c r="B866">
        <v>2502</v>
      </c>
      <c r="C866" t="s">
        <v>7</v>
      </c>
      <c r="D866" t="s">
        <v>19</v>
      </c>
      <c r="E866">
        <v>-4133</v>
      </c>
    </row>
    <row r="867" spans="1:5">
      <c r="A867" s="1">
        <v>43530</v>
      </c>
      <c r="B867">
        <v>2510</v>
      </c>
      <c r="C867" t="s">
        <v>24</v>
      </c>
      <c r="D867" t="s">
        <v>19</v>
      </c>
      <c r="E867">
        <v>-955</v>
      </c>
    </row>
    <row r="868" spans="1:5">
      <c r="A868" s="1">
        <v>43530</v>
      </c>
      <c r="B868">
        <v>2514</v>
      </c>
      <c r="C868" t="s">
        <v>20</v>
      </c>
      <c r="D868" t="s">
        <v>19</v>
      </c>
      <c r="E868">
        <v>-936</v>
      </c>
    </row>
    <row r="869" spans="1:5">
      <c r="A869" s="1">
        <v>43530</v>
      </c>
      <c r="B869">
        <v>2513</v>
      </c>
      <c r="C869" t="s">
        <v>17</v>
      </c>
      <c r="D869" t="s">
        <v>19</v>
      </c>
      <c r="E869">
        <v>-395</v>
      </c>
    </row>
    <row r="870" spans="1:5">
      <c r="A870" s="1">
        <v>43530</v>
      </c>
      <c r="B870">
        <v>2503</v>
      </c>
      <c r="C870" t="s">
        <v>22</v>
      </c>
      <c r="D870" t="s">
        <v>19</v>
      </c>
      <c r="E870">
        <v>-261</v>
      </c>
    </row>
    <row r="871" spans="1:5">
      <c r="A871" s="1">
        <v>43531</v>
      </c>
      <c r="B871">
        <v>2000</v>
      </c>
      <c r="C871" t="s">
        <v>18</v>
      </c>
      <c r="D871" t="s">
        <v>19</v>
      </c>
      <c r="E871">
        <v>-316565</v>
      </c>
    </row>
    <row r="872" spans="1:5">
      <c r="A872" s="1">
        <v>43531</v>
      </c>
      <c r="B872">
        <v>2508</v>
      </c>
      <c r="C872" t="s">
        <v>15</v>
      </c>
      <c r="D872" t="s">
        <v>19</v>
      </c>
      <c r="E872">
        <v>-53561</v>
      </c>
    </row>
    <row r="873" spans="1:5">
      <c r="A873" s="1">
        <v>43531</v>
      </c>
      <c r="B873">
        <v>2501</v>
      </c>
      <c r="C873" t="s">
        <v>5</v>
      </c>
      <c r="D873" t="s">
        <v>14</v>
      </c>
      <c r="E873">
        <v>-112</v>
      </c>
    </row>
    <row r="874" spans="1:5">
      <c r="A874" s="1">
        <v>43531</v>
      </c>
      <c r="B874">
        <v>2501</v>
      </c>
      <c r="C874" t="s">
        <v>5</v>
      </c>
      <c r="D874" t="s">
        <v>12</v>
      </c>
      <c r="E874">
        <v>-226</v>
      </c>
    </row>
    <row r="875" spans="1:5">
      <c r="A875" s="1">
        <v>43531</v>
      </c>
      <c r="B875">
        <v>2502</v>
      </c>
      <c r="C875" t="s">
        <v>7</v>
      </c>
      <c r="D875" t="s">
        <v>10</v>
      </c>
      <c r="E875">
        <v>-4743</v>
      </c>
    </row>
    <row r="876" spans="1:5">
      <c r="A876" s="1">
        <v>43531</v>
      </c>
      <c r="B876">
        <v>2503</v>
      </c>
      <c r="C876" t="s">
        <v>22</v>
      </c>
      <c r="D876" t="s">
        <v>14</v>
      </c>
      <c r="E876">
        <v>-377</v>
      </c>
    </row>
    <row r="877" spans="1:5">
      <c r="A877" s="1">
        <v>43531</v>
      </c>
      <c r="B877">
        <v>2512</v>
      </c>
      <c r="C877" t="s">
        <v>16</v>
      </c>
      <c r="D877" t="s">
        <v>13</v>
      </c>
      <c r="E877">
        <v>-548</v>
      </c>
    </row>
    <row r="878" spans="1:5">
      <c r="A878" s="1">
        <v>43531</v>
      </c>
      <c r="B878">
        <v>2514</v>
      </c>
      <c r="C878" t="s">
        <v>20</v>
      </c>
      <c r="D878" t="s">
        <v>19</v>
      </c>
      <c r="E878">
        <v>-1101</v>
      </c>
    </row>
    <row r="879" spans="1:5">
      <c r="A879" s="1">
        <v>43531</v>
      </c>
      <c r="B879">
        <v>1000</v>
      </c>
      <c r="C879" t="s">
        <v>23</v>
      </c>
      <c r="D879" t="s">
        <v>19</v>
      </c>
      <c r="E879">
        <v>545623</v>
      </c>
    </row>
    <row r="880" spans="1:5">
      <c r="A880" s="1">
        <v>43532</v>
      </c>
      <c r="B880">
        <v>2506</v>
      </c>
      <c r="C880" t="s">
        <v>27</v>
      </c>
      <c r="D880" t="s">
        <v>8</v>
      </c>
      <c r="E880">
        <v>-623</v>
      </c>
    </row>
    <row r="881" spans="1:5">
      <c r="A881" s="1">
        <v>43532</v>
      </c>
      <c r="B881">
        <v>2513</v>
      </c>
      <c r="C881" t="s">
        <v>17</v>
      </c>
      <c r="D881" t="s">
        <v>13</v>
      </c>
      <c r="E881">
        <v>-752</v>
      </c>
    </row>
    <row r="882" spans="1:5">
      <c r="A882" s="1">
        <v>43532</v>
      </c>
      <c r="B882">
        <v>2513</v>
      </c>
      <c r="C882" t="s">
        <v>17</v>
      </c>
      <c r="D882" t="s">
        <v>12</v>
      </c>
      <c r="E882">
        <v>-887</v>
      </c>
    </row>
    <row r="883" spans="1:5">
      <c r="A883" s="1">
        <v>43532</v>
      </c>
      <c r="B883">
        <v>2513</v>
      </c>
      <c r="C883" t="s">
        <v>17</v>
      </c>
      <c r="D883" t="s">
        <v>6</v>
      </c>
      <c r="E883">
        <v>-774</v>
      </c>
    </row>
    <row r="884" spans="1:5">
      <c r="A884" s="1">
        <v>43532</v>
      </c>
      <c r="B884">
        <v>2514</v>
      </c>
      <c r="C884" t="s">
        <v>20</v>
      </c>
      <c r="D884" t="s">
        <v>14</v>
      </c>
      <c r="E884">
        <v>-1587</v>
      </c>
    </row>
    <row r="885" spans="1:5">
      <c r="A885" s="1">
        <v>43532</v>
      </c>
      <c r="B885">
        <v>2510</v>
      </c>
      <c r="C885" t="s">
        <v>24</v>
      </c>
      <c r="D885" t="s">
        <v>13</v>
      </c>
      <c r="E885">
        <v>-1392</v>
      </c>
    </row>
    <row r="886" spans="1:5">
      <c r="A886" s="1">
        <v>43532</v>
      </c>
      <c r="B886">
        <v>2504</v>
      </c>
      <c r="C886" t="s">
        <v>21</v>
      </c>
      <c r="D886" t="s">
        <v>19</v>
      </c>
      <c r="E886">
        <v>-1075</v>
      </c>
    </row>
    <row r="887" spans="1:5">
      <c r="A887" s="1">
        <v>43532</v>
      </c>
      <c r="B887">
        <v>2510</v>
      </c>
      <c r="C887" t="s">
        <v>24</v>
      </c>
      <c r="D887" t="s">
        <v>19</v>
      </c>
      <c r="E887">
        <v>-1020</v>
      </c>
    </row>
    <row r="888" spans="1:5">
      <c r="A888" s="1">
        <v>43532</v>
      </c>
      <c r="B888">
        <v>2514</v>
      </c>
      <c r="C888" t="s">
        <v>20</v>
      </c>
      <c r="D888" t="s">
        <v>19</v>
      </c>
      <c r="E888">
        <v>-917</v>
      </c>
    </row>
    <row r="889" spans="1:5">
      <c r="A889" s="1">
        <v>43532</v>
      </c>
      <c r="B889">
        <v>2505</v>
      </c>
      <c r="C889" t="s">
        <v>9</v>
      </c>
      <c r="D889" t="s">
        <v>19</v>
      </c>
      <c r="E889">
        <v>-604</v>
      </c>
    </row>
    <row r="890" spans="1:5">
      <c r="A890" s="1">
        <v>43532</v>
      </c>
      <c r="B890">
        <v>2501</v>
      </c>
      <c r="C890" t="s">
        <v>5</v>
      </c>
      <c r="D890" t="s">
        <v>19</v>
      </c>
      <c r="E890">
        <v>-60</v>
      </c>
    </row>
    <row r="891" spans="1:5">
      <c r="A891" s="1">
        <v>43533</v>
      </c>
      <c r="B891">
        <v>2000</v>
      </c>
      <c r="C891" t="s">
        <v>18</v>
      </c>
      <c r="D891" t="s">
        <v>19</v>
      </c>
      <c r="E891">
        <v>-144522</v>
      </c>
    </row>
    <row r="892" spans="1:5">
      <c r="A892" s="1">
        <v>43533</v>
      </c>
      <c r="B892">
        <v>2508</v>
      </c>
      <c r="C892" t="s">
        <v>15</v>
      </c>
      <c r="D892" t="s">
        <v>19</v>
      </c>
      <c r="E892">
        <v>-51018</v>
      </c>
    </row>
    <row r="893" spans="1:5">
      <c r="A893" s="1">
        <v>43533</v>
      </c>
      <c r="B893">
        <v>2501</v>
      </c>
      <c r="C893" t="s">
        <v>5</v>
      </c>
      <c r="D893" t="s">
        <v>12</v>
      </c>
      <c r="E893">
        <v>-201</v>
      </c>
    </row>
    <row r="894" spans="1:5">
      <c r="A894" s="1">
        <v>43533</v>
      </c>
      <c r="B894">
        <v>2502</v>
      </c>
      <c r="C894" t="s">
        <v>7</v>
      </c>
      <c r="D894" t="s">
        <v>8</v>
      </c>
      <c r="E894">
        <v>-4194</v>
      </c>
    </row>
    <row r="895" spans="1:5">
      <c r="A895" s="1">
        <v>43533</v>
      </c>
      <c r="B895">
        <v>2503</v>
      </c>
      <c r="C895" t="s">
        <v>22</v>
      </c>
      <c r="D895" t="s">
        <v>10</v>
      </c>
      <c r="E895">
        <v>-345</v>
      </c>
    </row>
    <row r="896" spans="1:5">
      <c r="A896" s="1">
        <v>43533</v>
      </c>
      <c r="B896">
        <v>2512</v>
      </c>
      <c r="C896" t="s">
        <v>16</v>
      </c>
      <c r="D896" t="s">
        <v>6</v>
      </c>
      <c r="E896">
        <v>-2640</v>
      </c>
    </row>
    <row r="897" spans="1:5">
      <c r="A897" s="1">
        <v>43533</v>
      </c>
      <c r="B897">
        <v>2512</v>
      </c>
      <c r="C897" t="s">
        <v>16</v>
      </c>
      <c r="D897" t="s">
        <v>6</v>
      </c>
      <c r="E897">
        <v>-3104</v>
      </c>
    </row>
    <row r="898" spans="1:5">
      <c r="A898" s="1">
        <v>43533</v>
      </c>
      <c r="B898">
        <v>2513</v>
      </c>
      <c r="C898" t="s">
        <v>17</v>
      </c>
      <c r="D898" t="s">
        <v>10</v>
      </c>
      <c r="E898">
        <v>-1285</v>
      </c>
    </row>
    <row r="899" spans="1:5">
      <c r="A899" s="1">
        <v>43533</v>
      </c>
      <c r="B899">
        <v>1500</v>
      </c>
      <c r="C899" t="s">
        <v>26</v>
      </c>
      <c r="D899" t="s">
        <v>19</v>
      </c>
      <c r="E899">
        <v>-27122</v>
      </c>
    </row>
    <row r="900" spans="1:5">
      <c r="A900" s="1">
        <v>43533</v>
      </c>
      <c r="B900">
        <v>2510</v>
      </c>
      <c r="C900" t="s">
        <v>24</v>
      </c>
      <c r="D900" t="s">
        <v>19</v>
      </c>
      <c r="E900">
        <v>-575</v>
      </c>
    </row>
    <row r="901" spans="1:5">
      <c r="A901" s="1">
        <v>43534</v>
      </c>
      <c r="B901">
        <v>2501</v>
      </c>
      <c r="C901" t="s">
        <v>5</v>
      </c>
      <c r="D901" t="s">
        <v>12</v>
      </c>
      <c r="E901">
        <v>-276</v>
      </c>
    </row>
    <row r="902" spans="1:5">
      <c r="A902" s="1">
        <v>43534</v>
      </c>
      <c r="B902">
        <v>2502</v>
      </c>
      <c r="C902" t="s">
        <v>7</v>
      </c>
      <c r="D902" t="s">
        <v>8</v>
      </c>
      <c r="E902">
        <v>-6000</v>
      </c>
    </row>
    <row r="903" spans="1:5">
      <c r="A903" s="1">
        <v>43534</v>
      </c>
      <c r="B903">
        <v>2502</v>
      </c>
      <c r="C903" t="s">
        <v>7</v>
      </c>
      <c r="D903" t="s">
        <v>6</v>
      </c>
      <c r="E903">
        <v>-4409</v>
      </c>
    </row>
    <row r="904" spans="1:5">
      <c r="A904" s="1">
        <v>43534</v>
      </c>
      <c r="B904">
        <v>2502</v>
      </c>
      <c r="C904" t="s">
        <v>7</v>
      </c>
      <c r="D904" t="s">
        <v>10</v>
      </c>
      <c r="E904">
        <v>-6118</v>
      </c>
    </row>
    <row r="905" spans="1:5">
      <c r="A905" s="1">
        <v>43534</v>
      </c>
      <c r="B905">
        <v>2513</v>
      </c>
      <c r="C905" t="s">
        <v>17</v>
      </c>
      <c r="D905" t="s">
        <v>12</v>
      </c>
      <c r="E905">
        <v>-1743</v>
      </c>
    </row>
    <row r="906" spans="1:5">
      <c r="A906" s="1">
        <v>43534</v>
      </c>
      <c r="B906">
        <v>2513</v>
      </c>
      <c r="C906" t="s">
        <v>17</v>
      </c>
      <c r="D906" t="s">
        <v>12</v>
      </c>
      <c r="E906">
        <v>-969</v>
      </c>
    </row>
    <row r="907" spans="1:5">
      <c r="A907" s="1">
        <v>43534</v>
      </c>
      <c r="B907">
        <v>2514</v>
      </c>
      <c r="C907" t="s">
        <v>20</v>
      </c>
      <c r="D907" t="s">
        <v>6</v>
      </c>
      <c r="E907">
        <v>-1471</v>
      </c>
    </row>
    <row r="908" spans="1:5">
      <c r="A908" s="1">
        <v>43534</v>
      </c>
      <c r="B908">
        <v>2504</v>
      </c>
      <c r="C908" t="s">
        <v>21</v>
      </c>
      <c r="D908" t="s">
        <v>19</v>
      </c>
      <c r="E908">
        <v>-1209</v>
      </c>
    </row>
    <row r="909" spans="1:5">
      <c r="A909" s="1">
        <v>43534</v>
      </c>
      <c r="B909">
        <v>2501</v>
      </c>
      <c r="C909" t="s">
        <v>5</v>
      </c>
      <c r="D909" t="s">
        <v>19</v>
      </c>
      <c r="E909">
        <v>-111</v>
      </c>
    </row>
    <row r="910" spans="1:5">
      <c r="A910" s="1">
        <v>43535</v>
      </c>
      <c r="B910">
        <v>2000</v>
      </c>
      <c r="C910" t="s">
        <v>18</v>
      </c>
      <c r="D910" t="s">
        <v>19</v>
      </c>
      <c r="E910">
        <v>-284181</v>
      </c>
    </row>
    <row r="911" spans="1:5">
      <c r="A911" s="1">
        <v>43535</v>
      </c>
      <c r="B911">
        <v>2501</v>
      </c>
      <c r="C911" t="s">
        <v>5</v>
      </c>
      <c r="D911" t="s">
        <v>13</v>
      </c>
      <c r="E911">
        <v>-85</v>
      </c>
    </row>
    <row r="912" spans="1:5">
      <c r="A912" s="1">
        <v>43535</v>
      </c>
      <c r="B912">
        <v>2503</v>
      </c>
      <c r="C912" t="s">
        <v>22</v>
      </c>
      <c r="D912" t="s">
        <v>6</v>
      </c>
      <c r="E912">
        <v>-326</v>
      </c>
    </row>
    <row r="913" spans="1:5">
      <c r="A913" s="1">
        <v>43535</v>
      </c>
      <c r="B913">
        <v>2505</v>
      </c>
      <c r="C913" t="s">
        <v>9</v>
      </c>
      <c r="D913" t="s">
        <v>6</v>
      </c>
      <c r="E913">
        <v>-696</v>
      </c>
    </row>
    <row r="914" spans="1:5">
      <c r="A914" s="1">
        <v>43535</v>
      </c>
      <c r="B914">
        <v>2513</v>
      </c>
      <c r="C914" t="s">
        <v>17</v>
      </c>
      <c r="D914" t="s">
        <v>10</v>
      </c>
      <c r="E914">
        <v>-1173</v>
      </c>
    </row>
    <row r="915" spans="1:5">
      <c r="A915" s="1">
        <v>43535</v>
      </c>
      <c r="B915">
        <v>2514</v>
      </c>
      <c r="C915" t="s">
        <v>20</v>
      </c>
      <c r="D915" t="s">
        <v>10</v>
      </c>
      <c r="E915">
        <v>-1345</v>
      </c>
    </row>
    <row r="916" spans="1:5">
      <c r="A916" s="1">
        <v>43535</v>
      </c>
      <c r="B916">
        <v>2512</v>
      </c>
      <c r="C916" t="s">
        <v>16</v>
      </c>
      <c r="D916" t="s">
        <v>19</v>
      </c>
      <c r="E916">
        <v>-12441</v>
      </c>
    </row>
    <row r="917" spans="1:5">
      <c r="A917" s="1">
        <v>43535</v>
      </c>
      <c r="B917">
        <v>2505</v>
      </c>
      <c r="C917" t="s">
        <v>9</v>
      </c>
      <c r="D917" t="s">
        <v>19</v>
      </c>
      <c r="E917">
        <v>-390</v>
      </c>
    </row>
    <row r="918" spans="1:5">
      <c r="A918" s="1">
        <v>43535</v>
      </c>
      <c r="B918">
        <v>2505</v>
      </c>
      <c r="C918" t="s">
        <v>9</v>
      </c>
      <c r="D918" t="s">
        <v>19</v>
      </c>
      <c r="E918">
        <v>-340</v>
      </c>
    </row>
    <row r="919" spans="1:5">
      <c r="A919" s="1">
        <v>43535</v>
      </c>
      <c r="B919">
        <v>2501</v>
      </c>
      <c r="C919" t="s">
        <v>5</v>
      </c>
      <c r="D919" t="s">
        <v>19</v>
      </c>
      <c r="E919">
        <v>-154</v>
      </c>
    </row>
    <row r="920" spans="1:5">
      <c r="A920" s="1">
        <v>43535</v>
      </c>
      <c r="B920">
        <v>2501</v>
      </c>
      <c r="C920" t="s">
        <v>5</v>
      </c>
      <c r="D920" t="s">
        <v>19</v>
      </c>
      <c r="E920">
        <v>-141</v>
      </c>
    </row>
    <row r="921" spans="1:5">
      <c r="A921" s="1">
        <v>43536</v>
      </c>
      <c r="B921">
        <v>2501</v>
      </c>
      <c r="C921" t="s">
        <v>5</v>
      </c>
      <c r="D921" t="s">
        <v>13</v>
      </c>
      <c r="E921">
        <v>-79</v>
      </c>
    </row>
    <row r="922" spans="1:5">
      <c r="A922" s="1">
        <v>43536</v>
      </c>
      <c r="B922">
        <v>2501</v>
      </c>
      <c r="C922" t="s">
        <v>5</v>
      </c>
      <c r="D922" t="s">
        <v>12</v>
      </c>
      <c r="E922">
        <v>-287</v>
      </c>
    </row>
    <row r="923" spans="1:5">
      <c r="A923" s="1">
        <v>43536</v>
      </c>
      <c r="B923">
        <v>2502</v>
      </c>
      <c r="C923" t="s">
        <v>7</v>
      </c>
      <c r="D923" t="s">
        <v>8</v>
      </c>
      <c r="E923">
        <v>-3330</v>
      </c>
    </row>
    <row r="924" spans="1:5">
      <c r="A924" s="1">
        <v>43536</v>
      </c>
      <c r="B924">
        <v>2506</v>
      </c>
      <c r="C924" t="s">
        <v>27</v>
      </c>
      <c r="D924" t="s">
        <v>8</v>
      </c>
      <c r="E924">
        <v>-622</v>
      </c>
    </row>
    <row r="925" spans="1:5">
      <c r="A925" s="1">
        <v>43536</v>
      </c>
      <c r="B925">
        <v>2513</v>
      </c>
      <c r="C925" t="s">
        <v>17</v>
      </c>
      <c r="D925" t="s">
        <v>8</v>
      </c>
      <c r="E925">
        <v>-1178</v>
      </c>
    </row>
    <row r="926" spans="1:5">
      <c r="A926" s="1">
        <v>43536</v>
      </c>
      <c r="B926">
        <v>2513</v>
      </c>
      <c r="C926" t="s">
        <v>17</v>
      </c>
      <c r="D926" t="s">
        <v>10</v>
      </c>
      <c r="E926">
        <v>-964</v>
      </c>
    </row>
    <row r="927" spans="1:5">
      <c r="A927" s="1">
        <v>43536</v>
      </c>
      <c r="B927">
        <v>2514</v>
      </c>
      <c r="C927" t="s">
        <v>20</v>
      </c>
      <c r="D927" t="s">
        <v>8</v>
      </c>
      <c r="E927">
        <v>-1426</v>
      </c>
    </row>
    <row r="928" spans="1:5">
      <c r="A928" s="1">
        <v>43536</v>
      </c>
      <c r="B928">
        <v>2512</v>
      </c>
      <c r="C928" t="s">
        <v>16</v>
      </c>
      <c r="D928" t="s">
        <v>19</v>
      </c>
      <c r="E928">
        <v>-12457</v>
      </c>
    </row>
    <row r="929" spans="1:5">
      <c r="A929" s="1">
        <v>43536</v>
      </c>
      <c r="B929">
        <v>1500</v>
      </c>
      <c r="C929" t="s">
        <v>26</v>
      </c>
      <c r="D929" t="s">
        <v>19</v>
      </c>
      <c r="E929">
        <v>-3736</v>
      </c>
    </row>
    <row r="930" spans="1:5">
      <c r="A930" s="1">
        <v>43536</v>
      </c>
      <c r="B930">
        <v>2504</v>
      </c>
      <c r="C930" t="s">
        <v>21</v>
      </c>
      <c r="D930" t="s">
        <v>19</v>
      </c>
      <c r="E930">
        <v>-2169</v>
      </c>
    </row>
    <row r="931" spans="1:5">
      <c r="A931" s="1">
        <v>43536</v>
      </c>
      <c r="B931">
        <v>2510</v>
      </c>
      <c r="C931" t="s">
        <v>24</v>
      </c>
      <c r="D931" t="s">
        <v>19</v>
      </c>
      <c r="E931">
        <v>-1318</v>
      </c>
    </row>
    <row r="932" spans="1:5">
      <c r="A932" s="1">
        <v>43536</v>
      </c>
      <c r="B932">
        <v>2505</v>
      </c>
      <c r="C932" t="s">
        <v>9</v>
      </c>
      <c r="D932" t="s">
        <v>19</v>
      </c>
      <c r="E932">
        <v>-359</v>
      </c>
    </row>
    <row r="933" spans="1:5">
      <c r="A933" s="1">
        <v>43537</v>
      </c>
      <c r="B933">
        <v>2508</v>
      </c>
      <c r="C933" t="s">
        <v>15</v>
      </c>
      <c r="D933" t="s">
        <v>19</v>
      </c>
      <c r="E933">
        <v>-55413</v>
      </c>
    </row>
    <row r="934" spans="1:5">
      <c r="A934" s="1">
        <v>43537</v>
      </c>
      <c r="B934">
        <v>2503</v>
      </c>
      <c r="C934" t="s">
        <v>22</v>
      </c>
      <c r="D934" t="s">
        <v>8</v>
      </c>
      <c r="E934">
        <v>-415</v>
      </c>
    </row>
    <row r="935" spans="1:5">
      <c r="A935" s="1">
        <v>43537</v>
      </c>
      <c r="B935">
        <v>2505</v>
      </c>
      <c r="C935" t="s">
        <v>9</v>
      </c>
      <c r="D935" t="s">
        <v>14</v>
      </c>
      <c r="E935">
        <v>-610</v>
      </c>
    </row>
    <row r="936" spans="1:5">
      <c r="A936" s="1">
        <v>43537</v>
      </c>
      <c r="B936">
        <v>2505</v>
      </c>
      <c r="C936" t="s">
        <v>9</v>
      </c>
      <c r="D936" t="s">
        <v>12</v>
      </c>
      <c r="E936">
        <v>-880</v>
      </c>
    </row>
    <row r="937" spans="1:5">
      <c r="A937" s="1">
        <v>43537</v>
      </c>
      <c r="B937">
        <v>2508</v>
      </c>
      <c r="C937" t="s">
        <v>15</v>
      </c>
      <c r="D937" t="s">
        <v>8</v>
      </c>
      <c r="E937">
        <v>-70456</v>
      </c>
    </row>
    <row r="938" spans="1:5">
      <c r="A938" s="1">
        <v>43537</v>
      </c>
      <c r="B938">
        <v>2513</v>
      </c>
      <c r="C938" t="s">
        <v>17</v>
      </c>
      <c r="D938" t="s">
        <v>10</v>
      </c>
      <c r="E938">
        <v>-735</v>
      </c>
    </row>
    <row r="939" spans="1:5">
      <c r="A939" s="1">
        <v>43537</v>
      </c>
      <c r="B939">
        <v>2502</v>
      </c>
      <c r="C939" t="s">
        <v>7</v>
      </c>
      <c r="D939" t="s">
        <v>19</v>
      </c>
      <c r="E939">
        <v>-3701</v>
      </c>
    </row>
    <row r="940" spans="1:5">
      <c r="A940" s="1">
        <v>43537</v>
      </c>
      <c r="B940">
        <v>1000</v>
      </c>
      <c r="C940" t="s">
        <v>23</v>
      </c>
      <c r="D940" t="s">
        <v>19</v>
      </c>
      <c r="E940">
        <v>464123</v>
      </c>
    </row>
    <row r="941" spans="1:5">
      <c r="A941" s="1">
        <v>43537</v>
      </c>
      <c r="B941">
        <v>1000</v>
      </c>
      <c r="C941" t="s">
        <v>23</v>
      </c>
      <c r="D941" t="s">
        <v>19</v>
      </c>
      <c r="E941">
        <v>724341</v>
      </c>
    </row>
    <row r="942" spans="1:5">
      <c r="A942" s="1">
        <v>43538</v>
      </c>
      <c r="B942">
        <v>2000</v>
      </c>
      <c r="C942" t="s">
        <v>18</v>
      </c>
      <c r="D942" t="s">
        <v>19</v>
      </c>
      <c r="E942">
        <v>-311642</v>
      </c>
    </row>
    <row r="943" spans="1:5">
      <c r="A943" s="1">
        <v>43538</v>
      </c>
      <c r="B943">
        <v>2508</v>
      </c>
      <c r="C943" t="s">
        <v>15</v>
      </c>
      <c r="D943" t="s">
        <v>19</v>
      </c>
      <c r="E943">
        <v>-58895</v>
      </c>
    </row>
    <row r="944" spans="1:5">
      <c r="A944" s="1">
        <v>43538</v>
      </c>
      <c r="B944">
        <v>2508</v>
      </c>
      <c r="C944" t="s">
        <v>15</v>
      </c>
      <c r="D944" t="s">
        <v>19</v>
      </c>
      <c r="E944">
        <v>-52004</v>
      </c>
    </row>
    <row r="945" spans="1:5">
      <c r="A945" s="1">
        <v>43538</v>
      </c>
      <c r="B945">
        <v>2500</v>
      </c>
      <c r="C945" t="s">
        <v>25</v>
      </c>
      <c r="D945" t="s">
        <v>19</v>
      </c>
      <c r="E945">
        <v>-43049</v>
      </c>
    </row>
    <row r="946" spans="1:5">
      <c r="A946" s="1">
        <v>43538</v>
      </c>
      <c r="B946">
        <v>2501</v>
      </c>
      <c r="C946" t="s">
        <v>5</v>
      </c>
      <c r="D946" t="s">
        <v>8</v>
      </c>
      <c r="E946">
        <v>-159</v>
      </c>
    </row>
    <row r="947" spans="1:5">
      <c r="A947" s="1">
        <v>43538</v>
      </c>
      <c r="B947">
        <v>2502</v>
      </c>
      <c r="C947" t="s">
        <v>7</v>
      </c>
      <c r="D947" t="s">
        <v>13</v>
      </c>
      <c r="E947">
        <v>-4754</v>
      </c>
    </row>
    <row r="948" spans="1:5">
      <c r="A948" s="1">
        <v>43538</v>
      </c>
      <c r="B948">
        <v>2503</v>
      </c>
      <c r="C948" t="s">
        <v>22</v>
      </c>
      <c r="D948" t="s">
        <v>8</v>
      </c>
      <c r="E948">
        <v>-319</v>
      </c>
    </row>
    <row r="949" spans="1:5">
      <c r="A949" s="1">
        <v>43538</v>
      </c>
      <c r="B949">
        <v>2512</v>
      </c>
      <c r="C949" t="s">
        <v>16</v>
      </c>
      <c r="D949" t="s">
        <v>10</v>
      </c>
      <c r="E949">
        <v>-2689</v>
      </c>
    </row>
    <row r="950" spans="1:5">
      <c r="A950" s="1">
        <v>43538</v>
      </c>
      <c r="B950">
        <v>2513</v>
      </c>
      <c r="C950" t="s">
        <v>17</v>
      </c>
      <c r="D950" t="s">
        <v>10</v>
      </c>
      <c r="E950">
        <v>-963</v>
      </c>
    </row>
    <row r="951" spans="1:5">
      <c r="A951" s="1">
        <v>43538</v>
      </c>
      <c r="B951">
        <v>2514</v>
      </c>
      <c r="C951" t="s">
        <v>20</v>
      </c>
      <c r="D951" t="s">
        <v>6</v>
      </c>
      <c r="E951">
        <v>-1487</v>
      </c>
    </row>
    <row r="952" spans="1:5">
      <c r="A952" s="1">
        <v>43538</v>
      </c>
      <c r="B952">
        <v>2514</v>
      </c>
      <c r="C952" t="s">
        <v>20</v>
      </c>
      <c r="D952" t="s">
        <v>6</v>
      </c>
      <c r="E952">
        <v>-1085</v>
      </c>
    </row>
    <row r="953" spans="1:5">
      <c r="A953" s="1">
        <v>43538</v>
      </c>
      <c r="B953">
        <v>2510</v>
      </c>
      <c r="C953" t="s">
        <v>24</v>
      </c>
      <c r="D953" t="s">
        <v>12</v>
      </c>
      <c r="E953">
        <v>-2937</v>
      </c>
    </row>
    <row r="954" spans="1:5">
      <c r="A954" s="1">
        <v>43538</v>
      </c>
      <c r="B954">
        <v>2510</v>
      </c>
      <c r="C954" t="s">
        <v>24</v>
      </c>
      <c r="D954" t="s">
        <v>12</v>
      </c>
      <c r="E954">
        <v>-1585</v>
      </c>
    </row>
    <row r="955" spans="1:5">
      <c r="A955" s="1">
        <v>43538</v>
      </c>
      <c r="B955">
        <v>2502</v>
      </c>
      <c r="C955" t="s">
        <v>7</v>
      </c>
      <c r="D955" t="s">
        <v>19</v>
      </c>
      <c r="E955">
        <v>-4156</v>
      </c>
    </row>
    <row r="956" spans="1:5">
      <c r="A956" s="1">
        <v>43538</v>
      </c>
      <c r="B956">
        <v>2513</v>
      </c>
      <c r="C956" t="s">
        <v>17</v>
      </c>
      <c r="D956" t="s">
        <v>19</v>
      </c>
      <c r="E956">
        <v>-874</v>
      </c>
    </row>
    <row r="957" spans="1:5">
      <c r="A957" s="1">
        <v>43539</v>
      </c>
      <c r="B957">
        <v>2000</v>
      </c>
      <c r="C957" t="s">
        <v>18</v>
      </c>
      <c r="D957" t="s">
        <v>19</v>
      </c>
      <c r="E957">
        <v>-240361</v>
      </c>
    </row>
    <row r="958" spans="1:5">
      <c r="A958" s="1">
        <v>43539</v>
      </c>
      <c r="B958">
        <v>2508</v>
      </c>
      <c r="C958" t="s">
        <v>15</v>
      </c>
      <c r="D958" t="s">
        <v>19</v>
      </c>
      <c r="E958">
        <v>-50592</v>
      </c>
    </row>
    <row r="959" spans="1:5">
      <c r="A959" s="1">
        <v>43539</v>
      </c>
      <c r="B959">
        <v>1500</v>
      </c>
      <c r="C959" t="s">
        <v>26</v>
      </c>
      <c r="D959" t="s">
        <v>19</v>
      </c>
      <c r="E959">
        <v>-42308</v>
      </c>
    </row>
    <row r="960" spans="1:5">
      <c r="A960" s="1">
        <v>43539</v>
      </c>
      <c r="B960">
        <v>2508</v>
      </c>
      <c r="C960" t="s">
        <v>15</v>
      </c>
      <c r="D960" t="s">
        <v>19</v>
      </c>
      <c r="E960">
        <v>-41745</v>
      </c>
    </row>
    <row r="961" spans="1:5">
      <c r="A961" s="1">
        <v>43539</v>
      </c>
      <c r="B961">
        <v>2500</v>
      </c>
      <c r="C961" t="s">
        <v>25</v>
      </c>
      <c r="D961" t="s">
        <v>19</v>
      </c>
      <c r="E961">
        <v>-14680</v>
      </c>
    </row>
    <row r="962" spans="1:5">
      <c r="A962" s="1">
        <v>43539</v>
      </c>
      <c r="B962">
        <v>1500</v>
      </c>
      <c r="C962" t="s">
        <v>26</v>
      </c>
      <c r="D962" t="s">
        <v>19</v>
      </c>
      <c r="E962">
        <v>-10657</v>
      </c>
    </row>
    <row r="963" spans="1:5">
      <c r="A963" s="1">
        <v>43539</v>
      </c>
      <c r="B963">
        <v>2512</v>
      </c>
      <c r="C963" t="s">
        <v>16</v>
      </c>
      <c r="D963" t="s">
        <v>19</v>
      </c>
      <c r="E963">
        <v>-6670</v>
      </c>
    </row>
    <row r="964" spans="1:5">
      <c r="A964" s="1">
        <v>43539</v>
      </c>
      <c r="B964">
        <v>2504</v>
      </c>
      <c r="C964" t="s">
        <v>21</v>
      </c>
      <c r="D964" t="s">
        <v>19</v>
      </c>
      <c r="E964">
        <v>-2514</v>
      </c>
    </row>
    <row r="965" spans="1:5">
      <c r="A965" s="1">
        <v>43539</v>
      </c>
      <c r="B965">
        <v>2504</v>
      </c>
      <c r="C965" t="s">
        <v>21</v>
      </c>
      <c r="D965" t="s">
        <v>19</v>
      </c>
      <c r="E965">
        <v>-2461</v>
      </c>
    </row>
    <row r="966" spans="1:5">
      <c r="A966" s="1">
        <v>43539</v>
      </c>
      <c r="B966">
        <v>2510</v>
      </c>
      <c r="C966" t="s">
        <v>24</v>
      </c>
      <c r="D966" t="s">
        <v>19</v>
      </c>
      <c r="E966">
        <v>-1404</v>
      </c>
    </row>
    <row r="967" spans="1:5">
      <c r="A967" s="1">
        <v>43539</v>
      </c>
      <c r="B967">
        <v>2514</v>
      </c>
      <c r="C967" t="s">
        <v>20</v>
      </c>
      <c r="D967" t="s">
        <v>19</v>
      </c>
      <c r="E967">
        <v>-1126</v>
      </c>
    </row>
    <row r="968" spans="1:5">
      <c r="A968" s="1">
        <v>43539</v>
      </c>
      <c r="B968">
        <v>2514</v>
      </c>
      <c r="C968" t="s">
        <v>20</v>
      </c>
      <c r="D968" t="s">
        <v>19</v>
      </c>
      <c r="E968">
        <v>-868</v>
      </c>
    </row>
    <row r="969" spans="1:5">
      <c r="A969" s="1">
        <v>43539</v>
      </c>
      <c r="B969">
        <v>2513</v>
      </c>
      <c r="C969" t="s">
        <v>17</v>
      </c>
      <c r="D969" t="s">
        <v>19</v>
      </c>
      <c r="E969">
        <v>-851</v>
      </c>
    </row>
    <row r="970" spans="1:5">
      <c r="A970" s="1">
        <v>43539</v>
      </c>
      <c r="B970">
        <v>2505</v>
      </c>
      <c r="C970" t="s">
        <v>9</v>
      </c>
      <c r="D970" t="s">
        <v>19</v>
      </c>
      <c r="E970">
        <v>-573</v>
      </c>
    </row>
    <row r="971" spans="1:5">
      <c r="A971" s="1">
        <v>43539</v>
      </c>
      <c r="B971">
        <v>2513</v>
      </c>
      <c r="C971" t="s">
        <v>17</v>
      </c>
      <c r="D971" t="s">
        <v>19</v>
      </c>
      <c r="E971">
        <v>-420</v>
      </c>
    </row>
    <row r="972" spans="1:5">
      <c r="A972" s="1">
        <v>43539</v>
      </c>
      <c r="B972">
        <v>1000</v>
      </c>
      <c r="C972" t="s">
        <v>23</v>
      </c>
      <c r="D972" t="s">
        <v>19</v>
      </c>
      <c r="E972">
        <v>787661</v>
      </c>
    </row>
    <row r="973" spans="1:5">
      <c r="A973" s="1">
        <v>43539</v>
      </c>
      <c r="B973">
        <v>1000</v>
      </c>
      <c r="C973" t="s">
        <v>23</v>
      </c>
      <c r="D973" t="s">
        <v>19</v>
      </c>
      <c r="E973">
        <v>1231909</v>
      </c>
    </row>
    <row r="974" spans="1:5">
      <c r="A974" s="1">
        <v>43540</v>
      </c>
      <c r="B974">
        <v>2000</v>
      </c>
      <c r="C974" t="s">
        <v>18</v>
      </c>
      <c r="D974" t="s">
        <v>19</v>
      </c>
      <c r="E974">
        <v>-313577</v>
      </c>
    </row>
    <row r="975" spans="1:5">
      <c r="A975" s="1">
        <v>43540</v>
      </c>
      <c r="B975">
        <v>2000</v>
      </c>
      <c r="C975" t="s">
        <v>18</v>
      </c>
      <c r="D975" t="s">
        <v>19</v>
      </c>
      <c r="E975">
        <v>-266004</v>
      </c>
    </row>
    <row r="976" spans="1:5">
      <c r="A976" s="1">
        <v>43540</v>
      </c>
      <c r="B976">
        <v>2505</v>
      </c>
      <c r="C976" t="s">
        <v>9</v>
      </c>
      <c r="D976" t="s">
        <v>14</v>
      </c>
      <c r="E976">
        <v>-605</v>
      </c>
    </row>
    <row r="977" spans="1:5">
      <c r="A977" s="1">
        <v>43540</v>
      </c>
      <c r="B977">
        <v>2512</v>
      </c>
      <c r="C977" t="s">
        <v>16</v>
      </c>
      <c r="D977" t="s">
        <v>10</v>
      </c>
      <c r="E977">
        <v>-2175</v>
      </c>
    </row>
    <row r="978" spans="1:5">
      <c r="A978" s="1">
        <v>43540</v>
      </c>
      <c r="B978">
        <v>2513</v>
      </c>
      <c r="C978" t="s">
        <v>17</v>
      </c>
      <c r="D978" t="s">
        <v>6</v>
      </c>
      <c r="E978">
        <v>-567</v>
      </c>
    </row>
    <row r="979" spans="1:5">
      <c r="A979" s="1">
        <v>43540</v>
      </c>
      <c r="B979">
        <v>2513</v>
      </c>
      <c r="C979" t="s">
        <v>17</v>
      </c>
      <c r="D979" t="s">
        <v>10</v>
      </c>
      <c r="E979">
        <v>-955</v>
      </c>
    </row>
    <row r="980" spans="1:5">
      <c r="A980" s="1">
        <v>43540</v>
      </c>
      <c r="B980">
        <v>2513</v>
      </c>
      <c r="C980" t="s">
        <v>17</v>
      </c>
      <c r="D980" t="s">
        <v>8</v>
      </c>
      <c r="E980">
        <v>-807</v>
      </c>
    </row>
    <row r="981" spans="1:5">
      <c r="A981" s="1">
        <v>43540</v>
      </c>
      <c r="B981">
        <v>2510</v>
      </c>
      <c r="C981" t="s">
        <v>24</v>
      </c>
      <c r="D981" t="s">
        <v>6</v>
      </c>
      <c r="E981">
        <v>-1659</v>
      </c>
    </row>
    <row r="982" spans="1:5">
      <c r="A982" s="1">
        <v>43540</v>
      </c>
      <c r="B982">
        <v>1500</v>
      </c>
      <c r="C982" t="s">
        <v>26</v>
      </c>
      <c r="D982" t="s">
        <v>19</v>
      </c>
      <c r="E982">
        <v>-9222</v>
      </c>
    </row>
    <row r="983" spans="1:5">
      <c r="A983" s="1">
        <v>43540</v>
      </c>
      <c r="B983">
        <v>2502</v>
      </c>
      <c r="C983" t="s">
        <v>7</v>
      </c>
      <c r="D983" t="s">
        <v>19</v>
      </c>
      <c r="E983">
        <v>-3764</v>
      </c>
    </row>
    <row r="984" spans="1:5">
      <c r="A984" s="1">
        <v>43540</v>
      </c>
      <c r="B984">
        <v>2514</v>
      </c>
      <c r="C984" t="s">
        <v>20</v>
      </c>
      <c r="D984" t="s">
        <v>19</v>
      </c>
      <c r="E984">
        <v>-1174</v>
      </c>
    </row>
    <row r="985" spans="1:5">
      <c r="A985" s="1">
        <v>43540</v>
      </c>
      <c r="B985">
        <v>2514</v>
      </c>
      <c r="C985" t="s">
        <v>20</v>
      </c>
      <c r="D985" t="s">
        <v>19</v>
      </c>
      <c r="E985">
        <v>-1106</v>
      </c>
    </row>
    <row r="986" spans="1:5">
      <c r="A986" s="1">
        <v>43540</v>
      </c>
      <c r="B986">
        <v>2510</v>
      </c>
      <c r="C986" t="s">
        <v>24</v>
      </c>
      <c r="D986" t="s">
        <v>19</v>
      </c>
      <c r="E986">
        <v>-901</v>
      </c>
    </row>
    <row r="987" spans="1:5">
      <c r="A987" s="1">
        <v>43540</v>
      </c>
      <c r="B987">
        <v>2513</v>
      </c>
      <c r="C987" t="s">
        <v>17</v>
      </c>
      <c r="D987" t="s">
        <v>19</v>
      </c>
      <c r="E987">
        <v>-877</v>
      </c>
    </row>
    <row r="988" spans="1:5">
      <c r="A988" s="1">
        <v>43540</v>
      </c>
      <c r="B988">
        <v>2501</v>
      </c>
      <c r="C988" t="s">
        <v>5</v>
      </c>
      <c r="D988" t="s">
        <v>19</v>
      </c>
      <c r="E988">
        <v>-149</v>
      </c>
    </row>
    <row r="989" spans="1:5">
      <c r="A989" s="1">
        <v>43540</v>
      </c>
      <c r="B989">
        <v>2501</v>
      </c>
      <c r="C989" t="s">
        <v>5</v>
      </c>
      <c r="D989" t="s">
        <v>19</v>
      </c>
      <c r="E989">
        <v>-121</v>
      </c>
    </row>
    <row r="990" spans="1:5">
      <c r="A990" s="1">
        <v>43541</v>
      </c>
      <c r="B990">
        <v>2503</v>
      </c>
      <c r="C990" t="s">
        <v>22</v>
      </c>
      <c r="D990" t="s">
        <v>12</v>
      </c>
      <c r="E990">
        <v>-415</v>
      </c>
    </row>
    <row r="991" spans="1:5">
      <c r="A991" s="1">
        <v>43541</v>
      </c>
      <c r="B991">
        <v>2503</v>
      </c>
      <c r="C991" t="s">
        <v>22</v>
      </c>
      <c r="D991" t="s">
        <v>14</v>
      </c>
      <c r="E991">
        <v>-295</v>
      </c>
    </row>
    <row r="992" spans="1:5">
      <c r="A992" s="1">
        <v>43541</v>
      </c>
      <c r="B992">
        <v>2512</v>
      </c>
      <c r="C992" t="s">
        <v>16</v>
      </c>
      <c r="D992" t="s">
        <v>8</v>
      </c>
      <c r="E992">
        <v>-1815</v>
      </c>
    </row>
    <row r="993" spans="1:5">
      <c r="A993" s="1">
        <v>43541</v>
      </c>
      <c r="B993">
        <v>2510</v>
      </c>
      <c r="C993" t="s">
        <v>24</v>
      </c>
      <c r="D993" t="s">
        <v>8</v>
      </c>
      <c r="E993">
        <v>-1682</v>
      </c>
    </row>
    <row r="994" spans="1:5">
      <c r="A994" s="1">
        <v>43541</v>
      </c>
      <c r="B994">
        <v>2512</v>
      </c>
      <c r="C994" t="s">
        <v>16</v>
      </c>
      <c r="D994" t="s">
        <v>19</v>
      </c>
      <c r="E994">
        <v>-9708</v>
      </c>
    </row>
    <row r="995" spans="1:5">
      <c r="A995" s="1">
        <v>43541</v>
      </c>
      <c r="B995">
        <v>2502</v>
      </c>
      <c r="C995" t="s">
        <v>7</v>
      </c>
      <c r="D995" t="s">
        <v>19</v>
      </c>
      <c r="E995">
        <v>-2988</v>
      </c>
    </row>
    <row r="996" spans="1:5">
      <c r="A996" s="1">
        <v>43541</v>
      </c>
      <c r="B996">
        <v>2510</v>
      </c>
      <c r="C996" t="s">
        <v>24</v>
      </c>
      <c r="D996" t="s">
        <v>19</v>
      </c>
      <c r="E996">
        <v>-1133</v>
      </c>
    </row>
    <row r="997" spans="1:5">
      <c r="A997" s="1">
        <v>43541</v>
      </c>
      <c r="B997">
        <v>2510</v>
      </c>
      <c r="C997" t="s">
        <v>24</v>
      </c>
      <c r="D997" t="s">
        <v>19</v>
      </c>
      <c r="E997">
        <v>-1063</v>
      </c>
    </row>
    <row r="998" spans="1:5">
      <c r="A998" s="1">
        <v>43541</v>
      </c>
      <c r="B998">
        <v>2514</v>
      </c>
      <c r="C998" t="s">
        <v>20</v>
      </c>
      <c r="D998" t="s">
        <v>19</v>
      </c>
      <c r="E998">
        <v>-996</v>
      </c>
    </row>
    <row r="999" spans="1:5">
      <c r="A999" s="1">
        <v>43541</v>
      </c>
      <c r="B999">
        <v>2505</v>
      </c>
      <c r="C999" t="s">
        <v>9</v>
      </c>
      <c r="D999" t="s">
        <v>19</v>
      </c>
      <c r="E999">
        <v>-525</v>
      </c>
    </row>
    <row r="1000" spans="1:5">
      <c r="A1000" s="1">
        <v>43541</v>
      </c>
      <c r="B1000">
        <v>2513</v>
      </c>
      <c r="C1000" t="s">
        <v>17</v>
      </c>
      <c r="D1000" t="s">
        <v>19</v>
      </c>
      <c r="E1000">
        <v>-461</v>
      </c>
    </row>
    <row r="1001" spans="1:5">
      <c r="A1001" s="1">
        <v>43541</v>
      </c>
      <c r="B1001">
        <v>2513</v>
      </c>
      <c r="C1001" t="s">
        <v>17</v>
      </c>
      <c r="D1001" t="s">
        <v>19</v>
      </c>
      <c r="E1001">
        <v>-331</v>
      </c>
    </row>
    <row r="1002" spans="1:5">
      <c r="A1002" s="1">
        <v>43541</v>
      </c>
      <c r="B1002">
        <v>2503</v>
      </c>
      <c r="C1002" t="s">
        <v>22</v>
      </c>
      <c r="D1002" t="s">
        <v>19</v>
      </c>
      <c r="E1002">
        <v>-285</v>
      </c>
    </row>
    <row r="1003" spans="1:5">
      <c r="A1003" s="1">
        <v>43542</v>
      </c>
      <c r="B1003">
        <v>2508</v>
      </c>
      <c r="C1003" t="s">
        <v>15</v>
      </c>
      <c r="D1003" t="s">
        <v>19</v>
      </c>
      <c r="E1003">
        <v>-63765</v>
      </c>
    </row>
    <row r="1004" spans="1:5">
      <c r="A1004" s="1">
        <v>43542</v>
      </c>
      <c r="B1004">
        <v>2502</v>
      </c>
      <c r="C1004" t="s">
        <v>7</v>
      </c>
      <c r="D1004" t="s">
        <v>12</v>
      </c>
      <c r="E1004">
        <v>-9657</v>
      </c>
    </row>
    <row r="1005" spans="1:5">
      <c r="A1005" s="1">
        <v>43542</v>
      </c>
      <c r="B1005">
        <v>2502</v>
      </c>
      <c r="C1005" t="s">
        <v>7</v>
      </c>
      <c r="D1005" t="s">
        <v>12</v>
      </c>
      <c r="E1005">
        <v>-4975</v>
      </c>
    </row>
    <row r="1006" spans="1:5">
      <c r="A1006" s="1">
        <v>43542</v>
      </c>
      <c r="B1006">
        <v>2503</v>
      </c>
      <c r="C1006" t="s">
        <v>22</v>
      </c>
      <c r="D1006" t="s">
        <v>6</v>
      </c>
      <c r="E1006">
        <v>-270</v>
      </c>
    </row>
    <row r="1007" spans="1:5">
      <c r="A1007" s="1">
        <v>43542</v>
      </c>
      <c r="B1007">
        <v>2503</v>
      </c>
      <c r="C1007" t="s">
        <v>22</v>
      </c>
      <c r="D1007" t="s">
        <v>14</v>
      </c>
      <c r="E1007">
        <v>-313</v>
      </c>
    </row>
    <row r="1008" spans="1:5">
      <c r="A1008" s="1">
        <v>43542</v>
      </c>
      <c r="B1008">
        <v>2508</v>
      </c>
      <c r="C1008" t="s">
        <v>15</v>
      </c>
      <c r="D1008" t="s">
        <v>13</v>
      </c>
      <c r="E1008">
        <v>-41954</v>
      </c>
    </row>
    <row r="1009" spans="1:5">
      <c r="A1009" s="1">
        <v>43542</v>
      </c>
      <c r="B1009">
        <v>2512</v>
      </c>
      <c r="C1009" t="s">
        <v>16</v>
      </c>
      <c r="D1009" t="s">
        <v>13</v>
      </c>
      <c r="E1009">
        <v>-533</v>
      </c>
    </row>
    <row r="1010" spans="1:5">
      <c r="A1010" s="1">
        <v>43542</v>
      </c>
      <c r="B1010">
        <v>2512</v>
      </c>
      <c r="C1010" t="s">
        <v>16</v>
      </c>
      <c r="D1010" t="s">
        <v>10</v>
      </c>
      <c r="E1010">
        <v>-3932</v>
      </c>
    </row>
    <row r="1011" spans="1:5">
      <c r="A1011" s="1">
        <v>43542</v>
      </c>
      <c r="B1011">
        <v>2513</v>
      </c>
      <c r="C1011" t="s">
        <v>17</v>
      </c>
      <c r="D1011" t="s">
        <v>10</v>
      </c>
      <c r="E1011">
        <v>-582</v>
      </c>
    </row>
    <row r="1012" spans="1:5">
      <c r="A1012" s="1">
        <v>43542</v>
      </c>
      <c r="B1012">
        <v>2514</v>
      </c>
      <c r="C1012" t="s">
        <v>20</v>
      </c>
      <c r="D1012" t="s">
        <v>13</v>
      </c>
      <c r="E1012">
        <v>-783</v>
      </c>
    </row>
    <row r="1013" spans="1:5">
      <c r="A1013" s="1">
        <v>43542</v>
      </c>
      <c r="B1013">
        <v>2510</v>
      </c>
      <c r="C1013" t="s">
        <v>24</v>
      </c>
      <c r="D1013" t="s">
        <v>8</v>
      </c>
      <c r="E1013">
        <v>-1373</v>
      </c>
    </row>
    <row r="1014" spans="1:5">
      <c r="A1014" s="1">
        <v>43542</v>
      </c>
      <c r="B1014">
        <v>2512</v>
      </c>
      <c r="C1014" t="s">
        <v>16</v>
      </c>
      <c r="D1014" t="s">
        <v>19</v>
      </c>
      <c r="E1014">
        <v>-11344</v>
      </c>
    </row>
    <row r="1015" spans="1:5">
      <c r="A1015" s="1">
        <v>43542</v>
      </c>
      <c r="B1015">
        <v>2504</v>
      </c>
      <c r="C1015" t="s">
        <v>21</v>
      </c>
      <c r="D1015" t="s">
        <v>19</v>
      </c>
      <c r="E1015">
        <v>-1242</v>
      </c>
    </row>
    <row r="1016" spans="1:5">
      <c r="A1016" s="1">
        <v>43542</v>
      </c>
      <c r="B1016">
        <v>2514</v>
      </c>
      <c r="C1016" t="s">
        <v>20</v>
      </c>
      <c r="D1016" t="s">
        <v>19</v>
      </c>
      <c r="E1016">
        <v>-1030</v>
      </c>
    </row>
    <row r="1017" spans="1:5">
      <c r="A1017" s="1">
        <v>43542</v>
      </c>
      <c r="B1017">
        <v>2514</v>
      </c>
      <c r="C1017" t="s">
        <v>20</v>
      </c>
      <c r="D1017" t="s">
        <v>19</v>
      </c>
      <c r="E1017">
        <v>-794</v>
      </c>
    </row>
    <row r="1018" spans="1:5">
      <c r="A1018" s="1">
        <v>43542</v>
      </c>
      <c r="B1018">
        <v>2510</v>
      </c>
      <c r="C1018" t="s">
        <v>24</v>
      </c>
      <c r="D1018" t="s">
        <v>19</v>
      </c>
      <c r="E1018">
        <v>-626</v>
      </c>
    </row>
    <row r="1019" spans="1:5">
      <c r="A1019" s="1">
        <v>43542</v>
      </c>
      <c r="B1019">
        <v>2501</v>
      </c>
      <c r="C1019" t="s">
        <v>5</v>
      </c>
      <c r="D1019" t="s">
        <v>19</v>
      </c>
      <c r="E1019">
        <v>-58</v>
      </c>
    </row>
    <row r="1020" spans="1:5">
      <c r="A1020" s="1">
        <v>43543</v>
      </c>
      <c r="B1020">
        <v>2000</v>
      </c>
      <c r="C1020" t="s">
        <v>18</v>
      </c>
      <c r="D1020" t="s">
        <v>19</v>
      </c>
      <c r="E1020">
        <v>-281225</v>
      </c>
    </row>
    <row r="1021" spans="1:5">
      <c r="A1021" s="1">
        <v>43543</v>
      </c>
      <c r="B1021">
        <v>2508</v>
      </c>
      <c r="C1021" t="s">
        <v>15</v>
      </c>
      <c r="D1021" t="s">
        <v>19</v>
      </c>
      <c r="E1021">
        <v>-48954</v>
      </c>
    </row>
    <row r="1022" spans="1:5">
      <c r="A1022" s="1">
        <v>43543</v>
      </c>
      <c r="B1022">
        <v>2502</v>
      </c>
      <c r="C1022" t="s">
        <v>7</v>
      </c>
      <c r="D1022" t="s">
        <v>13</v>
      </c>
      <c r="E1022">
        <v>-3218</v>
      </c>
    </row>
    <row r="1023" spans="1:5">
      <c r="A1023" s="1">
        <v>43543</v>
      </c>
      <c r="B1023">
        <v>2502</v>
      </c>
      <c r="C1023" t="s">
        <v>7</v>
      </c>
      <c r="D1023" t="s">
        <v>14</v>
      </c>
      <c r="E1023">
        <v>-6253</v>
      </c>
    </row>
    <row r="1024" spans="1:5">
      <c r="A1024" s="1">
        <v>43543</v>
      </c>
      <c r="B1024">
        <v>2503</v>
      </c>
      <c r="C1024" t="s">
        <v>22</v>
      </c>
      <c r="D1024" t="s">
        <v>10</v>
      </c>
      <c r="E1024">
        <v>-349</v>
      </c>
    </row>
    <row r="1025" spans="1:5">
      <c r="A1025" s="1">
        <v>43543</v>
      </c>
      <c r="B1025">
        <v>2503</v>
      </c>
      <c r="C1025" t="s">
        <v>22</v>
      </c>
      <c r="D1025" t="s">
        <v>8</v>
      </c>
      <c r="E1025">
        <v>-415</v>
      </c>
    </row>
    <row r="1026" spans="1:5">
      <c r="A1026" s="1">
        <v>43543</v>
      </c>
      <c r="B1026">
        <v>2508</v>
      </c>
      <c r="C1026" t="s">
        <v>15</v>
      </c>
      <c r="D1026" t="s">
        <v>6</v>
      </c>
      <c r="E1026">
        <v>-77721</v>
      </c>
    </row>
    <row r="1027" spans="1:5">
      <c r="A1027" s="1">
        <v>43543</v>
      </c>
      <c r="B1027">
        <v>2512</v>
      </c>
      <c r="C1027" t="s">
        <v>16</v>
      </c>
      <c r="D1027" t="s">
        <v>8</v>
      </c>
      <c r="E1027">
        <v>-3788</v>
      </c>
    </row>
    <row r="1028" spans="1:5">
      <c r="A1028" s="1">
        <v>43543</v>
      </c>
      <c r="B1028">
        <v>2513</v>
      </c>
      <c r="C1028" t="s">
        <v>17</v>
      </c>
      <c r="D1028" t="s">
        <v>8</v>
      </c>
      <c r="E1028">
        <v>-1198</v>
      </c>
    </row>
    <row r="1029" spans="1:5">
      <c r="A1029" s="1">
        <v>43543</v>
      </c>
      <c r="B1029">
        <v>2514</v>
      </c>
      <c r="C1029" t="s">
        <v>20</v>
      </c>
      <c r="D1029" t="s">
        <v>8</v>
      </c>
      <c r="E1029">
        <v>-1380</v>
      </c>
    </row>
    <row r="1030" spans="1:5">
      <c r="A1030" s="1">
        <v>43543</v>
      </c>
      <c r="B1030">
        <v>2510</v>
      </c>
      <c r="C1030" t="s">
        <v>24</v>
      </c>
      <c r="D1030" t="s">
        <v>6</v>
      </c>
      <c r="E1030">
        <v>-937</v>
      </c>
    </row>
    <row r="1031" spans="1:5">
      <c r="A1031" s="1">
        <v>43543</v>
      </c>
      <c r="B1031">
        <v>2502</v>
      </c>
      <c r="C1031" t="s">
        <v>7</v>
      </c>
      <c r="D1031" t="s">
        <v>19</v>
      </c>
      <c r="E1031">
        <v>-5798</v>
      </c>
    </row>
    <row r="1032" spans="1:5">
      <c r="A1032" s="1">
        <v>43543</v>
      </c>
      <c r="B1032">
        <v>2514</v>
      </c>
      <c r="C1032" t="s">
        <v>20</v>
      </c>
      <c r="D1032" t="s">
        <v>19</v>
      </c>
      <c r="E1032">
        <v>-1140</v>
      </c>
    </row>
    <row r="1033" spans="1:5">
      <c r="A1033" s="1">
        <v>43543</v>
      </c>
      <c r="B1033">
        <v>1000</v>
      </c>
      <c r="C1033" t="s">
        <v>23</v>
      </c>
      <c r="D1033" t="s">
        <v>19</v>
      </c>
      <c r="E1033">
        <v>529622</v>
      </c>
    </row>
    <row r="1034" spans="1:5">
      <c r="A1034" s="1">
        <v>43543</v>
      </c>
      <c r="B1034">
        <v>1000</v>
      </c>
      <c r="C1034" t="s">
        <v>23</v>
      </c>
      <c r="D1034" t="s">
        <v>19</v>
      </c>
      <c r="E1034">
        <v>608458</v>
      </c>
    </row>
    <row r="1035" spans="1:5">
      <c r="A1035" s="1">
        <v>43543</v>
      </c>
      <c r="B1035">
        <v>1000</v>
      </c>
      <c r="C1035" t="s">
        <v>23</v>
      </c>
      <c r="D1035" t="s">
        <v>19</v>
      </c>
      <c r="E1035">
        <v>1173240</v>
      </c>
    </row>
    <row r="1036" spans="1:5">
      <c r="A1036" s="1">
        <v>43544</v>
      </c>
      <c r="B1036">
        <v>2000</v>
      </c>
      <c r="C1036" t="s">
        <v>18</v>
      </c>
      <c r="D1036" t="s">
        <v>19</v>
      </c>
      <c r="E1036">
        <v>-142003</v>
      </c>
    </row>
    <row r="1037" spans="1:5">
      <c r="A1037" s="1">
        <v>43544</v>
      </c>
      <c r="B1037">
        <v>2508</v>
      </c>
      <c r="C1037" t="s">
        <v>15</v>
      </c>
      <c r="D1037" t="s">
        <v>19</v>
      </c>
      <c r="E1037">
        <v>-54993</v>
      </c>
    </row>
    <row r="1038" spans="1:5">
      <c r="A1038" s="1">
        <v>43544</v>
      </c>
      <c r="B1038">
        <v>1500</v>
      </c>
      <c r="C1038" t="s">
        <v>26</v>
      </c>
      <c r="D1038" t="s">
        <v>19</v>
      </c>
      <c r="E1038">
        <v>-28477</v>
      </c>
    </row>
    <row r="1039" spans="1:5">
      <c r="A1039" s="1">
        <v>43544</v>
      </c>
      <c r="B1039">
        <v>2502</v>
      </c>
      <c r="C1039" t="s">
        <v>7</v>
      </c>
      <c r="D1039" t="s">
        <v>14</v>
      </c>
      <c r="E1039">
        <v>-2966</v>
      </c>
    </row>
    <row r="1040" spans="1:5">
      <c r="A1040" s="1">
        <v>43544</v>
      </c>
      <c r="B1040">
        <v>2506</v>
      </c>
      <c r="C1040" t="s">
        <v>27</v>
      </c>
      <c r="D1040" t="s">
        <v>14</v>
      </c>
      <c r="E1040">
        <v>-646</v>
      </c>
    </row>
    <row r="1041" spans="1:5">
      <c r="A1041" s="1">
        <v>43544</v>
      </c>
      <c r="B1041">
        <v>2510</v>
      </c>
      <c r="C1041" t="s">
        <v>24</v>
      </c>
      <c r="D1041" t="s">
        <v>12</v>
      </c>
      <c r="E1041">
        <v>-2200</v>
      </c>
    </row>
    <row r="1042" spans="1:5">
      <c r="A1042" s="1">
        <v>43544</v>
      </c>
      <c r="B1042">
        <v>2510</v>
      </c>
      <c r="C1042" t="s">
        <v>24</v>
      </c>
      <c r="D1042" t="s">
        <v>13</v>
      </c>
      <c r="E1042">
        <v>-960</v>
      </c>
    </row>
    <row r="1043" spans="1:5">
      <c r="A1043" s="1">
        <v>43544</v>
      </c>
      <c r="B1043">
        <v>1500</v>
      </c>
      <c r="C1043" t="s">
        <v>26</v>
      </c>
      <c r="D1043" t="s">
        <v>19</v>
      </c>
      <c r="E1043">
        <v>-22939</v>
      </c>
    </row>
    <row r="1044" spans="1:5">
      <c r="A1044" s="1">
        <v>43544</v>
      </c>
      <c r="B1044">
        <v>2512</v>
      </c>
      <c r="C1044" t="s">
        <v>16</v>
      </c>
      <c r="D1044" t="s">
        <v>19</v>
      </c>
      <c r="E1044">
        <v>-11441</v>
      </c>
    </row>
    <row r="1045" spans="1:5">
      <c r="A1045" s="1">
        <v>43544</v>
      </c>
      <c r="B1045">
        <v>2512</v>
      </c>
      <c r="C1045" t="s">
        <v>16</v>
      </c>
      <c r="D1045" t="s">
        <v>19</v>
      </c>
      <c r="E1045">
        <v>-7015</v>
      </c>
    </row>
    <row r="1046" spans="1:5">
      <c r="A1046" s="1">
        <v>43544</v>
      </c>
      <c r="B1046">
        <v>2504</v>
      </c>
      <c r="C1046" t="s">
        <v>21</v>
      </c>
      <c r="D1046" t="s">
        <v>19</v>
      </c>
      <c r="E1046">
        <v>-1610</v>
      </c>
    </row>
    <row r="1047" spans="1:5">
      <c r="A1047" s="1">
        <v>43544</v>
      </c>
      <c r="B1047">
        <v>2514</v>
      </c>
      <c r="C1047" t="s">
        <v>20</v>
      </c>
      <c r="D1047" t="s">
        <v>19</v>
      </c>
      <c r="E1047">
        <v>-961</v>
      </c>
    </row>
    <row r="1048" spans="1:5">
      <c r="A1048" s="1">
        <v>43544</v>
      </c>
      <c r="B1048">
        <v>2513</v>
      </c>
      <c r="C1048" t="s">
        <v>17</v>
      </c>
      <c r="D1048" t="s">
        <v>19</v>
      </c>
      <c r="E1048">
        <v>-907</v>
      </c>
    </row>
    <row r="1049" spans="1:5">
      <c r="A1049" s="1">
        <v>43544</v>
      </c>
      <c r="B1049">
        <v>2514</v>
      </c>
      <c r="C1049" t="s">
        <v>20</v>
      </c>
      <c r="D1049" t="s">
        <v>19</v>
      </c>
      <c r="E1049">
        <v>-865</v>
      </c>
    </row>
    <row r="1050" spans="1:5">
      <c r="A1050" s="1">
        <v>43544</v>
      </c>
      <c r="B1050">
        <v>2501</v>
      </c>
      <c r="C1050" t="s">
        <v>5</v>
      </c>
      <c r="D1050" t="s">
        <v>19</v>
      </c>
      <c r="E1050">
        <v>-125</v>
      </c>
    </row>
    <row r="1051" spans="1:5">
      <c r="A1051" s="1">
        <v>43544</v>
      </c>
      <c r="B1051">
        <v>2501</v>
      </c>
      <c r="C1051" t="s">
        <v>5</v>
      </c>
      <c r="D1051" t="s">
        <v>19</v>
      </c>
      <c r="E1051">
        <v>-116</v>
      </c>
    </row>
    <row r="1052" spans="1:5">
      <c r="A1052" s="1">
        <v>43544</v>
      </c>
      <c r="B1052">
        <v>2501</v>
      </c>
      <c r="C1052" t="s">
        <v>5</v>
      </c>
      <c r="D1052" t="s">
        <v>19</v>
      </c>
      <c r="E1052">
        <v>-58</v>
      </c>
    </row>
    <row r="1053" spans="1:5">
      <c r="A1053" s="1">
        <v>43545</v>
      </c>
      <c r="B1053">
        <v>2508</v>
      </c>
      <c r="C1053" t="s">
        <v>15</v>
      </c>
      <c r="D1053" t="s">
        <v>19</v>
      </c>
      <c r="E1053">
        <v>-63356</v>
      </c>
    </row>
    <row r="1054" spans="1:5">
      <c r="A1054" s="1">
        <v>43545</v>
      </c>
      <c r="B1054">
        <v>2501</v>
      </c>
      <c r="C1054" t="s">
        <v>5</v>
      </c>
      <c r="D1054" t="s">
        <v>8</v>
      </c>
      <c r="E1054">
        <v>-166</v>
      </c>
    </row>
    <row r="1055" spans="1:5">
      <c r="A1055" s="1">
        <v>43545</v>
      </c>
      <c r="B1055">
        <v>2502</v>
      </c>
      <c r="C1055" t="s">
        <v>7</v>
      </c>
      <c r="D1055" t="s">
        <v>13</v>
      </c>
      <c r="E1055">
        <v>-3752</v>
      </c>
    </row>
    <row r="1056" spans="1:5">
      <c r="A1056" s="1">
        <v>43545</v>
      </c>
      <c r="B1056">
        <v>2502</v>
      </c>
      <c r="C1056" t="s">
        <v>7</v>
      </c>
      <c r="D1056" t="s">
        <v>13</v>
      </c>
      <c r="E1056">
        <v>-2556</v>
      </c>
    </row>
    <row r="1057" spans="1:5">
      <c r="A1057" s="1">
        <v>43545</v>
      </c>
      <c r="B1057">
        <v>2506</v>
      </c>
      <c r="C1057" t="s">
        <v>27</v>
      </c>
      <c r="D1057" t="s">
        <v>14</v>
      </c>
      <c r="E1057">
        <v>-649</v>
      </c>
    </row>
    <row r="1058" spans="1:5">
      <c r="A1058" s="1">
        <v>43545</v>
      </c>
      <c r="B1058">
        <v>2512</v>
      </c>
      <c r="C1058" t="s">
        <v>16</v>
      </c>
      <c r="D1058" t="s">
        <v>13</v>
      </c>
      <c r="E1058">
        <v>-595</v>
      </c>
    </row>
    <row r="1059" spans="1:5">
      <c r="A1059" s="1">
        <v>43545</v>
      </c>
      <c r="B1059">
        <v>2513</v>
      </c>
      <c r="C1059" t="s">
        <v>17</v>
      </c>
      <c r="D1059" t="s">
        <v>12</v>
      </c>
      <c r="E1059">
        <v>-1181</v>
      </c>
    </row>
    <row r="1060" spans="1:5">
      <c r="A1060" s="1">
        <v>43545</v>
      </c>
      <c r="B1060">
        <v>2513</v>
      </c>
      <c r="C1060" t="s">
        <v>17</v>
      </c>
      <c r="D1060" t="s">
        <v>10</v>
      </c>
      <c r="E1060">
        <v>-805</v>
      </c>
    </row>
    <row r="1061" spans="1:5">
      <c r="A1061" s="1">
        <v>43545</v>
      </c>
      <c r="B1061">
        <v>2510</v>
      </c>
      <c r="C1061" t="s">
        <v>24</v>
      </c>
      <c r="D1061" t="s">
        <v>6</v>
      </c>
      <c r="E1061">
        <v>-1530</v>
      </c>
    </row>
    <row r="1062" spans="1:5">
      <c r="A1062" s="1">
        <v>43545</v>
      </c>
      <c r="B1062">
        <v>2512</v>
      </c>
      <c r="C1062" t="s">
        <v>16</v>
      </c>
      <c r="D1062" t="s">
        <v>19</v>
      </c>
      <c r="E1062">
        <v>-9694</v>
      </c>
    </row>
    <row r="1063" spans="1:5">
      <c r="A1063" s="1">
        <v>43546</v>
      </c>
      <c r="B1063">
        <v>2501</v>
      </c>
      <c r="C1063" t="s">
        <v>5</v>
      </c>
      <c r="D1063" t="s">
        <v>10</v>
      </c>
      <c r="E1063">
        <v>-123</v>
      </c>
    </row>
    <row r="1064" spans="1:5">
      <c r="A1064" s="1">
        <v>43546</v>
      </c>
      <c r="B1064">
        <v>2502</v>
      </c>
      <c r="C1064" t="s">
        <v>7</v>
      </c>
      <c r="D1064" t="s">
        <v>14</v>
      </c>
      <c r="E1064">
        <v>-3346</v>
      </c>
    </row>
    <row r="1065" spans="1:5">
      <c r="A1065" s="1">
        <v>43546</v>
      </c>
      <c r="B1065">
        <v>2505</v>
      </c>
      <c r="C1065" t="s">
        <v>9</v>
      </c>
      <c r="D1065" t="s">
        <v>6</v>
      </c>
      <c r="E1065">
        <v>-515</v>
      </c>
    </row>
    <row r="1066" spans="1:5">
      <c r="A1066" s="1">
        <v>43546</v>
      </c>
      <c r="B1066">
        <v>2508</v>
      </c>
      <c r="C1066" t="s">
        <v>15</v>
      </c>
      <c r="D1066" t="s">
        <v>14</v>
      </c>
      <c r="E1066">
        <v>-61825</v>
      </c>
    </row>
    <row r="1067" spans="1:5">
      <c r="A1067" s="1">
        <v>43546</v>
      </c>
      <c r="B1067">
        <v>2512</v>
      </c>
      <c r="C1067" t="s">
        <v>16</v>
      </c>
      <c r="D1067" t="s">
        <v>8</v>
      </c>
      <c r="E1067">
        <v>-2772</v>
      </c>
    </row>
    <row r="1068" spans="1:5">
      <c r="A1068" s="1">
        <v>43546</v>
      </c>
      <c r="B1068">
        <v>2513</v>
      </c>
      <c r="C1068" t="s">
        <v>17</v>
      </c>
      <c r="D1068" t="s">
        <v>14</v>
      </c>
      <c r="E1068">
        <v>-1151</v>
      </c>
    </row>
    <row r="1069" spans="1:5">
      <c r="A1069" s="1">
        <v>43546</v>
      </c>
      <c r="B1069">
        <v>2510</v>
      </c>
      <c r="C1069" t="s">
        <v>24</v>
      </c>
      <c r="D1069" t="s">
        <v>6</v>
      </c>
      <c r="E1069">
        <v>-1184</v>
      </c>
    </row>
    <row r="1070" spans="1:5">
      <c r="A1070" s="1">
        <v>43546</v>
      </c>
      <c r="B1070">
        <v>2502</v>
      </c>
      <c r="C1070" t="s">
        <v>7</v>
      </c>
      <c r="D1070" t="s">
        <v>19</v>
      </c>
      <c r="E1070">
        <v>-4182</v>
      </c>
    </row>
    <row r="1071" spans="1:5">
      <c r="A1071" s="1">
        <v>43546</v>
      </c>
      <c r="B1071">
        <v>2510</v>
      </c>
      <c r="C1071" t="s">
        <v>24</v>
      </c>
      <c r="D1071" t="s">
        <v>19</v>
      </c>
      <c r="E1071">
        <v>-1244</v>
      </c>
    </row>
    <row r="1072" spans="1:5">
      <c r="A1072" s="1">
        <v>43546</v>
      </c>
      <c r="B1072">
        <v>2514</v>
      </c>
      <c r="C1072" t="s">
        <v>20</v>
      </c>
      <c r="D1072" t="s">
        <v>19</v>
      </c>
      <c r="E1072">
        <v>-857</v>
      </c>
    </row>
    <row r="1073" spans="1:5">
      <c r="A1073" s="1">
        <v>43547</v>
      </c>
      <c r="B1073">
        <v>1500</v>
      </c>
      <c r="C1073" t="s">
        <v>26</v>
      </c>
      <c r="D1073" t="s">
        <v>19</v>
      </c>
      <c r="E1073">
        <v>-40580</v>
      </c>
    </row>
    <row r="1074" spans="1:5">
      <c r="A1074" s="1">
        <v>43547</v>
      </c>
      <c r="B1074">
        <v>2502</v>
      </c>
      <c r="C1074" t="s">
        <v>7</v>
      </c>
      <c r="D1074" t="s">
        <v>12</v>
      </c>
      <c r="E1074">
        <v>-4669</v>
      </c>
    </row>
    <row r="1075" spans="1:5">
      <c r="A1075" s="1">
        <v>43547</v>
      </c>
      <c r="B1075">
        <v>2502</v>
      </c>
      <c r="C1075" t="s">
        <v>7</v>
      </c>
      <c r="D1075" t="s">
        <v>13</v>
      </c>
      <c r="E1075">
        <v>-3361</v>
      </c>
    </row>
    <row r="1076" spans="1:5">
      <c r="A1076" s="1">
        <v>43547</v>
      </c>
      <c r="B1076">
        <v>2505</v>
      </c>
      <c r="C1076" t="s">
        <v>9</v>
      </c>
      <c r="D1076" t="s">
        <v>12</v>
      </c>
      <c r="E1076">
        <v>-748</v>
      </c>
    </row>
    <row r="1077" spans="1:5">
      <c r="A1077" s="1">
        <v>43547</v>
      </c>
      <c r="B1077">
        <v>2506</v>
      </c>
      <c r="C1077" t="s">
        <v>27</v>
      </c>
      <c r="D1077" t="s">
        <v>8</v>
      </c>
      <c r="E1077">
        <v>-619</v>
      </c>
    </row>
    <row r="1078" spans="1:5">
      <c r="A1078" s="1">
        <v>43547</v>
      </c>
      <c r="B1078">
        <v>2513</v>
      </c>
      <c r="C1078" t="s">
        <v>17</v>
      </c>
      <c r="D1078" t="s">
        <v>14</v>
      </c>
      <c r="E1078">
        <v>-1188</v>
      </c>
    </row>
    <row r="1079" spans="1:5">
      <c r="A1079" s="1">
        <v>43547</v>
      </c>
      <c r="B1079">
        <v>2513</v>
      </c>
      <c r="C1079" t="s">
        <v>17</v>
      </c>
      <c r="D1079" t="s">
        <v>12</v>
      </c>
      <c r="E1079">
        <v>-1748</v>
      </c>
    </row>
    <row r="1080" spans="1:5">
      <c r="A1080" s="1">
        <v>43547</v>
      </c>
      <c r="B1080">
        <v>2514</v>
      </c>
      <c r="C1080" t="s">
        <v>20</v>
      </c>
      <c r="D1080" t="s">
        <v>6</v>
      </c>
      <c r="E1080">
        <v>-1185</v>
      </c>
    </row>
    <row r="1081" spans="1:5">
      <c r="A1081" s="1">
        <v>43547</v>
      </c>
      <c r="B1081">
        <v>2514</v>
      </c>
      <c r="C1081" t="s">
        <v>20</v>
      </c>
      <c r="D1081" t="s">
        <v>13</v>
      </c>
      <c r="E1081">
        <v>-928</v>
      </c>
    </row>
    <row r="1082" spans="1:5">
      <c r="A1082" s="1">
        <v>43547</v>
      </c>
      <c r="B1082">
        <v>2500</v>
      </c>
      <c r="C1082" t="s">
        <v>25</v>
      </c>
      <c r="D1082" t="s">
        <v>19</v>
      </c>
      <c r="E1082">
        <v>-19532</v>
      </c>
    </row>
    <row r="1083" spans="1:5">
      <c r="A1083" s="1">
        <v>43547</v>
      </c>
      <c r="B1083">
        <v>2514</v>
      </c>
      <c r="C1083" t="s">
        <v>20</v>
      </c>
      <c r="D1083" t="s">
        <v>19</v>
      </c>
      <c r="E1083">
        <v>-1009</v>
      </c>
    </row>
    <row r="1084" spans="1:5">
      <c r="A1084" s="1">
        <v>43547</v>
      </c>
      <c r="B1084">
        <v>2505</v>
      </c>
      <c r="C1084" t="s">
        <v>9</v>
      </c>
      <c r="D1084" t="s">
        <v>19</v>
      </c>
      <c r="E1084">
        <v>-523</v>
      </c>
    </row>
    <row r="1085" spans="1:5">
      <c r="A1085" s="1">
        <v>43547</v>
      </c>
      <c r="B1085">
        <v>2505</v>
      </c>
      <c r="C1085" t="s">
        <v>9</v>
      </c>
      <c r="D1085" t="s">
        <v>19</v>
      </c>
      <c r="E1085">
        <v>-384</v>
      </c>
    </row>
    <row r="1086" spans="1:5">
      <c r="A1086" s="1">
        <v>43547</v>
      </c>
      <c r="B1086">
        <v>2501</v>
      </c>
      <c r="C1086" t="s">
        <v>5</v>
      </c>
      <c r="D1086" t="s">
        <v>19</v>
      </c>
      <c r="E1086">
        <v>-123</v>
      </c>
    </row>
    <row r="1087" spans="1:5">
      <c r="A1087" s="1">
        <v>43548</v>
      </c>
      <c r="B1087">
        <v>2508</v>
      </c>
      <c r="C1087" t="s">
        <v>15</v>
      </c>
      <c r="D1087" t="s">
        <v>19</v>
      </c>
      <c r="E1087">
        <v>-46436</v>
      </c>
    </row>
    <row r="1088" spans="1:5">
      <c r="A1088" s="1">
        <v>43548</v>
      </c>
      <c r="B1088">
        <v>2501</v>
      </c>
      <c r="C1088" t="s">
        <v>5</v>
      </c>
      <c r="D1088" t="s">
        <v>12</v>
      </c>
      <c r="E1088">
        <v>-265</v>
      </c>
    </row>
    <row r="1089" spans="1:5">
      <c r="A1089" s="1">
        <v>43548</v>
      </c>
      <c r="B1089">
        <v>2505</v>
      </c>
      <c r="C1089" t="s">
        <v>9</v>
      </c>
      <c r="D1089" t="s">
        <v>6</v>
      </c>
      <c r="E1089">
        <v>-668</v>
      </c>
    </row>
    <row r="1090" spans="1:5">
      <c r="A1090" s="1">
        <v>43548</v>
      </c>
      <c r="B1090">
        <v>2505</v>
      </c>
      <c r="C1090" t="s">
        <v>9</v>
      </c>
      <c r="D1090" t="s">
        <v>8</v>
      </c>
      <c r="E1090">
        <v>-717</v>
      </c>
    </row>
    <row r="1091" spans="1:5">
      <c r="A1091" s="1">
        <v>43548</v>
      </c>
      <c r="B1091">
        <v>2506</v>
      </c>
      <c r="C1091" t="s">
        <v>27</v>
      </c>
      <c r="D1091" t="s">
        <v>8</v>
      </c>
      <c r="E1091">
        <v>-671</v>
      </c>
    </row>
    <row r="1092" spans="1:5">
      <c r="A1092" s="1">
        <v>43548</v>
      </c>
      <c r="B1092">
        <v>2508</v>
      </c>
      <c r="C1092" t="s">
        <v>15</v>
      </c>
      <c r="D1092" t="s">
        <v>14</v>
      </c>
      <c r="E1092">
        <v>-66013</v>
      </c>
    </row>
    <row r="1093" spans="1:5">
      <c r="A1093" s="1">
        <v>43548</v>
      </c>
      <c r="B1093">
        <v>2508</v>
      </c>
      <c r="C1093" t="s">
        <v>15</v>
      </c>
      <c r="D1093" t="s">
        <v>8</v>
      </c>
      <c r="E1093">
        <v>-67828</v>
      </c>
    </row>
    <row r="1094" spans="1:5">
      <c r="A1094" s="1">
        <v>43548</v>
      </c>
      <c r="B1094">
        <v>2512</v>
      </c>
      <c r="C1094" t="s">
        <v>16</v>
      </c>
      <c r="D1094" t="s">
        <v>19</v>
      </c>
      <c r="E1094">
        <v>-4275</v>
      </c>
    </row>
    <row r="1095" spans="1:5">
      <c r="A1095" s="1">
        <v>43548</v>
      </c>
      <c r="B1095">
        <v>2505</v>
      </c>
      <c r="C1095" t="s">
        <v>9</v>
      </c>
      <c r="D1095" t="s">
        <v>19</v>
      </c>
      <c r="E1095">
        <v>-545</v>
      </c>
    </row>
    <row r="1096" spans="1:5">
      <c r="A1096" s="1">
        <v>43549</v>
      </c>
      <c r="B1096">
        <v>2000</v>
      </c>
      <c r="C1096" t="s">
        <v>18</v>
      </c>
      <c r="D1096" t="s">
        <v>19</v>
      </c>
      <c r="E1096">
        <v>-295570</v>
      </c>
    </row>
    <row r="1097" spans="1:5">
      <c r="A1097" s="1">
        <v>43549</v>
      </c>
      <c r="B1097">
        <v>2500</v>
      </c>
      <c r="C1097" t="s">
        <v>25</v>
      </c>
      <c r="D1097" t="s">
        <v>19</v>
      </c>
      <c r="E1097">
        <v>-46294</v>
      </c>
    </row>
    <row r="1098" spans="1:5">
      <c r="A1098" s="1">
        <v>43549</v>
      </c>
      <c r="B1098">
        <v>2501</v>
      </c>
      <c r="C1098" t="s">
        <v>5</v>
      </c>
      <c r="D1098" t="s">
        <v>6</v>
      </c>
      <c r="E1098">
        <v>-123</v>
      </c>
    </row>
    <row r="1099" spans="1:5">
      <c r="A1099" s="1">
        <v>43549</v>
      </c>
      <c r="B1099">
        <v>2501</v>
      </c>
      <c r="C1099" t="s">
        <v>5</v>
      </c>
      <c r="D1099" t="s">
        <v>14</v>
      </c>
      <c r="E1099">
        <v>-141</v>
      </c>
    </row>
    <row r="1100" spans="1:5">
      <c r="A1100" s="1">
        <v>43549</v>
      </c>
      <c r="B1100">
        <v>2501</v>
      </c>
      <c r="C1100" t="s">
        <v>5</v>
      </c>
      <c r="D1100" t="s">
        <v>12</v>
      </c>
      <c r="E1100">
        <v>-272</v>
      </c>
    </row>
    <row r="1101" spans="1:5">
      <c r="A1101" s="1">
        <v>43549</v>
      </c>
      <c r="B1101">
        <v>2502</v>
      </c>
      <c r="C1101" t="s">
        <v>7</v>
      </c>
      <c r="D1101" t="s">
        <v>6</v>
      </c>
      <c r="E1101">
        <v>-5019</v>
      </c>
    </row>
    <row r="1102" spans="1:5">
      <c r="A1102" s="1">
        <v>43549</v>
      </c>
      <c r="B1102">
        <v>2512</v>
      </c>
      <c r="C1102" t="s">
        <v>16</v>
      </c>
      <c r="D1102" t="s">
        <v>12</v>
      </c>
      <c r="E1102">
        <v>-1211</v>
      </c>
    </row>
    <row r="1103" spans="1:5">
      <c r="A1103" s="1">
        <v>43549</v>
      </c>
      <c r="B1103">
        <v>2513</v>
      </c>
      <c r="C1103" t="s">
        <v>17</v>
      </c>
      <c r="D1103" t="s">
        <v>10</v>
      </c>
      <c r="E1103">
        <v>-1307</v>
      </c>
    </row>
    <row r="1104" spans="1:5">
      <c r="A1104" s="1">
        <v>43549</v>
      </c>
      <c r="B1104">
        <v>2514</v>
      </c>
      <c r="C1104" t="s">
        <v>20</v>
      </c>
      <c r="D1104" t="s">
        <v>10</v>
      </c>
      <c r="E1104">
        <v>-1153</v>
      </c>
    </row>
    <row r="1105" spans="1:5">
      <c r="A1105" s="1">
        <v>43549</v>
      </c>
      <c r="B1105">
        <v>2510</v>
      </c>
      <c r="C1105" t="s">
        <v>24</v>
      </c>
      <c r="D1105" t="s">
        <v>10</v>
      </c>
      <c r="E1105">
        <v>-1437</v>
      </c>
    </row>
    <row r="1106" spans="1:5">
      <c r="A1106" s="1">
        <v>43549</v>
      </c>
      <c r="B1106">
        <v>1500</v>
      </c>
      <c r="C1106" t="s">
        <v>26</v>
      </c>
      <c r="D1106" t="s">
        <v>19</v>
      </c>
      <c r="E1106">
        <v>-12857</v>
      </c>
    </row>
    <row r="1107" spans="1:5">
      <c r="A1107" s="1">
        <v>43550</v>
      </c>
      <c r="B1107">
        <v>2502</v>
      </c>
      <c r="C1107" t="s">
        <v>7</v>
      </c>
      <c r="D1107" t="s">
        <v>13</v>
      </c>
      <c r="E1107">
        <v>-3684</v>
      </c>
    </row>
    <row r="1108" spans="1:5">
      <c r="A1108" s="1">
        <v>43550</v>
      </c>
      <c r="B1108">
        <v>2505</v>
      </c>
      <c r="C1108" t="s">
        <v>9</v>
      </c>
      <c r="D1108" t="s">
        <v>10</v>
      </c>
      <c r="E1108">
        <v>-665</v>
      </c>
    </row>
    <row r="1109" spans="1:5">
      <c r="A1109" s="1">
        <v>43550</v>
      </c>
      <c r="B1109">
        <v>2510</v>
      </c>
      <c r="C1109" t="s">
        <v>24</v>
      </c>
      <c r="D1109" t="s">
        <v>14</v>
      </c>
      <c r="E1109">
        <v>-1113</v>
      </c>
    </row>
    <row r="1110" spans="1:5">
      <c r="A1110" s="1">
        <v>43550</v>
      </c>
      <c r="B1110">
        <v>2512</v>
      </c>
      <c r="C1110" t="s">
        <v>16</v>
      </c>
      <c r="D1110" t="s">
        <v>19</v>
      </c>
      <c r="E1110">
        <v>-9100</v>
      </c>
    </row>
    <row r="1111" spans="1:5">
      <c r="A1111" s="1">
        <v>43550</v>
      </c>
      <c r="B1111">
        <v>1500</v>
      </c>
      <c r="C1111" t="s">
        <v>26</v>
      </c>
      <c r="D1111" t="s">
        <v>19</v>
      </c>
      <c r="E1111">
        <v>-8126</v>
      </c>
    </row>
    <row r="1112" spans="1:5">
      <c r="A1112" s="1">
        <v>43550</v>
      </c>
      <c r="B1112">
        <v>2502</v>
      </c>
      <c r="C1112" t="s">
        <v>7</v>
      </c>
      <c r="D1112" t="s">
        <v>19</v>
      </c>
      <c r="E1112">
        <v>-5833</v>
      </c>
    </row>
    <row r="1113" spans="1:5">
      <c r="A1113" s="1">
        <v>43551</v>
      </c>
      <c r="B1113">
        <v>2000</v>
      </c>
      <c r="C1113" t="s">
        <v>18</v>
      </c>
      <c r="D1113" t="s">
        <v>19</v>
      </c>
      <c r="E1113">
        <v>-278739</v>
      </c>
    </row>
    <row r="1114" spans="1:5">
      <c r="A1114" s="1">
        <v>43551</v>
      </c>
      <c r="B1114">
        <v>2502</v>
      </c>
      <c r="C1114" t="s">
        <v>7</v>
      </c>
      <c r="D1114" t="s">
        <v>10</v>
      </c>
      <c r="E1114">
        <v>-2907</v>
      </c>
    </row>
    <row r="1115" spans="1:5">
      <c r="A1115" s="1">
        <v>43551</v>
      </c>
      <c r="B1115">
        <v>2508</v>
      </c>
      <c r="C1115" t="s">
        <v>15</v>
      </c>
      <c r="D1115" t="s">
        <v>10</v>
      </c>
      <c r="E1115">
        <v>-71992</v>
      </c>
    </row>
    <row r="1116" spans="1:5">
      <c r="A1116" s="1">
        <v>43551</v>
      </c>
      <c r="B1116">
        <v>2508</v>
      </c>
      <c r="C1116" t="s">
        <v>15</v>
      </c>
      <c r="D1116" t="s">
        <v>12</v>
      </c>
      <c r="E1116">
        <v>-107718</v>
      </c>
    </row>
    <row r="1117" spans="1:5">
      <c r="A1117" s="1">
        <v>43551</v>
      </c>
      <c r="B1117">
        <v>2510</v>
      </c>
      <c r="C1117" t="s">
        <v>24</v>
      </c>
      <c r="D1117" t="s">
        <v>13</v>
      </c>
      <c r="E1117">
        <v>-606</v>
      </c>
    </row>
    <row r="1118" spans="1:5">
      <c r="A1118" s="1">
        <v>43551</v>
      </c>
      <c r="B1118">
        <v>2502</v>
      </c>
      <c r="C1118" t="s">
        <v>7</v>
      </c>
      <c r="D1118" t="s">
        <v>19</v>
      </c>
      <c r="E1118">
        <v>-3424</v>
      </c>
    </row>
    <row r="1119" spans="1:5">
      <c r="A1119" s="1">
        <v>43551</v>
      </c>
      <c r="B1119">
        <v>2510</v>
      </c>
      <c r="C1119" t="s">
        <v>24</v>
      </c>
      <c r="D1119" t="s">
        <v>19</v>
      </c>
      <c r="E1119">
        <v>-1208</v>
      </c>
    </row>
    <row r="1120" spans="1:5">
      <c r="A1120" s="1">
        <v>43551</v>
      </c>
      <c r="B1120">
        <v>2514</v>
      </c>
      <c r="C1120" t="s">
        <v>20</v>
      </c>
      <c r="D1120" t="s">
        <v>19</v>
      </c>
      <c r="E1120">
        <v>-1029</v>
      </c>
    </row>
    <row r="1121" spans="1:5">
      <c r="A1121" s="1">
        <v>43551</v>
      </c>
      <c r="B1121">
        <v>2514</v>
      </c>
      <c r="C1121" t="s">
        <v>20</v>
      </c>
      <c r="D1121" t="s">
        <v>19</v>
      </c>
      <c r="E1121">
        <v>-943</v>
      </c>
    </row>
    <row r="1122" spans="1:5">
      <c r="A1122" s="1">
        <v>43551</v>
      </c>
      <c r="B1122">
        <v>2513</v>
      </c>
      <c r="C1122" t="s">
        <v>17</v>
      </c>
      <c r="D1122" t="s">
        <v>19</v>
      </c>
      <c r="E1122">
        <v>-370</v>
      </c>
    </row>
    <row r="1123" spans="1:5">
      <c r="A1123" s="1">
        <v>43551</v>
      </c>
      <c r="B1123">
        <v>2503</v>
      </c>
      <c r="C1123" t="s">
        <v>22</v>
      </c>
      <c r="D1123" t="s">
        <v>19</v>
      </c>
      <c r="E1123">
        <v>-267</v>
      </c>
    </row>
    <row r="1124" spans="1:5">
      <c r="A1124" s="1">
        <v>43551</v>
      </c>
      <c r="B1124">
        <v>2501</v>
      </c>
      <c r="C1124" t="s">
        <v>5</v>
      </c>
      <c r="D1124" t="s">
        <v>19</v>
      </c>
      <c r="E1124">
        <v>-154</v>
      </c>
    </row>
    <row r="1125" spans="1:5">
      <c r="A1125" s="1">
        <v>43552</v>
      </c>
      <c r="B1125">
        <v>2503</v>
      </c>
      <c r="C1125" t="s">
        <v>22</v>
      </c>
      <c r="D1125" t="s">
        <v>14</v>
      </c>
      <c r="E1125">
        <v>-337</v>
      </c>
    </row>
    <row r="1126" spans="1:5">
      <c r="A1126" s="1">
        <v>43552</v>
      </c>
      <c r="B1126">
        <v>2508</v>
      </c>
      <c r="C1126" t="s">
        <v>15</v>
      </c>
      <c r="D1126" t="s">
        <v>10</v>
      </c>
      <c r="E1126">
        <v>-61061</v>
      </c>
    </row>
    <row r="1127" spans="1:5">
      <c r="A1127" s="1">
        <v>43552</v>
      </c>
      <c r="B1127">
        <v>2510</v>
      </c>
      <c r="C1127" t="s">
        <v>24</v>
      </c>
      <c r="D1127" t="s">
        <v>13</v>
      </c>
      <c r="E1127">
        <v>-1419</v>
      </c>
    </row>
    <row r="1128" spans="1:5">
      <c r="A1128" s="1">
        <v>43552</v>
      </c>
      <c r="B1128">
        <v>1500</v>
      </c>
      <c r="C1128" t="s">
        <v>26</v>
      </c>
      <c r="D1128" t="s">
        <v>19</v>
      </c>
      <c r="E1128">
        <v>-17061</v>
      </c>
    </row>
    <row r="1129" spans="1:5">
      <c r="A1129" s="1">
        <v>43552</v>
      </c>
      <c r="B1129">
        <v>2500</v>
      </c>
      <c r="C1129" t="s">
        <v>25</v>
      </c>
      <c r="D1129" t="s">
        <v>19</v>
      </c>
      <c r="E1129">
        <v>-13555</v>
      </c>
    </row>
    <row r="1130" spans="1:5">
      <c r="A1130" s="1">
        <v>43552</v>
      </c>
      <c r="B1130">
        <v>2510</v>
      </c>
      <c r="C1130" t="s">
        <v>24</v>
      </c>
      <c r="D1130" t="s">
        <v>19</v>
      </c>
      <c r="E1130">
        <v>-1072</v>
      </c>
    </row>
    <row r="1131" spans="1:5">
      <c r="A1131" s="1">
        <v>43552</v>
      </c>
      <c r="B1131">
        <v>2510</v>
      </c>
      <c r="C1131" t="s">
        <v>24</v>
      </c>
      <c r="D1131" t="s">
        <v>19</v>
      </c>
      <c r="E1131">
        <v>-556</v>
      </c>
    </row>
    <row r="1132" spans="1:5">
      <c r="A1132" s="1">
        <v>43552</v>
      </c>
      <c r="B1132">
        <v>2505</v>
      </c>
      <c r="C1132" t="s">
        <v>9</v>
      </c>
      <c r="D1132" t="s">
        <v>19</v>
      </c>
      <c r="E1132">
        <v>-388</v>
      </c>
    </row>
    <row r="1133" spans="1:5">
      <c r="A1133" s="1">
        <v>43553</v>
      </c>
      <c r="B1133">
        <v>2508</v>
      </c>
      <c r="C1133" t="s">
        <v>15</v>
      </c>
      <c r="D1133" t="s">
        <v>19</v>
      </c>
      <c r="E1133">
        <v>-52330</v>
      </c>
    </row>
    <row r="1134" spans="1:5">
      <c r="A1134" s="1">
        <v>43553</v>
      </c>
      <c r="B1134">
        <v>2502</v>
      </c>
      <c r="C1134" t="s">
        <v>7</v>
      </c>
      <c r="D1134" t="s">
        <v>8</v>
      </c>
      <c r="E1134">
        <v>-3906</v>
      </c>
    </row>
    <row r="1135" spans="1:5">
      <c r="A1135" s="1">
        <v>43553</v>
      </c>
      <c r="B1135">
        <v>2505</v>
      </c>
      <c r="C1135" t="s">
        <v>9</v>
      </c>
      <c r="D1135" t="s">
        <v>8</v>
      </c>
      <c r="E1135">
        <v>-525</v>
      </c>
    </row>
    <row r="1136" spans="1:5">
      <c r="A1136" s="1">
        <v>43553</v>
      </c>
      <c r="B1136">
        <v>2508</v>
      </c>
      <c r="C1136" t="s">
        <v>15</v>
      </c>
      <c r="D1136" t="s">
        <v>13</v>
      </c>
      <c r="E1136">
        <v>-41391</v>
      </c>
    </row>
    <row r="1137" spans="1:5">
      <c r="A1137" s="1">
        <v>43553</v>
      </c>
      <c r="B1137">
        <v>2512</v>
      </c>
      <c r="C1137" t="s">
        <v>16</v>
      </c>
      <c r="D1137" t="s">
        <v>14</v>
      </c>
      <c r="E1137">
        <v>-4103</v>
      </c>
    </row>
    <row r="1138" spans="1:5">
      <c r="A1138" s="1">
        <v>43553</v>
      </c>
      <c r="B1138">
        <v>2500</v>
      </c>
      <c r="C1138" t="s">
        <v>25</v>
      </c>
      <c r="D1138" t="s">
        <v>19</v>
      </c>
      <c r="E1138">
        <v>-22167</v>
      </c>
    </row>
    <row r="1139" spans="1:5">
      <c r="A1139" s="1">
        <v>43553</v>
      </c>
      <c r="B1139">
        <v>2510</v>
      </c>
      <c r="C1139" t="s">
        <v>24</v>
      </c>
      <c r="D1139" t="s">
        <v>13</v>
      </c>
      <c r="E1139">
        <v>-962</v>
      </c>
    </row>
    <row r="1140" spans="1:5">
      <c r="A1140" s="1">
        <v>43553</v>
      </c>
      <c r="B1140">
        <v>2510</v>
      </c>
      <c r="C1140" t="s">
        <v>24</v>
      </c>
      <c r="D1140" t="s">
        <v>14</v>
      </c>
      <c r="E1140">
        <v>-1061</v>
      </c>
    </row>
    <row r="1141" spans="1:5">
      <c r="A1141" s="1">
        <v>43553</v>
      </c>
      <c r="B1141">
        <v>2512</v>
      </c>
      <c r="C1141" t="s">
        <v>16</v>
      </c>
      <c r="D1141" t="s">
        <v>19</v>
      </c>
      <c r="E1141">
        <v>-9696</v>
      </c>
    </row>
    <row r="1142" spans="1:5">
      <c r="A1142" s="1">
        <v>43553</v>
      </c>
      <c r="B1142">
        <v>2513</v>
      </c>
      <c r="C1142" t="s">
        <v>17</v>
      </c>
      <c r="D1142" t="s">
        <v>19</v>
      </c>
      <c r="E1142">
        <v>-967</v>
      </c>
    </row>
    <row r="1143" spans="1:5">
      <c r="A1143" s="1">
        <v>43553</v>
      </c>
      <c r="B1143">
        <v>2513</v>
      </c>
      <c r="C1143" t="s">
        <v>17</v>
      </c>
      <c r="D1143" t="s">
        <v>19</v>
      </c>
      <c r="E1143">
        <v>-840</v>
      </c>
    </row>
    <row r="1144" spans="1:5">
      <c r="A1144" s="1">
        <v>43553</v>
      </c>
      <c r="B1144">
        <v>2514</v>
      </c>
      <c r="C1144" t="s">
        <v>20</v>
      </c>
      <c r="D1144" t="s">
        <v>19</v>
      </c>
      <c r="E1144">
        <v>-742</v>
      </c>
    </row>
    <row r="1145" spans="1:5">
      <c r="A1145" s="1">
        <v>43553</v>
      </c>
      <c r="B1145">
        <v>2513</v>
      </c>
      <c r="C1145" t="s">
        <v>17</v>
      </c>
      <c r="D1145" t="s">
        <v>19</v>
      </c>
      <c r="E1145">
        <v>-333</v>
      </c>
    </row>
    <row r="1146" spans="1:5">
      <c r="A1146" s="1">
        <v>43553</v>
      </c>
      <c r="B1146">
        <v>1000</v>
      </c>
      <c r="C1146" t="s">
        <v>23</v>
      </c>
      <c r="D1146" t="s">
        <v>19</v>
      </c>
      <c r="E1146">
        <v>576433</v>
      </c>
    </row>
    <row r="1147" spans="1:5">
      <c r="A1147" s="1">
        <v>43554</v>
      </c>
      <c r="B1147">
        <v>1500</v>
      </c>
      <c r="C1147" t="s">
        <v>26</v>
      </c>
      <c r="D1147" t="s">
        <v>19</v>
      </c>
      <c r="E1147">
        <v>-37393</v>
      </c>
    </row>
    <row r="1148" spans="1:5">
      <c r="A1148" s="1">
        <v>43554</v>
      </c>
      <c r="B1148">
        <v>2502</v>
      </c>
      <c r="C1148" t="s">
        <v>7</v>
      </c>
      <c r="D1148" t="s">
        <v>8</v>
      </c>
      <c r="E1148">
        <v>-3704</v>
      </c>
    </row>
    <row r="1149" spans="1:5">
      <c r="A1149" s="1">
        <v>43554</v>
      </c>
      <c r="B1149">
        <v>2505</v>
      </c>
      <c r="C1149" t="s">
        <v>9</v>
      </c>
      <c r="D1149" t="s">
        <v>6</v>
      </c>
      <c r="E1149">
        <v>-668</v>
      </c>
    </row>
    <row r="1150" spans="1:5">
      <c r="A1150" s="1">
        <v>43554</v>
      </c>
      <c r="B1150">
        <v>2508</v>
      </c>
      <c r="C1150" t="s">
        <v>15</v>
      </c>
      <c r="D1150" t="s">
        <v>12</v>
      </c>
      <c r="E1150">
        <v>-92992</v>
      </c>
    </row>
    <row r="1151" spans="1:5">
      <c r="A1151" s="1">
        <v>43554</v>
      </c>
      <c r="B1151">
        <v>2508</v>
      </c>
      <c r="C1151" t="s">
        <v>15</v>
      </c>
      <c r="D1151" t="s">
        <v>10</v>
      </c>
      <c r="E1151">
        <v>-76822</v>
      </c>
    </row>
    <row r="1152" spans="1:5">
      <c r="A1152" s="1">
        <v>43554</v>
      </c>
      <c r="B1152">
        <v>2512</v>
      </c>
      <c r="C1152" t="s">
        <v>16</v>
      </c>
      <c r="D1152" t="s">
        <v>14</v>
      </c>
      <c r="E1152">
        <v>-1737</v>
      </c>
    </row>
    <row r="1153" spans="1:5">
      <c r="A1153" s="1">
        <v>43554</v>
      </c>
      <c r="B1153">
        <v>2502</v>
      </c>
      <c r="C1153" t="s">
        <v>7</v>
      </c>
      <c r="D1153" t="s">
        <v>19</v>
      </c>
      <c r="E1153">
        <v>-3805</v>
      </c>
    </row>
    <row r="1154" spans="1:5">
      <c r="A1154" s="1">
        <v>43554</v>
      </c>
      <c r="B1154">
        <v>2505</v>
      </c>
      <c r="C1154" t="s">
        <v>9</v>
      </c>
      <c r="D1154" t="s">
        <v>19</v>
      </c>
      <c r="E1154">
        <v>-587</v>
      </c>
    </row>
    <row r="1155" spans="1:5">
      <c r="A1155" s="1">
        <v>43554</v>
      </c>
      <c r="B1155">
        <v>2501</v>
      </c>
      <c r="C1155" t="s">
        <v>5</v>
      </c>
      <c r="D1155" t="s">
        <v>19</v>
      </c>
      <c r="E1155">
        <v>-71</v>
      </c>
    </row>
    <row r="1156" spans="1:5">
      <c r="A1156" s="1">
        <v>43554</v>
      </c>
      <c r="B1156">
        <v>1000</v>
      </c>
      <c r="C1156" t="s">
        <v>23</v>
      </c>
      <c r="D1156" t="s">
        <v>19</v>
      </c>
      <c r="E1156">
        <v>640649</v>
      </c>
    </row>
    <row r="1157" spans="1:5">
      <c r="A1157" s="1">
        <v>43554</v>
      </c>
      <c r="B1157">
        <v>1000</v>
      </c>
      <c r="C1157" t="s">
        <v>23</v>
      </c>
      <c r="D1157" t="s">
        <v>19</v>
      </c>
      <c r="E1157">
        <v>985722</v>
      </c>
    </row>
    <row r="1158" spans="1:5">
      <c r="A1158" s="1">
        <v>43554</v>
      </c>
      <c r="B1158">
        <v>1000</v>
      </c>
      <c r="C1158" t="s">
        <v>23</v>
      </c>
      <c r="D1158" t="s">
        <v>19</v>
      </c>
      <c r="E1158">
        <v>1309419</v>
      </c>
    </row>
    <row r="1159" spans="1:5">
      <c r="A1159" s="1">
        <v>43555</v>
      </c>
      <c r="B1159">
        <v>1500</v>
      </c>
      <c r="C1159" t="s">
        <v>26</v>
      </c>
      <c r="D1159" t="s">
        <v>19</v>
      </c>
      <c r="E1159">
        <v>-49015</v>
      </c>
    </row>
    <row r="1160" spans="1:5">
      <c r="A1160" s="1">
        <v>43555</v>
      </c>
      <c r="B1160">
        <v>2501</v>
      </c>
      <c r="C1160" t="s">
        <v>5</v>
      </c>
      <c r="D1160" t="s">
        <v>12</v>
      </c>
      <c r="E1160">
        <v>-212</v>
      </c>
    </row>
    <row r="1161" spans="1:5">
      <c r="A1161" s="1">
        <v>43555</v>
      </c>
      <c r="B1161">
        <v>2501</v>
      </c>
      <c r="C1161" t="s">
        <v>5</v>
      </c>
      <c r="D1161" t="s">
        <v>12</v>
      </c>
      <c r="E1161">
        <v>-297</v>
      </c>
    </row>
    <row r="1162" spans="1:5">
      <c r="A1162" s="1">
        <v>43555</v>
      </c>
      <c r="B1162">
        <v>2502</v>
      </c>
      <c r="C1162" t="s">
        <v>7</v>
      </c>
      <c r="D1162" t="s">
        <v>13</v>
      </c>
      <c r="E1162">
        <v>-4026</v>
      </c>
    </row>
    <row r="1163" spans="1:5">
      <c r="A1163" s="1">
        <v>43555</v>
      </c>
      <c r="B1163">
        <v>2502</v>
      </c>
      <c r="C1163" t="s">
        <v>7</v>
      </c>
      <c r="D1163" t="s">
        <v>14</v>
      </c>
      <c r="E1163">
        <v>-5111</v>
      </c>
    </row>
    <row r="1164" spans="1:5">
      <c r="A1164" s="1">
        <v>43555</v>
      </c>
      <c r="B1164">
        <v>2506</v>
      </c>
      <c r="C1164" t="s">
        <v>27</v>
      </c>
      <c r="D1164" t="s">
        <v>8</v>
      </c>
      <c r="E1164">
        <v>-466</v>
      </c>
    </row>
    <row r="1165" spans="1:5">
      <c r="A1165" s="1">
        <v>43555</v>
      </c>
      <c r="B1165">
        <v>2508</v>
      </c>
      <c r="C1165" t="s">
        <v>15</v>
      </c>
      <c r="D1165" t="s">
        <v>12</v>
      </c>
      <c r="E1165">
        <v>-85320</v>
      </c>
    </row>
    <row r="1166" spans="1:5">
      <c r="A1166" s="1">
        <v>43555</v>
      </c>
      <c r="B1166">
        <v>2514</v>
      </c>
      <c r="C1166" t="s">
        <v>20</v>
      </c>
      <c r="D1166" t="s">
        <v>13</v>
      </c>
      <c r="E1166">
        <v>-773</v>
      </c>
    </row>
    <row r="1167" spans="1:5">
      <c r="A1167" s="1">
        <v>43555</v>
      </c>
      <c r="B1167">
        <v>2510</v>
      </c>
      <c r="C1167" t="s">
        <v>24</v>
      </c>
      <c r="D1167" t="s">
        <v>13</v>
      </c>
      <c r="E1167">
        <v>-850</v>
      </c>
    </row>
    <row r="1168" spans="1:5">
      <c r="A1168" s="1">
        <v>43555</v>
      </c>
      <c r="B1168">
        <v>2512</v>
      </c>
      <c r="C1168" t="s">
        <v>16</v>
      </c>
      <c r="D1168" t="s">
        <v>19</v>
      </c>
      <c r="E1168">
        <v>-6020</v>
      </c>
    </row>
    <row r="1169" spans="1:5">
      <c r="A1169" s="1">
        <v>43555</v>
      </c>
      <c r="B1169">
        <v>2510</v>
      </c>
      <c r="C1169" t="s">
        <v>24</v>
      </c>
      <c r="D1169" t="s">
        <v>19</v>
      </c>
      <c r="E1169">
        <v>-1185</v>
      </c>
    </row>
    <row r="1170" spans="1:5">
      <c r="A1170" s="1">
        <v>43555</v>
      </c>
      <c r="B1170">
        <v>2505</v>
      </c>
      <c r="C1170" t="s">
        <v>9</v>
      </c>
      <c r="D1170" t="s">
        <v>19</v>
      </c>
      <c r="E1170">
        <v>-421</v>
      </c>
    </row>
    <row r="1171" spans="1:5">
      <c r="A1171" s="1">
        <v>43555</v>
      </c>
      <c r="B1171">
        <v>2505</v>
      </c>
      <c r="C1171" t="s">
        <v>9</v>
      </c>
      <c r="D1171" t="s">
        <v>19</v>
      </c>
      <c r="E1171">
        <v>-349</v>
      </c>
    </row>
    <row r="1172" spans="1:5">
      <c r="A1172" s="1">
        <v>43555</v>
      </c>
      <c r="B1172">
        <v>2501</v>
      </c>
      <c r="C1172" t="s">
        <v>5</v>
      </c>
      <c r="D1172" t="s">
        <v>19</v>
      </c>
      <c r="E1172">
        <v>-143</v>
      </c>
    </row>
    <row r="1173" spans="1:5">
      <c r="A1173" s="1">
        <v>43556</v>
      </c>
      <c r="B1173">
        <v>2508</v>
      </c>
      <c r="C1173" t="s">
        <v>15</v>
      </c>
      <c r="D1173" t="s">
        <v>19</v>
      </c>
      <c r="E1173">
        <v>-58942</v>
      </c>
    </row>
    <row r="1174" spans="1:5">
      <c r="A1174" s="1">
        <v>43556</v>
      </c>
      <c r="B1174">
        <v>2508</v>
      </c>
      <c r="C1174" t="s">
        <v>15</v>
      </c>
      <c r="D1174" t="s">
        <v>19</v>
      </c>
      <c r="E1174">
        <v>-46821</v>
      </c>
    </row>
    <row r="1175" spans="1:5">
      <c r="A1175" s="1">
        <v>43556</v>
      </c>
      <c r="B1175">
        <v>2500</v>
      </c>
      <c r="C1175" t="s">
        <v>25</v>
      </c>
      <c r="D1175" t="s">
        <v>19</v>
      </c>
      <c r="E1175">
        <v>-43405</v>
      </c>
    </row>
    <row r="1176" spans="1:5">
      <c r="A1176" s="1">
        <v>43556</v>
      </c>
      <c r="B1176">
        <v>2501</v>
      </c>
      <c r="C1176" t="s">
        <v>5</v>
      </c>
      <c r="D1176" t="s">
        <v>12</v>
      </c>
      <c r="E1176">
        <v>-268</v>
      </c>
    </row>
    <row r="1177" spans="1:5">
      <c r="A1177" s="1">
        <v>43556</v>
      </c>
      <c r="B1177">
        <v>2502</v>
      </c>
      <c r="C1177" t="s">
        <v>7</v>
      </c>
      <c r="D1177" t="s">
        <v>12</v>
      </c>
      <c r="E1177">
        <v>-9635</v>
      </c>
    </row>
    <row r="1178" spans="1:5">
      <c r="A1178" s="1">
        <v>43556</v>
      </c>
      <c r="B1178">
        <v>2502</v>
      </c>
      <c r="C1178" t="s">
        <v>7</v>
      </c>
      <c r="D1178" t="s">
        <v>10</v>
      </c>
      <c r="E1178">
        <v>-5229</v>
      </c>
    </row>
    <row r="1179" spans="1:5">
      <c r="A1179" s="1">
        <v>43556</v>
      </c>
      <c r="B1179">
        <v>2503</v>
      </c>
      <c r="C1179" t="s">
        <v>22</v>
      </c>
      <c r="D1179" t="s">
        <v>10</v>
      </c>
      <c r="E1179">
        <v>-396</v>
      </c>
    </row>
    <row r="1180" spans="1:5">
      <c r="A1180" s="1">
        <v>43556</v>
      </c>
      <c r="B1180">
        <v>2507</v>
      </c>
      <c r="C1180" t="s">
        <v>11</v>
      </c>
      <c r="D1180" t="s">
        <v>12</v>
      </c>
      <c r="E1180">
        <v>-2320</v>
      </c>
    </row>
    <row r="1181" spans="1:5">
      <c r="A1181" s="1">
        <v>43556</v>
      </c>
      <c r="B1181">
        <v>2507</v>
      </c>
      <c r="C1181" t="s">
        <v>11</v>
      </c>
      <c r="D1181" t="s">
        <v>13</v>
      </c>
      <c r="E1181">
        <v>-2020</v>
      </c>
    </row>
    <row r="1182" spans="1:5">
      <c r="A1182" s="1">
        <v>43556</v>
      </c>
      <c r="B1182">
        <v>2507</v>
      </c>
      <c r="C1182" t="s">
        <v>11</v>
      </c>
      <c r="D1182" t="s">
        <v>8</v>
      </c>
      <c r="E1182">
        <v>-1940</v>
      </c>
    </row>
    <row r="1183" spans="1:5">
      <c r="A1183" s="1">
        <v>43556</v>
      </c>
      <c r="B1183">
        <v>2507</v>
      </c>
      <c r="C1183" t="s">
        <v>11</v>
      </c>
      <c r="D1183" t="s">
        <v>10</v>
      </c>
      <c r="E1183">
        <v>-1550</v>
      </c>
    </row>
    <row r="1184" spans="1:5">
      <c r="A1184" s="1">
        <v>43556</v>
      </c>
      <c r="B1184">
        <v>2507</v>
      </c>
      <c r="C1184" t="s">
        <v>11</v>
      </c>
      <c r="D1184" t="s">
        <v>6</v>
      </c>
      <c r="E1184">
        <v>-1730</v>
      </c>
    </row>
    <row r="1185" spans="1:5">
      <c r="A1185" s="1">
        <v>43556</v>
      </c>
      <c r="B1185">
        <v>2507</v>
      </c>
      <c r="C1185" t="s">
        <v>11</v>
      </c>
      <c r="D1185" t="s">
        <v>14</v>
      </c>
      <c r="E1185">
        <v>-1130</v>
      </c>
    </row>
    <row r="1186" spans="1:5">
      <c r="A1186" s="1">
        <v>43556</v>
      </c>
      <c r="B1186">
        <v>2508</v>
      </c>
      <c r="C1186" t="s">
        <v>15</v>
      </c>
      <c r="D1186" t="s">
        <v>8</v>
      </c>
      <c r="E1186">
        <v>-57751</v>
      </c>
    </row>
    <row r="1187" spans="1:5">
      <c r="A1187" s="1">
        <v>43556</v>
      </c>
      <c r="B1187">
        <v>2508</v>
      </c>
      <c r="C1187" t="s">
        <v>15</v>
      </c>
      <c r="D1187" t="s">
        <v>14</v>
      </c>
      <c r="E1187">
        <v>-59806</v>
      </c>
    </row>
    <row r="1188" spans="1:5">
      <c r="A1188" s="1">
        <v>43556</v>
      </c>
      <c r="B1188">
        <v>2512</v>
      </c>
      <c r="C1188" t="s">
        <v>16</v>
      </c>
      <c r="D1188" t="s">
        <v>13</v>
      </c>
      <c r="E1188">
        <v>-603</v>
      </c>
    </row>
    <row r="1189" spans="1:5">
      <c r="A1189" s="1">
        <v>43556</v>
      </c>
      <c r="B1189">
        <v>2512</v>
      </c>
      <c r="C1189" t="s">
        <v>16</v>
      </c>
      <c r="D1189" t="s">
        <v>19</v>
      </c>
      <c r="E1189">
        <v>-10059</v>
      </c>
    </row>
    <row r="1190" spans="1:5">
      <c r="A1190" s="1">
        <v>43556</v>
      </c>
      <c r="B1190">
        <v>2502</v>
      </c>
      <c r="C1190" t="s">
        <v>7</v>
      </c>
      <c r="D1190" t="s">
        <v>19</v>
      </c>
      <c r="E1190">
        <v>-2816</v>
      </c>
    </row>
    <row r="1191" spans="1:5">
      <c r="A1191" s="1">
        <v>43556</v>
      </c>
      <c r="B1191">
        <v>2507</v>
      </c>
      <c r="C1191" t="s">
        <v>11</v>
      </c>
      <c r="D1191" t="s">
        <v>19</v>
      </c>
      <c r="E1191">
        <v>-2120</v>
      </c>
    </row>
    <row r="1192" spans="1:5">
      <c r="A1192" s="1">
        <v>43556</v>
      </c>
      <c r="B1192">
        <v>2505</v>
      </c>
      <c r="C1192" t="s">
        <v>9</v>
      </c>
      <c r="D1192" t="s">
        <v>19</v>
      </c>
      <c r="E1192">
        <v>-531</v>
      </c>
    </row>
    <row r="1193" spans="1:5">
      <c r="A1193" s="1">
        <v>43556</v>
      </c>
      <c r="B1193">
        <v>1000</v>
      </c>
      <c r="C1193" t="s">
        <v>23</v>
      </c>
      <c r="D1193" t="s">
        <v>19</v>
      </c>
      <c r="E1193">
        <v>1025800</v>
      </c>
    </row>
    <row r="1194" spans="1:5">
      <c r="A1194" s="1">
        <v>43557</v>
      </c>
      <c r="B1194">
        <v>2508</v>
      </c>
      <c r="C1194" t="s">
        <v>15</v>
      </c>
      <c r="D1194" t="s">
        <v>19</v>
      </c>
      <c r="E1194">
        <v>-52108</v>
      </c>
    </row>
    <row r="1195" spans="1:5">
      <c r="A1195" s="1">
        <v>43557</v>
      </c>
      <c r="B1195">
        <v>1500</v>
      </c>
      <c r="C1195" t="s">
        <v>26</v>
      </c>
      <c r="D1195" t="s">
        <v>19</v>
      </c>
      <c r="E1195">
        <v>-41505</v>
      </c>
    </row>
    <row r="1196" spans="1:5">
      <c r="A1196" s="1">
        <v>43557</v>
      </c>
      <c r="B1196">
        <v>2502</v>
      </c>
      <c r="C1196" t="s">
        <v>7</v>
      </c>
      <c r="D1196" t="s">
        <v>12</v>
      </c>
      <c r="E1196">
        <v>-5590</v>
      </c>
    </row>
    <row r="1197" spans="1:5">
      <c r="A1197" s="1">
        <v>43557</v>
      </c>
      <c r="B1197">
        <v>2506</v>
      </c>
      <c r="C1197" t="s">
        <v>27</v>
      </c>
      <c r="D1197" t="s">
        <v>8</v>
      </c>
      <c r="E1197">
        <v>-432</v>
      </c>
    </row>
    <row r="1198" spans="1:5">
      <c r="A1198" s="1">
        <v>43557</v>
      </c>
      <c r="B1198">
        <v>2508</v>
      </c>
      <c r="C1198" t="s">
        <v>15</v>
      </c>
      <c r="D1198" t="s">
        <v>6</v>
      </c>
      <c r="E1198">
        <v>-73245</v>
      </c>
    </row>
    <row r="1199" spans="1:5">
      <c r="A1199" s="1">
        <v>43557</v>
      </c>
      <c r="B1199">
        <v>2512</v>
      </c>
      <c r="C1199" t="s">
        <v>16</v>
      </c>
      <c r="D1199" t="s">
        <v>13</v>
      </c>
      <c r="E1199">
        <v>-525</v>
      </c>
    </row>
    <row r="1200" spans="1:5">
      <c r="A1200" s="1">
        <v>43557</v>
      </c>
      <c r="B1200">
        <v>2512</v>
      </c>
      <c r="C1200" t="s">
        <v>16</v>
      </c>
      <c r="D1200" t="s">
        <v>12</v>
      </c>
      <c r="E1200">
        <v>-1163</v>
      </c>
    </row>
    <row r="1201" spans="1:5">
      <c r="A1201" s="1">
        <v>43557</v>
      </c>
      <c r="B1201">
        <v>2513</v>
      </c>
      <c r="C1201" t="s">
        <v>17</v>
      </c>
      <c r="D1201" t="s">
        <v>13</v>
      </c>
      <c r="E1201">
        <v>-432</v>
      </c>
    </row>
    <row r="1202" spans="1:5">
      <c r="A1202" s="1">
        <v>43557</v>
      </c>
      <c r="B1202">
        <v>2513</v>
      </c>
      <c r="C1202" t="s">
        <v>17</v>
      </c>
      <c r="D1202" t="s">
        <v>8</v>
      </c>
      <c r="E1202">
        <v>-1015</v>
      </c>
    </row>
    <row r="1203" spans="1:5">
      <c r="A1203" s="1">
        <v>43557</v>
      </c>
      <c r="B1203">
        <v>2512</v>
      </c>
      <c r="C1203" t="s">
        <v>16</v>
      </c>
      <c r="D1203" t="s">
        <v>19</v>
      </c>
      <c r="E1203">
        <v>-6493</v>
      </c>
    </row>
    <row r="1204" spans="1:5">
      <c r="A1204" s="1">
        <v>43558</v>
      </c>
      <c r="B1204">
        <v>2508</v>
      </c>
      <c r="C1204" t="s">
        <v>15</v>
      </c>
      <c r="D1204" t="s">
        <v>19</v>
      </c>
      <c r="E1204">
        <v>-57972</v>
      </c>
    </row>
    <row r="1205" spans="1:5">
      <c r="A1205" s="1">
        <v>43558</v>
      </c>
      <c r="B1205">
        <v>2508</v>
      </c>
      <c r="C1205" t="s">
        <v>15</v>
      </c>
      <c r="D1205" t="s">
        <v>19</v>
      </c>
      <c r="E1205">
        <v>-45984</v>
      </c>
    </row>
    <row r="1206" spans="1:5">
      <c r="A1206" s="1">
        <v>43558</v>
      </c>
      <c r="B1206">
        <v>2508</v>
      </c>
      <c r="C1206" t="s">
        <v>15</v>
      </c>
      <c r="D1206" t="s">
        <v>19</v>
      </c>
      <c r="E1206">
        <v>-41355</v>
      </c>
    </row>
    <row r="1207" spans="1:5">
      <c r="A1207" s="1">
        <v>43558</v>
      </c>
      <c r="B1207">
        <v>2502</v>
      </c>
      <c r="C1207" t="s">
        <v>7</v>
      </c>
      <c r="D1207" t="s">
        <v>8</v>
      </c>
      <c r="E1207">
        <v>-6530</v>
      </c>
    </row>
    <row r="1208" spans="1:5">
      <c r="A1208" s="1">
        <v>43558</v>
      </c>
      <c r="B1208">
        <v>2508</v>
      </c>
      <c r="C1208" t="s">
        <v>15</v>
      </c>
      <c r="D1208" t="s">
        <v>12</v>
      </c>
      <c r="E1208">
        <v>-93709</v>
      </c>
    </row>
    <row r="1209" spans="1:5">
      <c r="A1209" s="1">
        <v>43558</v>
      </c>
      <c r="B1209">
        <v>2512</v>
      </c>
      <c r="C1209" t="s">
        <v>16</v>
      </c>
      <c r="D1209" t="s">
        <v>14</v>
      </c>
      <c r="E1209">
        <v>-3623</v>
      </c>
    </row>
    <row r="1210" spans="1:5">
      <c r="A1210" s="1">
        <v>43558</v>
      </c>
      <c r="B1210">
        <v>2513</v>
      </c>
      <c r="C1210" t="s">
        <v>17</v>
      </c>
      <c r="D1210" t="s">
        <v>8</v>
      </c>
      <c r="E1210">
        <v>-1257</v>
      </c>
    </row>
    <row r="1211" spans="1:5">
      <c r="A1211" s="1">
        <v>43558</v>
      </c>
      <c r="B1211">
        <v>2512</v>
      </c>
      <c r="C1211" t="s">
        <v>16</v>
      </c>
      <c r="D1211" t="s">
        <v>19</v>
      </c>
      <c r="E1211">
        <v>-7411</v>
      </c>
    </row>
    <row r="1212" spans="1:5">
      <c r="A1212" s="1">
        <v>43558</v>
      </c>
      <c r="B1212">
        <v>2504</v>
      </c>
      <c r="C1212" t="s">
        <v>21</v>
      </c>
      <c r="D1212" t="s">
        <v>19</v>
      </c>
      <c r="E1212">
        <v>-1905</v>
      </c>
    </row>
    <row r="1213" spans="1:5">
      <c r="A1213" s="1">
        <v>43558</v>
      </c>
      <c r="B1213">
        <v>2513</v>
      </c>
      <c r="C1213" t="s">
        <v>17</v>
      </c>
      <c r="D1213" t="s">
        <v>19</v>
      </c>
      <c r="E1213">
        <v>-881</v>
      </c>
    </row>
    <row r="1214" spans="1:5">
      <c r="A1214" s="1">
        <v>43558</v>
      </c>
      <c r="B1214">
        <v>2503</v>
      </c>
      <c r="C1214" t="s">
        <v>22</v>
      </c>
      <c r="D1214" t="s">
        <v>19</v>
      </c>
      <c r="E1214">
        <v>-275</v>
      </c>
    </row>
    <row r="1215" spans="1:5">
      <c r="A1215" s="1">
        <v>43559</v>
      </c>
      <c r="B1215">
        <v>2500</v>
      </c>
      <c r="C1215" t="s">
        <v>25</v>
      </c>
      <c r="D1215" t="s">
        <v>19</v>
      </c>
      <c r="E1215">
        <v>-32920</v>
      </c>
    </row>
    <row r="1216" spans="1:5">
      <c r="A1216" s="1">
        <v>43559</v>
      </c>
      <c r="B1216">
        <v>2502</v>
      </c>
      <c r="C1216" t="s">
        <v>7</v>
      </c>
      <c r="D1216" t="s">
        <v>6</v>
      </c>
      <c r="E1216">
        <v>-7020</v>
      </c>
    </row>
    <row r="1217" spans="1:5">
      <c r="A1217" s="1">
        <v>43559</v>
      </c>
      <c r="B1217">
        <v>2508</v>
      </c>
      <c r="C1217" t="s">
        <v>15</v>
      </c>
      <c r="D1217" t="s">
        <v>10</v>
      </c>
      <c r="E1217">
        <v>-62558</v>
      </c>
    </row>
    <row r="1218" spans="1:5">
      <c r="A1218" s="1">
        <v>43559</v>
      </c>
      <c r="B1218">
        <v>2508</v>
      </c>
      <c r="C1218" t="s">
        <v>15</v>
      </c>
      <c r="D1218" t="s">
        <v>6</v>
      </c>
      <c r="E1218">
        <v>-64792</v>
      </c>
    </row>
    <row r="1219" spans="1:5">
      <c r="A1219" s="1">
        <v>43559</v>
      </c>
      <c r="B1219">
        <v>2512</v>
      </c>
      <c r="C1219" t="s">
        <v>16</v>
      </c>
      <c r="D1219" t="s">
        <v>14</v>
      </c>
      <c r="E1219">
        <v>-2297</v>
      </c>
    </row>
    <row r="1220" spans="1:5">
      <c r="A1220" s="1">
        <v>43559</v>
      </c>
      <c r="B1220">
        <v>2512</v>
      </c>
      <c r="C1220" t="s">
        <v>16</v>
      </c>
      <c r="D1220" t="s">
        <v>19</v>
      </c>
      <c r="E1220">
        <v>-8907</v>
      </c>
    </row>
    <row r="1221" spans="1:5">
      <c r="A1221" s="1">
        <v>43559</v>
      </c>
      <c r="B1221">
        <v>2510</v>
      </c>
      <c r="C1221" t="s">
        <v>24</v>
      </c>
      <c r="D1221" t="s">
        <v>19</v>
      </c>
      <c r="E1221">
        <v>-1320</v>
      </c>
    </row>
    <row r="1222" spans="1:5">
      <c r="A1222" s="1">
        <v>43559</v>
      </c>
      <c r="B1222">
        <v>2505</v>
      </c>
      <c r="C1222" t="s">
        <v>9</v>
      </c>
      <c r="D1222" t="s">
        <v>19</v>
      </c>
      <c r="E1222">
        <v>-367</v>
      </c>
    </row>
    <row r="1223" spans="1:5">
      <c r="A1223" s="1">
        <v>43559</v>
      </c>
      <c r="B1223">
        <v>2503</v>
      </c>
      <c r="C1223" t="s">
        <v>22</v>
      </c>
      <c r="D1223" t="s">
        <v>19</v>
      </c>
      <c r="E1223">
        <v>-307</v>
      </c>
    </row>
    <row r="1224" spans="1:5">
      <c r="A1224" s="1">
        <v>43559</v>
      </c>
      <c r="B1224">
        <v>2501</v>
      </c>
      <c r="C1224" t="s">
        <v>5</v>
      </c>
      <c r="D1224" t="s">
        <v>19</v>
      </c>
      <c r="E1224">
        <v>-154</v>
      </c>
    </row>
    <row r="1225" spans="1:5">
      <c r="A1225" s="1">
        <v>43559</v>
      </c>
      <c r="B1225">
        <v>2501</v>
      </c>
      <c r="C1225" t="s">
        <v>5</v>
      </c>
      <c r="D1225" t="s">
        <v>19</v>
      </c>
      <c r="E1225">
        <v>-122</v>
      </c>
    </row>
    <row r="1226" spans="1:5">
      <c r="A1226" s="1">
        <v>43560</v>
      </c>
      <c r="B1226">
        <v>2503</v>
      </c>
      <c r="C1226" t="s">
        <v>22</v>
      </c>
      <c r="D1226" t="s">
        <v>13</v>
      </c>
      <c r="E1226">
        <v>-287</v>
      </c>
    </row>
    <row r="1227" spans="1:5">
      <c r="A1227" s="1">
        <v>43560</v>
      </c>
      <c r="B1227">
        <v>2503</v>
      </c>
      <c r="C1227" t="s">
        <v>22</v>
      </c>
      <c r="D1227" t="s">
        <v>13</v>
      </c>
      <c r="E1227">
        <v>-212</v>
      </c>
    </row>
    <row r="1228" spans="1:5">
      <c r="A1228" s="1">
        <v>43560</v>
      </c>
      <c r="B1228">
        <v>2508</v>
      </c>
      <c r="C1228" t="s">
        <v>15</v>
      </c>
      <c r="D1228" t="s">
        <v>14</v>
      </c>
      <c r="E1228">
        <v>-65453</v>
      </c>
    </row>
    <row r="1229" spans="1:5">
      <c r="A1229" s="1">
        <v>43560</v>
      </c>
      <c r="B1229">
        <v>2513</v>
      </c>
      <c r="C1229" t="s">
        <v>17</v>
      </c>
      <c r="D1229" t="s">
        <v>13</v>
      </c>
      <c r="E1229">
        <v>-788</v>
      </c>
    </row>
    <row r="1230" spans="1:5">
      <c r="A1230" s="1">
        <v>43560</v>
      </c>
      <c r="B1230">
        <v>2512</v>
      </c>
      <c r="C1230" t="s">
        <v>16</v>
      </c>
      <c r="D1230" t="s">
        <v>19</v>
      </c>
      <c r="E1230">
        <v>-4272</v>
      </c>
    </row>
    <row r="1231" spans="1:5">
      <c r="A1231" s="1">
        <v>43560</v>
      </c>
      <c r="B1231">
        <v>2513</v>
      </c>
      <c r="C1231" t="s">
        <v>17</v>
      </c>
      <c r="D1231" t="s">
        <v>19</v>
      </c>
      <c r="E1231">
        <v>-990</v>
      </c>
    </row>
    <row r="1232" spans="1:5">
      <c r="A1232" s="1">
        <v>43560</v>
      </c>
      <c r="B1232">
        <v>2514</v>
      </c>
      <c r="C1232" t="s">
        <v>20</v>
      </c>
      <c r="D1232" t="s">
        <v>19</v>
      </c>
      <c r="E1232">
        <v>-903</v>
      </c>
    </row>
    <row r="1233" spans="1:5">
      <c r="A1233" s="1">
        <v>43560</v>
      </c>
      <c r="B1233">
        <v>2505</v>
      </c>
      <c r="C1233" t="s">
        <v>9</v>
      </c>
      <c r="D1233" t="s">
        <v>19</v>
      </c>
      <c r="E1233">
        <v>-562</v>
      </c>
    </row>
    <row r="1234" spans="1:5">
      <c r="A1234" s="1">
        <v>43560</v>
      </c>
      <c r="B1234">
        <v>2501</v>
      </c>
      <c r="C1234" t="s">
        <v>5</v>
      </c>
      <c r="D1234" t="s">
        <v>19</v>
      </c>
      <c r="E1234">
        <v>-71</v>
      </c>
    </row>
    <row r="1235" spans="1:5">
      <c r="A1235" s="1">
        <v>43560</v>
      </c>
      <c r="B1235">
        <v>1000</v>
      </c>
      <c r="C1235" t="s">
        <v>23</v>
      </c>
      <c r="D1235" t="s">
        <v>19</v>
      </c>
      <c r="E1235">
        <v>1245989</v>
      </c>
    </row>
    <row r="1236" spans="1:5">
      <c r="A1236" s="1">
        <v>43561</v>
      </c>
      <c r="B1236">
        <v>2500</v>
      </c>
      <c r="C1236" t="s">
        <v>25</v>
      </c>
      <c r="D1236" t="s">
        <v>19</v>
      </c>
      <c r="E1236">
        <v>-24269</v>
      </c>
    </row>
    <row r="1237" spans="1:5">
      <c r="A1237" s="1">
        <v>43561</v>
      </c>
      <c r="B1237">
        <v>2501</v>
      </c>
      <c r="C1237" t="s">
        <v>5</v>
      </c>
      <c r="D1237" t="s">
        <v>12</v>
      </c>
      <c r="E1237">
        <v>-180</v>
      </c>
    </row>
    <row r="1238" spans="1:5">
      <c r="A1238" s="1">
        <v>43561</v>
      </c>
      <c r="B1238">
        <v>2502</v>
      </c>
      <c r="C1238" t="s">
        <v>7</v>
      </c>
      <c r="D1238" t="s">
        <v>14</v>
      </c>
      <c r="E1238">
        <v>-3209</v>
      </c>
    </row>
    <row r="1239" spans="1:5">
      <c r="A1239" s="1">
        <v>43561</v>
      </c>
      <c r="B1239">
        <v>2503</v>
      </c>
      <c r="C1239" t="s">
        <v>22</v>
      </c>
      <c r="D1239" t="s">
        <v>8</v>
      </c>
      <c r="E1239">
        <v>-407</v>
      </c>
    </row>
    <row r="1240" spans="1:5">
      <c r="A1240" s="1">
        <v>43561</v>
      </c>
      <c r="B1240">
        <v>2506</v>
      </c>
      <c r="C1240" t="s">
        <v>27</v>
      </c>
      <c r="D1240" t="s">
        <v>8</v>
      </c>
      <c r="E1240">
        <v>-473</v>
      </c>
    </row>
    <row r="1241" spans="1:5">
      <c r="A1241" s="1">
        <v>43561</v>
      </c>
      <c r="B1241">
        <v>2506</v>
      </c>
      <c r="C1241" t="s">
        <v>27</v>
      </c>
      <c r="D1241" t="s">
        <v>8</v>
      </c>
      <c r="E1241">
        <v>-470</v>
      </c>
    </row>
    <row r="1242" spans="1:5">
      <c r="A1242" s="1">
        <v>43561</v>
      </c>
      <c r="B1242">
        <v>2508</v>
      </c>
      <c r="C1242" t="s">
        <v>15</v>
      </c>
      <c r="D1242" t="s">
        <v>10</v>
      </c>
      <c r="E1242">
        <v>-66840</v>
      </c>
    </row>
    <row r="1243" spans="1:5">
      <c r="A1243" s="1">
        <v>43561</v>
      </c>
      <c r="B1243">
        <v>2512</v>
      </c>
      <c r="C1243" t="s">
        <v>16</v>
      </c>
      <c r="D1243" t="s">
        <v>13</v>
      </c>
      <c r="E1243">
        <v>-450</v>
      </c>
    </row>
    <row r="1244" spans="1:5">
      <c r="A1244" s="1">
        <v>43561</v>
      </c>
      <c r="B1244">
        <v>2502</v>
      </c>
      <c r="C1244" t="s">
        <v>7</v>
      </c>
      <c r="D1244" t="s">
        <v>19</v>
      </c>
      <c r="E1244">
        <v>-3030</v>
      </c>
    </row>
    <row r="1245" spans="1:5">
      <c r="A1245" s="1">
        <v>43561</v>
      </c>
      <c r="B1245">
        <v>2514</v>
      </c>
      <c r="C1245" t="s">
        <v>20</v>
      </c>
      <c r="D1245" t="s">
        <v>19</v>
      </c>
      <c r="E1245">
        <v>-1161</v>
      </c>
    </row>
    <row r="1246" spans="1:5">
      <c r="A1246" s="1">
        <v>43561</v>
      </c>
      <c r="B1246">
        <v>2513</v>
      </c>
      <c r="C1246" t="s">
        <v>17</v>
      </c>
      <c r="D1246" t="s">
        <v>19</v>
      </c>
      <c r="E1246">
        <v>-927</v>
      </c>
    </row>
    <row r="1247" spans="1:5">
      <c r="A1247" s="1">
        <v>43561</v>
      </c>
      <c r="B1247">
        <v>2505</v>
      </c>
      <c r="C1247" t="s">
        <v>9</v>
      </c>
      <c r="D1247" t="s">
        <v>19</v>
      </c>
      <c r="E1247">
        <v>-499</v>
      </c>
    </row>
    <row r="1248" spans="1:5">
      <c r="A1248" s="1">
        <v>43561</v>
      </c>
      <c r="B1248">
        <v>2503</v>
      </c>
      <c r="C1248" t="s">
        <v>22</v>
      </c>
      <c r="D1248" t="s">
        <v>19</v>
      </c>
      <c r="E1248">
        <v>-286</v>
      </c>
    </row>
    <row r="1249" spans="1:5">
      <c r="A1249" s="1">
        <v>43561</v>
      </c>
      <c r="B1249">
        <v>2503</v>
      </c>
      <c r="C1249" t="s">
        <v>22</v>
      </c>
      <c r="D1249" t="s">
        <v>19</v>
      </c>
      <c r="E1249">
        <v>-221</v>
      </c>
    </row>
    <row r="1250" spans="1:5">
      <c r="A1250" s="1">
        <v>43561</v>
      </c>
      <c r="B1250">
        <v>1000</v>
      </c>
      <c r="C1250" t="s">
        <v>23</v>
      </c>
      <c r="D1250" t="s">
        <v>19</v>
      </c>
      <c r="E1250">
        <v>806833</v>
      </c>
    </row>
    <row r="1251" spans="1:5">
      <c r="A1251" s="1">
        <v>43562</v>
      </c>
      <c r="B1251">
        <v>2000</v>
      </c>
      <c r="C1251" t="s">
        <v>18</v>
      </c>
      <c r="D1251" t="s">
        <v>19</v>
      </c>
      <c r="E1251">
        <v>-191202</v>
      </c>
    </row>
    <row r="1252" spans="1:5">
      <c r="A1252" s="1">
        <v>43562</v>
      </c>
      <c r="B1252">
        <v>2508</v>
      </c>
      <c r="C1252" t="s">
        <v>15</v>
      </c>
      <c r="D1252" t="s">
        <v>19</v>
      </c>
      <c r="E1252">
        <v>-50128</v>
      </c>
    </row>
    <row r="1253" spans="1:5">
      <c r="A1253" s="1">
        <v>43562</v>
      </c>
      <c r="B1253">
        <v>2500</v>
      </c>
      <c r="C1253" t="s">
        <v>25</v>
      </c>
      <c r="D1253" t="s">
        <v>19</v>
      </c>
      <c r="E1253">
        <v>-29005</v>
      </c>
    </row>
    <row r="1254" spans="1:5">
      <c r="A1254" s="1">
        <v>43562</v>
      </c>
      <c r="B1254">
        <v>2501</v>
      </c>
      <c r="C1254" t="s">
        <v>5</v>
      </c>
      <c r="D1254" t="s">
        <v>13</v>
      </c>
      <c r="E1254">
        <v>-131</v>
      </c>
    </row>
    <row r="1255" spans="1:5">
      <c r="A1255" s="1">
        <v>43562</v>
      </c>
      <c r="B1255">
        <v>2501</v>
      </c>
      <c r="C1255" t="s">
        <v>5</v>
      </c>
      <c r="D1255" t="s">
        <v>14</v>
      </c>
      <c r="E1255">
        <v>-133</v>
      </c>
    </row>
    <row r="1256" spans="1:5">
      <c r="A1256" s="1">
        <v>43562</v>
      </c>
      <c r="B1256">
        <v>2505</v>
      </c>
      <c r="C1256" t="s">
        <v>9</v>
      </c>
      <c r="D1256" t="s">
        <v>13</v>
      </c>
      <c r="E1256">
        <v>-361</v>
      </c>
    </row>
    <row r="1257" spans="1:5">
      <c r="A1257" s="1">
        <v>43562</v>
      </c>
      <c r="B1257">
        <v>2513</v>
      </c>
      <c r="C1257" t="s">
        <v>17</v>
      </c>
      <c r="D1257" t="s">
        <v>10</v>
      </c>
      <c r="E1257">
        <v>-975</v>
      </c>
    </row>
    <row r="1258" spans="1:5">
      <c r="A1258" s="1">
        <v>43562</v>
      </c>
      <c r="B1258">
        <v>2510</v>
      </c>
      <c r="C1258" t="s">
        <v>24</v>
      </c>
      <c r="D1258" t="s">
        <v>19</v>
      </c>
      <c r="E1258">
        <v>-1200</v>
      </c>
    </row>
    <row r="1259" spans="1:5">
      <c r="A1259" s="1">
        <v>43562</v>
      </c>
      <c r="B1259">
        <v>2513</v>
      </c>
      <c r="C1259" t="s">
        <v>17</v>
      </c>
      <c r="D1259" t="s">
        <v>19</v>
      </c>
      <c r="E1259">
        <v>-658</v>
      </c>
    </row>
    <row r="1260" spans="1:5">
      <c r="A1260" s="1">
        <v>43562</v>
      </c>
      <c r="B1260">
        <v>2505</v>
      </c>
      <c r="C1260" t="s">
        <v>9</v>
      </c>
      <c r="D1260" t="s">
        <v>19</v>
      </c>
      <c r="E1260">
        <v>-374</v>
      </c>
    </row>
    <row r="1261" spans="1:5">
      <c r="A1261" s="1">
        <v>43562</v>
      </c>
      <c r="B1261">
        <v>2503</v>
      </c>
      <c r="C1261" t="s">
        <v>22</v>
      </c>
      <c r="D1261" t="s">
        <v>19</v>
      </c>
      <c r="E1261">
        <v>-265</v>
      </c>
    </row>
    <row r="1262" spans="1:5">
      <c r="A1262" s="1">
        <v>43563</v>
      </c>
      <c r="B1262">
        <v>2000</v>
      </c>
      <c r="C1262" t="s">
        <v>18</v>
      </c>
      <c r="D1262" t="s">
        <v>19</v>
      </c>
      <c r="E1262">
        <v>-292814</v>
      </c>
    </row>
    <row r="1263" spans="1:5">
      <c r="A1263" s="1">
        <v>43563</v>
      </c>
      <c r="B1263">
        <v>2508</v>
      </c>
      <c r="C1263" t="s">
        <v>15</v>
      </c>
      <c r="D1263" t="s">
        <v>19</v>
      </c>
      <c r="E1263">
        <v>-58249</v>
      </c>
    </row>
    <row r="1264" spans="1:5">
      <c r="A1264" s="1">
        <v>43563</v>
      </c>
      <c r="B1264">
        <v>2500</v>
      </c>
      <c r="C1264" t="s">
        <v>25</v>
      </c>
      <c r="D1264" t="s">
        <v>19</v>
      </c>
      <c r="E1264">
        <v>-15824</v>
      </c>
    </row>
    <row r="1265" spans="1:5">
      <c r="A1265" s="1">
        <v>43563</v>
      </c>
      <c r="B1265">
        <v>2501</v>
      </c>
      <c r="C1265" t="s">
        <v>5</v>
      </c>
      <c r="D1265" t="s">
        <v>14</v>
      </c>
      <c r="E1265">
        <v>-116</v>
      </c>
    </row>
    <row r="1266" spans="1:5">
      <c r="A1266" s="1">
        <v>43563</v>
      </c>
      <c r="B1266">
        <v>2503</v>
      </c>
      <c r="C1266" t="s">
        <v>22</v>
      </c>
      <c r="D1266" t="s">
        <v>10</v>
      </c>
      <c r="E1266">
        <v>-271</v>
      </c>
    </row>
    <row r="1267" spans="1:5">
      <c r="A1267" s="1">
        <v>43563</v>
      </c>
      <c r="B1267">
        <v>2512</v>
      </c>
      <c r="C1267" t="s">
        <v>16</v>
      </c>
      <c r="D1267" t="s">
        <v>13</v>
      </c>
      <c r="E1267">
        <v>-478</v>
      </c>
    </row>
    <row r="1268" spans="1:5">
      <c r="A1268" s="1">
        <v>43563</v>
      </c>
      <c r="B1268">
        <v>2512</v>
      </c>
      <c r="C1268" t="s">
        <v>16</v>
      </c>
      <c r="D1268" t="s">
        <v>19</v>
      </c>
      <c r="E1268">
        <v>-6115</v>
      </c>
    </row>
    <row r="1269" spans="1:5">
      <c r="A1269" s="1">
        <v>43563</v>
      </c>
      <c r="B1269">
        <v>2512</v>
      </c>
      <c r="C1269" t="s">
        <v>16</v>
      </c>
      <c r="D1269" t="s">
        <v>19</v>
      </c>
      <c r="E1269">
        <v>-3794</v>
      </c>
    </row>
    <row r="1270" spans="1:5">
      <c r="A1270" s="1">
        <v>43563</v>
      </c>
      <c r="B1270">
        <v>2510</v>
      </c>
      <c r="C1270" t="s">
        <v>24</v>
      </c>
      <c r="D1270" t="s">
        <v>19</v>
      </c>
      <c r="E1270">
        <v>-1167</v>
      </c>
    </row>
    <row r="1271" spans="1:5">
      <c r="A1271" s="1">
        <v>43563</v>
      </c>
      <c r="B1271">
        <v>2513</v>
      </c>
      <c r="C1271" t="s">
        <v>17</v>
      </c>
      <c r="D1271" t="s">
        <v>19</v>
      </c>
      <c r="E1271">
        <v>-609</v>
      </c>
    </row>
    <row r="1272" spans="1:5">
      <c r="A1272" s="1">
        <v>43563</v>
      </c>
      <c r="B1272">
        <v>2505</v>
      </c>
      <c r="C1272" t="s">
        <v>9</v>
      </c>
      <c r="D1272" t="s">
        <v>19</v>
      </c>
      <c r="E1272">
        <v>-574</v>
      </c>
    </row>
    <row r="1273" spans="1:5">
      <c r="A1273" s="1">
        <v>43564</v>
      </c>
      <c r="B1273">
        <v>2500</v>
      </c>
      <c r="C1273" t="s">
        <v>25</v>
      </c>
      <c r="D1273" t="s">
        <v>19</v>
      </c>
      <c r="E1273">
        <v>-53803</v>
      </c>
    </row>
    <row r="1274" spans="1:5">
      <c r="A1274" s="1">
        <v>43564</v>
      </c>
      <c r="B1274">
        <v>2503</v>
      </c>
      <c r="C1274" t="s">
        <v>22</v>
      </c>
      <c r="D1274" t="s">
        <v>6</v>
      </c>
      <c r="E1274">
        <v>-308</v>
      </c>
    </row>
    <row r="1275" spans="1:5">
      <c r="A1275" s="1">
        <v>43564</v>
      </c>
      <c r="B1275">
        <v>2512</v>
      </c>
      <c r="C1275" t="s">
        <v>16</v>
      </c>
      <c r="D1275" t="s">
        <v>14</v>
      </c>
      <c r="E1275">
        <v>-2441</v>
      </c>
    </row>
    <row r="1276" spans="1:5">
      <c r="A1276" s="1">
        <v>43564</v>
      </c>
      <c r="B1276">
        <v>2513</v>
      </c>
      <c r="C1276" t="s">
        <v>17</v>
      </c>
      <c r="D1276" t="s">
        <v>8</v>
      </c>
      <c r="E1276">
        <v>-1043</v>
      </c>
    </row>
    <row r="1277" spans="1:5">
      <c r="A1277" s="1">
        <v>43564</v>
      </c>
      <c r="B1277">
        <v>2513</v>
      </c>
      <c r="C1277" t="s">
        <v>17</v>
      </c>
      <c r="D1277" t="s">
        <v>13</v>
      </c>
      <c r="E1277">
        <v>-755</v>
      </c>
    </row>
    <row r="1278" spans="1:5">
      <c r="A1278" s="1">
        <v>43564</v>
      </c>
      <c r="B1278">
        <v>2514</v>
      </c>
      <c r="C1278" t="s">
        <v>20</v>
      </c>
      <c r="D1278" t="s">
        <v>8</v>
      </c>
      <c r="E1278">
        <v>-1209</v>
      </c>
    </row>
    <row r="1279" spans="1:5">
      <c r="A1279" s="1">
        <v>43564</v>
      </c>
      <c r="B1279">
        <v>2514</v>
      </c>
      <c r="C1279" t="s">
        <v>20</v>
      </c>
      <c r="D1279" t="s">
        <v>6</v>
      </c>
      <c r="E1279">
        <v>-1557</v>
      </c>
    </row>
    <row r="1280" spans="1:5">
      <c r="A1280" s="1">
        <v>43564</v>
      </c>
      <c r="B1280">
        <v>2510</v>
      </c>
      <c r="C1280" t="s">
        <v>24</v>
      </c>
      <c r="D1280" t="s">
        <v>10</v>
      </c>
      <c r="E1280">
        <v>-1570</v>
      </c>
    </row>
    <row r="1281" spans="1:5">
      <c r="A1281" s="1">
        <v>43564</v>
      </c>
      <c r="B1281">
        <v>2513</v>
      </c>
      <c r="C1281" t="s">
        <v>17</v>
      </c>
      <c r="D1281" t="s">
        <v>19</v>
      </c>
      <c r="E1281">
        <v>-573</v>
      </c>
    </row>
    <row r="1282" spans="1:5">
      <c r="A1282" s="1">
        <v>43564</v>
      </c>
      <c r="B1282">
        <v>2505</v>
      </c>
      <c r="C1282" t="s">
        <v>9</v>
      </c>
      <c r="D1282" t="s">
        <v>19</v>
      </c>
      <c r="E1282">
        <v>-524</v>
      </c>
    </row>
    <row r="1283" spans="1:5">
      <c r="A1283" s="1">
        <v>43564</v>
      </c>
      <c r="B1283">
        <v>2505</v>
      </c>
      <c r="C1283" t="s">
        <v>9</v>
      </c>
      <c r="D1283" t="s">
        <v>19</v>
      </c>
      <c r="E1283">
        <v>-305</v>
      </c>
    </row>
    <row r="1284" spans="1:5">
      <c r="A1284" s="1">
        <v>43564</v>
      </c>
      <c r="B1284">
        <v>2503</v>
      </c>
      <c r="C1284" t="s">
        <v>22</v>
      </c>
      <c r="D1284" t="s">
        <v>19</v>
      </c>
      <c r="E1284">
        <v>-290</v>
      </c>
    </row>
    <row r="1285" spans="1:5">
      <c r="A1285" s="1">
        <v>43564</v>
      </c>
      <c r="B1285">
        <v>2501</v>
      </c>
      <c r="C1285" t="s">
        <v>5</v>
      </c>
      <c r="D1285" t="s">
        <v>19</v>
      </c>
      <c r="E1285">
        <v>-152</v>
      </c>
    </row>
    <row r="1286" spans="1:5">
      <c r="A1286" s="1">
        <v>43565</v>
      </c>
      <c r="B1286">
        <v>2508</v>
      </c>
      <c r="C1286" t="s">
        <v>15</v>
      </c>
      <c r="D1286" t="s">
        <v>19</v>
      </c>
      <c r="E1286">
        <v>-59058</v>
      </c>
    </row>
    <row r="1287" spans="1:5">
      <c r="A1287" s="1">
        <v>43565</v>
      </c>
      <c r="B1287">
        <v>2502</v>
      </c>
      <c r="C1287" t="s">
        <v>7</v>
      </c>
      <c r="D1287" t="s">
        <v>12</v>
      </c>
      <c r="E1287">
        <v>-6372</v>
      </c>
    </row>
    <row r="1288" spans="1:5">
      <c r="A1288" s="1">
        <v>43565</v>
      </c>
      <c r="B1288">
        <v>2503</v>
      </c>
      <c r="C1288" t="s">
        <v>22</v>
      </c>
      <c r="D1288" t="s">
        <v>10</v>
      </c>
      <c r="E1288">
        <v>-429</v>
      </c>
    </row>
    <row r="1289" spans="1:5">
      <c r="A1289" s="1">
        <v>43565</v>
      </c>
      <c r="B1289">
        <v>2505</v>
      </c>
      <c r="C1289" t="s">
        <v>9</v>
      </c>
      <c r="D1289" t="s">
        <v>13</v>
      </c>
      <c r="E1289">
        <v>-373</v>
      </c>
    </row>
    <row r="1290" spans="1:5">
      <c r="A1290" s="1">
        <v>43565</v>
      </c>
      <c r="B1290">
        <v>2508</v>
      </c>
      <c r="C1290" t="s">
        <v>15</v>
      </c>
      <c r="D1290" t="s">
        <v>13</v>
      </c>
      <c r="E1290">
        <v>-54484</v>
      </c>
    </row>
    <row r="1291" spans="1:5">
      <c r="A1291" s="1">
        <v>43565</v>
      </c>
      <c r="B1291">
        <v>2513</v>
      </c>
      <c r="C1291" t="s">
        <v>17</v>
      </c>
      <c r="D1291" t="s">
        <v>8</v>
      </c>
      <c r="E1291">
        <v>-720</v>
      </c>
    </row>
    <row r="1292" spans="1:5">
      <c r="A1292" s="1">
        <v>43565</v>
      </c>
      <c r="B1292">
        <v>2502</v>
      </c>
      <c r="C1292" t="s">
        <v>7</v>
      </c>
      <c r="D1292" t="s">
        <v>19</v>
      </c>
      <c r="E1292">
        <v>-4117</v>
      </c>
    </row>
    <row r="1293" spans="1:5">
      <c r="A1293" s="1">
        <v>43565</v>
      </c>
      <c r="B1293">
        <v>2513</v>
      </c>
      <c r="C1293" t="s">
        <v>17</v>
      </c>
      <c r="D1293" t="s">
        <v>19</v>
      </c>
      <c r="E1293">
        <v>-1004</v>
      </c>
    </row>
    <row r="1294" spans="1:5">
      <c r="A1294" s="1">
        <v>43565</v>
      </c>
      <c r="B1294">
        <v>2503</v>
      </c>
      <c r="C1294" t="s">
        <v>22</v>
      </c>
      <c r="D1294" t="s">
        <v>19</v>
      </c>
      <c r="E1294">
        <v>-243</v>
      </c>
    </row>
    <row r="1295" spans="1:5">
      <c r="A1295" s="1">
        <v>43565</v>
      </c>
      <c r="B1295">
        <v>2501</v>
      </c>
      <c r="C1295" t="s">
        <v>5</v>
      </c>
      <c r="D1295" t="s">
        <v>19</v>
      </c>
      <c r="E1295">
        <v>-147</v>
      </c>
    </row>
    <row r="1296" spans="1:5">
      <c r="A1296" s="1">
        <v>43565</v>
      </c>
      <c r="B1296">
        <v>1000</v>
      </c>
      <c r="C1296" t="s">
        <v>23</v>
      </c>
      <c r="D1296" t="s">
        <v>19</v>
      </c>
      <c r="E1296">
        <v>1342885</v>
      </c>
    </row>
    <row r="1297" spans="1:5">
      <c r="A1297" s="1">
        <v>43566</v>
      </c>
      <c r="B1297">
        <v>2000</v>
      </c>
      <c r="C1297" t="s">
        <v>18</v>
      </c>
      <c r="D1297" t="s">
        <v>19</v>
      </c>
      <c r="E1297">
        <v>-305753</v>
      </c>
    </row>
    <row r="1298" spans="1:5">
      <c r="A1298" s="1">
        <v>43566</v>
      </c>
      <c r="B1298">
        <v>2000</v>
      </c>
      <c r="C1298" t="s">
        <v>18</v>
      </c>
      <c r="D1298" t="s">
        <v>19</v>
      </c>
      <c r="E1298">
        <v>-127414</v>
      </c>
    </row>
    <row r="1299" spans="1:5">
      <c r="A1299" s="1">
        <v>43566</v>
      </c>
      <c r="B1299">
        <v>1500</v>
      </c>
      <c r="C1299" t="s">
        <v>26</v>
      </c>
      <c r="D1299" t="s">
        <v>19</v>
      </c>
      <c r="E1299">
        <v>-52112</v>
      </c>
    </row>
    <row r="1300" spans="1:5">
      <c r="A1300" s="1">
        <v>43566</v>
      </c>
      <c r="B1300">
        <v>2501</v>
      </c>
      <c r="C1300" t="s">
        <v>5</v>
      </c>
      <c r="D1300" t="s">
        <v>10</v>
      </c>
      <c r="E1300">
        <v>-107</v>
      </c>
    </row>
    <row r="1301" spans="1:5">
      <c r="A1301" s="1">
        <v>43566</v>
      </c>
      <c r="B1301">
        <v>2502</v>
      </c>
      <c r="C1301" t="s">
        <v>7</v>
      </c>
      <c r="D1301" t="s">
        <v>6</v>
      </c>
      <c r="E1301">
        <v>-7684</v>
      </c>
    </row>
    <row r="1302" spans="1:5">
      <c r="A1302" s="1">
        <v>43566</v>
      </c>
      <c r="B1302">
        <v>2508</v>
      </c>
      <c r="C1302" t="s">
        <v>15</v>
      </c>
      <c r="D1302" t="s">
        <v>6</v>
      </c>
      <c r="E1302">
        <v>-62180</v>
      </c>
    </row>
    <row r="1303" spans="1:5">
      <c r="A1303" s="1">
        <v>43566</v>
      </c>
      <c r="B1303">
        <v>2512</v>
      </c>
      <c r="C1303" t="s">
        <v>16</v>
      </c>
      <c r="D1303" t="s">
        <v>10</v>
      </c>
      <c r="E1303">
        <v>-2738</v>
      </c>
    </row>
    <row r="1304" spans="1:5">
      <c r="A1304" s="1">
        <v>43566</v>
      </c>
      <c r="B1304">
        <v>2514</v>
      </c>
      <c r="C1304" t="s">
        <v>20</v>
      </c>
      <c r="D1304" t="s">
        <v>13</v>
      </c>
      <c r="E1304">
        <v>-1006</v>
      </c>
    </row>
    <row r="1305" spans="1:5">
      <c r="A1305" s="1">
        <v>43566</v>
      </c>
      <c r="B1305">
        <v>2514</v>
      </c>
      <c r="C1305" t="s">
        <v>20</v>
      </c>
      <c r="D1305" t="s">
        <v>10</v>
      </c>
      <c r="E1305">
        <v>-1270</v>
      </c>
    </row>
    <row r="1306" spans="1:5">
      <c r="A1306" s="1">
        <v>43566</v>
      </c>
      <c r="B1306">
        <v>2514</v>
      </c>
      <c r="C1306" t="s">
        <v>20</v>
      </c>
      <c r="D1306" t="s">
        <v>13</v>
      </c>
      <c r="E1306">
        <v>-876</v>
      </c>
    </row>
    <row r="1307" spans="1:5">
      <c r="A1307" s="1">
        <v>43566</v>
      </c>
      <c r="B1307">
        <v>2514</v>
      </c>
      <c r="C1307" t="s">
        <v>20</v>
      </c>
      <c r="D1307" t="s">
        <v>8</v>
      </c>
      <c r="E1307">
        <v>-1486</v>
      </c>
    </row>
    <row r="1308" spans="1:5">
      <c r="A1308" s="1">
        <v>43566</v>
      </c>
      <c r="B1308">
        <v>2502</v>
      </c>
      <c r="C1308" t="s">
        <v>7</v>
      </c>
      <c r="D1308" t="s">
        <v>19</v>
      </c>
      <c r="E1308">
        <v>-3512</v>
      </c>
    </row>
    <row r="1309" spans="1:5">
      <c r="A1309" s="1">
        <v>43566</v>
      </c>
      <c r="B1309">
        <v>2513</v>
      </c>
      <c r="C1309" t="s">
        <v>17</v>
      </c>
      <c r="D1309" t="s">
        <v>19</v>
      </c>
      <c r="E1309">
        <v>-517</v>
      </c>
    </row>
    <row r="1310" spans="1:5">
      <c r="A1310" s="1">
        <v>43567</v>
      </c>
      <c r="B1310">
        <v>2505</v>
      </c>
      <c r="C1310" t="s">
        <v>9</v>
      </c>
      <c r="D1310" t="s">
        <v>13</v>
      </c>
      <c r="E1310">
        <v>-385</v>
      </c>
    </row>
    <row r="1311" spans="1:5">
      <c r="A1311" s="1">
        <v>43567</v>
      </c>
      <c r="B1311">
        <v>2506</v>
      </c>
      <c r="C1311" t="s">
        <v>27</v>
      </c>
      <c r="D1311" t="s">
        <v>8</v>
      </c>
      <c r="E1311">
        <v>-500</v>
      </c>
    </row>
    <row r="1312" spans="1:5">
      <c r="A1312" s="1">
        <v>43567</v>
      </c>
      <c r="B1312">
        <v>2508</v>
      </c>
      <c r="C1312" t="s">
        <v>15</v>
      </c>
      <c r="D1312" t="s">
        <v>6</v>
      </c>
      <c r="E1312">
        <v>-77347</v>
      </c>
    </row>
    <row r="1313" spans="1:5">
      <c r="A1313" s="1">
        <v>43567</v>
      </c>
      <c r="B1313">
        <v>2513</v>
      </c>
      <c r="C1313" t="s">
        <v>17</v>
      </c>
      <c r="D1313" t="s">
        <v>13</v>
      </c>
      <c r="E1313">
        <v>-740</v>
      </c>
    </row>
    <row r="1314" spans="1:5">
      <c r="A1314" s="1">
        <v>43567</v>
      </c>
      <c r="B1314">
        <v>2513</v>
      </c>
      <c r="C1314" t="s">
        <v>17</v>
      </c>
      <c r="D1314" t="s">
        <v>10</v>
      </c>
      <c r="E1314">
        <v>-1169</v>
      </c>
    </row>
    <row r="1315" spans="1:5">
      <c r="A1315" s="1">
        <v>43567</v>
      </c>
      <c r="B1315">
        <v>2510</v>
      </c>
      <c r="C1315" t="s">
        <v>24</v>
      </c>
      <c r="D1315" t="s">
        <v>6</v>
      </c>
      <c r="E1315">
        <v>-847</v>
      </c>
    </row>
    <row r="1316" spans="1:5">
      <c r="A1316" s="1">
        <v>43567</v>
      </c>
      <c r="B1316">
        <v>2513</v>
      </c>
      <c r="C1316" t="s">
        <v>17</v>
      </c>
      <c r="D1316" t="s">
        <v>19</v>
      </c>
      <c r="E1316">
        <v>-333</v>
      </c>
    </row>
    <row r="1317" spans="1:5">
      <c r="A1317" s="1">
        <v>43567</v>
      </c>
      <c r="B1317">
        <v>1000</v>
      </c>
      <c r="C1317" t="s">
        <v>23</v>
      </c>
      <c r="D1317" t="s">
        <v>19</v>
      </c>
      <c r="E1317">
        <v>1081012</v>
      </c>
    </row>
    <row r="1318" spans="1:5">
      <c r="A1318" s="1">
        <v>43568</v>
      </c>
      <c r="B1318">
        <v>1500</v>
      </c>
      <c r="C1318" t="s">
        <v>26</v>
      </c>
      <c r="D1318" t="s">
        <v>19</v>
      </c>
      <c r="E1318">
        <v>-60165</v>
      </c>
    </row>
    <row r="1319" spans="1:5">
      <c r="A1319" s="1">
        <v>43568</v>
      </c>
      <c r="B1319">
        <v>2503</v>
      </c>
      <c r="C1319" t="s">
        <v>22</v>
      </c>
      <c r="D1319" t="s">
        <v>12</v>
      </c>
      <c r="E1319">
        <v>-547</v>
      </c>
    </row>
    <row r="1320" spans="1:5">
      <c r="A1320" s="1">
        <v>43568</v>
      </c>
      <c r="B1320">
        <v>2505</v>
      </c>
      <c r="C1320" t="s">
        <v>9</v>
      </c>
      <c r="D1320" t="s">
        <v>12</v>
      </c>
      <c r="E1320">
        <v>-1135</v>
      </c>
    </row>
    <row r="1321" spans="1:5">
      <c r="A1321" s="1">
        <v>43568</v>
      </c>
      <c r="B1321">
        <v>2508</v>
      </c>
      <c r="C1321" t="s">
        <v>15</v>
      </c>
      <c r="D1321" t="s">
        <v>12</v>
      </c>
      <c r="E1321">
        <v>-96349</v>
      </c>
    </row>
    <row r="1322" spans="1:5">
      <c r="A1322" s="1">
        <v>43568</v>
      </c>
      <c r="B1322">
        <v>2508</v>
      </c>
      <c r="C1322" t="s">
        <v>15</v>
      </c>
      <c r="D1322" t="s">
        <v>13</v>
      </c>
      <c r="E1322">
        <v>-49384</v>
      </c>
    </row>
    <row r="1323" spans="1:5">
      <c r="A1323" s="1">
        <v>43568</v>
      </c>
      <c r="B1323">
        <v>2512</v>
      </c>
      <c r="C1323" t="s">
        <v>16</v>
      </c>
      <c r="D1323" t="s">
        <v>6</v>
      </c>
      <c r="E1323">
        <v>-3513</v>
      </c>
    </row>
    <row r="1324" spans="1:5">
      <c r="A1324" s="1">
        <v>43568</v>
      </c>
      <c r="B1324">
        <v>2512</v>
      </c>
      <c r="C1324" t="s">
        <v>16</v>
      </c>
      <c r="D1324" t="s">
        <v>14</v>
      </c>
      <c r="E1324">
        <v>-3010</v>
      </c>
    </row>
    <row r="1325" spans="1:5">
      <c r="A1325" s="1">
        <v>43568</v>
      </c>
      <c r="B1325">
        <v>2504</v>
      </c>
      <c r="C1325" t="s">
        <v>21</v>
      </c>
      <c r="D1325" t="s">
        <v>19</v>
      </c>
      <c r="E1325">
        <v>-1452</v>
      </c>
    </row>
    <row r="1326" spans="1:5">
      <c r="A1326" s="1">
        <v>43568</v>
      </c>
      <c r="B1326">
        <v>2510</v>
      </c>
      <c r="C1326" t="s">
        <v>24</v>
      </c>
      <c r="D1326" t="s">
        <v>19</v>
      </c>
      <c r="E1326">
        <v>-1281</v>
      </c>
    </row>
    <row r="1327" spans="1:5">
      <c r="A1327" s="1">
        <v>43568</v>
      </c>
      <c r="B1327">
        <v>2505</v>
      </c>
      <c r="C1327" t="s">
        <v>9</v>
      </c>
      <c r="D1327" t="s">
        <v>19</v>
      </c>
      <c r="E1327">
        <v>-527</v>
      </c>
    </row>
    <row r="1328" spans="1:5">
      <c r="A1328" s="1">
        <v>43568</v>
      </c>
      <c r="B1328">
        <v>2503</v>
      </c>
      <c r="C1328" t="s">
        <v>22</v>
      </c>
      <c r="D1328" t="s">
        <v>19</v>
      </c>
      <c r="E1328">
        <v>-251</v>
      </c>
    </row>
    <row r="1329" spans="1:5">
      <c r="A1329" s="1">
        <v>43568</v>
      </c>
      <c r="B1329">
        <v>2503</v>
      </c>
      <c r="C1329" t="s">
        <v>22</v>
      </c>
      <c r="D1329" t="s">
        <v>19</v>
      </c>
      <c r="E1329">
        <v>-230</v>
      </c>
    </row>
    <row r="1330" spans="1:5">
      <c r="A1330" s="1">
        <v>43568</v>
      </c>
      <c r="B1330">
        <v>2501</v>
      </c>
      <c r="C1330" t="s">
        <v>5</v>
      </c>
      <c r="D1330" t="s">
        <v>19</v>
      </c>
      <c r="E1330">
        <v>-140</v>
      </c>
    </row>
    <row r="1331" spans="1:5">
      <c r="A1331" s="1">
        <v>43569</v>
      </c>
      <c r="B1331">
        <v>2501</v>
      </c>
      <c r="C1331" t="s">
        <v>5</v>
      </c>
      <c r="D1331" t="s">
        <v>12</v>
      </c>
      <c r="E1331">
        <v>-137</v>
      </c>
    </row>
    <row r="1332" spans="1:5">
      <c r="A1332" s="1">
        <v>43569</v>
      </c>
      <c r="B1332">
        <v>2502</v>
      </c>
      <c r="C1332" t="s">
        <v>7</v>
      </c>
      <c r="D1332" t="s">
        <v>10</v>
      </c>
      <c r="E1332">
        <v>-3381</v>
      </c>
    </row>
    <row r="1333" spans="1:5">
      <c r="A1333" s="1">
        <v>43569</v>
      </c>
      <c r="B1333">
        <v>2505</v>
      </c>
      <c r="C1333" t="s">
        <v>9</v>
      </c>
      <c r="D1333" t="s">
        <v>6</v>
      </c>
      <c r="E1333">
        <v>-596</v>
      </c>
    </row>
    <row r="1334" spans="1:5">
      <c r="A1334" s="1">
        <v>43569</v>
      </c>
      <c r="B1334">
        <v>2508</v>
      </c>
      <c r="C1334" t="s">
        <v>15</v>
      </c>
      <c r="D1334" t="s">
        <v>10</v>
      </c>
      <c r="E1334">
        <v>-62443</v>
      </c>
    </row>
    <row r="1335" spans="1:5">
      <c r="A1335" s="1">
        <v>43569</v>
      </c>
      <c r="B1335">
        <v>2514</v>
      </c>
      <c r="C1335" t="s">
        <v>20</v>
      </c>
      <c r="D1335" t="s">
        <v>8</v>
      </c>
      <c r="E1335">
        <v>-1075</v>
      </c>
    </row>
    <row r="1336" spans="1:5">
      <c r="A1336" s="1">
        <v>43569</v>
      </c>
      <c r="B1336">
        <v>2514</v>
      </c>
      <c r="C1336" t="s">
        <v>20</v>
      </c>
      <c r="D1336" t="s">
        <v>12</v>
      </c>
      <c r="E1336">
        <v>-1740</v>
      </c>
    </row>
    <row r="1337" spans="1:5">
      <c r="A1337" s="1">
        <v>43569</v>
      </c>
      <c r="B1337">
        <v>2514</v>
      </c>
      <c r="C1337" t="s">
        <v>20</v>
      </c>
      <c r="D1337" t="s">
        <v>13</v>
      </c>
      <c r="E1337">
        <v>-929</v>
      </c>
    </row>
    <row r="1338" spans="1:5">
      <c r="A1338" s="1">
        <v>43569</v>
      </c>
      <c r="B1338">
        <v>2502</v>
      </c>
      <c r="C1338" t="s">
        <v>7</v>
      </c>
      <c r="D1338" t="s">
        <v>19</v>
      </c>
      <c r="E1338">
        <v>-3250</v>
      </c>
    </row>
    <row r="1339" spans="1:5">
      <c r="A1339" s="1">
        <v>43569</v>
      </c>
      <c r="B1339">
        <v>2502</v>
      </c>
      <c r="C1339" t="s">
        <v>7</v>
      </c>
      <c r="D1339" t="s">
        <v>19</v>
      </c>
      <c r="E1339">
        <v>-3209</v>
      </c>
    </row>
    <row r="1340" spans="1:5">
      <c r="A1340" s="1">
        <v>43569</v>
      </c>
      <c r="B1340">
        <v>2504</v>
      </c>
      <c r="C1340" t="s">
        <v>21</v>
      </c>
      <c r="D1340" t="s">
        <v>19</v>
      </c>
      <c r="E1340">
        <v>-2110</v>
      </c>
    </row>
    <row r="1341" spans="1:5">
      <c r="A1341" s="1">
        <v>43569</v>
      </c>
      <c r="B1341">
        <v>2504</v>
      </c>
      <c r="C1341" t="s">
        <v>21</v>
      </c>
      <c r="D1341" t="s">
        <v>19</v>
      </c>
      <c r="E1341">
        <v>-1382</v>
      </c>
    </row>
    <row r="1342" spans="1:5">
      <c r="A1342" s="1">
        <v>43569</v>
      </c>
      <c r="B1342">
        <v>2510</v>
      </c>
      <c r="C1342" t="s">
        <v>24</v>
      </c>
      <c r="D1342" t="s">
        <v>19</v>
      </c>
      <c r="E1342">
        <v>-1294</v>
      </c>
    </row>
    <row r="1343" spans="1:5">
      <c r="A1343" s="1">
        <v>43569</v>
      </c>
      <c r="B1343">
        <v>2513</v>
      </c>
      <c r="C1343" t="s">
        <v>17</v>
      </c>
      <c r="D1343" t="s">
        <v>19</v>
      </c>
      <c r="E1343">
        <v>-665</v>
      </c>
    </row>
    <row r="1344" spans="1:5">
      <c r="A1344" s="1">
        <v>43569</v>
      </c>
      <c r="B1344">
        <v>1000</v>
      </c>
      <c r="C1344" t="s">
        <v>23</v>
      </c>
      <c r="D1344" t="s">
        <v>19</v>
      </c>
      <c r="E1344">
        <v>953959</v>
      </c>
    </row>
    <row r="1345" spans="1:5">
      <c r="A1345" s="1">
        <v>43570</v>
      </c>
      <c r="B1345">
        <v>1500</v>
      </c>
      <c r="C1345" t="s">
        <v>26</v>
      </c>
      <c r="D1345" t="s">
        <v>19</v>
      </c>
      <c r="E1345">
        <v>-61797</v>
      </c>
    </row>
    <row r="1346" spans="1:5">
      <c r="A1346" s="1">
        <v>43570</v>
      </c>
      <c r="B1346">
        <v>1500</v>
      </c>
      <c r="C1346" t="s">
        <v>26</v>
      </c>
      <c r="D1346" t="s">
        <v>19</v>
      </c>
      <c r="E1346">
        <v>-26308</v>
      </c>
    </row>
    <row r="1347" spans="1:5">
      <c r="A1347" s="1">
        <v>43570</v>
      </c>
      <c r="B1347">
        <v>2500</v>
      </c>
      <c r="C1347" t="s">
        <v>25</v>
      </c>
      <c r="D1347" t="s">
        <v>19</v>
      </c>
      <c r="E1347">
        <v>-16397</v>
      </c>
    </row>
    <row r="1348" spans="1:5">
      <c r="A1348" s="1">
        <v>43570</v>
      </c>
      <c r="B1348">
        <v>2505</v>
      </c>
      <c r="C1348" t="s">
        <v>9</v>
      </c>
      <c r="D1348" t="s">
        <v>13</v>
      </c>
      <c r="E1348">
        <v>-531</v>
      </c>
    </row>
    <row r="1349" spans="1:5">
      <c r="A1349" s="1">
        <v>43570</v>
      </c>
      <c r="B1349">
        <v>2505</v>
      </c>
      <c r="C1349" t="s">
        <v>9</v>
      </c>
      <c r="D1349" t="s">
        <v>6</v>
      </c>
      <c r="E1349">
        <v>-692</v>
      </c>
    </row>
    <row r="1350" spans="1:5">
      <c r="A1350" s="1">
        <v>43570</v>
      </c>
      <c r="B1350">
        <v>2514</v>
      </c>
      <c r="C1350" t="s">
        <v>20</v>
      </c>
      <c r="D1350" t="s">
        <v>14</v>
      </c>
      <c r="E1350">
        <v>-1417</v>
      </c>
    </row>
    <row r="1351" spans="1:5">
      <c r="A1351" s="1">
        <v>43570</v>
      </c>
      <c r="B1351">
        <v>2512</v>
      </c>
      <c r="C1351" t="s">
        <v>16</v>
      </c>
      <c r="D1351" t="s">
        <v>19</v>
      </c>
      <c r="E1351">
        <v>-6525</v>
      </c>
    </row>
    <row r="1352" spans="1:5">
      <c r="A1352" s="1">
        <v>43570</v>
      </c>
      <c r="B1352">
        <v>2510</v>
      </c>
      <c r="C1352" t="s">
        <v>24</v>
      </c>
      <c r="D1352" t="s">
        <v>19</v>
      </c>
      <c r="E1352">
        <v>-600</v>
      </c>
    </row>
    <row r="1353" spans="1:5">
      <c r="A1353" s="1">
        <v>43570</v>
      </c>
      <c r="B1353">
        <v>1000</v>
      </c>
      <c r="C1353" t="s">
        <v>23</v>
      </c>
      <c r="D1353" t="s">
        <v>19</v>
      </c>
      <c r="E1353">
        <v>439404</v>
      </c>
    </row>
    <row r="1354" spans="1:5">
      <c r="A1354" s="1">
        <v>43571</v>
      </c>
      <c r="B1354">
        <v>1500</v>
      </c>
      <c r="C1354" t="s">
        <v>26</v>
      </c>
      <c r="D1354" t="s">
        <v>19</v>
      </c>
      <c r="E1354">
        <v>-17344</v>
      </c>
    </row>
    <row r="1355" spans="1:5">
      <c r="A1355" s="1">
        <v>43571</v>
      </c>
      <c r="B1355">
        <v>2503</v>
      </c>
      <c r="C1355" t="s">
        <v>22</v>
      </c>
      <c r="D1355" t="s">
        <v>8</v>
      </c>
      <c r="E1355">
        <v>-387</v>
      </c>
    </row>
    <row r="1356" spans="1:5">
      <c r="A1356" s="1">
        <v>43571</v>
      </c>
      <c r="B1356">
        <v>2503</v>
      </c>
      <c r="C1356" t="s">
        <v>22</v>
      </c>
      <c r="D1356" t="s">
        <v>14</v>
      </c>
      <c r="E1356">
        <v>-282</v>
      </c>
    </row>
    <row r="1357" spans="1:5">
      <c r="A1357" s="1">
        <v>43571</v>
      </c>
      <c r="B1357">
        <v>2512</v>
      </c>
      <c r="C1357" t="s">
        <v>16</v>
      </c>
      <c r="D1357" t="s">
        <v>8</v>
      </c>
      <c r="E1357">
        <v>-4275</v>
      </c>
    </row>
    <row r="1358" spans="1:5">
      <c r="A1358" s="1">
        <v>43571</v>
      </c>
      <c r="B1358">
        <v>2512</v>
      </c>
      <c r="C1358" t="s">
        <v>16</v>
      </c>
      <c r="D1358" t="s">
        <v>6</v>
      </c>
      <c r="E1358">
        <v>-3478</v>
      </c>
    </row>
    <row r="1359" spans="1:5">
      <c r="A1359" s="1">
        <v>43571</v>
      </c>
      <c r="B1359">
        <v>2513</v>
      </c>
      <c r="C1359" t="s">
        <v>17</v>
      </c>
      <c r="D1359" t="s">
        <v>14</v>
      </c>
      <c r="E1359">
        <v>-1119</v>
      </c>
    </row>
    <row r="1360" spans="1:5">
      <c r="A1360" s="1">
        <v>43571</v>
      </c>
      <c r="B1360">
        <v>2514</v>
      </c>
      <c r="C1360" t="s">
        <v>20</v>
      </c>
      <c r="D1360" t="s">
        <v>8</v>
      </c>
      <c r="E1360">
        <v>-1118</v>
      </c>
    </row>
    <row r="1361" spans="1:5">
      <c r="A1361" s="1">
        <v>43571</v>
      </c>
      <c r="B1361">
        <v>2504</v>
      </c>
      <c r="C1361" t="s">
        <v>21</v>
      </c>
      <c r="D1361" t="s">
        <v>19</v>
      </c>
      <c r="E1361">
        <v>-2353</v>
      </c>
    </row>
    <row r="1362" spans="1:5">
      <c r="A1362" s="1">
        <v>43571</v>
      </c>
      <c r="B1362">
        <v>2504</v>
      </c>
      <c r="C1362" t="s">
        <v>21</v>
      </c>
      <c r="D1362" t="s">
        <v>19</v>
      </c>
      <c r="E1362">
        <v>-2330</v>
      </c>
    </row>
    <row r="1363" spans="1:5">
      <c r="A1363" s="1">
        <v>43571</v>
      </c>
      <c r="B1363">
        <v>2504</v>
      </c>
      <c r="C1363" t="s">
        <v>21</v>
      </c>
      <c r="D1363" t="s">
        <v>19</v>
      </c>
      <c r="E1363">
        <v>-1357</v>
      </c>
    </row>
    <row r="1364" spans="1:5">
      <c r="A1364" s="1">
        <v>43571</v>
      </c>
      <c r="B1364">
        <v>2510</v>
      </c>
      <c r="C1364" t="s">
        <v>24</v>
      </c>
      <c r="D1364" t="s">
        <v>19</v>
      </c>
      <c r="E1364">
        <v>-662</v>
      </c>
    </row>
    <row r="1365" spans="1:5">
      <c r="A1365" s="1">
        <v>43571</v>
      </c>
      <c r="B1365">
        <v>2503</v>
      </c>
      <c r="C1365" t="s">
        <v>22</v>
      </c>
      <c r="D1365" t="s">
        <v>19</v>
      </c>
      <c r="E1365">
        <v>-262</v>
      </c>
    </row>
    <row r="1366" spans="1:5">
      <c r="A1366" s="1">
        <v>43571</v>
      </c>
      <c r="B1366">
        <v>2501</v>
      </c>
      <c r="C1366" t="s">
        <v>5</v>
      </c>
      <c r="D1366" t="s">
        <v>19</v>
      </c>
      <c r="E1366">
        <v>-70</v>
      </c>
    </row>
    <row r="1367" spans="1:5">
      <c r="A1367" s="1">
        <v>43571</v>
      </c>
      <c r="B1367">
        <v>2501</v>
      </c>
      <c r="C1367" t="s">
        <v>5</v>
      </c>
      <c r="D1367" t="s">
        <v>19</v>
      </c>
      <c r="E1367">
        <v>-63</v>
      </c>
    </row>
    <row r="1368" spans="1:5">
      <c r="A1368" s="1">
        <v>43572</v>
      </c>
      <c r="B1368">
        <v>2000</v>
      </c>
      <c r="C1368" t="s">
        <v>18</v>
      </c>
      <c r="D1368" t="s">
        <v>19</v>
      </c>
      <c r="E1368">
        <v>-147565</v>
      </c>
    </row>
    <row r="1369" spans="1:5">
      <c r="A1369" s="1">
        <v>43572</v>
      </c>
      <c r="B1369">
        <v>1500</v>
      </c>
      <c r="C1369" t="s">
        <v>26</v>
      </c>
      <c r="D1369" t="s">
        <v>19</v>
      </c>
      <c r="E1369">
        <v>-53530</v>
      </c>
    </row>
    <row r="1370" spans="1:5">
      <c r="A1370" s="1">
        <v>43572</v>
      </c>
      <c r="B1370">
        <v>2503</v>
      </c>
      <c r="C1370" t="s">
        <v>22</v>
      </c>
      <c r="D1370" t="s">
        <v>8</v>
      </c>
      <c r="E1370">
        <v>-326</v>
      </c>
    </row>
    <row r="1371" spans="1:5">
      <c r="A1371" s="1">
        <v>43572</v>
      </c>
      <c r="B1371">
        <v>2508</v>
      </c>
      <c r="C1371" t="s">
        <v>15</v>
      </c>
      <c r="D1371" t="s">
        <v>12</v>
      </c>
      <c r="E1371">
        <v>-103204</v>
      </c>
    </row>
    <row r="1372" spans="1:5">
      <c r="A1372" s="1">
        <v>43572</v>
      </c>
      <c r="B1372">
        <v>2513</v>
      </c>
      <c r="C1372" t="s">
        <v>17</v>
      </c>
      <c r="D1372" t="s">
        <v>8</v>
      </c>
      <c r="E1372">
        <v>-1114</v>
      </c>
    </row>
    <row r="1373" spans="1:5">
      <c r="A1373" s="1">
        <v>43572</v>
      </c>
      <c r="B1373">
        <v>2510</v>
      </c>
      <c r="C1373" t="s">
        <v>24</v>
      </c>
      <c r="D1373" t="s">
        <v>14</v>
      </c>
      <c r="E1373">
        <v>-958</v>
      </c>
    </row>
    <row r="1374" spans="1:5">
      <c r="A1374" s="1">
        <v>43572</v>
      </c>
      <c r="B1374">
        <v>2510</v>
      </c>
      <c r="C1374" t="s">
        <v>24</v>
      </c>
      <c r="D1374" t="s">
        <v>8</v>
      </c>
      <c r="E1374">
        <v>-1504</v>
      </c>
    </row>
    <row r="1375" spans="1:5">
      <c r="A1375" s="1">
        <v>43572</v>
      </c>
      <c r="B1375">
        <v>2510</v>
      </c>
      <c r="C1375" t="s">
        <v>24</v>
      </c>
      <c r="D1375" t="s">
        <v>8</v>
      </c>
      <c r="E1375">
        <v>-1018</v>
      </c>
    </row>
    <row r="1376" spans="1:5">
      <c r="A1376" s="1">
        <v>43572</v>
      </c>
      <c r="B1376">
        <v>2512</v>
      </c>
      <c r="C1376" t="s">
        <v>16</v>
      </c>
      <c r="D1376" t="s">
        <v>19</v>
      </c>
      <c r="E1376">
        <v>-5595</v>
      </c>
    </row>
    <row r="1377" spans="1:5">
      <c r="A1377" s="1">
        <v>43572</v>
      </c>
      <c r="B1377">
        <v>2504</v>
      </c>
      <c r="C1377" t="s">
        <v>21</v>
      </c>
      <c r="D1377" t="s">
        <v>19</v>
      </c>
      <c r="E1377">
        <v>-1532</v>
      </c>
    </row>
    <row r="1378" spans="1:5">
      <c r="A1378" s="1">
        <v>43572</v>
      </c>
      <c r="B1378">
        <v>2510</v>
      </c>
      <c r="C1378" t="s">
        <v>24</v>
      </c>
      <c r="D1378" t="s">
        <v>19</v>
      </c>
      <c r="E1378">
        <v>-691</v>
      </c>
    </row>
    <row r="1379" spans="1:5">
      <c r="A1379" s="1">
        <v>43572</v>
      </c>
      <c r="B1379">
        <v>2505</v>
      </c>
      <c r="C1379" t="s">
        <v>9</v>
      </c>
      <c r="D1379" t="s">
        <v>19</v>
      </c>
      <c r="E1379">
        <v>-467</v>
      </c>
    </row>
    <row r="1380" spans="1:5">
      <c r="A1380" s="1">
        <v>43572</v>
      </c>
      <c r="B1380">
        <v>2503</v>
      </c>
      <c r="C1380" t="s">
        <v>22</v>
      </c>
      <c r="D1380" t="s">
        <v>19</v>
      </c>
      <c r="E1380">
        <v>-280</v>
      </c>
    </row>
    <row r="1381" spans="1:5">
      <c r="A1381" s="1">
        <v>43572</v>
      </c>
      <c r="B1381">
        <v>2501</v>
      </c>
      <c r="C1381" t="s">
        <v>5</v>
      </c>
      <c r="D1381" t="s">
        <v>19</v>
      </c>
      <c r="E1381">
        <v>-91</v>
      </c>
    </row>
    <row r="1382" spans="1:5">
      <c r="A1382" s="1">
        <v>43572</v>
      </c>
      <c r="B1382">
        <v>1000</v>
      </c>
      <c r="C1382" t="s">
        <v>23</v>
      </c>
      <c r="D1382" t="s">
        <v>19</v>
      </c>
      <c r="E1382">
        <v>624723</v>
      </c>
    </row>
    <row r="1383" spans="1:5">
      <c r="A1383" s="1">
        <v>43573</v>
      </c>
      <c r="B1383">
        <v>2000</v>
      </c>
      <c r="C1383" t="s">
        <v>18</v>
      </c>
      <c r="D1383" t="s">
        <v>19</v>
      </c>
      <c r="E1383">
        <v>-212540</v>
      </c>
    </row>
    <row r="1384" spans="1:5">
      <c r="A1384" s="1">
        <v>43573</v>
      </c>
      <c r="B1384">
        <v>2000</v>
      </c>
      <c r="C1384" t="s">
        <v>18</v>
      </c>
      <c r="D1384" t="s">
        <v>19</v>
      </c>
      <c r="E1384">
        <v>-120654</v>
      </c>
    </row>
    <row r="1385" spans="1:5">
      <c r="A1385" s="1">
        <v>43573</v>
      </c>
      <c r="B1385">
        <v>2508</v>
      </c>
      <c r="C1385" t="s">
        <v>15</v>
      </c>
      <c r="D1385" t="s">
        <v>19</v>
      </c>
      <c r="E1385">
        <v>-52365</v>
      </c>
    </row>
    <row r="1386" spans="1:5">
      <c r="A1386" s="1">
        <v>43573</v>
      </c>
      <c r="B1386">
        <v>2512</v>
      </c>
      <c r="C1386" t="s">
        <v>16</v>
      </c>
      <c r="D1386" t="s">
        <v>19</v>
      </c>
      <c r="E1386">
        <v>-11331</v>
      </c>
    </row>
    <row r="1387" spans="1:5">
      <c r="A1387" s="1">
        <v>43573</v>
      </c>
      <c r="B1387">
        <v>2501</v>
      </c>
      <c r="C1387" t="s">
        <v>5</v>
      </c>
      <c r="D1387" t="s">
        <v>10</v>
      </c>
      <c r="E1387">
        <v>-173</v>
      </c>
    </row>
    <row r="1388" spans="1:5">
      <c r="A1388" s="1">
        <v>43573</v>
      </c>
      <c r="B1388">
        <v>2502</v>
      </c>
      <c r="C1388" t="s">
        <v>7</v>
      </c>
      <c r="D1388" t="s">
        <v>6</v>
      </c>
      <c r="E1388">
        <v>-5062</v>
      </c>
    </row>
    <row r="1389" spans="1:5">
      <c r="A1389" s="1">
        <v>43573</v>
      </c>
      <c r="B1389">
        <v>2505</v>
      </c>
      <c r="C1389" t="s">
        <v>9</v>
      </c>
      <c r="D1389" t="s">
        <v>6</v>
      </c>
      <c r="E1389">
        <v>-744</v>
      </c>
    </row>
    <row r="1390" spans="1:5">
      <c r="A1390" s="1">
        <v>43573</v>
      </c>
      <c r="B1390">
        <v>2508</v>
      </c>
      <c r="C1390" t="s">
        <v>15</v>
      </c>
      <c r="D1390" t="s">
        <v>13</v>
      </c>
      <c r="E1390">
        <v>-38062</v>
      </c>
    </row>
    <row r="1391" spans="1:5">
      <c r="A1391" s="1">
        <v>43573</v>
      </c>
      <c r="B1391">
        <v>2508</v>
      </c>
      <c r="C1391" t="s">
        <v>15</v>
      </c>
      <c r="D1391" t="s">
        <v>6</v>
      </c>
      <c r="E1391">
        <v>-70048</v>
      </c>
    </row>
    <row r="1392" spans="1:5">
      <c r="A1392" s="1">
        <v>43573</v>
      </c>
      <c r="B1392">
        <v>2512</v>
      </c>
      <c r="C1392" t="s">
        <v>16</v>
      </c>
      <c r="D1392" t="s">
        <v>6</v>
      </c>
      <c r="E1392">
        <v>-3213</v>
      </c>
    </row>
    <row r="1393" spans="1:5">
      <c r="A1393" s="1">
        <v>43573</v>
      </c>
      <c r="B1393">
        <v>2512</v>
      </c>
      <c r="C1393" t="s">
        <v>16</v>
      </c>
      <c r="D1393" t="s">
        <v>13</v>
      </c>
      <c r="E1393">
        <v>-590</v>
      </c>
    </row>
    <row r="1394" spans="1:5">
      <c r="A1394" s="1">
        <v>43573</v>
      </c>
      <c r="B1394">
        <v>2514</v>
      </c>
      <c r="C1394" t="s">
        <v>20</v>
      </c>
      <c r="D1394" t="s">
        <v>13</v>
      </c>
      <c r="E1394">
        <v>-789</v>
      </c>
    </row>
    <row r="1395" spans="1:5">
      <c r="A1395" s="1">
        <v>43573</v>
      </c>
      <c r="B1395">
        <v>2514</v>
      </c>
      <c r="C1395" t="s">
        <v>20</v>
      </c>
      <c r="D1395" t="s">
        <v>13</v>
      </c>
      <c r="E1395">
        <v>-1113</v>
      </c>
    </row>
    <row r="1396" spans="1:5">
      <c r="A1396" s="1">
        <v>43573</v>
      </c>
      <c r="B1396">
        <v>2502</v>
      </c>
      <c r="C1396" t="s">
        <v>7</v>
      </c>
      <c r="D1396" t="s">
        <v>19</v>
      </c>
      <c r="E1396">
        <v>-3112</v>
      </c>
    </row>
    <row r="1397" spans="1:5">
      <c r="A1397" s="1">
        <v>43573</v>
      </c>
      <c r="B1397">
        <v>2505</v>
      </c>
      <c r="C1397" t="s">
        <v>9</v>
      </c>
      <c r="D1397" t="s">
        <v>19</v>
      </c>
      <c r="E1397">
        <v>-384</v>
      </c>
    </row>
    <row r="1398" spans="1:5">
      <c r="A1398" s="1">
        <v>43573</v>
      </c>
      <c r="B1398">
        <v>2501</v>
      </c>
      <c r="C1398" t="s">
        <v>5</v>
      </c>
      <c r="D1398" t="s">
        <v>19</v>
      </c>
      <c r="E1398">
        <v>-79</v>
      </c>
    </row>
    <row r="1399" spans="1:5">
      <c r="A1399" s="1">
        <v>43573</v>
      </c>
      <c r="B1399">
        <v>1000</v>
      </c>
      <c r="C1399" t="s">
        <v>23</v>
      </c>
      <c r="D1399" t="s">
        <v>19</v>
      </c>
      <c r="E1399">
        <v>881023</v>
      </c>
    </row>
    <row r="1400" spans="1:5">
      <c r="A1400" s="1">
        <v>43574</v>
      </c>
      <c r="B1400">
        <v>2500</v>
      </c>
      <c r="C1400" t="s">
        <v>25</v>
      </c>
      <c r="D1400" t="s">
        <v>19</v>
      </c>
      <c r="E1400">
        <v>-18794</v>
      </c>
    </row>
    <row r="1401" spans="1:5">
      <c r="A1401" s="1">
        <v>43574</v>
      </c>
      <c r="B1401">
        <v>2501</v>
      </c>
      <c r="C1401" t="s">
        <v>5</v>
      </c>
      <c r="D1401" t="s">
        <v>13</v>
      </c>
      <c r="E1401">
        <v>-74</v>
      </c>
    </row>
    <row r="1402" spans="1:5">
      <c r="A1402" s="1">
        <v>43574</v>
      </c>
      <c r="B1402">
        <v>2505</v>
      </c>
      <c r="C1402" t="s">
        <v>9</v>
      </c>
      <c r="D1402" t="s">
        <v>13</v>
      </c>
      <c r="E1402">
        <v>-404</v>
      </c>
    </row>
    <row r="1403" spans="1:5">
      <c r="A1403" s="1">
        <v>43574</v>
      </c>
      <c r="B1403">
        <v>2512</v>
      </c>
      <c r="C1403" t="s">
        <v>16</v>
      </c>
      <c r="D1403" t="s">
        <v>6</v>
      </c>
      <c r="E1403">
        <v>-3931</v>
      </c>
    </row>
    <row r="1404" spans="1:5">
      <c r="A1404" s="1">
        <v>43574</v>
      </c>
      <c r="B1404">
        <v>2513</v>
      </c>
      <c r="C1404" t="s">
        <v>17</v>
      </c>
      <c r="D1404" t="s">
        <v>14</v>
      </c>
      <c r="E1404">
        <v>-577</v>
      </c>
    </row>
    <row r="1405" spans="1:5">
      <c r="A1405" s="1">
        <v>43574</v>
      </c>
      <c r="B1405">
        <v>2514</v>
      </c>
      <c r="C1405" t="s">
        <v>20</v>
      </c>
      <c r="D1405" t="s">
        <v>12</v>
      </c>
      <c r="E1405">
        <v>-2132</v>
      </c>
    </row>
    <row r="1406" spans="1:5">
      <c r="A1406" s="1">
        <v>43574</v>
      </c>
      <c r="B1406">
        <v>2514</v>
      </c>
      <c r="C1406" t="s">
        <v>20</v>
      </c>
      <c r="D1406" t="s">
        <v>14</v>
      </c>
      <c r="E1406">
        <v>-1172</v>
      </c>
    </row>
    <row r="1407" spans="1:5">
      <c r="A1407" s="1">
        <v>43574</v>
      </c>
      <c r="B1407">
        <v>2514</v>
      </c>
      <c r="C1407" t="s">
        <v>20</v>
      </c>
      <c r="D1407" t="s">
        <v>8</v>
      </c>
      <c r="E1407">
        <v>-1090</v>
      </c>
    </row>
    <row r="1408" spans="1:5">
      <c r="A1408" s="1">
        <v>43574</v>
      </c>
      <c r="B1408">
        <v>2512</v>
      </c>
      <c r="C1408" t="s">
        <v>16</v>
      </c>
      <c r="D1408" t="s">
        <v>19</v>
      </c>
      <c r="E1408">
        <v>-8006</v>
      </c>
    </row>
    <row r="1409" spans="1:5">
      <c r="A1409" s="1">
        <v>43574</v>
      </c>
      <c r="B1409">
        <v>2502</v>
      </c>
      <c r="C1409" t="s">
        <v>7</v>
      </c>
      <c r="D1409" t="s">
        <v>19</v>
      </c>
      <c r="E1409">
        <v>-5009</v>
      </c>
    </row>
    <row r="1410" spans="1:5">
      <c r="A1410" s="1">
        <v>43574</v>
      </c>
      <c r="B1410">
        <v>2514</v>
      </c>
      <c r="C1410" t="s">
        <v>20</v>
      </c>
      <c r="D1410" t="s">
        <v>19</v>
      </c>
      <c r="E1410">
        <v>-1091</v>
      </c>
    </row>
    <row r="1411" spans="1:5">
      <c r="A1411" s="1">
        <v>43574</v>
      </c>
      <c r="B1411">
        <v>2510</v>
      </c>
      <c r="C1411" t="s">
        <v>24</v>
      </c>
      <c r="D1411" t="s">
        <v>19</v>
      </c>
      <c r="E1411">
        <v>-982</v>
      </c>
    </row>
    <row r="1412" spans="1:5">
      <c r="A1412" s="1">
        <v>43574</v>
      </c>
      <c r="B1412">
        <v>2503</v>
      </c>
      <c r="C1412" t="s">
        <v>22</v>
      </c>
      <c r="D1412" t="s">
        <v>19</v>
      </c>
      <c r="E1412">
        <v>-255</v>
      </c>
    </row>
    <row r="1413" spans="1:5">
      <c r="A1413" s="1">
        <v>43575</v>
      </c>
      <c r="B1413">
        <v>2500</v>
      </c>
      <c r="C1413" t="s">
        <v>25</v>
      </c>
      <c r="D1413" t="s">
        <v>19</v>
      </c>
      <c r="E1413">
        <v>-50115</v>
      </c>
    </row>
    <row r="1414" spans="1:5">
      <c r="A1414" s="1">
        <v>43575</v>
      </c>
      <c r="B1414">
        <v>2502</v>
      </c>
      <c r="C1414" t="s">
        <v>7</v>
      </c>
      <c r="D1414" t="s">
        <v>8</v>
      </c>
      <c r="E1414">
        <v>-2999</v>
      </c>
    </row>
    <row r="1415" spans="1:5">
      <c r="A1415" s="1">
        <v>43575</v>
      </c>
      <c r="B1415">
        <v>2503</v>
      </c>
      <c r="C1415" t="s">
        <v>22</v>
      </c>
      <c r="D1415" t="s">
        <v>14</v>
      </c>
      <c r="E1415">
        <v>-277</v>
      </c>
    </row>
    <row r="1416" spans="1:5">
      <c r="A1416" s="1">
        <v>43575</v>
      </c>
      <c r="B1416">
        <v>2510</v>
      </c>
      <c r="C1416" t="s">
        <v>24</v>
      </c>
      <c r="D1416" t="s">
        <v>6</v>
      </c>
      <c r="E1416">
        <v>-1123</v>
      </c>
    </row>
    <row r="1417" spans="1:5">
      <c r="A1417" s="1">
        <v>43575</v>
      </c>
      <c r="B1417">
        <v>2502</v>
      </c>
      <c r="C1417" t="s">
        <v>7</v>
      </c>
      <c r="D1417" t="s">
        <v>19</v>
      </c>
      <c r="E1417">
        <v>-5198</v>
      </c>
    </row>
    <row r="1418" spans="1:5">
      <c r="A1418" s="1">
        <v>43575</v>
      </c>
      <c r="B1418">
        <v>2502</v>
      </c>
      <c r="C1418" t="s">
        <v>7</v>
      </c>
      <c r="D1418" t="s">
        <v>19</v>
      </c>
      <c r="E1418">
        <v>-4793</v>
      </c>
    </row>
    <row r="1419" spans="1:5">
      <c r="A1419" s="1">
        <v>43575</v>
      </c>
      <c r="B1419">
        <v>2502</v>
      </c>
      <c r="C1419" t="s">
        <v>7</v>
      </c>
      <c r="D1419" t="s">
        <v>19</v>
      </c>
      <c r="E1419">
        <v>-2328</v>
      </c>
    </row>
    <row r="1420" spans="1:5">
      <c r="A1420" s="1">
        <v>43575</v>
      </c>
      <c r="B1420">
        <v>2514</v>
      </c>
      <c r="C1420" t="s">
        <v>20</v>
      </c>
      <c r="D1420" t="s">
        <v>19</v>
      </c>
      <c r="E1420">
        <v>-1140</v>
      </c>
    </row>
    <row r="1421" spans="1:5">
      <c r="A1421" s="1">
        <v>43575</v>
      </c>
      <c r="B1421">
        <v>2514</v>
      </c>
      <c r="C1421" t="s">
        <v>20</v>
      </c>
      <c r="D1421" t="s">
        <v>19</v>
      </c>
      <c r="E1421">
        <v>-1028</v>
      </c>
    </row>
    <row r="1422" spans="1:5">
      <c r="A1422" s="1">
        <v>43575</v>
      </c>
      <c r="B1422">
        <v>2503</v>
      </c>
      <c r="C1422" t="s">
        <v>22</v>
      </c>
      <c r="D1422" t="s">
        <v>19</v>
      </c>
      <c r="E1422">
        <v>-247</v>
      </c>
    </row>
    <row r="1423" spans="1:5">
      <c r="A1423" s="1">
        <v>43576</v>
      </c>
      <c r="B1423">
        <v>2000</v>
      </c>
      <c r="C1423" t="s">
        <v>18</v>
      </c>
      <c r="D1423" t="s">
        <v>19</v>
      </c>
      <c r="E1423">
        <v>-157735</v>
      </c>
    </row>
    <row r="1424" spans="1:5">
      <c r="A1424" s="1">
        <v>43576</v>
      </c>
      <c r="B1424">
        <v>2508</v>
      </c>
      <c r="C1424" t="s">
        <v>15</v>
      </c>
      <c r="D1424" t="s">
        <v>19</v>
      </c>
      <c r="E1424">
        <v>-61934</v>
      </c>
    </row>
    <row r="1425" spans="1:5">
      <c r="A1425" s="1">
        <v>43576</v>
      </c>
      <c r="B1425">
        <v>2508</v>
      </c>
      <c r="C1425" t="s">
        <v>15</v>
      </c>
      <c r="D1425" t="s">
        <v>19</v>
      </c>
      <c r="E1425">
        <v>-60274</v>
      </c>
    </row>
    <row r="1426" spans="1:5">
      <c r="A1426" s="1">
        <v>43576</v>
      </c>
      <c r="B1426">
        <v>1500</v>
      </c>
      <c r="C1426" t="s">
        <v>26</v>
      </c>
      <c r="D1426" t="s">
        <v>19</v>
      </c>
      <c r="E1426">
        <v>-37241</v>
      </c>
    </row>
    <row r="1427" spans="1:5">
      <c r="A1427" s="1">
        <v>43576</v>
      </c>
      <c r="B1427">
        <v>2512</v>
      </c>
      <c r="C1427" t="s">
        <v>16</v>
      </c>
      <c r="D1427" t="s">
        <v>19</v>
      </c>
      <c r="E1427">
        <v>-12204</v>
      </c>
    </row>
    <row r="1428" spans="1:5">
      <c r="A1428" s="1">
        <v>43576</v>
      </c>
      <c r="B1428">
        <v>2512</v>
      </c>
      <c r="C1428" t="s">
        <v>16</v>
      </c>
      <c r="D1428" t="s">
        <v>19</v>
      </c>
      <c r="E1428">
        <v>-10118</v>
      </c>
    </row>
    <row r="1429" spans="1:5">
      <c r="A1429" s="1">
        <v>43576</v>
      </c>
      <c r="B1429">
        <v>2501</v>
      </c>
      <c r="C1429" t="s">
        <v>5</v>
      </c>
      <c r="D1429" t="s">
        <v>14</v>
      </c>
      <c r="E1429">
        <v>-137</v>
      </c>
    </row>
    <row r="1430" spans="1:5">
      <c r="A1430" s="1">
        <v>43576</v>
      </c>
      <c r="B1430">
        <v>2501</v>
      </c>
      <c r="C1430" t="s">
        <v>5</v>
      </c>
      <c r="D1430" t="s">
        <v>14</v>
      </c>
      <c r="E1430">
        <v>-147</v>
      </c>
    </row>
    <row r="1431" spans="1:5">
      <c r="A1431" s="1">
        <v>43576</v>
      </c>
      <c r="B1431">
        <v>2503</v>
      </c>
      <c r="C1431" t="s">
        <v>22</v>
      </c>
      <c r="D1431" t="s">
        <v>13</v>
      </c>
      <c r="E1431">
        <v>-215</v>
      </c>
    </row>
    <row r="1432" spans="1:5">
      <c r="A1432" s="1">
        <v>43576</v>
      </c>
      <c r="B1432">
        <v>2505</v>
      </c>
      <c r="C1432" t="s">
        <v>9</v>
      </c>
      <c r="D1432" t="s">
        <v>10</v>
      </c>
      <c r="E1432">
        <v>-800</v>
      </c>
    </row>
    <row r="1433" spans="1:5">
      <c r="A1433" s="1">
        <v>43576</v>
      </c>
      <c r="B1433">
        <v>2513</v>
      </c>
      <c r="C1433" t="s">
        <v>17</v>
      </c>
      <c r="D1433" t="s">
        <v>14</v>
      </c>
      <c r="E1433">
        <v>-594</v>
      </c>
    </row>
    <row r="1434" spans="1:5">
      <c r="A1434" s="1">
        <v>43576</v>
      </c>
      <c r="B1434">
        <v>2514</v>
      </c>
      <c r="C1434" t="s">
        <v>20</v>
      </c>
      <c r="D1434" t="s">
        <v>6</v>
      </c>
      <c r="E1434">
        <v>-1250</v>
      </c>
    </row>
    <row r="1435" spans="1:5">
      <c r="A1435" s="1">
        <v>43576</v>
      </c>
      <c r="B1435">
        <v>2510</v>
      </c>
      <c r="C1435" t="s">
        <v>24</v>
      </c>
      <c r="D1435" t="s">
        <v>14</v>
      </c>
      <c r="E1435">
        <v>-1761</v>
      </c>
    </row>
    <row r="1436" spans="1:5">
      <c r="A1436" s="1">
        <v>43576</v>
      </c>
      <c r="B1436">
        <v>2502</v>
      </c>
      <c r="C1436" t="s">
        <v>7</v>
      </c>
      <c r="D1436" t="s">
        <v>19</v>
      </c>
      <c r="E1436">
        <v>-6001</v>
      </c>
    </row>
    <row r="1437" spans="1:5">
      <c r="A1437" s="1">
        <v>43576</v>
      </c>
      <c r="B1437">
        <v>2513</v>
      </c>
      <c r="C1437" t="s">
        <v>17</v>
      </c>
      <c r="D1437" t="s">
        <v>19</v>
      </c>
      <c r="E1437">
        <v>-753</v>
      </c>
    </row>
    <row r="1438" spans="1:5">
      <c r="A1438" s="1">
        <v>43576</v>
      </c>
      <c r="B1438">
        <v>2513</v>
      </c>
      <c r="C1438" t="s">
        <v>17</v>
      </c>
      <c r="D1438" t="s">
        <v>19</v>
      </c>
      <c r="E1438">
        <v>-714</v>
      </c>
    </row>
    <row r="1439" spans="1:5">
      <c r="A1439" s="1">
        <v>43576</v>
      </c>
      <c r="B1439">
        <v>2503</v>
      </c>
      <c r="C1439" t="s">
        <v>22</v>
      </c>
      <c r="D1439" t="s">
        <v>19</v>
      </c>
      <c r="E1439">
        <v>-258</v>
      </c>
    </row>
    <row r="1440" spans="1:5">
      <c r="A1440" s="1">
        <v>43577</v>
      </c>
      <c r="B1440">
        <v>2500</v>
      </c>
      <c r="C1440" t="s">
        <v>25</v>
      </c>
      <c r="D1440" t="s">
        <v>19</v>
      </c>
      <c r="E1440">
        <v>-43908</v>
      </c>
    </row>
    <row r="1441" spans="1:5">
      <c r="A1441" s="1">
        <v>43577</v>
      </c>
      <c r="B1441">
        <v>2501</v>
      </c>
      <c r="C1441" t="s">
        <v>5</v>
      </c>
      <c r="D1441" t="s">
        <v>6</v>
      </c>
      <c r="E1441">
        <v>-103</v>
      </c>
    </row>
    <row r="1442" spans="1:5">
      <c r="A1442" s="1">
        <v>43577</v>
      </c>
      <c r="B1442">
        <v>2502</v>
      </c>
      <c r="C1442" t="s">
        <v>7</v>
      </c>
      <c r="D1442" t="s">
        <v>6</v>
      </c>
      <c r="E1442">
        <v>-3765</v>
      </c>
    </row>
    <row r="1443" spans="1:5">
      <c r="A1443" s="1">
        <v>43577</v>
      </c>
      <c r="B1443">
        <v>2503</v>
      </c>
      <c r="C1443" t="s">
        <v>22</v>
      </c>
      <c r="D1443" t="s">
        <v>8</v>
      </c>
      <c r="E1443">
        <v>-354</v>
      </c>
    </row>
    <row r="1444" spans="1:5">
      <c r="A1444" s="1">
        <v>43577</v>
      </c>
      <c r="B1444">
        <v>2508</v>
      </c>
      <c r="C1444" t="s">
        <v>15</v>
      </c>
      <c r="D1444" t="s">
        <v>13</v>
      </c>
      <c r="E1444">
        <v>-48631</v>
      </c>
    </row>
    <row r="1445" spans="1:5">
      <c r="A1445" s="1">
        <v>43577</v>
      </c>
      <c r="B1445">
        <v>2508</v>
      </c>
      <c r="C1445" t="s">
        <v>15</v>
      </c>
      <c r="D1445" t="s">
        <v>12</v>
      </c>
      <c r="E1445">
        <v>-88280</v>
      </c>
    </row>
    <row r="1446" spans="1:5">
      <c r="A1446" s="1">
        <v>43577</v>
      </c>
      <c r="B1446">
        <v>2508</v>
      </c>
      <c r="C1446" t="s">
        <v>15</v>
      </c>
      <c r="D1446" t="s">
        <v>8</v>
      </c>
      <c r="E1446">
        <v>-55492</v>
      </c>
    </row>
    <row r="1447" spans="1:5">
      <c r="A1447" s="1">
        <v>43577</v>
      </c>
      <c r="B1447">
        <v>2508</v>
      </c>
      <c r="C1447" t="s">
        <v>15</v>
      </c>
      <c r="D1447" t="s">
        <v>10</v>
      </c>
      <c r="E1447">
        <v>-54457</v>
      </c>
    </row>
    <row r="1448" spans="1:5">
      <c r="A1448" s="1">
        <v>43577</v>
      </c>
      <c r="B1448">
        <v>2513</v>
      </c>
      <c r="C1448" t="s">
        <v>17</v>
      </c>
      <c r="D1448" t="s">
        <v>10</v>
      </c>
      <c r="E1448">
        <v>-852</v>
      </c>
    </row>
    <row r="1449" spans="1:5">
      <c r="A1449" s="1">
        <v>43577</v>
      </c>
      <c r="B1449">
        <v>2510</v>
      </c>
      <c r="C1449" t="s">
        <v>24</v>
      </c>
      <c r="D1449" t="s">
        <v>14</v>
      </c>
      <c r="E1449">
        <v>-1316</v>
      </c>
    </row>
    <row r="1450" spans="1:5">
      <c r="A1450" s="1">
        <v>43577</v>
      </c>
      <c r="B1450">
        <v>2502</v>
      </c>
      <c r="C1450" t="s">
        <v>7</v>
      </c>
      <c r="D1450" t="s">
        <v>19</v>
      </c>
      <c r="E1450">
        <v>-5203</v>
      </c>
    </row>
    <row r="1451" spans="1:5">
      <c r="A1451" s="1">
        <v>43577</v>
      </c>
      <c r="B1451">
        <v>2504</v>
      </c>
      <c r="C1451" t="s">
        <v>21</v>
      </c>
      <c r="D1451" t="s">
        <v>19</v>
      </c>
      <c r="E1451">
        <v>-2545</v>
      </c>
    </row>
    <row r="1452" spans="1:5">
      <c r="A1452" s="1">
        <v>43577</v>
      </c>
      <c r="B1452">
        <v>2505</v>
      </c>
      <c r="C1452" t="s">
        <v>9</v>
      </c>
      <c r="D1452" t="s">
        <v>19</v>
      </c>
      <c r="E1452">
        <v>-323</v>
      </c>
    </row>
    <row r="1453" spans="1:5">
      <c r="A1453" s="1">
        <v>43578</v>
      </c>
      <c r="B1453">
        <v>1500</v>
      </c>
      <c r="C1453" t="s">
        <v>26</v>
      </c>
      <c r="D1453" t="s">
        <v>19</v>
      </c>
      <c r="E1453">
        <v>-54457</v>
      </c>
    </row>
    <row r="1454" spans="1:5">
      <c r="A1454" s="1">
        <v>43578</v>
      </c>
      <c r="B1454">
        <v>2500</v>
      </c>
      <c r="C1454" t="s">
        <v>25</v>
      </c>
      <c r="D1454" t="s">
        <v>19</v>
      </c>
      <c r="E1454">
        <v>-34144</v>
      </c>
    </row>
    <row r="1455" spans="1:5">
      <c r="A1455" s="1">
        <v>43578</v>
      </c>
      <c r="B1455">
        <v>2501</v>
      </c>
      <c r="C1455" t="s">
        <v>5</v>
      </c>
      <c r="D1455" t="s">
        <v>14</v>
      </c>
      <c r="E1455">
        <v>-121</v>
      </c>
    </row>
    <row r="1456" spans="1:5">
      <c r="A1456" s="1">
        <v>43578</v>
      </c>
      <c r="B1456">
        <v>2502</v>
      </c>
      <c r="C1456" t="s">
        <v>7</v>
      </c>
      <c r="D1456" t="s">
        <v>14</v>
      </c>
      <c r="E1456">
        <v>-5370</v>
      </c>
    </row>
    <row r="1457" spans="1:5">
      <c r="A1457" s="1">
        <v>43578</v>
      </c>
      <c r="B1457">
        <v>2502</v>
      </c>
      <c r="C1457" t="s">
        <v>7</v>
      </c>
      <c r="D1457" t="s">
        <v>14</v>
      </c>
      <c r="E1457">
        <v>-7290</v>
      </c>
    </row>
    <row r="1458" spans="1:5">
      <c r="A1458" s="1">
        <v>43578</v>
      </c>
      <c r="B1458">
        <v>2503</v>
      </c>
      <c r="C1458" t="s">
        <v>22</v>
      </c>
      <c r="D1458" t="s">
        <v>12</v>
      </c>
      <c r="E1458">
        <v>-623</v>
      </c>
    </row>
    <row r="1459" spans="1:5">
      <c r="A1459" s="1">
        <v>43578</v>
      </c>
      <c r="B1459">
        <v>2503</v>
      </c>
      <c r="C1459" t="s">
        <v>22</v>
      </c>
      <c r="D1459" t="s">
        <v>13</v>
      </c>
      <c r="E1459">
        <v>-215</v>
      </c>
    </row>
    <row r="1460" spans="1:5">
      <c r="A1460" s="1">
        <v>43578</v>
      </c>
      <c r="B1460">
        <v>2505</v>
      </c>
      <c r="C1460" t="s">
        <v>9</v>
      </c>
      <c r="D1460" t="s">
        <v>10</v>
      </c>
      <c r="E1460">
        <v>-769</v>
      </c>
    </row>
    <row r="1461" spans="1:5">
      <c r="A1461" s="1">
        <v>43578</v>
      </c>
      <c r="B1461">
        <v>2508</v>
      </c>
      <c r="C1461" t="s">
        <v>15</v>
      </c>
      <c r="D1461" t="s">
        <v>6</v>
      </c>
      <c r="E1461">
        <v>-57539</v>
      </c>
    </row>
    <row r="1462" spans="1:5">
      <c r="A1462" s="1">
        <v>43578</v>
      </c>
      <c r="B1462">
        <v>2513</v>
      </c>
      <c r="C1462" t="s">
        <v>17</v>
      </c>
      <c r="D1462" t="s">
        <v>13</v>
      </c>
      <c r="E1462">
        <v>-532</v>
      </c>
    </row>
    <row r="1463" spans="1:5">
      <c r="A1463" s="1">
        <v>43578</v>
      </c>
      <c r="B1463">
        <v>2514</v>
      </c>
      <c r="C1463" t="s">
        <v>20</v>
      </c>
      <c r="D1463" t="s">
        <v>10</v>
      </c>
      <c r="E1463">
        <v>-1593</v>
      </c>
    </row>
    <row r="1464" spans="1:5">
      <c r="A1464" s="1">
        <v>43578</v>
      </c>
      <c r="B1464">
        <v>2510</v>
      </c>
      <c r="C1464" t="s">
        <v>24</v>
      </c>
      <c r="D1464" t="s">
        <v>6</v>
      </c>
      <c r="E1464">
        <v>-1746</v>
      </c>
    </row>
    <row r="1465" spans="1:5">
      <c r="A1465" s="1">
        <v>43578</v>
      </c>
      <c r="B1465">
        <v>2502</v>
      </c>
      <c r="C1465" t="s">
        <v>7</v>
      </c>
      <c r="D1465" t="s">
        <v>19</v>
      </c>
      <c r="E1465">
        <v>-3325</v>
      </c>
    </row>
    <row r="1466" spans="1:5">
      <c r="A1466" s="1">
        <v>43578</v>
      </c>
      <c r="B1466">
        <v>2514</v>
      </c>
      <c r="C1466" t="s">
        <v>20</v>
      </c>
      <c r="D1466" t="s">
        <v>19</v>
      </c>
      <c r="E1466">
        <v>-935</v>
      </c>
    </row>
    <row r="1467" spans="1:5">
      <c r="A1467" s="1">
        <v>43578</v>
      </c>
      <c r="B1467">
        <v>2514</v>
      </c>
      <c r="C1467" t="s">
        <v>20</v>
      </c>
      <c r="D1467" t="s">
        <v>19</v>
      </c>
      <c r="E1467">
        <v>-821</v>
      </c>
    </row>
    <row r="1468" spans="1:5">
      <c r="A1468" s="1">
        <v>43578</v>
      </c>
      <c r="B1468">
        <v>2513</v>
      </c>
      <c r="C1468" t="s">
        <v>17</v>
      </c>
      <c r="D1468" t="s">
        <v>19</v>
      </c>
      <c r="E1468">
        <v>-703</v>
      </c>
    </row>
    <row r="1469" spans="1:5">
      <c r="A1469" s="1">
        <v>43578</v>
      </c>
      <c r="B1469">
        <v>2505</v>
      </c>
      <c r="C1469" t="s">
        <v>9</v>
      </c>
      <c r="D1469" t="s">
        <v>19</v>
      </c>
      <c r="E1469">
        <v>-533</v>
      </c>
    </row>
    <row r="1470" spans="1:5">
      <c r="A1470" s="1">
        <v>43578</v>
      </c>
      <c r="B1470">
        <v>2503</v>
      </c>
      <c r="C1470" t="s">
        <v>22</v>
      </c>
      <c r="D1470" t="s">
        <v>19</v>
      </c>
      <c r="E1470">
        <v>-223</v>
      </c>
    </row>
    <row r="1471" spans="1:5">
      <c r="A1471" s="1">
        <v>43578</v>
      </c>
      <c r="B1471">
        <v>2501</v>
      </c>
      <c r="C1471" t="s">
        <v>5</v>
      </c>
      <c r="D1471" t="s">
        <v>19</v>
      </c>
      <c r="E1471">
        <v>-131</v>
      </c>
    </row>
    <row r="1472" spans="1:5">
      <c r="A1472" s="1">
        <v>43578</v>
      </c>
      <c r="B1472">
        <v>1000</v>
      </c>
      <c r="C1472" t="s">
        <v>23</v>
      </c>
      <c r="D1472" t="s">
        <v>19</v>
      </c>
      <c r="E1472">
        <v>995162</v>
      </c>
    </row>
    <row r="1473" spans="1:5">
      <c r="A1473" s="1">
        <v>43579</v>
      </c>
      <c r="B1473">
        <v>2500</v>
      </c>
      <c r="C1473" t="s">
        <v>25</v>
      </c>
      <c r="D1473" t="s">
        <v>19</v>
      </c>
      <c r="E1473">
        <v>-43842</v>
      </c>
    </row>
    <row r="1474" spans="1:5">
      <c r="A1474" s="1">
        <v>43579</v>
      </c>
      <c r="B1474">
        <v>2502</v>
      </c>
      <c r="C1474" t="s">
        <v>7</v>
      </c>
      <c r="D1474" t="s">
        <v>8</v>
      </c>
      <c r="E1474">
        <v>-4833</v>
      </c>
    </row>
    <row r="1475" spans="1:5">
      <c r="A1475" s="1">
        <v>43579</v>
      </c>
      <c r="B1475">
        <v>2502</v>
      </c>
      <c r="C1475" t="s">
        <v>7</v>
      </c>
      <c r="D1475" t="s">
        <v>8</v>
      </c>
      <c r="E1475">
        <v>-3534</v>
      </c>
    </row>
    <row r="1476" spans="1:5">
      <c r="A1476" s="1">
        <v>43579</v>
      </c>
      <c r="B1476">
        <v>2508</v>
      </c>
      <c r="C1476" t="s">
        <v>15</v>
      </c>
      <c r="D1476" t="s">
        <v>12</v>
      </c>
      <c r="E1476">
        <v>-106371</v>
      </c>
    </row>
    <row r="1477" spans="1:5">
      <c r="A1477" s="1">
        <v>43579</v>
      </c>
      <c r="B1477">
        <v>2508</v>
      </c>
      <c r="C1477" t="s">
        <v>15</v>
      </c>
      <c r="D1477" t="s">
        <v>12</v>
      </c>
      <c r="E1477">
        <v>-108030</v>
      </c>
    </row>
    <row r="1478" spans="1:5">
      <c r="A1478" s="1">
        <v>43579</v>
      </c>
      <c r="B1478">
        <v>2514</v>
      </c>
      <c r="C1478" t="s">
        <v>20</v>
      </c>
      <c r="D1478" t="s">
        <v>8</v>
      </c>
      <c r="E1478">
        <v>-1601</v>
      </c>
    </row>
    <row r="1479" spans="1:5">
      <c r="A1479" s="1">
        <v>43579</v>
      </c>
      <c r="B1479">
        <v>2510</v>
      </c>
      <c r="C1479" t="s">
        <v>24</v>
      </c>
      <c r="D1479" t="s">
        <v>13</v>
      </c>
      <c r="E1479">
        <v>-805</v>
      </c>
    </row>
    <row r="1480" spans="1:5">
      <c r="A1480" s="1">
        <v>43579</v>
      </c>
      <c r="B1480">
        <v>2502</v>
      </c>
      <c r="C1480" t="s">
        <v>7</v>
      </c>
      <c r="D1480" t="s">
        <v>19</v>
      </c>
      <c r="E1480">
        <v>-5665</v>
      </c>
    </row>
    <row r="1481" spans="1:5">
      <c r="A1481" s="1">
        <v>43579</v>
      </c>
      <c r="B1481">
        <v>2502</v>
      </c>
      <c r="C1481" t="s">
        <v>7</v>
      </c>
      <c r="D1481" t="s">
        <v>19</v>
      </c>
      <c r="E1481">
        <v>-3524</v>
      </c>
    </row>
    <row r="1482" spans="1:5">
      <c r="A1482" s="1">
        <v>43579</v>
      </c>
      <c r="B1482">
        <v>2502</v>
      </c>
      <c r="C1482" t="s">
        <v>7</v>
      </c>
      <c r="D1482" t="s">
        <v>19</v>
      </c>
      <c r="E1482">
        <v>-2982</v>
      </c>
    </row>
    <row r="1483" spans="1:5">
      <c r="A1483" s="1">
        <v>43580</v>
      </c>
      <c r="B1483">
        <v>2503</v>
      </c>
      <c r="C1483" t="s">
        <v>22</v>
      </c>
      <c r="D1483" t="s">
        <v>13</v>
      </c>
      <c r="E1483">
        <v>-232</v>
      </c>
    </row>
    <row r="1484" spans="1:5">
      <c r="A1484" s="1">
        <v>43580</v>
      </c>
      <c r="B1484">
        <v>2508</v>
      </c>
      <c r="C1484" t="s">
        <v>15</v>
      </c>
      <c r="D1484" t="s">
        <v>13</v>
      </c>
      <c r="E1484">
        <v>-57431</v>
      </c>
    </row>
    <row r="1485" spans="1:5">
      <c r="A1485" s="1">
        <v>43580</v>
      </c>
      <c r="B1485">
        <v>2513</v>
      </c>
      <c r="C1485" t="s">
        <v>17</v>
      </c>
      <c r="D1485" t="s">
        <v>6</v>
      </c>
      <c r="E1485">
        <v>-1248</v>
      </c>
    </row>
    <row r="1486" spans="1:5">
      <c r="A1486" s="1">
        <v>43580</v>
      </c>
      <c r="B1486">
        <v>2510</v>
      </c>
      <c r="C1486" t="s">
        <v>24</v>
      </c>
      <c r="D1486" t="s">
        <v>14</v>
      </c>
      <c r="E1486">
        <v>-1917</v>
      </c>
    </row>
    <row r="1487" spans="1:5">
      <c r="A1487" s="1">
        <v>43580</v>
      </c>
      <c r="B1487">
        <v>2502</v>
      </c>
      <c r="C1487" t="s">
        <v>7</v>
      </c>
      <c r="D1487" t="s">
        <v>19</v>
      </c>
      <c r="E1487">
        <v>-5675</v>
      </c>
    </row>
    <row r="1488" spans="1:5">
      <c r="A1488" s="1">
        <v>43580</v>
      </c>
      <c r="B1488">
        <v>2501</v>
      </c>
      <c r="C1488" t="s">
        <v>5</v>
      </c>
      <c r="D1488" t="s">
        <v>19</v>
      </c>
      <c r="E1488">
        <v>-117</v>
      </c>
    </row>
    <row r="1489" spans="1:5">
      <c r="A1489" s="1">
        <v>43581</v>
      </c>
      <c r="B1489">
        <v>2000</v>
      </c>
      <c r="C1489" t="s">
        <v>18</v>
      </c>
      <c r="D1489" t="s">
        <v>19</v>
      </c>
      <c r="E1489">
        <v>-135262</v>
      </c>
    </row>
    <row r="1490" spans="1:5">
      <c r="A1490" s="1">
        <v>43581</v>
      </c>
      <c r="B1490">
        <v>1500</v>
      </c>
      <c r="C1490" t="s">
        <v>26</v>
      </c>
      <c r="D1490" t="s">
        <v>19</v>
      </c>
      <c r="E1490">
        <v>-55400</v>
      </c>
    </row>
    <row r="1491" spans="1:5">
      <c r="A1491" s="1">
        <v>43581</v>
      </c>
      <c r="B1491">
        <v>2512</v>
      </c>
      <c r="C1491" t="s">
        <v>16</v>
      </c>
      <c r="D1491" t="s">
        <v>19</v>
      </c>
      <c r="E1491">
        <v>-12469</v>
      </c>
    </row>
    <row r="1492" spans="1:5">
      <c r="A1492" s="1">
        <v>43581</v>
      </c>
      <c r="B1492">
        <v>2501</v>
      </c>
      <c r="C1492" t="s">
        <v>5</v>
      </c>
      <c r="D1492" t="s">
        <v>14</v>
      </c>
      <c r="E1492">
        <v>-180</v>
      </c>
    </row>
    <row r="1493" spans="1:5">
      <c r="A1493" s="1">
        <v>43581</v>
      </c>
      <c r="B1493">
        <v>2503</v>
      </c>
      <c r="C1493" t="s">
        <v>22</v>
      </c>
      <c r="D1493" t="s">
        <v>6</v>
      </c>
      <c r="E1493">
        <v>-295</v>
      </c>
    </row>
    <row r="1494" spans="1:5">
      <c r="A1494" s="1">
        <v>43581</v>
      </c>
      <c r="B1494">
        <v>2503</v>
      </c>
      <c r="C1494" t="s">
        <v>22</v>
      </c>
      <c r="D1494" t="s">
        <v>10</v>
      </c>
      <c r="E1494">
        <v>-416</v>
      </c>
    </row>
    <row r="1495" spans="1:5">
      <c r="A1495" s="1">
        <v>43581</v>
      </c>
      <c r="B1495">
        <v>2506</v>
      </c>
      <c r="C1495" t="s">
        <v>27</v>
      </c>
      <c r="D1495" t="s">
        <v>8</v>
      </c>
      <c r="E1495">
        <v>-692</v>
      </c>
    </row>
    <row r="1496" spans="1:5">
      <c r="A1496" s="1">
        <v>43581</v>
      </c>
      <c r="B1496">
        <v>2512</v>
      </c>
      <c r="C1496" t="s">
        <v>16</v>
      </c>
      <c r="D1496" t="s">
        <v>12</v>
      </c>
      <c r="E1496">
        <v>-933</v>
      </c>
    </row>
    <row r="1497" spans="1:5">
      <c r="A1497" s="1">
        <v>43581</v>
      </c>
      <c r="B1497">
        <v>2513</v>
      </c>
      <c r="C1497" t="s">
        <v>17</v>
      </c>
      <c r="D1497" t="s">
        <v>10</v>
      </c>
      <c r="E1497">
        <v>-545</v>
      </c>
    </row>
    <row r="1498" spans="1:5">
      <c r="A1498" s="1">
        <v>43581</v>
      </c>
      <c r="B1498">
        <v>2513</v>
      </c>
      <c r="C1498" t="s">
        <v>17</v>
      </c>
      <c r="D1498" t="s">
        <v>6</v>
      </c>
      <c r="E1498">
        <v>-573</v>
      </c>
    </row>
    <row r="1499" spans="1:5">
      <c r="A1499" s="1">
        <v>43581</v>
      </c>
      <c r="B1499">
        <v>2514</v>
      </c>
      <c r="C1499" t="s">
        <v>20</v>
      </c>
      <c r="D1499" t="s">
        <v>8</v>
      </c>
      <c r="E1499">
        <v>-1349</v>
      </c>
    </row>
    <row r="1500" spans="1:5">
      <c r="A1500" s="1">
        <v>43581</v>
      </c>
      <c r="B1500">
        <v>2514</v>
      </c>
      <c r="C1500" t="s">
        <v>20</v>
      </c>
      <c r="D1500" t="s">
        <v>6</v>
      </c>
      <c r="E1500">
        <v>-1028</v>
      </c>
    </row>
    <row r="1501" spans="1:5">
      <c r="A1501" s="1">
        <v>43581</v>
      </c>
      <c r="B1501">
        <v>2510</v>
      </c>
      <c r="C1501" t="s">
        <v>24</v>
      </c>
      <c r="D1501" t="s">
        <v>8</v>
      </c>
      <c r="E1501">
        <v>-1146</v>
      </c>
    </row>
    <row r="1502" spans="1:5">
      <c r="A1502" s="1">
        <v>43581</v>
      </c>
      <c r="B1502">
        <v>2512</v>
      </c>
      <c r="C1502" t="s">
        <v>16</v>
      </c>
      <c r="D1502" t="s">
        <v>19</v>
      </c>
      <c r="E1502">
        <v>-6935</v>
      </c>
    </row>
    <row r="1503" spans="1:5">
      <c r="A1503" s="1">
        <v>43581</v>
      </c>
      <c r="B1503">
        <v>2502</v>
      </c>
      <c r="C1503" t="s">
        <v>7</v>
      </c>
      <c r="D1503" t="s">
        <v>19</v>
      </c>
      <c r="E1503">
        <v>-3554</v>
      </c>
    </row>
    <row r="1504" spans="1:5">
      <c r="A1504" s="1">
        <v>43581</v>
      </c>
      <c r="B1504">
        <v>2503</v>
      </c>
      <c r="C1504" t="s">
        <v>22</v>
      </c>
      <c r="D1504" t="s">
        <v>19</v>
      </c>
      <c r="E1504">
        <v>-274</v>
      </c>
    </row>
    <row r="1505" spans="1:5">
      <c r="A1505" s="1">
        <v>43581</v>
      </c>
      <c r="B1505">
        <v>2503</v>
      </c>
      <c r="C1505" t="s">
        <v>22</v>
      </c>
      <c r="D1505" t="s">
        <v>19</v>
      </c>
      <c r="E1505">
        <v>-225</v>
      </c>
    </row>
    <row r="1506" spans="1:5">
      <c r="A1506" s="1">
        <v>43582</v>
      </c>
      <c r="B1506">
        <v>2508</v>
      </c>
      <c r="C1506" t="s">
        <v>15</v>
      </c>
      <c r="D1506" t="s">
        <v>19</v>
      </c>
      <c r="E1506">
        <v>-63050</v>
      </c>
    </row>
    <row r="1507" spans="1:5">
      <c r="A1507" s="1">
        <v>43582</v>
      </c>
      <c r="B1507">
        <v>2512</v>
      </c>
      <c r="C1507" t="s">
        <v>16</v>
      </c>
      <c r="D1507" t="s">
        <v>19</v>
      </c>
      <c r="E1507">
        <v>-8696</v>
      </c>
    </row>
    <row r="1508" spans="1:5">
      <c r="A1508" s="1">
        <v>43582</v>
      </c>
      <c r="B1508">
        <v>2505</v>
      </c>
      <c r="C1508" t="s">
        <v>9</v>
      </c>
      <c r="D1508" t="s">
        <v>13</v>
      </c>
      <c r="E1508">
        <v>-487</v>
      </c>
    </row>
    <row r="1509" spans="1:5">
      <c r="A1509" s="1">
        <v>43582</v>
      </c>
      <c r="B1509">
        <v>2508</v>
      </c>
      <c r="C1509" t="s">
        <v>15</v>
      </c>
      <c r="D1509" t="s">
        <v>14</v>
      </c>
      <c r="E1509">
        <v>-73290</v>
      </c>
    </row>
    <row r="1510" spans="1:5">
      <c r="A1510" s="1">
        <v>43582</v>
      </c>
      <c r="B1510">
        <v>2508</v>
      </c>
      <c r="C1510" t="s">
        <v>15</v>
      </c>
      <c r="D1510" t="s">
        <v>6</v>
      </c>
      <c r="E1510">
        <v>-76122</v>
      </c>
    </row>
    <row r="1511" spans="1:5">
      <c r="A1511" s="1">
        <v>43582</v>
      </c>
      <c r="B1511">
        <v>2504</v>
      </c>
      <c r="C1511" t="s">
        <v>21</v>
      </c>
      <c r="D1511" t="s">
        <v>19</v>
      </c>
      <c r="E1511">
        <v>-1283</v>
      </c>
    </row>
    <row r="1512" spans="1:5">
      <c r="A1512" s="1">
        <v>43583</v>
      </c>
      <c r="B1512">
        <v>2000</v>
      </c>
      <c r="C1512" t="s">
        <v>18</v>
      </c>
      <c r="D1512" t="s">
        <v>19</v>
      </c>
      <c r="E1512">
        <v>-318936</v>
      </c>
    </row>
    <row r="1513" spans="1:5">
      <c r="A1513" s="1">
        <v>43583</v>
      </c>
      <c r="B1513">
        <v>2000</v>
      </c>
      <c r="C1513" t="s">
        <v>18</v>
      </c>
      <c r="D1513" t="s">
        <v>19</v>
      </c>
      <c r="E1513">
        <v>-237254</v>
      </c>
    </row>
    <row r="1514" spans="1:5">
      <c r="A1514" s="1">
        <v>43583</v>
      </c>
      <c r="B1514">
        <v>2500</v>
      </c>
      <c r="C1514" t="s">
        <v>25</v>
      </c>
      <c r="D1514" t="s">
        <v>19</v>
      </c>
      <c r="E1514">
        <v>-45204</v>
      </c>
    </row>
    <row r="1515" spans="1:5">
      <c r="A1515" s="1">
        <v>43583</v>
      </c>
      <c r="B1515">
        <v>2500</v>
      </c>
      <c r="C1515" t="s">
        <v>25</v>
      </c>
      <c r="D1515" t="s">
        <v>19</v>
      </c>
      <c r="E1515">
        <v>-31840</v>
      </c>
    </row>
    <row r="1516" spans="1:5">
      <c r="A1516" s="1">
        <v>43583</v>
      </c>
      <c r="B1516">
        <v>2512</v>
      </c>
      <c r="C1516" t="s">
        <v>16</v>
      </c>
      <c r="D1516" t="s">
        <v>19</v>
      </c>
      <c r="E1516">
        <v>-10563</v>
      </c>
    </row>
    <row r="1517" spans="1:5">
      <c r="A1517" s="1">
        <v>43583</v>
      </c>
      <c r="B1517">
        <v>2501</v>
      </c>
      <c r="C1517" t="s">
        <v>5</v>
      </c>
      <c r="D1517" t="s">
        <v>12</v>
      </c>
      <c r="E1517">
        <v>-223</v>
      </c>
    </row>
    <row r="1518" spans="1:5">
      <c r="A1518" s="1">
        <v>43583</v>
      </c>
      <c r="B1518">
        <v>2502</v>
      </c>
      <c r="C1518" t="s">
        <v>7</v>
      </c>
      <c r="D1518" t="s">
        <v>12</v>
      </c>
      <c r="E1518">
        <v>-10633</v>
      </c>
    </row>
    <row r="1519" spans="1:5">
      <c r="A1519" s="1">
        <v>43583</v>
      </c>
      <c r="B1519">
        <v>2508</v>
      </c>
      <c r="C1519" t="s">
        <v>15</v>
      </c>
      <c r="D1519" t="s">
        <v>14</v>
      </c>
      <c r="E1519">
        <v>-64765</v>
      </c>
    </row>
    <row r="1520" spans="1:5">
      <c r="A1520" s="1">
        <v>43583</v>
      </c>
      <c r="B1520">
        <v>2512</v>
      </c>
      <c r="C1520" t="s">
        <v>16</v>
      </c>
      <c r="D1520" t="s">
        <v>12</v>
      </c>
      <c r="E1520">
        <v>-974</v>
      </c>
    </row>
    <row r="1521" spans="1:5">
      <c r="A1521" s="1">
        <v>43583</v>
      </c>
      <c r="B1521">
        <v>2510</v>
      </c>
      <c r="C1521" t="s">
        <v>24</v>
      </c>
      <c r="D1521" t="s">
        <v>10</v>
      </c>
      <c r="E1521">
        <v>-828</v>
      </c>
    </row>
    <row r="1522" spans="1:5">
      <c r="A1522" s="1">
        <v>43583</v>
      </c>
      <c r="B1522">
        <v>2510</v>
      </c>
      <c r="C1522" t="s">
        <v>24</v>
      </c>
      <c r="D1522" t="s">
        <v>8</v>
      </c>
      <c r="E1522">
        <v>-1926</v>
      </c>
    </row>
    <row r="1523" spans="1:5">
      <c r="A1523" s="1">
        <v>43583</v>
      </c>
      <c r="B1523">
        <v>2510</v>
      </c>
      <c r="C1523" t="s">
        <v>24</v>
      </c>
      <c r="D1523" t="s">
        <v>10</v>
      </c>
      <c r="E1523">
        <v>-1443</v>
      </c>
    </row>
    <row r="1524" spans="1:5">
      <c r="A1524" s="1">
        <v>43583</v>
      </c>
      <c r="B1524">
        <v>2502</v>
      </c>
      <c r="C1524" t="s">
        <v>7</v>
      </c>
      <c r="D1524" t="s">
        <v>19</v>
      </c>
      <c r="E1524">
        <v>-3246</v>
      </c>
    </row>
    <row r="1525" spans="1:5">
      <c r="A1525" s="1">
        <v>43583</v>
      </c>
      <c r="B1525">
        <v>2504</v>
      </c>
      <c r="C1525" t="s">
        <v>21</v>
      </c>
      <c r="D1525" t="s">
        <v>19</v>
      </c>
      <c r="E1525">
        <v>-2076</v>
      </c>
    </row>
    <row r="1526" spans="1:5">
      <c r="A1526" s="1">
        <v>43583</v>
      </c>
      <c r="B1526">
        <v>2510</v>
      </c>
      <c r="C1526" t="s">
        <v>24</v>
      </c>
      <c r="D1526" t="s">
        <v>19</v>
      </c>
      <c r="E1526">
        <v>-1202</v>
      </c>
    </row>
    <row r="1527" spans="1:5">
      <c r="A1527" s="1">
        <v>43583</v>
      </c>
      <c r="B1527">
        <v>2513</v>
      </c>
      <c r="C1527" t="s">
        <v>17</v>
      </c>
      <c r="D1527" t="s">
        <v>19</v>
      </c>
      <c r="E1527">
        <v>-461</v>
      </c>
    </row>
    <row r="1528" spans="1:5">
      <c r="A1528" s="1">
        <v>43584</v>
      </c>
      <c r="B1528">
        <v>2500</v>
      </c>
      <c r="C1528" t="s">
        <v>25</v>
      </c>
      <c r="D1528" t="s">
        <v>19</v>
      </c>
      <c r="E1528">
        <v>-54304</v>
      </c>
    </row>
    <row r="1529" spans="1:5">
      <c r="A1529" s="1">
        <v>43584</v>
      </c>
      <c r="B1529">
        <v>2508</v>
      </c>
      <c r="C1529" t="s">
        <v>15</v>
      </c>
      <c r="D1529" t="s">
        <v>19</v>
      </c>
      <c r="E1529">
        <v>-43970</v>
      </c>
    </row>
    <row r="1530" spans="1:5">
      <c r="A1530" s="1">
        <v>43584</v>
      </c>
      <c r="B1530">
        <v>2500</v>
      </c>
      <c r="C1530" t="s">
        <v>25</v>
      </c>
      <c r="D1530" t="s">
        <v>19</v>
      </c>
      <c r="E1530">
        <v>-25138</v>
      </c>
    </row>
    <row r="1531" spans="1:5">
      <c r="A1531" s="1">
        <v>43584</v>
      </c>
      <c r="B1531">
        <v>2501</v>
      </c>
      <c r="C1531" t="s">
        <v>5</v>
      </c>
      <c r="D1531" t="s">
        <v>14</v>
      </c>
      <c r="E1531">
        <v>-134</v>
      </c>
    </row>
    <row r="1532" spans="1:5">
      <c r="A1532" s="1">
        <v>43584</v>
      </c>
      <c r="B1532">
        <v>2502</v>
      </c>
      <c r="C1532" t="s">
        <v>7</v>
      </c>
      <c r="D1532" t="s">
        <v>8</v>
      </c>
      <c r="E1532">
        <v>-3077</v>
      </c>
    </row>
    <row r="1533" spans="1:5">
      <c r="A1533" s="1">
        <v>43584</v>
      </c>
      <c r="B1533">
        <v>2512</v>
      </c>
      <c r="C1533" t="s">
        <v>16</v>
      </c>
      <c r="D1533" t="s">
        <v>8</v>
      </c>
      <c r="E1533">
        <v>-2277</v>
      </c>
    </row>
    <row r="1534" spans="1:5">
      <c r="A1534" s="1">
        <v>43584</v>
      </c>
      <c r="B1534">
        <v>2513</v>
      </c>
      <c r="C1534" t="s">
        <v>17</v>
      </c>
      <c r="D1534" t="s">
        <v>10</v>
      </c>
      <c r="E1534">
        <v>-1272</v>
      </c>
    </row>
    <row r="1535" spans="1:5">
      <c r="A1535" s="1">
        <v>43584</v>
      </c>
      <c r="B1535">
        <v>2514</v>
      </c>
      <c r="C1535" t="s">
        <v>20</v>
      </c>
      <c r="D1535" t="s">
        <v>8</v>
      </c>
      <c r="E1535">
        <v>-1562</v>
      </c>
    </row>
    <row r="1536" spans="1:5">
      <c r="A1536" s="1">
        <v>43584</v>
      </c>
      <c r="B1536">
        <v>2514</v>
      </c>
      <c r="C1536" t="s">
        <v>20</v>
      </c>
      <c r="D1536" t="s">
        <v>8</v>
      </c>
      <c r="E1536">
        <v>-1542</v>
      </c>
    </row>
    <row r="1537" spans="1:5">
      <c r="A1537" s="1">
        <v>43584</v>
      </c>
      <c r="B1537">
        <v>2510</v>
      </c>
      <c r="C1537" t="s">
        <v>24</v>
      </c>
      <c r="D1537" t="s">
        <v>12</v>
      </c>
      <c r="E1537">
        <v>-2187</v>
      </c>
    </row>
    <row r="1538" spans="1:5">
      <c r="A1538" s="1">
        <v>43584</v>
      </c>
      <c r="B1538">
        <v>2510</v>
      </c>
      <c r="C1538" t="s">
        <v>24</v>
      </c>
      <c r="D1538" t="s">
        <v>14</v>
      </c>
      <c r="E1538">
        <v>-1934</v>
      </c>
    </row>
    <row r="1539" spans="1:5">
      <c r="A1539" s="1">
        <v>43584</v>
      </c>
      <c r="B1539">
        <v>2510</v>
      </c>
      <c r="C1539" t="s">
        <v>24</v>
      </c>
      <c r="D1539" t="s">
        <v>14</v>
      </c>
      <c r="E1539">
        <v>-1950</v>
      </c>
    </row>
    <row r="1540" spans="1:5">
      <c r="A1540" s="1">
        <v>43584</v>
      </c>
      <c r="B1540">
        <v>2512</v>
      </c>
      <c r="C1540" t="s">
        <v>16</v>
      </c>
      <c r="D1540" t="s">
        <v>19</v>
      </c>
      <c r="E1540">
        <v>-5384</v>
      </c>
    </row>
    <row r="1541" spans="1:5">
      <c r="A1541" s="1">
        <v>43584</v>
      </c>
      <c r="B1541">
        <v>2502</v>
      </c>
      <c r="C1541" t="s">
        <v>7</v>
      </c>
      <c r="D1541" t="s">
        <v>19</v>
      </c>
      <c r="E1541">
        <v>-5331</v>
      </c>
    </row>
    <row r="1542" spans="1:5">
      <c r="A1542" s="1">
        <v>43584</v>
      </c>
      <c r="B1542">
        <v>2512</v>
      </c>
      <c r="C1542" t="s">
        <v>16</v>
      </c>
      <c r="D1542" t="s">
        <v>19</v>
      </c>
      <c r="E1542">
        <v>-4787</v>
      </c>
    </row>
    <row r="1543" spans="1:5">
      <c r="A1543" s="1">
        <v>43584</v>
      </c>
      <c r="B1543">
        <v>2502</v>
      </c>
      <c r="C1543" t="s">
        <v>7</v>
      </c>
      <c r="D1543" t="s">
        <v>19</v>
      </c>
      <c r="E1543">
        <v>-3796</v>
      </c>
    </row>
    <row r="1544" spans="1:5">
      <c r="A1544" s="1">
        <v>43584</v>
      </c>
      <c r="B1544">
        <v>2504</v>
      </c>
      <c r="C1544" t="s">
        <v>21</v>
      </c>
      <c r="D1544" t="s">
        <v>19</v>
      </c>
      <c r="E1544">
        <v>-1464</v>
      </c>
    </row>
    <row r="1545" spans="1:5">
      <c r="A1545" s="1">
        <v>43584</v>
      </c>
      <c r="B1545">
        <v>2510</v>
      </c>
      <c r="C1545" t="s">
        <v>24</v>
      </c>
      <c r="D1545" t="s">
        <v>19</v>
      </c>
      <c r="E1545">
        <v>-1314</v>
      </c>
    </row>
    <row r="1546" spans="1:5">
      <c r="A1546" s="1">
        <v>43584</v>
      </c>
      <c r="B1546">
        <v>2514</v>
      </c>
      <c r="C1546" t="s">
        <v>20</v>
      </c>
      <c r="D1546" t="s">
        <v>19</v>
      </c>
      <c r="E1546">
        <v>-1048</v>
      </c>
    </row>
    <row r="1547" spans="1:5">
      <c r="A1547" s="1">
        <v>43584</v>
      </c>
      <c r="B1547">
        <v>1000</v>
      </c>
      <c r="C1547" t="s">
        <v>23</v>
      </c>
      <c r="D1547" t="s">
        <v>19</v>
      </c>
      <c r="E1547">
        <v>449231</v>
      </c>
    </row>
    <row r="1548" spans="1:5">
      <c r="A1548" s="1">
        <v>43585</v>
      </c>
      <c r="B1548">
        <v>2000</v>
      </c>
      <c r="C1548" t="s">
        <v>18</v>
      </c>
      <c r="D1548" t="s">
        <v>19</v>
      </c>
      <c r="E1548">
        <v>-236433</v>
      </c>
    </row>
    <row r="1549" spans="1:5">
      <c r="A1549" s="1">
        <v>43585</v>
      </c>
      <c r="B1549">
        <v>2000</v>
      </c>
      <c r="C1549" t="s">
        <v>18</v>
      </c>
      <c r="D1549" t="s">
        <v>19</v>
      </c>
      <c r="E1549">
        <v>-227217</v>
      </c>
    </row>
    <row r="1550" spans="1:5">
      <c r="A1550" s="1">
        <v>43585</v>
      </c>
      <c r="B1550">
        <v>1500</v>
      </c>
      <c r="C1550" t="s">
        <v>26</v>
      </c>
      <c r="D1550" t="s">
        <v>19</v>
      </c>
      <c r="E1550">
        <v>-33074</v>
      </c>
    </row>
    <row r="1551" spans="1:5">
      <c r="A1551" s="1">
        <v>43585</v>
      </c>
      <c r="B1551">
        <v>1500</v>
      </c>
      <c r="C1551" t="s">
        <v>26</v>
      </c>
      <c r="D1551" t="s">
        <v>19</v>
      </c>
      <c r="E1551">
        <v>-22954</v>
      </c>
    </row>
    <row r="1552" spans="1:5">
      <c r="A1552" s="1">
        <v>43585</v>
      </c>
      <c r="B1552">
        <v>1500</v>
      </c>
      <c r="C1552" t="s">
        <v>26</v>
      </c>
      <c r="D1552" t="s">
        <v>19</v>
      </c>
      <c r="E1552">
        <v>-12155</v>
      </c>
    </row>
    <row r="1553" spans="1:5">
      <c r="A1553" s="1">
        <v>43585</v>
      </c>
      <c r="B1553">
        <v>2502</v>
      </c>
      <c r="C1553" t="s">
        <v>7</v>
      </c>
      <c r="D1553" t="s">
        <v>12</v>
      </c>
      <c r="E1553">
        <v>-6252</v>
      </c>
    </row>
    <row r="1554" spans="1:5">
      <c r="A1554" s="1">
        <v>43585</v>
      </c>
      <c r="B1554">
        <v>2503</v>
      </c>
      <c r="C1554" t="s">
        <v>22</v>
      </c>
      <c r="D1554" t="s">
        <v>8</v>
      </c>
      <c r="E1554">
        <v>-293</v>
      </c>
    </row>
    <row r="1555" spans="1:5">
      <c r="A1555" s="1">
        <v>43585</v>
      </c>
      <c r="B1555">
        <v>2503</v>
      </c>
      <c r="C1555" t="s">
        <v>22</v>
      </c>
      <c r="D1555" t="s">
        <v>6</v>
      </c>
      <c r="E1555">
        <v>-305</v>
      </c>
    </row>
    <row r="1556" spans="1:5">
      <c r="A1556" s="1">
        <v>43585</v>
      </c>
      <c r="B1556">
        <v>2503</v>
      </c>
      <c r="C1556" t="s">
        <v>22</v>
      </c>
      <c r="D1556" t="s">
        <v>14</v>
      </c>
      <c r="E1556">
        <v>-422</v>
      </c>
    </row>
    <row r="1557" spans="1:5">
      <c r="A1557" s="1">
        <v>43585</v>
      </c>
      <c r="B1557">
        <v>2505</v>
      </c>
      <c r="C1557" t="s">
        <v>9</v>
      </c>
      <c r="D1557" t="s">
        <v>13</v>
      </c>
      <c r="E1557">
        <v>-469</v>
      </c>
    </row>
    <row r="1558" spans="1:5">
      <c r="A1558" s="1">
        <v>43585</v>
      </c>
      <c r="B1558">
        <v>2508</v>
      </c>
      <c r="C1558" t="s">
        <v>15</v>
      </c>
      <c r="D1558" t="s">
        <v>14</v>
      </c>
      <c r="E1558">
        <v>-64983</v>
      </c>
    </row>
    <row r="1559" spans="1:5">
      <c r="A1559" s="1">
        <v>43585</v>
      </c>
      <c r="B1559">
        <v>2513</v>
      </c>
      <c r="C1559" t="s">
        <v>17</v>
      </c>
      <c r="D1559" t="s">
        <v>6</v>
      </c>
      <c r="E1559">
        <v>-733</v>
      </c>
    </row>
    <row r="1560" spans="1:5">
      <c r="A1560" s="1">
        <v>43585</v>
      </c>
      <c r="B1560">
        <v>2513</v>
      </c>
      <c r="C1560" t="s">
        <v>17</v>
      </c>
      <c r="D1560" t="s">
        <v>14</v>
      </c>
      <c r="E1560">
        <v>-1288</v>
      </c>
    </row>
    <row r="1561" spans="1:5">
      <c r="A1561" s="1">
        <v>43585</v>
      </c>
      <c r="B1561">
        <v>2514</v>
      </c>
      <c r="C1561" t="s">
        <v>20</v>
      </c>
      <c r="D1561" t="s">
        <v>8</v>
      </c>
      <c r="E1561">
        <v>-1570</v>
      </c>
    </row>
    <row r="1562" spans="1:5">
      <c r="A1562" s="1">
        <v>43585</v>
      </c>
      <c r="B1562">
        <v>2512</v>
      </c>
      <c r="C1562" t="s">
        <v>16</v>
      </c>
      <c r="D1562" t="s">
        <v>19</v>
      </c>
      <c r="E1562">
        <v>-6419</v>
      </c>
    </row>
    <row r="1563" spans="1:5">
      <c r="A1563" s="1">
        <v>43585</v>
      </c>
      <c r="B1563">
        <v>2514</v>
      </c>
      <c r="C1563" t="s">
        <v>20</v>
      </c>
      <c r="D1563" t="s">
        <v>19</v>
      </c>
      <c r="E1563">
        <v>-1193</v>
      </c>
    </row>
    <row r="1564" spans="1:5">
      <c r="A1564" s="1">
        <v>43585</v>
      </c>
      <c r="B1564">
        <v>2503</v>
      </c>
      <c r="C1564" t="s">
        <v>22</v>
      </c>
      <c r="D1564" t="s">
        <v>19</v>
      </c>
      <c r="E1564">
        <v>-288</v>
      </c>
    </row>
    <row r="1565" spans="1:5">
      <c r="A1565" s="1">
        <v>43585</v>
      </c>
      <c r="B1565">
        <v>2503</v>
      </c>
      <c r="C1565" t="s">
        <v>22</v>
      </c>
      <c r="D1565" t="s">
        <v>19</v>
      </c>
      <c r="E1565">
        <v>-225</v>
      </c>
    </row>
    <row r="1566" spans="1:5">
      <c r="A1566" s="1">
        <v>43586</v>
      </c>
      <c r="B1566">
        <v>2000</v>
      </c>
      <c r="C1566" t="s">
        <v>18</v>
      </c>
      <c r="D1566" t="s">
        <v>19</v>
      </c>
      <c r="E1566">
        <v>-181475</v>
      </c>
    </row>
    <row r="1567" spans="1:5">
      <c r="A1567" s="1">
        <v>43586</v>
      </c>
      <c r="B1567">
        <v>2508</v>
      </c>
      <c r="C1567" t="s">
        <v>15</v>
      </c>
      <c r="D1567" t="s">
        <v>19</v>
      </c>
      <c r="E1567">
        <v>-53301</v>
      </c>
    </row>
    <row r="1568" spans="1:5">
      <c r="A1568" s="1">
        <v>43586</v>
      </c>
      <c r="B1568">
        <v>1500</v>
      </c>
      <c r="C1568" t="s">
        <v>26</v>
      </c>
      <c r="D1568" t="s">
        <v>19</v>
      </c>
      <c r="E1568">
        <v>-45263</v>
      </c>
    </row>
    <row r="1569" spans="1:5">
      <c r="A1569" s="1">
        <v>43586</v>
      </c>
      <c r="B1569">
        <v>2501</v>
      </c>
      <c r="C1569" t="s">
        <v>5</v>
      </c>
      <c r="D1569" t="s">
        <v>8</v>
      </c>
      <c r="E1569">
        <v>-97</v>
      </c>
    </row>
    <row r="1570" spans="1:5">
      <c r="A1570" s="1">
        <v>43586</v>
      </c>
      <c r="B1570">
        <v>2502</v>
      </c>
      <c r="C1570" t="s">
        <v>7</v>
      </c>
      <c r="D1570" t="s">
        <v>6</v>
      </c>
      <c r="E1570">
        <v>-7371</v>
      </c>
    </row>
    <row r="1571" spans="1:5">
      <c r="A1571" s="1">
        <v>43586</v>
      </c>
      <c r="B1571">
        <v>2503</v>
      </c>
      <c r="C1571" t="s">
        <v>22</v>
      </c>
      <c r="D1571" t="s">
        <v>8</v>
      </c>
      <c r="E1571">
        <v>-387</v>
      </c>
    </row>
    <row r="1572" spans="1:5">
      <c r="A1572" s="1">
        <v>43586</v>
      </c>
      <c r="B1572">
        <v>2507</v>
      </c>
      <c r="C1572" t="s">
        <v>11</v>
      </c>
      <c r="D1572" t="s">
        <v>12</v>
      </c>
      <c r="E1572">
        <v>-2320</v>
      </c>
    </row>
    <row r="1573" spans="1:5">
      <c r="A1573" s="1">
        <v>43586</v>
      </c>
      <c r="B1573">
        <v>2507</v>
      </c>
      <c r="C1573" t="s">
        <v>11</v>
      </c>
      <c r="D1573" t="s">
        <v>13</v>
      </c>
      <c r="E1573">
        <v>-2060</v>
      </c>
    </row>
    <row r="1574" spans="1:5">
      <c r="A1574" s="1">
        <v>43586</v>
      </c>
      <c r="B1574">
        <v>2507</v>
      </c>
      <c r="C1574" t="s">
        <v>11</v>
      </c>
      <c r="D1574" t="s">
        <v>8</v>
      </c>
      <c r="E1574">
        <v>-1960</v>
      </c>
    </row>
    <row r="1575" spans="1:5">
      <c r="A1575" s="1">
        <v>43586</v>
      </c>
      <c r="B1575">
        <v>2507</v>
      </c>
      <c r="C1575" t="s">
        <v>11</v>
      </c>
      <c r="D1575" t="s">
        <v>10</v>
      </c>
      <c r="E1575">
        <v>-1520</v>
      </c>
    </row>
    <row r="1576" spans="1:5">
      <c r="A1576" s="1">
        <v>43586</v>
      </c>
      <c r="B1576">
        <v>2507</v>
      </c>
      <c r="C1576" t="s">
        <v>11</v>
      </c>
      <c r="D1576" t="s">
        <v>6</v>
      </c>
      <c r="E1576">
        <v>-1770</v>
      </c>
    </row>
    <row r="1577" spans="1:5">
      <c r="A1577" s="1">
        <v>43586</v>
      </c>
      <c r="B1577">
        <v>2507</v>
      </c>
      <c r="C1577" t="s">
        <v>11</v>
      </c>
      <c r="D1577" t="s">
        <v>14</v>
      </c>
      <c r="E1577">
        <v>-1120</v>
      </c>
    </row>
    <row r="1578" spans="1:5">
      <c r="A1578" s="1">
        <v>43586</v>
      </c>
      <c r="B1578">
        <v>2508</v>
      </c>
      <c r="C1578" t="s">
        <v>15</v>
      </c>
      <c r="D1578" t="s">
        <v>10</v>
      </c>
      <c r="E1578">
        <v>-68850</v>
      </c>
    </row>
    <row r="1579" spans="1:5">
      <c r="A1579" s="1">
        <v>43586</v>
      </c>
      <c r="B1579">
        <v>2512</v>
      </c>
      <c r="C1579" t="s">
        <v>16</v>
      </c>
      <c r="D1579" t="s">
        <v>14</v>
      </c>
      <c r="E1579">
        <v>-2291</v>
      </c>
    </row>
    <row r="1580" spans="1:5">
      <c r="A1580" s="1">
        <v>43586</v>
      </c>
      <c r="B1580">
        <v>2512</v>
      </c>
      <c r="C1580" t="s">
        <v>16</v>
      </c>
      <c r="D1580" t="s">
        <v>12</v>
      </c>
      <c r="E1580">
        <v>-926</v>
      </c>
    </row>
    <row r="1581" spans="1:5">
      <c r="A1581" s="1">
        <v>43586</v>
      </c>
      <c r="B1581">
        <v>2514</v>
      </c>
      <c r="C1581" t="s">
        <v>20</v>
      </c>
      <c r="D1581" t="s">
        <v>6</v>
      </c>
      <c r="E1581">
        <v>-1270</v>
      </c>
    </row>
    <row r="1582" spans="1:5">
      <c r="A1582" s="1">
        <v>43586</v>
      </c>
      <c r="B1582">
        <v>2514</v>
      </c>
      <c r="C1582" t="s">
        <v>20</v>
      </c>
      <c r="D1582" t="s">
        <v>14</v>
      </c>
      <c r="E1582">
        <v>-1451</v>
      </c>
    </row>
    <row r="1583" spans="1:5">
      <c r="A1583" s="1">
        <v>43586</v>
      </c>
      <c r="B1583">
        <v>2514</v>
      </c>
      <c r="C1583" t="s">
        <v>20</v>
      </c>
      <c r="D1583" t="s">
        <v>8</v>
      </c>
      <c r="E1583">
        <v>-1422</v>
      </c>
    </row>
    <row r="1584" spans="1:5">
      <c r="A1584" s="1">
        <v>43586</v>
      </c>
      <c r="B1584">
        <v>2510</v>
      </c>
      <c r="C1584" t="s">
        <v>24</v>
      </c>
      <c r="D1584" t="s">
        <v>14</v>
      </c>
      <c r="E1584">
        <v>-1796</v>
      </c>
    </row>
    <row r="1585" spans="1:5">
      <c r="A1585" s="1">
        <v>43586</v>
      </c>
      <c r="B1585">
        <v>2507</v>
      </c>
      <c r="C1585" t="s">
        <v>11</v>
      </c>
      <c r="D1585" t="s">
        <v>19</v>
      </c>
      <c r="E1585">
        <v>-2160</v>
      </c>
    </row>
    <row r="1586" spans="1:5">
      <c r="A1586" s="1">
        <v>43586</v>
      </c>
      <c r="B1586">
        <v>2514</v>
      </c>
      <c r="C1586" t="s">
        <v>20</v>
      </c>
      <c r="D1586" t="s">
        <v>19</v>
      </c>
      <c r="E1586">
        <v>-883</v>
      </c>
    </row>
    <row r="1587" spans="1:5">
      <c r="A1587" s="1">
        <v>43586</v>
      </c>
      <c r="B1587">
        <v>2505</v>
      </c>
      <c r="C1587" t="s">
        <v>9</v>
      </c>
      <c r="D1587" t="s">
        <v>19</v>
      </c>
      <c r="E1587">
        <v>-329</v>
      </c>
    </row>
    <row r="1588" spans="1:5">
      <c r="A1588" s="1">
        <v>43586</v>
      </c>
      <c r="B1588">
        <v>2501</v>
      </c>
      <c r="C1588" t="s">
        <v>5</v>
      </c>
      <c r="D1588" t="s">
        <v>19</v>
      </c>
      <c r="E1588">
        <v>-64</v>
      </c>
    </row>
    <row r="1589" spans="1:5">
      <c r="A1589" s="1">
        <v>43587</v>
      </c>
      <c r="B1589">
        <v>2508</v>
      </c>
      <c r="C1589" t="s">
        <v>15</v>
      </c>
      <c r="D1589" t="s">
        <v>19</v>
      </c>
      <c r="E1589">
        <v>-61253</v>
      </c>
    </row>
    <row r="1590" spans="1:5">
      <c r="A1590" s="1">
        <v>43587</v>
      </c>
      <c r="B1590">
        <v>2500</v>
      </c>
      <c r="C1590" t="s">
        <v>25</v>
      </c>
      <c r="D1590" t="s">
        <v>19</v>
      </c>
      <c r="E1590">
        <v>-54557</v>
      </c>
    </row>
    <row r="1591" spans="1:5">
      <c r="A1591" s="1">
        <v>43587</v>
      </c>
      <c r="B1591">
        <v>2502</v>
      </c>
      <c r="C1591" t="s">
        <v>7</v>
      </c>
      <c r="D1591" t="s">
        <v>8</v>
      </c>
      <c r="E1591">
        <v>-5171</v>
      </c>
    </row>
    <row r="1592" spans="1:5">
      <c r="A1592" s="1">
        <v>43587</v>
      </c>
      <c r="B1592">
        <v>2503</v>
      </c>
      <c r="C1592" t="s">
        <v>22</v>
      </c>
      <c r="D1592" t="s">
        <v>14</v>
      </c>
      <c r="E1592">
        <v>-412</v>
      </c>
    </row>
    <row r="1593" spans="1:5">
      <c r="A1593" s="1">
        <v>43587</v>
      </c>
      <c r="B1593">
        <v>2505</v>
      </c>
      <c r="C1593" t="s">
        <v>9</v>
      </c>
      <c r="D1593" t="s">
        <v>12</v>
      </c>
      <c r="E1593">
        <v>-866</v>
      </c>
    </row>
    <row r="1594" spans="1:5">
      <c r="A1594" s="1">
        <v>43587</v>
      </c>
      <c r="B1594">
        <v>2508</v>
      </c>
      <c r="C1594" t="s">
        <v>15</v>
      </c>
      <c r="D1594" t="s">
        <v>13</v>
      </c>
      <c r="E1594">
        <v>-43356</v>
      </c>
    </row>
    <row r="1595" spans="1:5">
      <c r="A1595" s="1">
        <v>43587</v>
      </c>
      <c r="B1595">
        <v>2512</v>
      </c>
      <c r="C1595" t="s">
        <v>16</v>
      </c>
      <c r="D1595" t="s">
        <v>13</v>
      </c>
      <c r="E1595">
        <v>-411</v>
      </c>
    </row>
    <row r="1596" spans="1:5">
      <c r="A1596" s="1">
        <v>43587</v>
      </c>
      <c r="B1596">
        <v>2514</v>
      </c>
      <c r="C1596" t="s">
        <v>20</v>
      </c>
      <c r="D1596" t="s">
        <v>14</v>
      </c>
      <c r="E1596">
        <v>-1467</v>
      </c>
    </row>
    <row r="1597" spans="1:5">
      <c r="A1597" s="1">
        <v>43587</v>
      </c>
      <c r="B1597">
        <v>2510</v>
      </c>
      <c r="C1597" t="s">
        <v>24</v>
      </c>
      <c r="D1597" t="s">
        <v>19</v>
      </c>
      <c r="E1597">
        <v>-746</v>
      </c>
    </row>
    <row r="1598" spans="1:5">
      <c r="A1598" s="1">
        <v>43587</v>
      </c>
      <c r="B1598">
        <v>2505</v>
      </c>
      <c r="C1598" t="s">
        <v>9</v>
      </c>
      <c r="D1598" t="s">
        <v>19</v>
      </c>
      <c r="E1598">
        <v>-329</v>
      </c>
    </row>
    <row r="1599" spans="1:5">
      <c r="A1599" s="1">
        <v>43587</v>
      </c>
      <c r="B1599">
        <v>2503</v>
      </c>
      <c r="C1599" t="s">
        <v>22</v>
      </c>
      <c r="D1599" t="s">
        <v>19</v>
      </c>
      <c r="E1599">
        <v>-296</v>
      </c>
    </row>
    <row r="1600" spans="1:5">
      <c r="A1600" s="1">
        <v>43587</v>
      </c>
      <c r="B1600">
        <v>2503</v>
      </c>
      <c r="C1600" t="s">
        <v>22</v>
      </c>
      <c r="D1600" t="s">
        <v>19</v>
      </c>
      <c r="E1600">
        <v>-285</v>
      </c>
    </row>
    <row r="1601" spans="1:5">
      <c r="A1601" s="1">
        <v>43587</v>
      </c>
      <c r="B1601">
        <v>2503</v>
      </c>
      <c r="C1601" t="s">
        <v>22</v>
      </c>
      <c r="D1601" t="s">
        <v>19</v>
      </c>
      <c r="E1601">
        <v>-253</v>
      </c>
    </row>
    <row r="1602" spans="1:5">
      <c r="A1602" s="1">
        <v>43588</v>
      </c>
      <c r="B1602">
        <v>2508</v>
      </c>
      <c r="C1602" t="s">
        <v>15</v>
      </c>
      <c r="D1602" t="s">
        <v>19</v>
      </c>
      <c r="E1602">
        <v>-41223</v>
      </c>
    </row>
    <row r="1603" spans="1:5">
      <c r="A1603" s="1">
        <v>43588</v>
      </c>
      <c r="B1603">
        <v>2501</v>
      </c>
      <c r="C1603" t="s">
        <v>5</v>
      </c>
      <c r="D1603" t="s">
        <v>13</v>
      </c>
      <c r="E1603">
        <v>-103</v>
      </c>
    </row>
    <row r="1604" spans="1:5">
      <c r="A1604" s="1">
        <v>43588</v>
      </c>
      <c r="B1604">
        <v>2513</v>
      </c>
      <c r="C1604" t="s">
        <v>17</v>
      </c>
      <c r="D1604" t="s">
        <v>13</v>
      </c>
      <c r="E1604">
        <v>-457</v>
      </c>
    </row>
    <row r="1605" spans="1:5">
      <c r="A1605" s="1">
        <v>43588</v>
      </c>
      <c r="B1605">
        <v>2510</v>
      </c>
      <c r="C1605" t="s">
        <v>24</v>
      </c>
      <c r="D1605" t="s">
        <v>14</v>
      </c>
      <c r="E1605">
        <v>-1284</v>
      </c>
    </row>
    <row r="1606" spans="1:5">
      <c r="A1606" s="1">
        <v>43588</v>
      </c>
      <c r="B1606">
        <v>2504</v>
      </c>
      <c r="C1606" t="s">
        <v>21</v>
      </c>
      <c r="D1606" t="s">
        <v>19</v>
      </c>
      <c r="E1606">
        <v>-1706</v>
      </c>
    </row>
    <row r="1607" spans="1:5">
      <c r="A1607" s="1">
        <v>43588</v>
      </c>
      <c r="B1607">
        <v>2513</v>
      </c>
      <c r="C1607" t="s">
        <v>17</v>
      </c>
      <c r="D1607" t="s">
        <v>19</v>
      </c>
      <c r="E1607">
        <v>-413</v>
      </c>
    </row>
    <row r="1608" spans="1:5">
      <c r="A1608" s="1">
        <v>43588</v>
      </c>
      <c r="B1608">
        <v>2501</v>
      </c>
      <c r="C1608" t="s">
        <v>5</v>
      </c>
      <c r="D1608" t="s">
        <v>19</v>
      </c>
      <c r="E1608">
        <v>-62</v>
      </c>
    </row>
    <row r="1609" spans="1:5">
      <c r="A1609" s="1">
        <v>43589</v>
      </c>
      <c r="B1609">
        <v>2000</v>
      </c>
      <c r="C1609" t="s">
        <v>18</v>
      </c>
      <c r="D1609" t="s">
        <v>19</v>
      </c>
      <c r="E1609">
        <v>-240984</v>
      </c>
    </row>
    <row r="1610" spans="1:5">
      <c r="A1610" s="1">
        <v>43589</v>
      </c>
      <c r="B1610">
        <v>2501</v>
      </c>
      <c r="C1610" t="s">
        <v>5</v>
      </c>
      <c r="D1610" t="s">
        <v>13</v>
      </c>
      <c r="E1610">
        <v>-121</v>
      </c>
    </row>
    <row r="1611" spans="1:5">
      <c r="A1611" s="1">
        <v>43589</v>
      </c>
      <c r="B1611">
        <v>2506</v>
      </c>
      <c r="C1611" t="s">
        <v>27</v>
      </c>
      <c r="D1611" t="s">
        <v>14</v>
      </c>
      <c r="E1611">
        <v>-667</v>
      </c>
    </row>
    <row r="1612" spans="1:5">
      <c r="A1612" s="1">
        <v>43589</v>
      </c>
      <c r="B1612">
        <v>2513</v>
      </c>
      <c r="C1612" t="s">
        <v>17</v>
      </c>
      <c r="D1612" t="s">
        <v>12</v>
      </c>
      <c r="E1612">
        <v>-1066</v>
      </c>
    </row>
    <row r="1613" spans="1:5">
      <c r="A1613" s="1">
        <v>43589</v>
      </c>
      <c r="B1613">
        <v>2510</v>
      </c>
      <c r="C1613" t="s">
        <v>24</v>
      </c>
      <c r="D1613" t="s">
        <v>10</v>
      </c>
      <c r="E1613">
        <v>-1864</v>
      </c>
    </row>
    <row r="1614" spans="1:5">
      <c r="A1614" s="1">
        <v>43589</v>
      </c>
      <c r="B1614">
        <v>2502</v>
      </c>
      <c r="C1614" t="s">
        <v>7</v>
      </c>
      <c r="D1614" t="s">
        <v>19</v>
      </c>
      <c r="E1614">
        <v>-2413</v>
      </c>
    </row>
    <row r="1615" spans="1:5">
      <c r="A1615" s="1">
        <v>43589</v>
      </c>
      <c r="B1615">
        <v>2514</v>
      </c>
      <c r="C1615" t="s">
        <v>20</v>
      </c>
      <c r="D1615" t="s">
        <v>19</v>
      </c>
      <c r="E1615">
        <v>-1209</v>
      </c>
    </row>
    <row r="1616" spans="1:5">
      <c r="A1616" s="1">
        <v>43589</v>
      </c>
      <c r="B1616">
        <v>2510</v>
      </c>
      <c r="C1616" t="s">
        <v>24</v>
      </c>
      <c r="D1616" t="s">
        <v>19</v>
      </c>
      <c r="E1616">
        <v>-965</v>
      </c>
    </row>
    <row r="1617" spans="1:5">
      <c r="A1617" s="1">
        <v>43589</v>
      </c>
      <c r="B1617">
        <v>2510</v>
      </c>
      <c r="C1617" t="s">
        <v>24</v>
      </c>
      <c r="D1617" t="s">
        <v>19</v>
      </c>
      <c r="E1617">
        <v>-768</v>
      </c>
    </row>
    <row r="1618" spans="1:5">
      <c r="A1618" s="1">
        <v>43589</v>
      </c>
      <c r="B1618">
        <v>2503</v>
      </c>
      <c r="C1618" t="s">
        <v>22</v>
      </c>
      <c r="D1618" t="s">
        <v>19</v>
      </c>
      <c r="E1618">
        <v>-335</v>
      </c>
    </row>
    <row r="1619" spans="1:5">
      <c r="A1619" s="1">
        <v>43590</v>
      </c>
      <c r="B1619">
        <v>2512</v>
      </c>
      <c r="C1619" t="s">
        <v>16</v>
      </c>
      <c r="D1619" t="s">
        <v>19</v>
      </c>
      <c r="E1619">
        <v>-6682</v>
      </c>
    </row>
    <row r="1620" spans="1:5">
      <c r="A1620" s="1">
        <v>43590</v>
      </c>
      <c r="B1620">
        <v>2503</v>
      </c>
      <c r="C1620" t="s">
        <v>22</v>
      </c>
      <c r="D1620" t="s">
        <v>6</v>
      </c>
      <c r="E1620">
        <v>-293</v>
      </c>
    </row>
    <row r="1621" spans="1:5">
      <c r="A1621" s="1">
        <v>43590</v>
      </c>
      <c r="B1621">
        <v>2505</v>
      </c>
      <c r="C1621" t="s">
        <v>9</v>
      </c>
      <c r="D1621" t="s">
        <v>10</v>
      </c>
      <c r="E1621">
        <v>-507</v>
      </c>
    </row>
    <row r="1622" spans="1:5">
      <c r="A1622" s="1">
        <v>43590</v>
      </c>
      <c r="B1622">
        <v>2505</v>
      </c>
      <c r="C1622" t="s">
        <v>9</v>
      </c>
      <c r="D1622" t="s">
        <v>14</v>
      </c>
      <c r="E1622">
        <v>-468</v>
      </c>
    </row>
    <row r="1623" spans="1:5">
      <c r="A1623" s="1">
        <v>43590</v>
      </c>
      <c r="B1623">
        <v>2514</v>
      </c>
      <c r="C1623" t="s">
        <v>20</v>
      </c>
      <c r="D1623" t="s">
        <v>6</v>
      </c>
      <c r="E1623">
        <v>-1559</v>
      </c>
    </row>
    <row r="1624" spans="1:5">
      <c r="A1624" s="1">
        <v>43590</v>
      </c>
      <c r="B1624">
        <v>2502</v>
      </c>
      <c r="C1624" t="s">
        <v>7</v>
      </c>
      <c r="D1624" t="s">
        <v>19</v>
      </c>
      <c r="E1624">
        <v>-5499</v>
      </c>
    </row>
    <row r="1625" spans="1:5">
      <c r="A1625" s="1">
        <v>43590</v>
      </c>
      <c r="B1625">
        <v>2514</v>
      </c>
      <c r="C1625" t="s">
        <v>20</v>
      </c>
      <c r="D1625" t="s">
        <v>19</v>
      </c>
      <c r="E1625">
        <v>-1094</v>
      </c>
    </row>
    <row r="1626" spans="1:5">
      <c r="A1626" s="1">
        <v>43590</v>
      </c>
      <c r="B1626">
        <v>2514</v>
      </c>
      <c r="C1626" t="s">
        <v>20</v>
      </c>
      <c r="D1626" t="s">
        <v>19</v>
      </c>
      <c r="E1626">
        <v>-856</v>
      </c>
    </row>
    <row r="1627" spans="1:5">
      <c r="A1627" s="1">
        <v>43590</v>
      </c>
      <c r="B1627">
        <v>2505</v>
      </c>
      <c r="C1627" t="s">
        <v>9</v>
      </c>
      <c r="D1627" t="s">
        <v>19</v>
      </c>
      <c r="E1627">
        <v>-461</v>
      </c>
    </row>
    <row r="1628" spans="1:5">
      <c r="A1628" s="1">
        <v>43590</v>
      </c>
      <c r="B1628">
        <v>2501</v>
      </c>
      <c r="C1628" t="s">
        <v>5</v>
      </c>
      <c r="D1628" t="s">
        <v>19</v>
      </c>
      <c r="E1628">
        <v>-140</v>
      </c>
    </row>
    <row r="1629" spans="1:5">
      <c r="A1629" s="1">
        <v>43591</v>
      </c>
      <c r="B1629">
        <v>2000</v>
      </c>
      <c r="C1629" t="s">
        <v>18</v>
      </c>
      <c r="D1629" t="s">
        <v>19</v>
      </c>
      <c r="E1629">
        <v>-242353</v>
      </c>
    </row>
    <row r="1630" spans="1:5">
      <c r="A1630" s="1">
        <v>43591</v>
      </c>
      <c r="B1630">
        <v>2000</v>
      </c>
      <c r="C1630" t="s">
        <v>18</v>
      </c>
      <c r="D1630" t="s">
        <v>19</v>
      </c>
      <c r="E1630">
        <v>-154538</v>
      </c>
    </row>
    <row r="1631" spans="1:5">
      <c r="A1631" s="1">
        <v>43591</v>
      </c>
      <c r="B1631">
        <v>2000</v>
      </c>
      <c r="C1631" t="s">
        <v>18</v>
      </c>
      <c r="D1631" t="s">
        <v>19</v>
      </c>
      <c r="E1631">
        <v>-143441</v>
      </c>
    </row>
    <row r="1632" spans="1:5">
      <c r="A1632" s="1">
        <v>43591</v>
      </c>
      <c r="B1632">
        <v>1500</v>
      </c>
      <c r="C1632" t="s">
        <v>26</v>
      </c>
      <c r="D1632" t="s">
        <v>19</v>
      </c>
      <c r="E1632">
        <v>-31018</v>
      </c>
    </row>
    <row r="1633" spans="1:5">
      <c r="A1633" s="1">
        <v>43591</v>
      </c>
      <c r="B1633">
        <v>2512</v>
      </c>
      <c r="C1633" t="s">
        <v>16</v>
      </c>
      <c r="D1633" t="s">
        <v>19</v>
      </c>
      <c r="E1633">
        <v>-12426</v>
      </c>
    </row>
    <row r="1634" spans="1:5">
      <c r="A1634" s="1">
        <v>43591</v>
      </c>
      <c r="B1634">
        <v>2502</v>
      </c>
      <c r="C1634" t="s">
        <v>7</v>
      </c>
      <c r="D1634" t="s">
        <v>12</v>
      </c>
      <c r="E1634">
        <v>-7977</v>
      </c>
    </row>
    <row r="1635" spans="1:5">
      <c r="A1635" s="1">
        <v>43591</v>
      </c>
      <c r="B1635">
        <v>2502</v>
      </c>
      <c r="C1635" t="s">
        <v>7</v>
      </c>
      <c r="D1635" t="s">
        <v>6</v>
      </c>
      <c r="E1635">
        <v>-4773</v>
      </c>
    </row>
    <row r="1636" spans="1:5">
      <c r="A1636" s="1">
        <v>43591</v>
      </c>
      <c r="B1636">
        <v>2508</v>
      </c>
      <c r="C1636" t="s">
        <v>15</v>
      </c>
      <c r="D1636" t="s">
        <v>13</v>
      </c>
      <c r="E1636">
        <v>-52824</v>
      </c>
    </row>
    <row r="1637" spans="1:5">
      <c r="A1637" s="1">
        <v>43591</v>
      </c>
      <c r="B1637">
        <v>2508</v>
      </c>
      <c r="C1637" t="s">
        <v>15</v>
      </c>
      <c r="D1637" t="s">
        <v>6</v>
      </c>
      <c r="E1637">
        <v>-73692</v>
      </c>
    </row>
    <row r="1638" spans="1:5">
      <c r="A1638" s="1">
        <v>43591</v>
      </c>
      <c r="B1638">
        <v>2513</v>
      </c>
      <c r="C1638" t="s">
        <v>17</v>
      </c>
      <c r="D1638" t="s">
        <v>14</v>
      </c>
      <c r="E1638">
        <v>-796</v>
      </c>
    </row>
    <row r="1639" spans="1:5">
      <c r="A1639" s="1">
        <v>43591</v>
      </c>
      <c r="B1639">
        <v>2510</v>
      </c>
      <c r="C1639" t="s">
        <v>24</v>
      </c>
      <c r="D1639" t="s">
        <v>8</v>
      </c>
      <c r="E1639">
        <v>-1042</v>
      </c>
    </row>
    <row r="1640" spans="1:5">
      <c r="A1640" s="1">
        <v>43591</v>
      </c>
      <c r="B1640">
        <v>2502</v>
      </c>
      <c r="C1640" t="s">
        <v>7</v>
      </c>
      <c r="D1640" t="s">
        <v>19</v>
      </c>
      <c r="E1640">
        <v>-4364</v>
      </c>
    </row>
    <row r="1641" spans="1:5">
      <c r="A1641" s="1">
        <v>43591</v>
      </c>
      <c r="B1641">
        <v>2502</v>
      </c>
      <c r="C1641" t="s">
        <v>7</v>
      </c>
      <c r="D1641" t="s">
        <v>19</v>
      </c>
      <c r="E1641">
        <v>-4324</v>
      </c>
    </row>
    <row r="1642" spans="1:5">
      <c r="A1642" s="1">
        <v>43591</v>
      </c>
      <c r="B1642">
        <v>2514</v>
      </c>
      <c r="C1642" t="s">
        <v>20</v>
      </c>
      <c r="D1642" t="s">
        <v>19</v>
      </c>
      <c r="E1642">
        <v>-1022</v>
      </c>
    </row>
    <row r="1643" spans="1:5">
      <c r="A1643" s="1">
        <v>43591</v>
      </c>
      <c r="B1643">
        <v>2514</v>
      </c>
      <c r="C1643" t="s">
        <v>20</v>
      </c>
      <c r="D1643" t="s">
        <v>19</v>
      </c>
      <c r="E1643">
        <v>-780</v>
      </c>
    </row>
    <row r="1644" spans="1:5">
      <c r="A1644" s="1">
        <v>43591</v>
      </c>
      <c r="B1644">
        <v>2505</v>
      </c>
      <c r="C1644" t="s">
        <v>9</v>
      </c>
      <c r="D1644" t="s">
        <v>19</v>
      </c>
      <c r="E1644">
        <v>-365</v>
      </c>
    </row>
    <row r="1645" spans="1:5">
      <c r="A1645" s="1">
        <v>43592</v>
      </c>
      <c r="B1645">
        <v>2000</v>
      </c>
      <c r="C1645" t="s">
        <v>18</v>
      </c>
      <c r="D1645" t="s">
        <v>19</v>
      </c>
      <c r="E1645">
        <v>-187665</v>
      </c>
    </row>
    <row r="1646" spans="1:5">
      <c r="A1646" s="1">
        <v>43592</v>
      </c>
      <c r="B1646">
        <v>2508</v>
      </c>
      <c r="C1646" t="s">
        <v>15</v>
      </c>
      <c r="D1646" t="s">
        <v>19</v>
      </c>
      <c r="E1646">
        <v>-58063</v>
      </c>
    </row>
    <row r="1647" spans="1:5">
      <c r="A1647" s="1">
        <v>43592</v>
      </c>
      <c r="B1647">
        <v>2500</v>
      </c>
      <c r="C1647" t="s">
        <v>25</v>
      </c>
      <c r="D1647" t="s">
        <v>19</v>
      </c>
      <c r="E1647">
        <v>-44158</v>
      </c>
    </row>
    <row r="1648" spans="1:5">
      <c r="A1648" s="1">
        <v>43592</v>
      </c>
      <c r="B1648">
        <v>1500</v>
      </c>
      <c r="C1648" t="s">
        <v>26</v>
      </c>
      <c r="D1648" t="s">
        <v>19</v>
      </c>
      <c r="E1648">
        <v>-43330</v>
      </c>
    </row>
    <row r="1649" spans="1:5">
      <c r="A1649" s="1">
        <v>43592</v>
      </c>
      <c r="B1649">
        <v>1500</v>
      </c>
      <c r="C1649" t="s">
        <v>26</v>
      </c>
      <c r="D1649" t="s">
        <v>19</v>
      </c>
      <c r="E1649">
        <v>-17080</v>
      </c>
    </row>
    <row r="1650" spans="1:5">
      <c r="A1650" s="1">
        <v>43592</v>
      </c>
      <c r="B1650">
        <v>2500</v>
      </c>
      <c r="C1650" t="s">
        <v>25</v>
      </c>
      <c r="D1650" t="s">
        <v>19</v>
      </c>
      <c r="E1650">
        <v>-15209</v>
      </c>
    </row>
    <row r="1651" spans="1:5">
      <c r="A1651" s="1">
        <v>43592</v>
      </c>
      <c r="B1651">
        <v>2512</v>
      </c>
      <c r="C1651" t="s">
        <v>16</v>
      </c>
      <c r="D1651" t="s">
        <v>19</v>
      </c>
      <c r="E1651">
        <v>-11829</v>
      </c>
    </row>
    <row r="1652" spans="1:5">
      <c r="A1652" s="1">
        <v>43592</v>
      </c>
      <c r="B1652">
        <v>2501</v>
      </c>
      <c r="C1652" t="s">
        <v>5</v>
      </c>
      <c r="D1652" t="s">
        <v>8</v>
      </c>
      <c r="E1652">
        <v>-136</v>
      </c>
    </row>
    <row r="1653" spans="1:5">
      <c r="A1653" s="1">
        <v>43592</v>
      </c>
      <c r="B1653">
        <v>2501</v>
      </c>
      <c r="C1653" t="s">
        <v>5</v>
      </c>
      <c r="D1653" t="s">
        <v>8</v>
      </c>
      <c r="E1653">
        <v>-194</v>
      </c>
    </row>
    <row r="1654" spans="1:5">
      <c r="A1654" s="1">
        <v>43592</v>
      </c>
      <c r="B1654">
        <v>2502</v>
      </c>
      <c r="C1654" t="s">
        <v>7</v>
      </c>
      <c r="D1654" t="s">
        <v>8</v>
      </c>
      <c r="E1654">
        <v>-6170</v>
      </c>
    </row>
    <row r="1655" spans="1:5">
      <c r="A1655" s="1">
        <v>43592</v>
      </c>
      <c r="B1655">
        <v>2502</v>
      </c>
      <c r="C1655" t="s">
        <v>7</v>
      </c>
      <c r="D1655" t="s">
        <v>12</v>
      </c>
      <c r="E1655">
        <v>-6606</v>
      </c>
    </row>
    <row r="1656" spans="1:5">
      <c r="A1656" s="1">
        <v>43592</v>
      </c>
      <c r="B1656">
        <v>2508</v>
      </c>
      <c r="C1656" t="s">
        <v>15</v>
      </c>
      <c r="D1656" t="s">
        <v>13</v>
      </c>
      <c r="E1656">
        <v>-47924</v>
      </c>
    </row>
    <row r="1657" spans="1:5">
      <c r="A1657" s="1">
        <v>43592</v>
      </c>
      <c r="B1657">
        <v>2513</v>
      </c>
      <c r="C1657" t="s">
        <v>17</v>
      </c>
      <c r="D1657" t="s">
        <v>12</v>
      </c>
      <c r="E1657">
        <v>-2010</v>
      </c>
    </row>
    <row r="1658" spans="1:5">
      <c r="A1658" s="1">
        <v>43592</v>
      </c>
      <c r="B1658">
        <v>2503</v>
      </c>
      <c r="C1658" t="s">
        <v>22</v>
      </c>
      <c r="D1658" t="s">
        <v>19</v>
      </c>
      <c r="E1658">
        <v>-216</v>
      </c>
    </row>
    <row r="1659" spans="1:5">
      <c r="A1659" s="1">
        <v>43593</v>
      </c>
      <c r="B1659">
        <v>2500</v>
      </c>
      <c r="C1659" t="s">
        <v>25</v>
      </c>
      <c r="D1659" t="s">
        <v>19</v>
      </c>
      <c r="E1659">
        <v>-22858</v>
      </c>
    </row>
    <row r="1660" spans="1:5">
      <c r="A1660" s="1">
        <v>43593</v>
      </c>
      <c r="B1660">
        <v>2512</v>
      </c>
      <c r="C1660" t="s">
        <v>16</v>
      </c>
      <c r="D1660" t="s">
        <v>19</v>
      </c>
      <c r="E1660">
        <v>-9851</v>
      </c>
    </row>
    <row r="1661" spans="1:5">
      <c r="A1661" s="1">
        <v>43593</v>
      </c>
      <c r="B1661">
        <v>2501</v>
      </c>
      <c r="C1661" t="s">
        <v>5</v>
      </c>
      <c r="D1661" t="s">
        <v>6</v>
      </c>
      <c r="E1661">
        <v>-126</v>
      </c>
    </row>
    <row r="1662" spans="1:5">
      <c r="A1662" s="1">
        <v>43593</v>
      </c>
      <c r="B1662">
        <v>2501</v>
      </c>
      <c r="C1662" t="s">
        <v>5</v>
      </c>
      <c r="D1662" t="s">
        <v>13</v>
      </c>
      <c r="E1662">
        <v>-121</v>
      </c>
    </row>
    <row r="1663" spans="1:5">
      <c r="A1663" s="1">
        <v>43593</v>
      </c>
      <c r="B1663">
        <v>2502</v>
      </c>
      <c r="C1663" t="s">
        <v>7</v>
      </c>
      <c r="D1663" t="s">
        <v>12</v>
      </c>
      <c r="E1663">
        <v>-6847</v>
      </c>
    </row>
    <row r="1664" spans="1:5">
      <c r="A1664" s="1">
        <v>43593</v>
      </c>
      <c r="B1664">
        <v>2505</v>
      </c>
      <c r="C1664" t="s">
        <v>9</v>
      </c>
      <c r="D1664" t="s">
        <v>6</v>
      </c>
      <c r="E1664">
        <v>-632</v>
      </c>
    </row>
    <row r="1665" spans="1:5">
      <c r="A1665" s="1">
        <v>43593</v>
      </c>
      <c r="B1665">
        <v>2505</v>
      </c>
      <c r="C1665" t="s">
        <v>9</v>
      </c>
      <c r="D1665" t="s">
        <v>10</v>
      </c>
      <c r="E1665">
        <v>-568</v>
      </c>
    </row>
    <row r="1666" spans="1:5">
      <c r="A1666" s="1">
        <v>43593</v>
      </c>
      <c r="B1666">
        <v>2505</v>
      </c>
      <c r="C1666" t="s">
        <v>9</v>
      </c>
      <c r="D1666" t="s">
        <v>10</v>
      </c>
      <c r="E1666">
        <v>-433</v>
      </c>
    </row>
    <row r="1667" spans="1:5">
      <c r="A1667" s="1">
        <v>43593</v>
      </c>
      <c r="B1667">
        <v>2506</v>
      </c>
      <c r="C1667" t="s">
        <v>27</v>
      </c>
      <c r="D1667" t="s">
        <v>8</v>
      </c>
      <c r="E1667">
        <v>-634</v>
      </c>
    </row>
    <row r="1668" spans="1:5">
      <c r="A1668" s="1">
        <v>43593</v>
      </c>
      <c r="B1668">
        <v>2510</v>
      </c>
      <c r="C1668" t="s">
        <v>24</v>
      </c>
      <c r="D1668" t="s">
        <v>13</v>
      </c>
      <c r="E1668">
        <v>-1482</v>
      </c>
    </row>
    <row r="1669" spans="1:5">
      <c r="A1669" s="1">
        <v>43593</v>
      </c>
      <c r="B1669">
        <v>2510</v>
      </c>
      <c r="C1669" t="s">
        <v>24</v>
      </c>
      <c r="D1669" t="s">
        <v>13</v>
      </c>
      <c r="E1669">
        <v>-911</v>
      </c>
    </row>
    <row r="1670" spans="1:5">
      <c r="A1670" s="1">
        <v>43593</v>
      </c>
      <c r="B1670">
        <v>2504</v>
      </c>
      <c r="C1670" t="s">
        <v>21</v>
      </c>
      <c r="D1670" t="s">
        <v>19</v>
      </c>
      <c r="E1670">
        <v>-2505</v>
      </c>
    </row>
    <row r="1671" spans="1:5">
      <c r="A1671" s="1">
        <v>43593</v>
      </c>
      <c r="B1671">
        <v>2504</v>
      </c>
      <c r="C1671" t="s">
        <v>21</v>
      </c>
      <c r="D1671" t="s">
        <v>19</v>
      </c>
      <c r="E1671">
        <v>-2462</v>
      </c>
    </row>
    <row r="1672" spans="1:5">
      <c r="A1672" s="1">
        <v>43593</v>
      </c>
      <c r="B1672">
        <v>2504</v>
      </c>
      <c r="C1672" t="s">
        <v>21</v>
      </c>
      <c r="D1672" t="s">
        <v>19</v>
      </c>
      <c r="E1672">
        <v>-1637</v>
      </c>
    </row>
    <row r="1673" spans="1:5">
      <c r="A1673" s="1">
        <v>43593</v>
      </c>
      <c r="B1673">
        <v>2510</v>
      </c>
      <c r="C1673" t="s">
        <v>24</v>
      </c>
      <c r="D1673" t="s">
        <v>19</v>
      </c>
      <c r="E1673">
        <v>-1364</v>
      </c>
    </row>
    <row r="1674" spans="1:5">
      <c r="A1674" s="1">
        <v>43593</v>
      </c>
      <c r="B1674">
        <v>2513</v>
      </c>
      <c r="C1674" t="s">
        <v>17</v>
      </c>
      <c r="D1674" t="s">
        <v>19</v>
      </c>
      <c r="E1674">
        <v>-968</v>
      </c>
    </row>
    <row r="1675" spans="1:5">
      <c r="A1675" s="1">
        <v>43593</v>
      </c>
      <c r="B1675">
        <v>2513</v>
      </c>
      <c r="C1675" t="s">
        <v>17</v>
      </c>
      <c r="D1675" t="s">
        <v>19</v>
      </c>
      <c r="E1675">
        <v>-600</v>
      </c>
    </row>
    <row r="1676" spans="1:5">
      <c r="A1676" s="1">
        <v>43593</v>
      </c>
      <c r="B1676">
        <v>2505</v>
      </c>
      <c r="C1676" t="s">
        <v>9</v>
      </c>
      <c r="D1676" t="s">
        <v>19</v>
      </c>
      <c r="E1676">
        <v>-481</v>
      </c>
    </row>
    <row r="1677" spans="1:5">
      <c r="A1677" s="1">
        <v>43593</v>
      </c>
      <c r="B1677">
        <v>2505</v>
      </c>
      <c r="C1677" t="s">
        <v>9</v>
      </c>
      <c r="D1677" t="s">
        <v>19</v>
      </c>
      <c r="E1677">
        <v>-290</v>
      </c>
    </row>
    <row r="1678" spans="1:5">
      <c r="A1678" s="1">
        <v>43593</v>
      </c>
      <c r="B1678">
        <v>2503</v>
      </c>
      <c r="C1678" t="s">
        <v>22</v>
      </c>
      <c r="D1678" t="s">
        <v>19</v>
      </c>
      <c r="E1678">
        <v>-289</v>
      </c>
    </row>
    <row r="1679" spans="1:5">
      <c r="A1679" s="1">
        <v>43593</v>
      </c>
      <c r="B1679">
        <v>2501</v>
      </c>
      <c r="C1679" t="s">
        <v>5</v>
      </c>
      <c r="D1679" t="s">
        <v>19</v>
      </c>
      <c r="E1679">
        <v>-113</v>
      </c>
    </row>
    <row r="1680" spans="1:5">
      <c r="A1680" s="1">
        <v>43593</v>
      </c>
      <c r="B1680">
        <v>2501</v>
      </c>
      <c r="C1680" t="s">
        <v>5</v>
      </c>
      <c r="D1680" t="s">
        <v>19</v>
      </c>
      <c r="E1680">
        <v>-94</v>
      </c>
    </row>
    <row r="1681" spans="1:5">
      <c r="A1681" s="1">
        <v>43593</v>
      </c>
      <c r="B1681">
        <v>2501</v>
      </c>
      <c r="C1681" t="s">
        <v>5</v>
      </c>
      <c r="D1681" t="s">
        <v>19</v>
      </c>
      <c r="E1681">
        <v>-76</v>
      </c>
    </row>
    <row r="1682" spans="1:5">
      <c r="A1682" s="1">
        <v>43594</v>
      </c>
      <c r="B1682">
        <v>2500</v>
      </c>
      <c r="C1682" t="s">
        <v>25</v>
      </c>
      <c r="D1682" t="s">
        <v>19</v>
      </c>
      <c r="E1682">
        <v>-48503</v>
      </c>
    </row>
    <row r="1683" spans="1:5">
      <c r="A1683" s="1">
        <v>43594</v>
      </c>
      <c r="B1683">
        <v>2500</v>
      </c>
      <c r="C1683" t="s">
        <v>25</v>
      </c>
      <c r="D1683" t="s">
        <v>19</v>
      </c>
      <c r="E1683">
        <v>-37505</v>
      </c>
    </row>
    <row r="1684" spans="1:5">
      <c r="A1684" s="1">
        <v>43594</v>
      </c>
      <c r="B1684">
        <v>2501</v>
      </c>
      <c r="C1684" t="s">
        <v>5</v>
      </c>
      <c r="D1684" t="s">
        <v>6</v>
      </c>
      <c r="E1684">
        <v>-150</v>
      </c>
    </row>
    <row r="1685" spans="1:5">
      <c r="A1685" s="1">
        <v>43594</v>
      </c>
      <c r="B1685">
        <v>2502</v>
      </c>
      <c r="C1685" t="s">
        <v>7</v>
      </c>
      <c r="D1685" t="s">
        <v>8</v>
      </c>
      <c r="E1685">
        <v>-3202</v>
      </c>
    </row>
    <row r="1686" spans="1:5">
      <c r="A1686" s="1">
        <v>43594</v>
      </c>
      <c r="B1686">
        <v>2503</v>
      </c>
      <c r="C1686" t="s">
        <v>22</v>
      </c>
      <c r="D1686" t="s">
        <v>14</v>
      </c>
      <c r="E1686">
        <v>-346</v>
      </c>
    </row>
    <row r="1687" spans="1:5">
      <c r="A1687" s="1">
        <v>43594</v>
      </c>
      <c r="B1687">
        <v>2503</v>
      </c>
      <c r="C1687" t="s">
        <v>22</v>
      </c>
      <c r="D1687" t="s">
        <v>6</v>
      </c>
      <c r="E1687">
        <v>-423</v>
      </c>
    </row>
    <row r="1688" spans="1:5">
      <c r="A1688" s="1">
        <v>43594</v>
      </c>
      <c r="B1688">
        <v>2505</v>
      </c>
      <c r="C1688" t="s">
        <v>9</v>
      </c>
      <c r="D1688" t="s">
        <v>14</v>
      </c>
      <c r="E1688">
        <v>-475</v>
      </c>
    </row>
    <row r="1689" spans="1:5">
      <c r="A1689" s="1">
        <v>43594</v>
      </c>
      <c r="B1689">
        <v>2508</v>
      </c>
      <c r="C1689" t="s">
        <v>15</v>
      </c>
      <c r="D1689" t="s">
        <v>8</v>
      </c>
      <c r="E1689">
        <v>-66704</v>
      </c>
    </row>
    <row r="1690" spans="1:5">
      <c r="A1690" s="1">
        <v>43594</v>
      </c>
      <c r="B1690">
        <v>2512</v>
      </c>
      <c r="C1690" t="s">
        <v>16</v>
      </c>
      <c r="D1690" t="s">
        <v>6</v>
      </c>
      <c r="E1690">
        <v>-2302</v>
      </c>
    </row>
    <row r="1691" spans="1:5">
      <c r="A1691" s="1">
        <v>43594</v>
      </c>
      <c r="B1691">
        <v>2512</v>
      </c>
      <c r="C1691" t="s">
        <v>16</v>
      </c>
      <c r="D1691" t="s">
        <v>10</v>
      </c>
      <c r="E1691">
        <v>-2174</v>
      </c>
    </row>
    <row r="1692" spans="1:5">
      <c r="A1692" s="1">
        <v>43594</v>
      </c>
      <c r="B1692">
        <v>2513</v>
      </c>
      <c r="C1692" t="s">
        <v>17</v>
      </c>
      <c r="D1692" t="s">
        <v>8</v>
      </c>
      <c r="E1692">
        <v>-1120</v>
      </c>
    </row>
    <row r="1693" spans="1:5">
      <c r="A1693" s="1">
        <v>43594</v>
      </c>
      <c r="B1693">
        <v>2513</v>
      </c>
      <c r="C1693" t="s">
        <v>17</v>
      </c>
      <c r="D1693" t="s">
        <v>10</v>
      </c>
      <c r="E1693">
        <v>-609</v>
      </c>
    </row>
    <row r="1694" spans="1:5">
      <c r="A1694" s="1">
        <v>43594</v>
      </c>
      <c r="B1694">
        <v>2513</v>
      </c>
      <c r="C1694" t="s">
        <v>17</v>
      </c>
      <c r="D1694" t="s">
        <v>14</v>
      </c>
      <c r="E1694">
        <v>-1227</v>
      </c>
    </row>
    <row r="1695" spans="1:5">
      <c r="A1695" s="1">
        <v>43594</v>
      </c>
      <c r="B1695">
        <v>2502</v>
      </c>
      <c r="C1695" t="s">
        <v>7</v>
      </c>
      <c r="D1695" t="s">
        <v>19</v>
      </c>
      <c r="E1695">
        <v>-2227</v>
      </c>
    </row>
    <row r="1696" spans="1:5">
      <c r="A1696" s="1">
        <v>43594</v>
      </c>
      <c r="B1696">
        <v>2510</v>
      </c>
      <c r="C1696" t="s">
        <v>24</v>
      </c>
      <c r="D1696" t="s">
        <v>19</v>
      </c>
      <c r="E1696">
        <v>-1442</v>
      </c>
    </row>
    <row r="1697" spans="1:5">
      <c r="A1697" s="1">
        <v>43594</v>
      </c>
      <c r="B1697">
        <v>2514</v>
      </c>
      <c r="C1697" t="s">
        <v>20</v>
      </c>
      <c r="D1697" t="s">
        <v>19</v>
      </c>
      <c r="E1697">
        <v>-844</v>
      </c>
    </row>
    <row r="1698" spans="1:5">
      <c r="A1698" s="1">
        <v>43594</v>
      </c>
      <c r="B1698">
        <v>2503</v>
      </c>
      <c r="C1698" t="s">
        <v>22</v>
      </c>
      <c r="D1698" t="s">
        <v>19</v>
      </c>
      <c r="E1698">
        <v>-259</v>
      </c>
    </row>
    <row r="1699" spans="1:5">
      <c r="A1699" s="1">
        <v>43594</v>
      </c>
      <c r="B1699">
        <v>1000</v>
      </c>
      <c r="C1699" t="s">
        <v>23</v>
      </c>
      <c r="D1699" t="s">
        <v>19</v>
      </c>
      <c r="E1699">
        <v>898143</v>
      </c>
    </row>
    <row r="1700" spans="1:5">
      <c r="A1700" s="1">
        <v>43595</v>
      </c>
      <c r="B1700">
        <v>2000</v>
      </c>
      <c r="C1700" t="s">
        <v>18</v>
      </c>
      <c r="D1700" t="s">
        <v>19</v>
      </c>
      <c r="E1700">
        <v>-124679</v>
      </c>
    </row>
    <row r="1701" spans="1:5">
      <c r="A1701" s="1">
        <v>43595</v>
      </c>
      <c r="B1701">
        <v>2508</v>
      </c>
      <c r="C1701" t="s">
        <v>15</v>
      </c>
      <c r="D1701" t="s">
        <v>19</v>
      </c>
      <c r="E1701">
        <v>-43007</v>
      </c>
    </row>
    <row r="1702" spans="1:5">
      <c r="A1702" s="1">
        <v>43595</v>
      </c>
      <c r="B1702">
        <v>1500</v>
      </c>
      <c r="C1702" t="s">
        <v>26</v>
      </c>
      <c r="D1702" t="s">
        <v>19</v>
      </c>
      <c r="E1702">
        <v>-13882</v>
      </c>
    </row>
    <row r="1703" spans="1:5">
      <c r="A1703" s="1">
        <v>43595</v>
      </c>
      <c r="B1703">
        <v>2501</v>
      </c>
      <c r="C1703" t="s">
        <v>5</v>
      </c>
      <c r="D1703" t="s">
        <v>10</v>
      </c>
      <c r="E1703">
        <v>-118</v>
      </c>
    </row>
    <row r="1704" spans="1:5">
      <c r="A1704" s="1">
        <v>43595</v>
      </c>
      <c r="B1704">
        <v>2501</v>
      </c>
      <c r="C1704" t="s">
        <v>5</v>
      </c>
      <c r="D1704" t="s">
        <v>8</v>
      </c>
      <c r="E1704">
        <v>-160</v>
      </c>
    </row>
    <row r="1705" spans="1:5">
      <c r="A1705" s="1">
        <v>43595</v>
      </c>
      <c r="B1705">
        <v>2502</v>
      </c>
      <c r="C1705" t="s">
        <v>7</v>
      </c>
      <c r="D1705" t="s">
        <v>12</v>
      </c>
      <c r="E1705">
        <v>-6039</v>
      </c>
    </row>
    <row r="1706" spans="1:5">
      <c r="A1706" s="1">
        <v>43595</v>
      </c>
      <c r="B1706">
        <v>2503</v>
      </c>
      <c r="C1706" t="s">
        <v>22</v>
      </c>
      <c r="D1706" t="s">
        <v>14</v>
      </c>
      <c r="E1706">
        <v>-297</v>
      </c>
    </row>
    <row r="1707" spans="1:5">
      <c r="A1707" s="1">
        <v>43595</v>
      </c>
      <c r="B1707">
        <v>2508</v>
      </c>
      <c r="C1707" t="s">
        <v>15</v>
      </c>
      <c r="D1707" t="s">
        <v>13</v>
      </c>
      <c r="E1707">
        <v>-39836</v>
      </c>
    </row>
    <row r="1708" spans="1:5">
      <c r="A1708" s="1">
        <v>43595</v>
      </c>
      <c r="B1708">
        <v>2512</v>
      </c>
      <c r="C1708" t="s">
        <v>16</v>
      </c>
      <c r="D1708" t="s">
        <v>13</v>
      </c>
      <c r="E1708">
        <v>-595</v>
      </c>
    </row>
    <row r="1709" spans="1:5">
      <c r="A1709" s="1">
        <v>43595</v>
      </c>
      <c r="B1709">
        <v>2512</v>
      </c>
      <c r="C1709" t="s">
        <v>16</v>
      </c>
      <c r="D1709" t="s">
        <v>13</v>
      </c>
      <c r="E1709">
        <v>-513</v>
      </c>
    </row>
    <row r="1710" spans="1:5">
      <c r="A1710" s="1">
        <v>43595</v>
      </c>
      <c r="B1710">
        <v>2512</v>
      </c>
      <c r="C1710" t="s">
        <v>16</v>
      </c>
      <c r="D1710" t="s">
        <v>8</v>
      </c>
      <c r="E1710">
        <v>-1825</v>
      </c>
    </row>
    <row r="1711" spans="1:5">
      <c r="A1711" s="1">
        <v>43595</v>
      </c>
      <c r="B1711">
        <v>2513</v>
      </c>
      <c r="C1711" t="s">
        <v>17</v>
      </c>
      <c r="D1711" t="s">
        <v>6</v>
      </c>
      <c r="E1711">
        <v>-1101</v>
      </c>
    </row>
    <row r="1712" spans="1:5">
      <c r="A1712" s="1">
        <v>43595</v>
      </c>
      <c r="B1712">
        <v>2513</v>
      </c>
      <c r="C1712" t="s">
        <v>17</v>
      </c>
      <c r="D1712" t="s">
        <v>10</v>
      </c>
      <c r="E1712">
        <v>-1111</v>
      </c>
    </row>
    <row r="1713" spans="1:5">
      <c r="A1713" s="1">
        <v>43595</v>
      </c>
      <c r="B1713">
        <v>2512</v>
      </c>
      <c r="C1713" t="s">
        <v>16</v>
      </c>
      <c r="D1713" t="s">
        <v>19</v>
      </c>
      <c r="E1713">
        <v>-3680</v>
      </c>
    </row>
    <row r="1714" spans="1:5">
      <c r="A1714" s="1">
        <v>43595</v>
      </c>
      <c r="B1714">
        <v>2510</v>
      </c>
      <c r="C1714" t="s">
        <v>24</v>
      </c>
      <c r="D1714" t="s">
        <v>19</v>
      </c>
      <c r="E1714">
        <v>-1286</v>
      </c>
    </row>
    <row r="1715" spans="1:5">
      <c r="A1715" s="1">
        <v>43595</v>
      </c>
      <c r="B1715">
        <v>2513</v>
      </c>
      <c r="C1715" t="s">
        <v>17</v>
      </c>
      <c r="D1715" t="s">
        <v>19</v>
      </c>
      <c r="E1715">
        <v>-678</v>
      </c>
    </row>
    <row r="1716" spans="1:5">
      <c r="A1716" s="1">
        <v>43595</v>
      </c>
      <c r="B1716">
        <v>2513</v>
      </c>
      <c r="C1716" t="s">
        <v>17</v>
      </c>
      <c r="D1716" t="s">
        <v>19</v>
      </c>
      <c r="E1716">
        <v>-483</v>
      </c>
    </row>
    <row r="1717" spans="1:5">
      <c r="A1717" s="1">
        <v>43595</v>
      </c>
      <c r="B1717">
        <v>2503</v>
      </c>
      <c r="C1717" t="s">
        <v>22</v>
      </c>
      <c r="D1717" t="s">
        <v>19</v>
      </c>
      <c r="E1717">
        <v>-301</v>
      </c>
    </row>
    <row r="1718" spans="1:5">
      <c r="A1718" s="1">
        <v>43595</v>
      </c>
      <c r="B1718">
        <v>2503</v>
      </c>
      <c r="C1718" t="s">
        <v>22</v>
      </c>
      <c r="D1718" t="s">
        <v>19</v>
      </c>
      <c r="E1718">
        <v>-212</v>
      </c>
    </row>
    <row r="1719" spans="1:5">
      <c r="A1719" s="1">
        <v>43595</v>
      </c>
      <c r="B1719">
        <v>2501</v>
      </c>
      <c r="C1719" t="s">
        <v>5</v>
      </c>
      <c r="D1719" t="s">
        <v>19</v>
      </c>
      <c r="E1719">
        <v>-60</v>
      </c>
    </row>
    <row r="1720" spans="1:5">
      <c r="A1720" s="1">
        <v>43596</v>
      </c>
      <c r="B1720">
        <v>2000</v>
      </c>
      <c r="C1720" t="s">
        <v>18</v>
      </c>
      <c r="D1720" t="s">
        <v>19</v>
      </c>
      <c r="E1720">
        <v>-291106</v>
      </c>
    </row>
    <row r="1721" spans="1:5">
      <c r="A1721" s="1">
        <v>43596</v>
      </c>
      <c r="B1721">
        <v>2000</v>
      </c>
      <c r="C1721" t="s">
        <v>18</v>
      </c>
      <c r="D1721" t="s">
        <v>19</v>
      </c>
      <c r="E1721">
        <v>-220457</v>
      </c>
    </row>
    <row r="1722" spans="1:5">
      <c r="A1722" s="1">
        <v>43596</v>
      </c>
      <c r="B1722">
        <v>2508</v>
      </c>
      <c r="C1722" t="s">
        <v>15</v>
      </c>
      <c r="D1722" t="s">
        <v>19</v>
      </c>
      <c r="E1722">
        <v>-47927</v>
      </c>
    </row>
    <row r="1723" spans="1:5">
      <c r="A1723" s="1">
        <v>43596</v>
      </c>
      <c r="B1723">
        <v>2500</v>
      </c>
      <c r="C1723" t="s">
        <v>25</v>
      </c>
      <c r="D1723" t="s">
        <v>19</v>
      </c>
      <c r="E1723">
        <v>-45317</v>
      </c>
    </row>
    <row r="1724" spans="1:5">
      <c r="A1724" s="1">
        <v>43596</v>
      </c>
      <c r="B1724">
        <v>2512</v>
      </c>
      <c r="C1724" t="s">
        <v>16</v>
      </c>
      <c r="D1724" t="s">
        <v>19</v>
      </c>
      <c r="E1724">
        <v>-8338</v>
      </c>
    </row>
    <row r="1725" spans="1:5">
      <c r="A1725" s="1">
        <v>43596</v>
      </c>
      <c r="B1725">
        <v>2501</v>
      </c>
      <c r="C1725" t="s">
        <v>5</v>
      </c>
      <c r="D1725" t="s">
        <v>12</v>
      </c>
      <c r="E1725">
        <v>-206</v>
      </c>
    </row>
    <row r="1726" spans="1:5">
      <c r="A1726" s="1">
        <v>43596</v>
      </c>
      <c r="B1726">
        <v>2502</v>
      </c>
      <c r="C1726" t="s">
        <v>7</v>
      </c>
      <c r="D1726" t="s">
        <v>14</v>
      </c>
      <c r="E1726">
        <v>-5399</v>
      </c>
    </row>
    <row r="1727" spans="1:5">
      <c r="A1727" s="1">
        <v>43596</v>
      </c>
      <c r="B1727">
        <v>2505</v>
      </c>
      <c r="C1727" t="s">
        <v>9</v>
      </c>
      <c r="D1727" t="s">
        <v>8</v>
      </c>
      <c r="E1727">
        <v>-767</v>
      </c>
    </row>
    <row r="1728" spans="1:5">
      <c r="A1728" s="1">
        <v>43596</v>
      </c>
      <c r="B1728">
        <v>2512</v>
      </c>
      <c r="C1728" t="s">
        <v>16</v>
      </c>
      <c r="D1728" t="s">
        <v>14</v>
      </c>
      <c r="E1728">
        <v>-3968</v>
      </c>
    </row>
    <row r="1729" spans="1:5">
      <c r="A1729" s="1">
        <v>43596</v>
      </c>
      <c r="B1729">
        <v>2512</v>
      </c>
      <c r="C1729" t="s">
        <v>16</v>
      </c>
      <c r="D1729" t="s">
        <v>12</v>
      </c>
      <c r="E1729">
        <v>-1139</v>
      </c>
    </row>
    <row r="1730" spans="1:5">
      <c r="A1730" s="1">
        <v>43596</v>
      </c>
      <c r="B1730">
        <v>2512</v>
      </c>
      <c r="C1730" t="s">
        <v>16</v>
      </c>
      <c r="D1730" t="s">
        <v>14</v>
      </c>
      <c r="E1730">
        <v>-1738</v>
      </c>
    </row>
    <row r="1731" spans="1:5">
      <c r="A1731" s="1">
        <v>43596</v>
      </c>
      <c r="B1731">
        <v>2513</v>
      </c>
      <c r="C1731" t="s">
        <v>17</v>
      </c>
      <c r="D1731" t="s">
        <v>10</v>
      </c>
      <c r="E1731">
        <v>-863</v>
      </c>
    </row>
    <row r="1732" spans="1:5">
      <c r="A1732" s="1">
        <v>43596</v>
      </c>
      <c r="B1732">
        <v>2513</v>
      </c>
      <c r="C1732" t="s">
        <v>17</v>
      </c>
      <c r="D1732" t="s">
        <v>8</v>
      </c>
      <c r="E1732">
        <v>-893</v>
      </c>
    </row>
    <row r="1733" spans="1:5">
      <c r="A1733" s="1">
        <v>43596</v>
      </c>
      <c r="B1733">
        <v>2513</v>
      </c>
      <c r="C1733" t="s">
        <v>17</v>
      </c>
      <c r="D1733" t="s">
        <v>8</v>
      </c>
      <c r="E1733">
        <v>-567</v>
      </c>
    </row>
    <row r="1734" spans="1:5">
      <c r="A1734" s="1">
        <v>43596</v>
      </c>
      <c r="B1734">
        <v>2514</v>
      </c>
      <c r="C1734" t="s">
        <v>20</v>
      </c>
      <c r="D1734" t="s">
        <v>10</v>
      </c>
      <c r="E1734">
        <v>-1478</v>
      </c>
    </row>
    <row r="1735" spans="1:5">
      <c r="A1735" s="1">
        <v>43596</v>
      </c>
      <c r="B1735">
        <v>2514</v>
      </c>
      <c r="C1735" t="s">
        <v>20</v>
      </c>
      <c r="D1735" t="s">
        <v>8</v>
      </c>
      <c r="E1735">
        <v>-1160</v>
      </c>
    </row>
    <row r="1736" spans="1:5">
      <c r="A1736" s="1">
        <v>43596</v>
      </c>
      <c r="B1736">
        <v>2510</v>
      </c>
      <c r="C1736" t="s">
        <v>24</v>
      </c>
      <c r="D1736" t="s">
        <v>13</v>
      </c>
      <c r="E1736">
        <v>-951</v>
      </c>
    </row>
    <row r="1737" spans="1:5">
      <c r="A1737" s="1">
        <v>43596</v>
      </c>
      <c r="B1737">
        <v>2505</v>
      </c>
      <c r="C1737" t="s">
        <v>9</v>
      </c>
      <c r="D1737" t="s">
        <v>19</v>
      </c>
      <c r="E1737">
        <v>-442</v>
      </c>
    </row>
    <row r="1738" spans="1:5">
      <c r="A1738" s="1">
        <v>43596</v>
      </c>
      <c r="B1738">
        <v>2503</v>
      </c>
      <c r="C1738" t="s">
        <v>22</v>
      </c>
      <c r="D1738" t="s">
        <v>19</v>
      </c>
      <c r="E1738">
        <v>-199</v>
      </c>
    </row>
    <row r="1739" spans="1:5">
      <c r="A1739" s="1">
        <v>43597</v>
      </c>
      <c r="B1739">
        <v>2512</v>
      </c>
      <c r="C1739" t="s">
        <v>16</v>
      </c>
      <c r="D1739" t="s">
        <v>19</v>
      </c>
      <c r="E1739">
        <v>-10408</v>
      </c>
    </row>
    <row r="1740" spans="1:5">
      <c r="A1740" s="1">
        <v>43597</v>
      </c>
      <c r="B1740">
        <v>2512</v>
      </c>
      <c r="C1740" t="s">
        <v>16</v>
      </c>
      <c r="D1740" t="s">
        <v>19</v>
      </c>
      <c r="E1740">
        <v>-8641</v>
      </c>
    </row>
    <row r="1741" spans="1:5">
      <c r="A1741" s="1">
        <v>43597</v>
      </c>
      <c r="B1741">
        <v>2503</v>
      </c>
      <c r="C1741" t="s">
        <v>22</v>
      </c>
      <c r="D1741" t="s">
        <v>6</v>
      </c>
      <c r="E1741">
        <v>-381</v>
      </c>
    </row>
    <row r="1742" spans="1:5">
      <c r="A1742" s="1">
        <v>43597</v>
      </c>
      <c r="B1742">
        <v>2505</v>
      </c>
      <c r="C1742" t="s">
        <v>9</v>
      </c>
      <c r="D1742" t="s">
        <v>6</v>
      </c>
      <c r="E1742">
        <v>-605</v>
      </c>
    </row>
    <row r="1743" spans="1:5">
      <c r="A1743" s="1">
        <v>43597</v>
      </c>
      <c r="B1743">
        <v>2505</v>
      </c>
      <c r="C1743" t="s">
        <v>9</v>
      </c>
      <c r="D1743" t="s">
        <v>13</v>
      </c>
      <c r="E1743">
        <v>-435</v>
      </c>
    </row>
    <row r="1744" spans="1:5">
      <c r="A1744" s="1">
        <v>43597</v>
      </c>
      <c r="B1744">
        <v>2512</v>
      </c>
      <c r="C1744" t="s">
        <v>16</v>
      </c>
      <c r="D1744" t="s">
        <v>6</v>
      </c>
      <c r="E1744">
        <v>-4641</v>
      </c>
    </row>
    <row r="1745" spans="1:5">
      <c r="A1745" s="1">
        <v>43597</v>
      </c>
      <c r="B1745">
        <v>2512</v>
      </c>
      <c r="C1745" t="s">
        <v>16</v>
      </c>
      <c r="D1745" t="s">
        <v>6</v>
      </c>
      <c r="E1745">
        <v>-4386</v>
      </c>
    </row>
    <row r="1746" spans="1:5">
      <c r="A1746" s="1">
        <v>43597</v>
      </c>
      <c r="B1746">
        <v>2513</v>
      </c>
      <c r="C1746" t="s">
        <v>17</v>
      </c>
      <c r="D1746" t="s">
        <v>6</v>
      </c>
      <c r="E1746">
        <v>-530</v>
      </c>
    </row>
    <row r="1747" spans="1:5">
      <c r="A1747" s="1">
        <v>43597</v>
      </c>
      <c r="B1747">
        <v>2514</v>
      </c>
      <c r="C1747" t="s">
        <v>20</v>
      </c>
      <c r="D1747" t="s">
        <v>14</v>
      </c>
      <c r="E1747">
        <v>-1095</v>
      </c>
    </row>
    <row r="1748" spans="1:5">
      <c r="A1748" s="1">
        <v>43597</v>
      </c>
      <c r="B1748">
        <v>2504</v>
      </c>
      <c r="C1748" t="s">
        <v>21</v>
      </c>
      <c r="D1748" t="s">
        <v>19</v>
      </c>
      <c r="E1748">
        <v>-2013</v>
      </c>
    </row>
    <row r="1749" spans="1:5">
      <c r="A1749" s="1">
        <v>43597</v>
      </c>
      <c r="B1749">
        <v>2504</v>
      </c>
      <c r="C1749" t="s">
        <v>21</v>
      </c>
      <c r="D1749" t="s">
        <v>19</v>
      </c>
      <c r="E1749">
        <v>-1602</v>
      </c>
    </row>
    <row r="1750" spans="1:5">
      <c r="A1750" s="1">
        <v>43597</v>
      </c>
      <c r="B1750">
        <v>1000</v>
      </c>
      <c r="C1750" t="s">
        <v>23</v>
      </c>
      <c r="D1750" t="s">
        <v>19</v>
      </c>
      <c r="E1750">
        <v>562653</v>
      </c>
    </row>
    <row r="1751" spans="1:5">
      <c r="A1751" s="1">
        <v>43597</v>
      </c>
      <c r="B1751">
        <v>1000</v>
      </c>
      <c r="C1751" t="s">
        <v>23</v>
      </c>
      <c r="D1751" t="s">
        <v>19</v>
      </c>
      <c r="E1751">
        <v>767757</v>
      </c>
    </row>
    <row r="1752" spans="1:5">
      <c r="A1752" s="1">
        <v>43597</v>
      </c>
      <c r="B1752">
        <v>1000</v>
      </c>
      <c r="C1752" t="s">
        <v>23</v>
      </c>
      <c r="D1752" t="s">
        <v>19</v>
      </c>
      <c r="E1752">
        <v>1388790</v>
      </c>
    </row>
    <row r="1753" spans="1:5">
      <c r="A1753" s="1">
        <v>43598</v>
      </c>
      <c r="B1753">
        <v>2508</v>
      </c>
      <c r="C1753" t="s">
        <v>15</v>
      </c>
      <c r="D1753" t="s">
        <v>19</v>
      </c>
      <c r="E1753">
        <v>-57990</v>
      </c>
    </row>
    <row r="1754" spans="1:5">
      <c r="A1754" s="1">
        <v>43598</v>
      </c>
      <c r="B1754">
        <v>2501</v>
      </c>
      <c r="C1754" t="s">
        <v>5</v>
      </c>
      <c r="D1754" t="s">
        <v>6</v>
      </c>
      <c r="E1754">
        <v>-171</v>
      </c>
    </row>
    <row r="1755" spans="1:5">
      <c r="A1755" s="1">
        <v>43598</v>
      </c>
      <c r="B1755">
        <v>2505</v>
      </c>
      <c r="C1755" t="s">
        <v>9</v>
      </c>
      <c r="D1755" t="s">
        <v>8</v>
      </c>
      <c r="E1755">
        <v>-759</v>
      </c>
    </row>
    <row r="1756" spans="1:5">
      <c r="A1756" s="1">
        <v>43598</v>
      </c>
      <c r="B1756">
        <v>2506</v>
      </c>
      <c r="C1756" t="s">
        <v>27</v>
      </c>
      <c r="D1756" t="s">
        <v>8</v>
      </c>
      <c r="E1756">
        <v>-540</v>
      </c>
    </row>
    <row r="1757" spans="1:5">
      <c r="A1757" s="1">
        <v>43598</v>
      </c>
      <c r="B1757">
        <v>2514</v>
      </c>
      <c r="C1757" t="s">
        <v>20</v>
      </c>
      <c r="D1757" t="s">
        <v>10</v>
      </c>
      <c r="E1757">
        <v>-1073</v>
      </c>
    </row>
    <row r="1758" spans="1:5">
      <c r="A1758" s="1">
        <v>43598</v>
      </c>
      <c r="B1758">
        <v>2502</v>
      </c>
      <c r="C1758" t="s">
        <v>7</v>
      </c>
      <c r="D1758" t="s">
        <v>19</v>
      </c>
      <c r="E1758">
        <v>-2216</v>
      </c>
    </row>
    <row r="1759" spans="1:5">
      <c r="A1759" s="1">
        <v>43598</v>
      </c>
      <c r="B1759">
        <v>2510</v>
      </c>
      <c r="C1759" t="s">
        <v>24</v>
      </c>
      <c r="D1759" t="s">
        <v>19</v>
      </c>
      <c r="E1759">
        <v>-1132</v>
      </c>
    </row>
    <row r="1760" spans="1:5">
      <c r="A1760" s="1">
        <v>43598</v>
      </c>
      <c r="B1760">
        <v>2505</v>
      </c>
      <c r="C1760" t="s">
        <v>9</v>
      </c>
      <c r="D1760" t="s">
        <v>19</v>
      </c>
      <c r="E1760">
        <v>-359</v>
      </c>
    </row>
    <row r="1761" spans="1:5">
      <c r="A1761" s="1">
        <v>43599</v>
      </c>
      <c r="B1761">
        <v>2000</v>
      </c>
      <c r="C1761" t="s">
        <v>18</v>
      </c>
      <c r="D1761" t="s">
        <v>19</v>
      </c>
      <c r="E1761">
        <v>-231485</v>
      </c>
    </row>
    <row r="1762" spans="1:5">
      <c r="A1762" s="1">
        <v>43599</v>
      </c>
      <c r="B1762">
        <v>2508</v>
      </c>
      <c r="C1762" t="s">
        <v>15</v>
      </c>
      <c r="D1762" t="s">
        <v>19</v>
      </c>
      <c r="E1762">
        <v>-51973</v>
      </c>
    </row>
    <row r="1763" spans="1:5">
      <c r="A1763" s="1">
        <v>43599</v>
      </c>
      <c r="B1763">
        <v>2508</v>
      </c>
      <c r="C1763" t="s">
        <v>15</v>
      </c>
      <c r="D1763" t="s">
        <v>19</v>
      </c>
      <c r="E1763">
        <v>-47978</v>
      </c>
    </row>
    <row r="1764" spans="1:5">
      <c r="A1764" s="1">
        <v>43599</v>
      </c>
      <c r="B1764">
        <v>2500</v>
      </c>
      <c r="C1764" t="s">
        <v>25</v>
      </c>
      <c r="D1764" t="s">
        <v>19</v>
      </c>
      <c r="E1764">
        <v>-25919</v>
      </c>
    </row>
    <row r="1765" spans="1:5">
      <c r="A1765" s="1">
        <v>43599</v>
      </c>
      <c r="B1765">
        <v>2512</v>
      </c>
      <c r="C1765" t="s">
        <v>16</v>
      </c>
      <c r="D1765" t="s">
        <v>19</v>
      </c>
      <c r="E1765">
        <v>-6529</v>
      </c>
    </row>
    <row r="1766" spans="1:5">
      <c r="A1766" s="1">
        <v>43599</v>
      </c>
      <c r="B1766">
        <v>2502</v>
      </c>
      <c r="C1766" t="s">
        <v>7</v>
      </c>
      <c r="D1766" t="s">
        <v>10</v>
      </c>
      <c r="E1766">
        <v>-7429</v>
      </c>
    </row>
    <row r="1767" spans="1:5">
      <c r="A1767" s="1">
        <v>43599</v>
      </c>
      <c r="B1767">
        <v>2502</v>
      </c>
      <c r="C1767" t="s">
        <v>7</v>
      </c>
      <c r="D1767" t="s">
        <v>10</v>
      </c>
      <c r="E1767">
        <v>-6846</v>
      </c>
    </row>
    <row r="1768" spans="1:5">
      <c r="A1768" s="1">
        <v>43599</v>
      </c>
      <c r="B1768">
        <v>2508</v>
      </c>
      <c r="C1768" t="s">
        <v>15</v>
      </c>
      <c r="D1768" t="s">
        <v>13</v>
      </c>
      <c r="E1768">
        <v>-47952</v>
      </c>
    </row>
    <row r="1769" spans="1:5">
      <c r="A1769" s="1">
        <v>43599</v>
      </c>
      <c r="B1769">
        <v>2508</v>
      </c>
      <c r="C1769" t="s">
        <v>15</v>
      </c>
      <c r="D1769" t="s">
        <v>12</v>
      </c>
      <c r="E1769">
        <v>-89101</v>
      </c>
    </row>
    <row r="1770" spans="1:5">
      <c r="A1770" s="1">
        <v>43599</v>
      </c>
      <c r="B1770">
        <v>2508</v>
      </c>
      <c r="C1770" t="s">
        <v>15</v>
      </c>
      <c r="D1770" t="s">
        <v>12</v>
      </c>
      <c r="E1770">
        <v>-92076</v>
      </c>
    </row>
    <row r="1771" spans="1:5">
      <c r="A1771" s="1">
        <v>43599</v>
      </c>
      <c r="B1771">
        <v>2512</v>
      </c>
      <c r="C1771" t="s">
        <v>16</v>
      </c>
      <c r="D1771" t="s">
        <v>13</v>
      </c>
      <c r="E1771">
        <v>-443</v>
      </c>
    </row>
    <row r="1772" spans="1:5">
      <c r="A1772" s="1">
        <v>43599</v>
      </c>
      <c r="B1772">
        <v>2512</v>
      </c>
      <c r="C1772" t="s">
        <v>16</v>
      </c>
      <c r="D1772" t="s">
        <v>6</v>
      </c>
      <c r="E1772">
        <v>-4106</v>
      </c>
    </row>
    <row r="1773" spans="1:5">
      <c r="A1773" s="1">
        <v>43599</v>
      </c>
      <c r="B1773">
        <v>2513</v>
      </c>
      <c r="C1773" t="s">
        <v>17</v>
      </c>
      <c r="D1773" t="s">
        <v>10</v>
      </c>
      <c r="E1773">
        <v>-582</v>
      </c>
    </row>
    <row r="1774" spans="1:5">
      <c r="A1774" s="1">
        <v>43599</v>
      </c>
      <c r="B1774">
        <v>2513</v>
      </c>
      <c r="C1774" t="s">
        <v>17</v>
      </c>
      <c r="D1774" t="s">
        <v>14</v>
      </c>
      <c r="E1774">
        <v>-756</v>
      </c>
    </row>
    <row r="1775" spans="1:5">
      <c r="A1775" s="1">
        <v>43599</v>
      </c>
      <c r="B1775">
        <v>2513</v>
      </c>
      <c r="C1775" t="s">
        <v>17</v>
      </c>
      <c r="D1775" t="s">
        <v>12</v>
      </c>
      <c r="E1775">
        <v>-1328</v>
      </c>
    </row>
    <row r="1776" spans="1:5">
      <c r="A1776" s="1">
        <v>43599</v>
      </c>
      <c r="B1776">
        <v>2502</v>
      </c>
      <c r="C1776" t="s">
        <v>7</v>
      </c>
      <c r="D1776" t="s">
        <v>19</v>
      </c>
      <c r="E1776">
        <v>-3894</v>
      </c>
    </row>
    <row r="1777" spans="1:5">
      <c r="A1777" s="1">
        <v>43599</v>
      </c>
      <c r="B1777">
        <v>2514</v>
      </c>
      <c r="C1777" t="s">
        <v>20</v>
      </c>
      <c r="D1777" t="s">
        <v>19</v>
      </c>
      <c r="E1777">
        <v>-1024</v>
      </c>
    </row>
    <row r="1778" spans="1:5">
      <c r="A1778" s="1">
        <v>43599</v>
      </c>
      <c r="B1778">
        <v>2510</v>
      </c>
      <c r="C1778" t="s">
        <v>24</v>
      </c>
      <c r="D1778" t="s">
        <v>19</v>
      </c>
      <c r="E1778">
        <v>-994</v>
      </c>
    </row>
    <row r="1779" spans="1:5">
      <c r="A1779" s="1">
        <v>43599</v>
      </c>
      <c r="B1779">
        <v>2505</v>
      </c>
      <c r="C1779" t="s">
        <v>9</v>
      </c>
      <c r="D1779" t="s">
        <v>19</v>
      </c>
      <c r="E1779">
        <v>-318</v>
      </c>
    </row>
    <row r="1780" spans="1:5">
      <c r="A1780" s="1">
        <v>43599</v>
      </c>
      <c r="B1780">
        <v>2501</v>
      </c>
      <c r="C1780" t="s">
        <v>5</v>
      </c>
      <c r="D1780" t="s">
        <v>19</v>
      </c>
      <c r="E1780">
        <v>-59</v>
      </c>
    </row>
    <row r="1781" spans="1:5">
      <c r="A1781" s="1">
        <v>43599</v>
      </c>
      <c r="B1781">
        <v>2501</v>
      </c>
      <c r="C1781" t="s">
        <v>5</v>
      </c>
      <c r="D1781" t="s">
        <v>19</v>
      </c>
      <c r="E1781">
        <v>-57</v>
      </c>
    </row>
    <row r="1782" spans="1:5">
      <c r="A1782" s="1">
        <v>43599</v>
      </c>
      <c r="B1782">
        <v>1000</v>
      </c>
      <c r="C1782" t="s">
        <v>23</v>
      </c>
      <c r="D1782" t="s">
        <v>19</v>
      </c>
      <c r="E1782">
        <v>747171</v>
      </c>
    </row>
    <row r="1783" spans="1:5">
      <c r="A1783" s="1">
        <v>43600</v>
      </c>
      <c r="B1783">
        <v>2501</v>
      </c>
      <c r="C1783" t="s">
        <v>5</v>
      </c>
      <c r="D1783" t="s">
        <v>13</v>
      </c>
      <c r="E1783">
        <v>-116</v>
      </c>
    </row>
    <row r="1784" spans="1:5">
      <c r="A1784" s="1">
        <v>43600</v>
      </c>
      <c r="B1784">
        <v>2501</v>
      </c>
      <c r="C1784" t="s">
        <v>5</v>
      </c>
      <c r="D1784" t="s">
        <v>14</v>
      </c>
      <c r="E1784">
        <v>-185</v>
      </c>
    </row>
    <row r="1785" spans="1:5">
      <c r="A1785" s="1">
        <v>43600</v>
      </c>
      <c r="B1785">
        <v>2502</v>
      </c>
      <c r="C1785" t="s">
        <v>7</v>
      </c>
      <c r="D1785" t="s">
        <v>6</v>
      </c>
      <c r="E1785">
        <v>-4393</v>
      </c>
    </row>
    <row r="1786" spans="1:5">
      <c r="A1786" s="1">
        <v>43600</v>
      </c>
      <c r="B1786">
        <v>2503</v>
      </c>
      <c r="C1786" t="s">
        <v>22</v>
      </c>
      <c r="D1786" t="s">
        <v>14</v>
      </c>
      <c r="E1786">
        <v>-388</v>
      </c>
    </row>
    <row r="1787" spans="1:5">
      <c r="A1787" s="1">
        <v>43600</v>
      </c>
      <c r="B1787">
        <v>2505</v>
      </c>
      <c r="C1787" t="s">
        <v>9</v>
      </c>
      <c r="D1787" t="s">
        <v>12</v>
      </c>
      <c r="E1787">
        <v>-1057</v>
      </c>
    </row>
    <row r="1788" spans="1:5">
      <c r="A1788" s="1">
        <v>43600</v>
      </c>
      <c r="B1788">
        <v>2513</v>
      </c>
      <c r="C1788" t="s">
        <v>17</v>
      </c>
      <c r="D1788" t="s">
        <v>13</v>
      </c>
      <c r="E1788">
        <v>-447</v>
      </c>
    </row>
    <row r="1789" spans="1:5">
      <c r="A1789" s="1">
        <v>43600</v>
      </c>
      <c r="B1789">
        <v>2514</v>
      </c>
      <c r="C1789" t="s">
        <v>20</v>
      </c>
      <c r="D1789" t="s">
        <v>14</v>
      </c>
      <c r="E1789">
        <v>-1547</v>
      </c>
    </row>
    <row r="1790" spans="1:5">
      <c r="A1790" s="1">
        <v>43600</v>
      </c>
      <c r="B1790">
        <v>2514</v>
      </c>
      <c r="C1790" t="s">
        <v>20</v>
      </c>
      <c r="D1790" t="s">
        <v>14</v>
      </c>
      <c r="E1790">
        <v>-1557</v>
      </c>
    </row>
    <row r="1791" spans="1:5">
      <c r="A1791" s="1">
        <v>43600</v>
      </c>
      <c r="B1791">
        <v>2510</v>
      </c>
      <c r="C1791" t="s">
        <v>24</v>
      </c>
      <c r="D1791" t="s">
        <v>13</v>
      </c>
      <c r="E1791">
        <v>-982</v>
      </c>
    </row>
    <row r="1792" spans="1:5">
      <c r="A1792" s="1">
        <v>43600</v>
      </c>
      <c r="B1792">
        <v>2510</v>
      </c>
      <c r="C1792" t="s">
        <v>24</v>
      </c>
      <c r="D1792" t="s">
        <v>19</v>
      </c>
      <c r="E1792">
        <v>-898</v>
      </c>
    </row>
    <row r="1793" spans="1:5">
      <c r="A1793" s="1">
        <v>43600</v>
      </c>
      <c r="B1793">
        <v>2503</v>
      </c>
      <c r="C1793" t="s">
        <v>22</v>
      </c>
      <c r="D1793" t="s">
        <v>19</v>
      </c>
      <c r="E1793">
        <v>-245</v>
      </c>
    </row>
    <row r="1794" spans="1:5">
      <c r="A1794" s="1">
        <v>43601</v>
      </c>
      <c r="B1794">
        <v>2500</v>
      </c>
      <c r="C1794" t="s">
        <v>25</v>
      </c>
      <c r="D1794" t="s">
        <v>19</v>
      </c>
      <c r="E1794">
        <v>-17986</v>
      </c>
    </row>
    <row r="1795" spans="1:5">
      <c r="A1795" s="1">
        <v>43601</v>
      </c>
      <c r="B1795">
        <v>2512</v>
      </c>
      <c r="C1795" t="s">
        <v>16</v>
      </c>
      <c r="D1795" t="s">
        <v>19</v>
      </c>
      <c r="E1795">
        <v>-11867</v>
      </c>
    </row>
    <row r="1796" spans="1:5">
      <c r="A1796" s="1">
        <v>43601</v>
      </c>
      <c r="B1796">
        <v>2512</v>
      </c>
      <c r="C1796" t="s">
        <v>16</v>
      </c>
      <c r="D1796" t="s">
        <v>19</v>
      </c>
      <c r="E1796">
        <v>-9157</v>
      </c>
    </row>
    <row r="1797" spans="1:5">
      <c r="A1797" s="1">
        <v>43601</v>
      </c>
      <c r="B1797">
        <v>2512</v>
      </c>
      <c r="C1797" t="s">
        <v>16</v>
      </c>
      <c r="D1797" t="s">
        <v>19</v>
      </c>
      <c r="E1797">
        <v>-8321</v>
      </c>
    </row>
    <row r="1798" spans="1:5">
      <c r="A1798" s="1">
        <v>43601</v>
      </c>
      <c r="B1798">
        <v>2501</v>
      </c>
      <c r="C1798" t="s">
        <v>5</v>
      </c>
      <c r="D1798" t="s">
        <v>12</v>
      </c>
      <c r="E1798">
        <v>-226</v>
      </c>
    </row>
    <row r="1799" spans="1:5">
      <c r="A1799" s="1">
        <v>43601</v>
      </c>
      <c r="B1799">
        <v>2501</v>
      </c>
      <c r="C1799" t="s">
        <v>5</v>
      </c>
      <c r="D1799" t="s">
        <v>12</v>
      </c>
      <c r="E1799">
        <v>-268</v>
      </c>
    </row>
    <row r="1800" spans="1:5">
      <c r="A1800" s="1">
        <v>43601</v>
      </c>
      <c r="B1800">
        <v>2502</v>
      </c>
      <c r="C1800" t="s">
        <v>7</v>
      </c>
      <c r="D1800" t="s">
        <v>8</v>
      </c>
      <c r="E1800">
        <v>-3607</v>
      </c>
    </row>
    <row r="1801" spans="1:5">
      <c r="A1801" s="1">
        <v>43601</v>
      </c>
      <c r="B1801">
        <v>2505</v>
      </c>
      <c r="C1801" t="s">
        <v>9</v>
      </c>
      <c r="D1801" t="s">
        <v>13</v>
      </c>
      <c r="E1801">
        <v>-391</v>
      </c>
    </row>
    <row r="1802" spans="1:5">
      <c r="A1802" s="1">
        <v>43601</v>
      </c>
      <c r="B1802">
        <v>2505</v>
      </c>
      <c r="C1802" t="s">
        <v>9</v>
      </c>
      <c r="D1802" t="s">
        <v>13</v>
      </c>
      <c r="E1802">
        <v>-474</v>
      </c>
    </row>
    <row r="1803" spans="1:5">
      <c r="A1803" s="1">
        <v>43601</v>
      </c>
      <c r="B1803">
        <v>2512</v>
      </c>
      <c r="C1803" t="s">
        <v>16</v>
      </c>
      <c r="D1803" t="s">
        <v>14</v>
      </c>
      <c r="E1803">
        <v>-3277</v>
      </c>
    </row>
    <row r="1804" spans="1:5">
      <c r="A1804" s="1">
        <v>43601</v>
      </c>
      <c r="B1804">
        <v>2514</v>
      </c>
      <c r="C1804" t="s">
        <v>20</v>
      </c>
      <c r="D1804" t="s">
        <v>10</v>
      </c>
      <c r="E1804">
        <v>-1028</v>
      </c>
    </row>
    <row r="1805" spans="1:5">
      <c r="A1805" s="1">
        <v>43601</v>
      </c>
      <c r="B1805">
        <v>2513</v>
      </c>
      <c r="C1805" t="s">
        <v>17</v>
      </c>
      <c r="D1805" t="s">
        <v>19</v>
      </c>
      <c r="E1805">
        <v>-895</v>
      </c>
    </row>
    <row r="1806" spans="1:5">
      <c r="A1806" s="1">
        <v>43601</v>
      </c>
      <c r="B1806">
        <v>2513</v>
      </c>
      <c r="C1806" t="s">
        <v>17</v>
      </c>
      <c r="D1806" t="s">
        <v>19</v>
      </c>
      <c r="E1806">
        <v>-551</v>
      </c>
    </row>
    <row r="1807" spans="1:5">
      <c r="A1807" s="1">
        <v>43602</v>
      </c>
      <c r="B1807">
        <v>2000</v>
      </c>
      <c r="C1807" t="s">
        <v>18</v>
      </c>
      <c r="D1807" t="s">
        <v>19</v>
      </c>
      <c r="E1807">
        <v>-312384</v>
      </c>
    </row>
    <row r="1808" spans="1:5">
      <c r="A1808" s="1">
        <v>43602</v>
      </c>
      <c r="B1808">
        <v>2000</v>
      </c>
      <c r="C1808" t="s">
        <v>18</v>
      </c>
      <c r="D1808" t="s">
        <v>19</v>
      </c>
      <c r="E1808">
        <v>-150137</v>
      </c>
    </row>
    <row r="1809" spans="1:5">
      <c r="A1809" s="1">
        <v>43602</v>
      </c>
      <c r="B1809">
        <v>2500</v>
      </c>
      <c r="C1809" t="s">
        <v>25</v>
      </c>
      <c r="D1809" t="s">
        <v>19</v>
      </c>
      <c r="E1809">
        <v>-47344</v>
      </c>
    </row>
    <row r="1810" spans="1:5">
      <c r="A1810" s="1">
        <v>43602</v>
      </c>
      <c r="B1810">
        <v>1500</v>
      </c>
      <c r="C1810" t="s">
        <v>26</v>
      </c>
      <c r="D1810" t="s">
        <v>19</v>
      </c>
      <c r="E1810">
        <v>-33406</v>
      </c>
    </row>
    <row r="1811" spans="1:5">
      <c r="A1811" s="1">
        <v>43602</v>
      </c>
      <c r="B1811">
        <v>2502</v>
      </c>
      <c r="C1811" t="s">
        <v>7</v>
      </c>
      <c r="D1811" t="s">
        <v>19</v>
      </c>
      <c r="E1811">
        <v>-5206</v>
      </c>
    </row>
    <row r="1812" spans="1:5">
      <c r="A1812" s="1">
        <v>43602</v>
      </c>
      <c r="B1812">
        <v>2502</v>
      </c>
      <c r="C1812" t="s">
        <v>7</v>
      </c>
      <c r="D1812" t="s">
        <v>8</v>
      </c>
      <c r="E1812">
        <v>-7408</v>
      </c>
    </row>
    <row r="1813" spans="1:5">
      <c r="A1813" s="1">
        <v>43602</v>
      </c>
      <c r="B1813">
        <v>2503</v>
      </c>
      <c r="C1813" t="s">
        <v>22</v>
      </c>
      <c r="D1813" t="s">
        <v>10</v>
      </c>
      <c r="E1813">
        <v>-318</v>
      </c>
    </row>
    <row r="1814" spans="1:5">
      <c r="A1814" s="1">
        <v>43602</v>
      </c>
      <c r="B1814">
        <v>2508</v>
      </c>
      <c r="C1814" t="s">
        <v>15</v>
      </c>
      <c r="D1814" t="s">
        <v>6</v>
      </c>
      <c r="E1814">
        <v>-71735</v>
      </c>
    </row>
    <row r="1815" spans="1:5">
      <c r="A1815" s="1">
        <v>43602</v>
      </c>
      <c r="B1815">
        <v>2512</v>
      </c>
      <c r="C1815" t="s">
        <v>16</v>
      </c>
      <c r="D1815" t="s">
        <v>6</v>
      </c>
      <c r="E1815">
        <v>-3150</v>
      </c>
    </row>
    <row r="1816" spans="1:5">
      <c r="A1816" s="1">
        <v>43602</v>
      </c>
      <c r="B1816">
        <v>2512</v>
      </c>
      <c r="C1816" t="s">
        <v>16</v>
      </c>
      <c r="D1816" t="s">
        <v>12</v>
      </c>
      <c r="E1816">
        <v>-1083</v>
      </c>
    </row>
    <row r="1817" spans="1:5">
      <c r="A1817" s="1">
        <v>43602</v>
      </c>
      <c r="B1817">
        <v>2513</v>
      </c>
      <c r="C1817" t="s">
        <v>17</v>
      </c>
      <c r="D1817" t="s">
        <v>6</v>
      </c>
      <c r="E1817">
        <v>-767</v>
      </c>
    </row>
    <row r="1818" spans="1:5">
      <c r="A1818" s="1">
        <v>43602</v>
      </c>
      <c r="B1818">
        <v>2514</v>
      </c>
      <c r="C1818" t="s">
        <v>20</v>
      </c>
      <c r="D1818" t="s">
        <v>12</v>
      </c>
      <c r="E1818">
        <v>-1647</v>
      </c>
    </row>
    <row r="1819" spans="1:5">
      <c r="A1819" s="1">
        <v>43602</v>
      </c>
      <c r="B1819">
        <v>2514</v>
      </c>
      <c r="C1819" t="s">
        <v>20</v>
      </c>
      <c r="D1819" t="s">
        <v>14</v>
      </c>
      <c r="E1819">
        <v>-1552</v>
      </c>
    </row>
    <row r="1820" spans="1:5">
      <c r="A1820" s="1">
        <v>43602</v>
      </c>
      <c r="B1820">
        <v>2510</v>
      </c>
      <c r="C1820" t="s">
        <v>24</v>
      </c>
      <c r="D1820" t="s">
        <v>10</v>
      </c>
      <c r="E1820">
        <v>-1626</v>
      </c>
    </row>
    <row r="1821" spans="1:5">
      <c r="A1821" s="1">
        <v>43602</v>
      </c>
      <c r="B1821">
        <v>2510</v>
      </c>
      <c r="C1821" t="s">
        <v>24</v>
      </c>
      <c r="D1821" t="s">
        <v>10</v>
      </c>
      <c r="E1821">
        <v>-1895</v>
      </c>
    </row>
    <row r="1822" spans="1:5">
      <c r="A1822" s="1">
        <v>43602</v>
      </c>
      <c r="B1822">
        <v>2510</v>
      </c>
      <c r="C1822" t="s">
        <v>24</v>
      </c>
      <c r="D1822" t="s">
        <v>10</v>
      </c>
      <c r="E1822">
        <v>-1611</v>
      </c>
    </row>
    <row r="1823" spans="1:5">
      <c r="A1823" s="1">
        <v>43602</v>
      </c>
      <c r="B1823">
        <v>2504</v>
      </c>
      <c r="C1823" t="s">
        <v>21</v>
      </c>
      <c r="D1823" t="s">
        <v>19</v>
      </c>
      <c r="E1823">
        <v>-2391</v>
      </c>
    </row>
    <row r="1824" spans="1:5">
      <c r="A1824" s="1">
        <v>43602</v>
      </c>
      <c r="B1824">
        <v>2504</v>
      </c>
      <c r="C1824" t="s">
        <v>21</v>
      </c>
      <c r="D1824" t="s">
        <v>19</v>
      </c>
      <c r="E1824">
        <v>-1969</v>
      </c>
    </row>
    <row r="1825" spans="1:5">
      <c r="A1825" s="1">
        <v>43602</v>
      </c>
      <c r="B1825">
        <v>2514</v>
      </c>
      <c r="C1825" t="s">
        <v>20</v>
      </c>
      <c r="D1825" t="s">
        <v>19</v>
      </c>
      <c r="E1825">
        <v>-980</v>
      </c>
    </row>
    <row r="1826" spans="1:5">
      <c r="A1826" s="1">
        <v>43602</v>
      </c>
      <c r="B1826">
        <v>1000</v>
      </c>
      <c r="C1826" t="s">
        <v>23</v>
      </c>
      <c r="D1826" t="s">
        <v>19</v>
      </c>
      <c r="E1826">
        <v>1395044</v>
      </c>
    </row>
    <row r="1827" spans="1:5">
      <c r="A1827" s="1">
        <v>43603</v>
      </c>
      <c r="B1827">
        <v>1500</v>
      </c>
      <c r="C1827" t="s">
        <v>26</v>
      </c>
      <c r="D1827" t="s">
        <v>19</v>
      </c>
      <c r="E1827">
        <v>-10481</v>
      </c>
    </row>
    <row r="1828" spans="1:5">
      <c r="A1828" s="1">
        <v>43603</v>
      </c>
      <c r="B1828">
        <v>2501</v>
      </c>
      <c r="C1828" t="s">
        <v>5</v>
      </c>
      <c r="D1828" t="s">
        <v>12</v>
      </c>
      <c r="E1828">
        <v>-261</v>
      </c>
    </row>
    <row r="1829" spans="1:5">
      <c r="A1829" s="1">
        <v>43603</v>
      </c>
      <c r="B1829">
        <v>2501</v>
      </c>
      <c r="C1829" t="s">
        <v>5</v>
      </c>
      <c r="D1829" t="s">
        <v>12</v>
      </c>
      <c r="E1829">
        <v>-248</v>
      </c>
    </row>
    <row r="1830" spans="1:5">
      <c r="A1830" s="1">
        <v>43603</v>
      </c>
      <c r="B1830">
        <v>2502</v>
      </c>
      <c r="C1830" t="s">
        <v>7</v>
      </c>
      <c r="D1830" t="s">
        <v>14</v>
      </c>
      <c r="E1830">
        <v>-4070</v>
      </c>
    </row>
    <row r="1831" spans="1:5">
      <c r="A1831" s="1">
        <v>43603</v>
      </c>
      <c r="B1831">
        <v>2502</v>
      </c>
      <c r="C1831" t="s">
        <v>7</v>
      </c>
      <c r="D1831" t="s">
        <v>10</v>
      </c>
      <c r="E1831">
        <v>-7177</v>
      </c>
    </row>
    <row r="1832" spans="1:5">
      <c r="A1832" s="1">
        <v>43603</v>
      </c>
      <c r="B1832">
        <v>2505</v>
      </c>
      <c r="C1832" t="s">
        <v>9</v>
      </c>
      <c r="D1832" t="s">
        <v>14</v>
      </c>
      <c r="E1832">
        <v>-609</v>
      </c>
    </row>
    <row r="1833" spans="1:5">
      <c r="A1833" s="1">
        <v>43603</v>
      </c>
      <c r="B1833">
        <v>2508</v>
      </c>
      <c r="C1833" t="s">
        <v>15</v>
      </c>
      <c r="D1833" t="s">
        <v>13</v>
      </c>
      <c r="E1833">
        <v>-38328</v>
      </c>
    </row>
    <row r="1834" spans="1:5">
      <c r="A1834" s="1">
        <v>43603</v>
      </c>
      <c r="B1834">
        <v>2512</v>
      </c>
      <c r="C1834" t="s">
        <v>16</v>
      </c>
      <c r="D1834" t="s">
        <v>8</v>
      </c>
      <c r="E1834">
        <v>-2891</v>
      </c>
    </row>
    <row r="1835" spans="1:5">
      <c r="A1835" s="1">
        <v>43603</v>
      </c>
      <c r="B1835">
        <v>2513</v>
      </c>
      <c r="C1835" t="s">
        <v>17</v>
      </c>
      <c r="D1835" t="s">
        <v>8</v>
      </c>
      <c r="E1835">
        <v>-807</v>
      </c>
    </row>
    <row r="1836" spans="1:5">
      <c r="A1836" s="1">
        <v>43603</v>
      </c>
      <c r="B1836">
        <v>2514</v>
      </c>
      <c r="C1836" t="s">
        <v>20</v>
      </c>
      <c r="D1836" t="s">
        <v>10</v>
      </c>
      <c r="E1836">
        <v>-1192</v>
      </c>
    </row>
    <row r="1837" spans="1:5">
      <c r="A1837" s="1">
        <v>43603</v>
      </c>
      <c r="B1837">
        <v>2510</v>
      </c>
      <c r="C1837" t="s">
        <v>24</v>
      </c>
      <c r="D1837" t="s">
        <v>14</v>
      </c>
      <c r="E1837">
        <v>-1395</v>
      </c>
    </row>
    <row r="1838" spans="1:5">
      <c r="A1838" s="1">
        <v>43603</v>
      </c>
      <c r="B1838">
        <v>2514</v>
      </c>
      <c r="C1838" t="s">
        <v>20</v>
      </c>
      <c r="D1838" t="s">
        <v>19</v>
      </c>
      <c r="E1838">
        <v>-1098</v>
      </c>
    </row>
    <row r="1839" spans="1:5">
      <c r="A1839" s="1">
        <v>43603</v>
      </c>
      <c r="B1839">
        <v>2513</v>
      </c>
      <c r="C1839" t="s">
        <v>17</v>
      </c>
      <c r="D1839" t="s">
        <v>19</v>
      </c>
      <c r="E1839">
        <v>-854</v>
      </c>
    </row>
    <row r="1840" spans="1:5">
      <c r="A1840" s="1">
        <v>43603</v>
      </c>
      <c r="B1840">
        <v>2503</v>
      </c>
      <c r="C1840" t="s">
        <v>22</v>
      </c>
      <c r="D1840" t="s">
        <v>19</v>
      </c>
      <c r="E1840">
        <v>-316</v>
      </c>
    </row>
    <row r="1841" spans="1:5">
      <c r="A1841" s="1">
        <v>43603</v>
      </c>
      <c r="B1841">
        <v>1000</v>
      </c>
      <c r="C1841" t="s">
        <v>23</v>
      </c>
      <c r="D1841" t="s">
        <v>19</v>
      </c>
      <c r="E1841">
        <v>820461</v>
      </c>
    </row>
    <row r="1842" spans="1:5">
      <c r="A1842" s="1">
        <v>43604</v>
      </c>
      <c r="B1842">
        <v>2000</v>
      </c>
      <c r="C1842" t="s">
        <v>18</v>
      </c>
      <c r="D1842" t="s">
        <v>19</v>
      </c>
      <c r="E1842">
        <v>-164242</v>
      </c>
    </row>
    <row r="1843" spans="1:5">
      <c r="A1843" s="1">
        <v>43604</v>
      </c>
      <c r="B1843">
        <v>2501</v>
      </c>
      <c r="C1843" t="s">
        <v>5</v>
      </c>
      <c r="D1843" t="s">
        <v>13</v>
      </c>
      <c r="E1843">
        <v>-125</v>
      </c>
    </row>
    <row r="1844" spans="1:5">
      <c r="A1844" s="1">
        <v>43604</v>
      </c>
      <c r="B1844">
        <v>2501</v>
      </c>
      <c r="C1844" t="s">
        <v>5</v>
      </c>
      <c r="D1844" t="s">
        <v>6</v>
      </c>
      <c r="E1844">
        <v>-193</v>
      </c>
    </row>
    <row r="1845" spans="1:5">
      <c r="A1845" s="1">
        <v>43604</v>
      </c>
      <c r="B1845">
        <v>2505</v>
      </c>
      <c r="C1845" t="s">
        <v>9</v>
      </c>
      <c r="D1845" t="s">
        <v>14</v>
      </c>
      <c r="E1845">
        <v>-597</v>
      </c>
    </row>
    <row r="1846" spans="1:5">
      <c r="A1846" s="1">
        <v>43604</v>
      </c>
      <c r="B1846">
        <v>2505</v>
      </c>
      <c r="C1846" t="s">
        <v>9</v>
      </c>
      <c r="D1846" t="s">
        <v>12</v>
      </c>
      <c r="E1846">
        <v>-831</v>
      </c>
    </row>
    <row r="1847" spans="1:5">
      <c r="A1847" s="1">
        <v>43604</v>
      </c>
      <c r="B1847">
        <v>2508</v>
      </c>
      <c r="C1847" t="s">
        <v>15</v>
      </c>
      <c r="D1847" t="s">
        <v>14</v>
      </c>
      <c r="E1847">
        <v>-53448</v>
      </c>
    </row>
    <row r="1848" spans="1:5">
      <c r="A1848" s="1">
        <v>43604</v>
      </c>
      <c r="B1848">
        <v>2510</v>
      </c>
      <c r="C1848" t="s">
        <v>24</v>
      </c>
      <c r="D1848" t="s">
        <v>10</v>
      </c>
      <c r="E1848">
        <v>-1046</v>
      </c>
    </row>
    <row r="1849" spans="1:5">
      <c r="A1849" s="1">
        <v>43604</v>
      </c>
      <c r="B1849">
        <v>2513</v>
      </c>
      <c r="C1849" t="s">
        <v>17</v>
      </c>
      <c r="D1849" t="s">
        <v>19</v>
      </c>
      <c r="E1849">
        <v>-951</v>
      </c>
    </row>
    <row r="1850" spans="1:5">
      <c r="A1850" s="1">
        <v>43604</v>
      </c>
      <c r="B1850">
        <v>2513</v>
      </c>
      <c r="C1850" t="s">
        <v>17</v>
      </c>
      <c r="D1850" t="s">
        <v>19</v>
      </c>
      <c r="E1850">
        <v>-603</v>
      </c>
    </row>
    <row r="1851" spans="1:5">
      <c r="A1851" s="1">
        <v>43604</v>
      </c>
      <c r="B1851">
        <v>2510</v>
      </c>
      <c r="C1851" t="s">
        <v>24</v>
      </c>
      <c r="D1851" t="s">
        <v>19</v>
      </c>
      <c r="E1851">
        <v>-578</v>
      </c>
    </row>
    <row r="1852" spans="1:5">
      <c r="A1852" s="1">
        <v>43604</v>
      </c>
      <c r="B1852">
        <v>2501</v>
      </c>
      <c r="C1852" t="s">
        <v>5</v>
      </c>
      <c r="D1852" t="s">
        <v>19</v>
      </c>
      <c r="E1852">
        <v>-62</v>
      </c>
    </row>
    <row r="1853" spans="1:5">
      <c r="A1853" s="1">
        <v>43604</v>
      </c>
      <c r="B1853">
        <v>1000</v>
      </c>
      <c r="C1853" t="s">
        <v>23</v>
      </c>
      <c r="D1853" t="s">
        <v>19</v>
      </c>
      <c r="E1853">
        <v>602344</v>
      </c>
    </row>
    <row r="1854" spans="1:5">
      <c r="A1854" s="1">
        <v>43605</v>
      </c>
      <c r="B1854">
        <v>2512</v>
      </c>
      <c r="C1854" t="s">
        <v>16</v>
      </c>
      <c r="D1854" t="s">
        <v>19</v>
      </c>
      <c r="E1854">
        <v>-5826</v>
      </c>
    </row>
    <row r="1855" spans="1:5">
      <c r="A1855" s="1">
        <v>43605</v>
      </c>
      <c r="B1855">
        <v>2501</v>
      </c>
      <c r="C1855" t="s">
        <v>5</v>
      </c>
      <c r="D1855" t="s">
        <v>13</v>
      </c>
      <c r="E1855">
        <v>-70</v>
      </c>
    </row>
    <row r="1856" spans="1:5">
      <c r="A1856" s="1">
        <v>43605</v>
      </c>
      <c r="B1856">
        <v>2505</v>
      </c>
      <c r="C1856" t="s">
        <v>9</v>
      </c>
      <c r="D1856" t="s">
        <v>10</v>
      </c>
      <c r="E1856">
        <v>-556</v>
      </c>
    </row>
    <row r="1857" spans="1:5">
      <c r="A1857" s="1">
        <v>43605</v>
      </c>
      <c r="B1857">
        <v>2508</v>
      </c>
      <c r="C1857" t="s">
        <v>15</v>
      </c>
      <c r="D1857" t="s">
        <v>6</v>
      </c>
      <c r="E1857">
        <v>-63953</v>
      </c>
    </row>
    <row r="1858" spans="1:5">
      <c r="A1858" s="1">
        <v>43605</v>
      </c>
      <c r="B1858">
        <v>2512</v>
      </c>
      <c r="C1858" t="s">
        <v>16</v>
      </c>
      <c r="D1858" t="s">
        <v>14</v>
      </c>
      <c r="E1858">
        <v>-2852</v>
      </c>
    </row>
    <row r="1859" spans="1:5">
      <c r="A1859" s="1">
        <v>43605</v>
      </c>
      <c r="B1859">
        <v>2513</v>
      </c>
      <c r="C1859" t="s">
        <v>17</v>
      </c>
      <c r="D1859" t="s">
        <v>13</v>
      </c>
      <c r="E1859">
        <v>-636</v>
      </c>
    </row>
    <row r="1860" spans="1:5">
      <c r="A1860" s="1">
        <v>43605</v>
      </c>
      <c r="B1860">
        <v>2513</v>
      </c>
      <c r="C1860" t="s">
        <v>17</v>
      </c>
      <c r="D1860" t="s">
        <v>13</v>
      </c>
      <c r="E1860">
        <v>-821</v>
      </c>
    </row>
    <row r="1861" spans="1:5">
      <c r="A1861" s="1">
        <v>43605</v>
      </c>
      <c r="B1861">
        <v>2513</v>
      </c>
      <c r="C1861" t="s">
        <v>17</v>
      </c>
      <c r="D1861" t="s">
        <v>10</v>
      </c>
      <c r="E1861">
        <v>-1096</v>
      </c>
    </row>
    <row r="1862" spans="1:5">
      <c r="A1862" s="1">
        <v>43605</v>
      </c>
      <c r="B1862">
        <v>2514</v>
      </c>
      <c r="C1862" t="s">
        <v>20</v>
      </c>
      <c r="D1862" t="s">
        <v>6</v>
      </c>
      <c r="E1862">
        <v>-1323</v>
      </c>
    </row>
    <row r="1863" spans="1:5">
      <c r="A1863" s="1">
        <v>43605</v>
      </c>
      <c r="B1863">
        <v>2514</v>
      </c>
      <c r="C1863" t="s">
        <v>20</v>
      </c>
      <c r="D1863" t="s">
        <v>19</v>
      </c>
      <c r="E1863">
        <v>-1183</v>
      </c>
    </row>
    <row r="1864" spans="1:5">
      <c r="A1864" s="1">
        <v>43605</v>
      </c>
      <c r="B1864">
        <v>2510</v>
      </c>
      <c r="C1864" t="s">
        <v>24</v>
      </c>
      <c r="D1864" t="s">
        <v>19</v>
      </c>
      <c r="E1864">
        <v>-839</v>
      </c>
    </row>
    <row r="1865" spans="1:5">
      <c r="A1865" s="1">
        <v>43605</v>
      </c>
      <c r="B1865">
        <v>1000</v>
      </c>
      <c r="C1865" t="s">
        <v>23</v>
      </c>
      <c r="D1865" t="s">
        <v>19</v>
      </c>
      <c r="E1865">
        <v>1277031</v>
      </c>
    </row>
    <row r="1866" spans="1:5">
      <c r="A1866" s="1">
        <v>43606</v>
      </c>
      <c r="B1866">
        <v>2502</v>
      </c>
      <c r="C1866" t="s">
        <v>7</v>
      </c>
      <c r="D1866" t="s">
        <v>19</v>
      </c>
      <c r="E1866">
        <v>-4801</v>
      </c>
    </row>
    <row r="1867" spans="1:5">
      <c r="A1867" s="1">
        <v>43606</v>
      </c>
      <c r="B1867">
        <v>2503</v>
      </c>
      <c r="C1867" t="s">
        <v>22</v>
      </c>
      <c r="D1867" t="s">
        <v>14</v>
      </c>
      <c r="E1867">
        <v>-270</v>
      </c>
    </row>
    <row r="1868" spans="1:5">
      <c r="A1868" s="1">
        <v>43606</v>
      </c>
      <c r="B1868">
        <v>2503</v>
      </c>
      <c r="C1868" t="s">
        <v>22</v>
      </c>
      <c r="D1868" t="s">
        <v>13</v>
      </c>
      <c r="E1868">
        <v>-301</v>
      </c>
    </row>
    <row r="1869" spans="1:5">
      <c r="A1869" s="1">
        <v>43606</v>
      </c>
      <c r="B1869">
        <v>2503</v>
      </c>
      <c r="C1869" t="s">
        <v>22</v>
      </c>
      <c r="D1869" t="s">
        <v>6</v>
      </c>
      <c r="E1869">
        <v>-337</v>
      </c>
    </row>
    <row r="1870" spans="1:5">
      <c r="A1870" s="1">
        <v>43606</v>
      </c>
      <c r="B1870">
        <v>2506</v>
      </c>
      <c r="C1870" t="s">
        <v>27</v>
      </c>
      <c r="D1870" t="s">
        <v>14</v>
      </c>
      <c r="E1870">
        <v>-680</v>
      </c>
    </row>
    <row r="1871" spans="1:5">
      <c r="A1871" s="1">
        <v>43606</v>
      </c>
      <c r="B1871">
        <v>2508</v>
      </c>
      <c r="C1871" t="s">
        <v>15</v>
      </c>
      <c r="D1871" t="s">
        <v>14</v>
      </c>
      <c r="E1871">
        <v>-72509</v>
      </c>
    </row>
    <row r="1872" spans="1:5">
      <c r="A1872" s="1">
        <v>43606</v>
      </c>
      <c r="B1872">
        <v>2513</v>
      </c>
      <c r="C1872" t="s">
        <v>17</v>
      </c>
      <c r="D1872" t="s">
        <v>14</v>
      </c>
      <c r="E1872">
        <v>-892</v>
      </c>
    </row>
    <row r="1873" spans="1:5">
      <c r="A1873" s="1">
        <v>43606</v>
      </c>
      <c r="B1873">
        <v>2514</v>
      </c>
      <c r="C1873" t="s">
        <v>20</v>
      </c>
      <c r="D1873" t="s">
        <v>12</v>
      </c>
      <c r="E1873">
        <v>-2437</v>
      </c>
    </row>
    <row r="1874" spans="1:5">
      <c r="A1874" s="1">
        <v>43606</v>
      </c>
      <c r="B1874">
        <v>2512</v>
      </c>
      <c r="C1874" t="s">
        <v>16</v>
      </c>
      <c r="D1874" t="s">
        <v>19</v>
      </c>
      <c r="E1874">
        <v>-3974</v>
      </c>
    </row>
    <row r="1875" spans="1:5">
      <c r="A1875" s="1">
        <v>43606</v>
      </c>
      <c r="B1875">
        <v>2510</v>
      </c>
      <c r="C1875" t="s">
        <v>24</v>
      </c>
      <c r="D1875" t="s">
        <v>19</v>
      </c>
      <c r="E1875">
        <v>-1462</v>
      </c>
    </row>
    <row r="1876" spans="1:5">
      <c r="A1876" s="1">
        <v>43606</v>
      </c>
      <c r="B1876">
        <v>2514</v>
      </c>
      <c r="C1876" t="s">
        <v>20</v>
      </c>
      <c r="D1876" t="s">
        <v>19</v>
      </c>
      <c r="E1876">
        <v>-1184</v>
      </c>
    </row>
    <row r="1877" spans="1:5">
      <c r="A1877" s="1">
        <v>43606</v>
      </c>
      <c r="B1877">
        <v>2510</v>
      </c>
      <c r="C1877" t="s">
        <v>24</v>
      </c>
      <c r="D1877" t="s">
        <v>19</v>
      </c>
      <c r="E1877">
        <v>-1170</v>
      </c>
    </row>
    <row r="1878" spans="1:5">
      <c r="A1878" s="1">
        <v>43606</v>
      </c>
      <c r="B1878">
        <v>2514</v>
      </c>
      <c r="C1878" t="s">
        <v>20</v>
      </c>
      <c r="D1878" t="s">
        <v>19</v>
      </c>
      <c r="E1878">
        <v>-919</v>
      </c>
    </row>
    <row r="1879" spans="1:5">
      <c r="A1879" s="1">
        <v>43606</v>
      </c>
      <c r="B1879">
        <v>2513</v>
      </c>
      <c r="C1879" t="s">
        <v>17</v>
      </c>
      <c r="D1879" t="s">
        <v>19</v>
      </c>
      <c r="E1879">
        <v>-339</v>
      </c>
    </row>
    <row r="1880" spans="1:5">
      <c r="A1880" s="1">
        <v>43606</v>
      </c>
      <c r="B1880">
        <v>1000</v>
      </c>
      <c r="C1880" t="s">
        <v>23</v>
      </c>
      <c r="D1880" t="s">
        <v>19</v>
      </c>
      <c r="E1880">
        <v>1276235</v>
      </c>
    </row>
    <row r="1881" spans="1:5">
      <c r="A1881" s="1">
        <v>43607</v>
      </c>
      <c r="B1881">
        <v>1500</v>
      </c>
      <c r="C1881" t="s">
        <v>26</v>
      </c>
      <c r="D1881" t="s">
        <v>19</v>
      </c>
      <c r="E1881">
        <v>-31927</v>
      </c>
    </row>
    <row r="1882" spans="1:5">
      <c r="A1882" s="1">
        <v>43607</v>
      </c>
      <c r="B1882">
        <v>2512</v>
      </c>
      <c r="C1882" t="s">
        <v>16</v>
      </c>
      <c r="D1882" t="s">
        <v>19</v>
      </c>
      <c r="E1882">
        <v>-12183</v>
      </c>
    </row>
    <row r="1883" spans="1:5">
      <c r="A1883" s="1">
        <v>43607</v>
      </c>
      <c r="B1883">
        <v>2501</v>
      </c>
      <c r="C1883" t="s">
        <v>5</v>
      </c>
      <c r="D1883" t="s">
        <v>13</v>
      </c>
      <c r="E1883">
        <v>-80</v>
      </c>
    </row>
    <row r="1884" spans="1:5">
      <c r="A1884" s="1">
        <v>43607</v>
      </c>
      <c r="B1884">
        <v>2512</v>
      </c>
      <c r="C1884" t="s">
        <v>16</v>
      </c>
      <c r="D1884" t="s">
        <v>10</v>
      </c>
      <c r="E1884">
        <v>-3123</v>
      </c>
    </row>
    <row r="1885" spans="1:5">
      <c r="A1885" s="1">
        <v>43607</v>
      </c>
      <c r="B1885">
        <v>2514</v>
      </c>
      <c r="C1885" t="s">
        <v>20</v>
      </c>
      <c r="D1885" t="s">
        <v>6</v>
      </c>
      <c r="E1885">
        <v>-1446</v>
      </c>
    </row>
    <row r="1886" spans="1:5">
      <c r="A1886" s="1">
        <v>43607</v>
      </c>
      <c r="B1886">
        <v>2510</v>
      </c>
      <c r="C1886" t="s">
        <v>24</v>
      </c>
      <c r="D1886" t="s">
        <v>8</v>
      </c>
      <c r="E1886">
        <v>-1303</v>
      </c>
    </row>
    <row r="1887" spans="1:5">
      <c r="A1887" s="1">
        <v>43607</v>
      </c>
      <c r="B1887">
        <v>2510</v>
      </c>
      <c r="C1887" t="s">
        <v>24</v>
      </c>
      <c r="D1887" t="s">
        <v>6</v>
      </c>
      <c r="E1887">
        <v>-931</v>
      </c>
    </row>
    <row r="1888" spans="1:5">
      <c r="A1888" s="1">
        <v>43607</v>
      </c>
      <c r="B1888">
        <v>2510</v>
      </c>
      <c r="C1888" t="s">
        <v>24</v>
      </c>
      <c r="D1888" t="s">
        <v>10</v>
      </c>
      <c r="E1888">
        <v>-1950</v>
      </c>
    </row>
    <row r="1889" spans="1:5">
      <c r="A1889" s="1">
        <v>43607</v>
      </c>
      <c r="B1889">
        <v>1500</v>
      </c>
      <c r="C1889" t="s">
        <v>26</v>
      </c>
      <c r="D1889" t="s">
        <v>19</v>
      </c>
      <c r="E1889">
        <v>-3837</v>
      </c>
    </row>
    <row r="1890" spans="1:5">
      <c r="A1890" s="1">
        <v>43607</v>
      </c>
      <c r="B1890">
        <v>2504</v>
      </c>
      <c r="C1890" t="s">
        <v>21</v>
      </c>
      <c r="D1890" t="s">
        <v>19</v>
      </c>
      <c r="E1890">
        <v>-1115</v>
      </c>
    </row>
    <row r="1891" spans="1:5">
      <c r="A1891" s="1">
        <v>43607</v>
      </c>
      <c r="B1891">
        <v>2513</v>
      </c>
      <c r="C1891" t="s">
        <v>17</v>
      </c>
      <c r="D1891" t="s">
        <v>19</v>
      </c>
      <c r="E1891">
        <v>-709</v>
      </c>
    </row>
    <row r="1892" spans="1:5">
      <c r="A1892" s="1">
        <v>43607</v>
      </c>
      <c r="B1892">
        <v>2501</v>
      </c>
      <c r="C1892" t="s">
        <v>5</v>
      </c>
      <c r="D1892" t="s">
        <v>19</v>
      </c>
      <c r="E1892">
        <v>-151</v>
      </c>
    </row>
    <row r="1893" spans="1:5">
      <c r="A1893" s="1">
        <v>43607</v>
      </c>
      <c r="B1893">
        <v>2501</v>
      </c>
      <c r="C1893" t="s">
        <v>5</v>
      </c>
      <c r="D1893" t="s">
        <v>19</v>
      </c>
      <c r="E1893">
        <v>-101</v>
      </c>
    </row>
    <row r="1894" spans="1:5">
      <c r="A1894" s="1">
        <v>43607</v>
      </c>
      <c r="B1894">
        <v>2501</v>
      </c>
      <c r="C1894" t="s">
        <v>5</v>
      </c>
      <c r="D1894" t="s">
        <v>19</v>
      </c>
      <c r="E1894">
        <v>-92</v>
      </c>
    </row>
    <row r="1895" spans="1:5">
      <c r="A1895" s="1">
        <v>43607</v>
      </c>
      <c r="B1895">
        <v>1000</v>
      </c>
      <c r="C1895" t="s">
        <v>23</v>
      </c>
      <c r="D1895" t="s">
        <v>19</v>
      </c>
      <c r="E1895">
        <v>1051849</v>
      </c>
    </row>
    <row r="1896" spans="1:5">
      <c r="A1896" s="1">
        <v>43607</v>
      </c>
      <c r="B1896">
        <v>1000</v>
      </c>
      <c r="C1896" t="s">
        <v>23</v>
      </c>
      <c r="D1896" t="s">
        <v>19</v>
      </c>
      <c r="E1896">
        <v>1210934</v>
      </c>
    </row>
    <row r="1897" spans="1:5">
      <c r="A1897" s="1">
        <v>43608</v>
      </c>
      <c r="B1897">
        <v>2502</v>
      </c>
      <c r="C1897" t="s">
        <v>7</v>
      </c>
      <c r="D1897" t="s">
        <v>19</v>
      </c>
      <c r="E1897">
        <v>-5121</v>
      </c>
    </row>
    <row r="1898" spans="1:5">
      <c r="A1898" s="1">
        <v>43608</v>
      </c>
      <c r="B1898">
        <v>2501</v>
      </c>
      <c r="C1898" t="s">
        <v>5</v>
      </c>
      <c r="D1898" t="s">
        <v>6</v>
      </c>
      <c r="E1898">
        <v>-183</v>
      </c>
    </row>
    <row r="1899" spans="1:5">
      <c r="A1899" s="1">
        <v>43608</v>
      </c>
      <c r="B1899">
        <v>2503</v>
      </c>
      <c r="C1899" t="s">
        <v>22</v>
      </c>
      <c r="D1899" t="s">
        <v>14</v>
      </c>
      <c r="E1899">
        <v>-389</v>
      </c>
    </row>
    <row r="1900" spans="1:5">
      <c r="A1900" s="1">
        <v>43608</v>
      </c>
      <c r="B1900">
        <v>2503</v>
      </c>
      <c r="C1900" t="s">
        <v>22</v>
      </c>
      <c r="D1900" t="s">
        <v>8</v>
      </c>
      <c r="E1900">
        <v>-389</v>
      </c>
    </row>
    <row r="1901" spans="1:5">
      <c r="A1901" s="1">
        <v>43608</v>
      </c>
      <c r="B1901">
        <v>2514</v>
      </c>
      <c r="C1901" t="s">
        <v>20</v>
      </c>
      <c r="D1901" t="s">
        <v>13</v>
      </c>
      <c r="E1901">
        <v>-933</v>
      </c>
    </row>
    <row r="1902" spans="1:5">
      <c r="A1902" s="1">
        <v>43608</v>
      </c>
      <c r="B1902">
        <v>2510</v>
      </c>
      <c r="C1902" t="s">
        <v>24</v>
      </c>
      <c r="D1902" t="s">
        <v>10</v>
      </c>
      <c r="E1902">
        <v>-1125</v>
      </c>
    </row>
    <row r="1903" spans="1:5">
      <c r="A1903" s="1">
        <v>43608</v>
      </c>
      <c r="B1903">
        <v>2504</v>
      </c>
      <c r="C1903" t="s">
        <v>21</v>
      </c>
      <c r="D1903" t="s">
        <v>19</v>
      </c>
      <c r="E1903">
        <v>-2213</v>
      </c>
    </row>
    <row r="1904" spans="1:5">
      <c r="A1904" s="1">
        <v>43608</v>
      </c>
      <c r="B1904">
        <v>2504</v>
      </c>
      <c r="C1904" t="s">
        <v>21</v>
      </c>
      <c r="D1904" t="s">
        <v>19</v>
      </c>
      <c r="E1904">
        <v>-1089</v>
      </c>
    </row>
    <row r="1905" spans="1:5">
      <c r="A1905" s="1">
        <v>43608</v>
      </c>
      <c r="B1905">
        <v>2513</v>
      </c>
      <c r="C1905" t="s">
        <v>17</v>
      </c>
      <c r="D1905" t="s">
        <v>19</v>
      </c>
      <c r="E1905">
        <v>-412</v>
      </c>
    </row>
    <row r="1906" spans="1:5">
      <c r="A1906" s="1">
        <v>43608</v>
      </c>
      <c r="B1906">
        <v>2505</v>
      </c>
      <c r="C1906" t="s">
        <v>9</v>
      </c>
      <c r="D1906" t="s">
        <v>19</v>
      </c>
      <c r="E1906">
        <v>-342</v>
      </c>
    </row>
    <row r="1907" spans="1:5">
      <c r="A1907" s="1">
        <v>43608</v>
      </c>
      <c r="B1907">
        <v>1000</v>
      </c>
      <c r="C1907" t="s">
        <v>23</v>
      </c>
      <c r="D1907" t="s">
        <v>19</v>
      </c>
      <c r="E1907">
        <v>662032</v>
      </c>
    </row>
    <row r="1908" spans="1:5">
      <c r="A1908" s="1">
        <v>43609</v>
      </c>
      <c r="B1908">
        <v>2000</v>
      </c>
      <c r="C1908" t="s">
        <v>18</v>
      </c>
      <c r="D1908" t="s">
        <v>19</v>
      </c>
      <c r="E1908">
        <v>-196212</v>
      </c>
    </row>
    <row r="1909" spans="1:5">
      <c r="A1909" s="1">
        <v>43609</v>
      </c>
      <c r="B1909">
        <v>2500</v>
      </c>
      <c r="C1909" t="s">
        <v>25</v>
      </c>
      <c r="D1909" t="s">
        <v>19</v>
      </c>
      <c r="E1909">
        <v>-18163</v>
      </c>
    </row>
    <row r="1910" spans="1:5">
      <c r="A1910" s="1">
        <v>43609</v>
      </c>
      <c r="B1910">
        <v>1500</v>
      </c>
      <c r="C1910" t="s">
        <v>26</v>
      </c>
      <c r="D1910" t="s">
        <v>19</v>
      </c>
      <c r="E1910">
        <v>-14634</v>
      </c>
    </row>
    <row r="1911" spans="1:5">
      <c r="A1911" s="1">
        <v>43609</v>
      </c>
      <c r="B1911">
        <v>2512</v>
      </c>
      <c r="C1911" t="s">
        <v>16</v>
      </c>
      <c r="D1911" t="s">
        <v>19</v>
      </c>
      <c r="E1911">
        <v>-10364</v>
      </c>
    </row>
    <row r="1912" spans="1:5">
      <c r="A1912" s="1">
        <v>43609</v>
      </c>
      <c r="B1912">
        <v>2501</v>
      </c>
      <c r="C1912" t="s">
        <v>5</v>
      </c>
      <c r="D1912" t="s">
        <v>8</v>
      </c>
      <c r="E1912">
        <v>-124</v>
      </c>
    </row>
    <row r="1913" spans="1:5">
      <c r="A1913" s="1">
        <v>43609</v>
      </c>
      <c r="B1913">
        <v>2512</v>
      </c>
      <c r="C1913" t="s">
        <v>16</v>
      </c>
      <c r="D1913" t="s">
        <v>12</v>
      </c>
      <c r="E1913">
        <v>-934</v>
      </c>
    </row>
    <row r="1914" spans="1:5">
      <c r="A1914" s="1">
        <v>43609</v>
      </c>
      <c r="B1914">
        <v>2513</v>
      </c>
      <c r="C1914" t="s">
        <v>17</v>
      </c>
      <c r="D1914" t="s">
        <v>13</v>
      </c>
      <c r="E1914">
        <v>-481</v>
      </c>
    </row>
    <row r="1915" spans="1:5">
      <c r="A1915" s="1">
        <v>43609</v>
      </c>
      <c r="B1915">
        <v>2514</v>
      </c>
      <c r="C1915" t="s">
        <v>20</v>
      </c>
      <c r="D1915" t="s">
        <v>14</v>
      </c>
      <c r="E1915">
        <v>-1312</v>
      </c>
    </row>
    <row r="1916" spans="1:5">
      <c r="A1916" s="1">
        <v>43609</v>
      </c>
      <c r="B1916">
        <v>2514</v>
      </c>
      <c r="C1916" t="s">
        <v>20</v>
      </c>
      <c r="D1916" t="s">
        <v>8</v>
      </c>
      <c r="E1916">
        <v>-1476</v>
      </c>
    </row>
    <row r="1917" spans="1:5">
      <c r="A1917" s="1">
        <v>43609</v>
      </c>
      <c r="B1917">
        <v>2514</v>
      </c>
      <c r="C1917" t="s">
        <v>20</v>
      </c>
      <c r="D1917" t="s">
        <v>10</v>
      </c>
      <c r="E1917">
        <v>-1580</v>
      </c>
    </row>
    <row r="1918" spans="1:5">
      <c r="A1918" s="1">
        <v>43609</v>
      </c>
      <c r="B1918">
        <v>2510</v>
      </c>
      <c r="C1918" t="s">
        <v>24</v>
      </c>
      <c r="D1918" t="s">
        <v>8</v>
      </c>
      <c r="E1918">
        <v>-1393</v>
      </c>
    </row>
    <row r="1919" spans="1:5">
      <c r="A1919" s="1">
        <v>43609</v>
      </c>
      <c r="B1919">
        <v>2510</v>
      </c>
      <c r="C1919" t="s">
        <v>24</v>
      </c>
      <c r="D1919" t="s">
        <v>13</v>
      </c>
      <c r="E1919">
        <v>-1045</v>
      </c>
    </row>
    <row r="1920" spans="1:5">
      <c r="A1920" s="1">
        <v>43609</v>
      </c>
      <c r="B1920">
        <v>2504</v>
      </c>
      <c r="C1920" t="s">
        <v>21</v>
      </c>
      <c r="D1920" t="s">
        <v>19</v>
      </c>
      <c r="E1920">
        <v>-2230</v>
      </c>
    </row>
    <row r="1921" spans="1:5">
      <c r="A1921" s="1">
        <v>43609</v>
      </c>
      <c r="B1921">
        <v>2514</v>
      </c>
      <c r="C1921" t="s">
        <v>20</v>
      </c>
      <c r="D1921" t="s">
        <v>19</v>
      </c>
      <c r="E1921">
        <v>-814</v>
      </c>
    </row>
    <row r="1922" spans="1:5">
      <c r="A1922" s="1">
        <v>43609</v>
      </c>
      <c r="B1922">
        <v>2505</v>
      </c>
      <c r="C1922" t="s">
        <v>9</v>
      </c>
      <c r="D1922" t="s">
        <v>19</v>
      </c>
      <c r="E1922">
        <v>-367</v>
      </c>
    </row>
    <row r="1923" spans="1:5">
      <c r="A1923" s="1">
        <v>43609</v>
      </c>
      <c r="B1923">
        <v>2513</v>
      </c>
      <c r="C1923" t="s">
        <v>17</v>
      </c>
      <c r="D1923" t="s">
        <v>19</v>
      </c>
      <c r="E1923">
        <v>-336</v>
      </c>
    </row>
    <row r="1924" spans="1:5">
      <c r="A1924" s="1">
        <v>43610</v>
      </c>
      <c r="B1924">
        <v>2508</v>
      </c>
      <c r="C1924" t="s">
        <v>15</v>
      </c>
      <c r="D1924" t="s">
        <v>19</v>
      </c>
      <c r="E1924">
        <v>-64467</v>
      </c>
    </row>
    <row r="1925" spans="1:5">
      <c r="A1925" s="1">
        <v>43610</v>
      </c>
      <c r="B1925">
        <v>1500</v>
      </c>
      <c r="C1925" t="s">
        <v>26</v>
      </c>
      <c r="D1925" t="s">
        <v>19</v>
      </c>
      <c r="E1925">
        <v>-11958</v>
      </c>
    </row>
    <row r="1926" spans="1:5">
      <c r="A1926" s="1">
        <v>43610</v>
      </c>
      <c r="B1926">
        <v>2512</v>
      </c>
      <c r="C1926" t="s">
        <v>16</v>
      </c>
      <c r="D1926" t="s">
        <v>19</v>
      </c>
      <c r="E1926">
        <v>-5955</v>
      </c>
    </row>
    <row r="1927" spans="1:5">
      <c r="A1927" s="1">
        <v>43610</v>
      </c>
      <c r="B1927">
        <v>2512</v>
      </c>
      <c r="C1927" t="s">
        <v>16</v>
      </c>
      <c r="D1927" t="s">
        <v>19</v>
      </c>
      <c r="E1927">
        <v>-5206</v>
      </c>
    </row>
    <row r="1928" spans="1:5">
      <c r="A1928" s="1">
        <v>43610</v>
      </c>
      <c r="B1928">
        <v>2502</v>
      </c>
      <c r="C1928" t="s">
        <v>7</v>
      </c>
      <c r="D1928" t="s">
        <v>19</v>
      </c>
      <c r="E1928">
        <v>-4898</v>
      </c>
    </row>
    <row r="1929" spans="1:5">
      <c r="A1929" s="1">
        <v>43610</v>
      </c>
      <c r="B1929">
        <v>2501</v>
      </c>
      <c r="C1929" t="s">
        <v>5</v>
      </c>
      <c r="D1929" t="s">
        <v>13</v>
      </c>
      <c r="E1929">
        <v>-103</v>
      </c>
    </row>
    <row r="1930" spans="1:5">
      <c r="A1930" s="1">
        <v>43610</v>
      </c>
      <c r="B1930">
        <v>2502</v>
      </c>
      <c r="C1930" t="s">
        <v>7</v>
      </c>
      <c r="D1930" t="s">
        <v>6</v>
      </c>
      <c r="E1930">
        <v>-5329</v>
      </c>
    </row>
    <row r="1931" spans="1:5">
      <c r="A1931" s="1">
        <v>43610</v>
      </c>
      <c r="B1931">
        <v>2503</v>
      </c>
      <c r="C1931" t="s">
        <v>22</v>
      </c>
      <c r="D1931" t="s">
        <v>13</v>
      </c>
      <c r="E1931">
        <v>-317</v>
      </c>
    </row>
    <row r="1932" spans="1:5">
      <c r="A1932" s="1">
        <v>43610</v>
      </c>
      <c r="B1932">
        <v>2508</v>
      </c>
      <c r="C1932" t="s">
        <v>15</v>
      </c>
      <c r="D1932" t="s">
        <v>12</v>
      </c>
      <c r="E1932">
        <v>-82776</v>
      </c>
    </row>
    <row r="1933" spans="1:5">
      <c r="A1933" s="1">
        <v>43610</v>
      </c>
      <c r="B1933">
        <v>2514</v>
      </c>
      <c r="C1933" t="s">
        <v>20</v>
      </c>
      <c r="D1933" t="s">
        <v>13</v>
      </c>
      <c r="E1933">
        <v>-1147</v>
      </c>
    </row>
    <row r="1934" spans="1:5">
      <c r="A1934" s="1">
        <v>43610</v>
      </c>
      <c r="B1934">
        <v>2514</v>
      </c>
      <c r="C1934" t="s">
        <v>20</v>
      </c>
      <c r="D1934" t="s">
        <v>14</v>
      </c>
      <c r="E1934">
        <v>-1201</v>
      </c>
    </row>
    <row r="1935" spans="1:5">
      <c r="A1935" s="1">
        <v>43610</v>
      </c>
      <c r="B1935">
        <v>2510</v>
      </c>
      <c r="C1935" t="s">
        <v>24</v>
      </c>
      <c r="D1935" t="s">
        <v>10</v>
      </c>
      <c r="E1935">
        <v>-1012</v>
      </c>
    </row>
    <row r="1936" spans="1:5">
      <c r="A1936" s="1">
        <v>43610</v>
      </c>
      <c r="B1936">
        <v>2510</v>
      </c>
      <c r="C1936" t="s">
        <v>24</v>
      </c>
      <c r="D1936" t="s">
        <v>12</v>
      </c>
      <c r="E1936">
        <v>-1665</v>
      </c>
    </row>
    <row r="1937" spans="1:5">
      <c r="A1937" s="1">
        <v>43610</v>
      </c>
      <c r="B1937">
        <v>2504</v>
      </c>
      <c r="C1937" t="s">
        <v>21</v>
      </c>
      <c r="D1937" t="s">
        <v>19</v>
      </c>
      <c r="E1937">
        <v>-1562</v>
      </c>
    </row>
    <row r="1938" spans="1:5">
      <c r="A1938" s="1">
        <v>43610</v>
      </c>
      <c r="B1938">
        <v>2513</v>
      </c>
      <c r="C1938" t="s">
        <v>17</v>
      </c>
      <c r="D1938" t="s">
        <v>19</v>
      </c>
      <c r="E1938">
        <v>-647</v>
      </c>
    </row>
    <row r="1939" spans="1:5">
      <c r="A1939" s="1">
        <v>43611</v>
      </c>
      <c r="B1939">
        <v>2508</v>
      </c>
      <c r="C1939" t="s">
        <v>15</v>
      </c>
      <c r="D1939" t="s">
        <v>19</v>
      </c>
      <c r="E1939">
        <v>-60316</v>
      </c>
    </row>
    <row r="1940" spans="1:5">
      <c r="A1940" s="1">
        <v>43611</v>
      </c>
      <c r="B1940">
        <v>1500</v>
      </c>
      <c r="C1940" t="s">
        <v>26</v>
      </c>
      <c r="D1940" t="s">
        <v>19</v>
      </c>
      <c r="E1940">
        <v>-47896</v>
      </c>
    </row>
    <row r="1941" spans="1:5">
      <c r="A1941" s="1">
        <v>43611</v>
      </c>
      <c r="B1941">
        <v>2500</v>
      </c>
      <c r="C1941" t="s">
        <v>25</v>
      </c>
      <c r="D1941" t="s">
        <v>19</v>
      </c>
      <c r="E1941">
        <v>-30103</v>
      </c>
    </row>
    <row r="1942" spans="1:5">
      <c r="A1942" s="1">
        <v>43611</v>
      </c>
      <c r="B1942">
        <v>2512</v>
      </c>
      <c r="C1942" t="s">
        <v>16</v>
      </c>
      <c r="D1942" t="s">
        <v>19</v>
      </c>
      <c r="E1942">
        <v>-9261</v>
      </c>
    </row>
    <row r="1943" spans="1:5">
      <c r="A1943" s="1">
        <v>43611</v>
      </c>
      <c r="B1943">
        <v>1500</v>
      </c>
      <c r="C1943" t="s">
        <v>26</v>
      </c>
      <c r="D1943" t="s">
        <v>19</v>
      </c>
      <c r="E1943">
        <v>-5802</v>
      </c>
    </row>
    <row r="1944" spans="1:5">
      <c r="A1944" s="1">
        <v>43611</v>
      </c>
      <c r="B1944">
        <v>2502</v>
      </c>
      <c r="C1944" t="s">
        <v>7</v>
      </c>
      <c r="D1944" t="s">
        <v>12</v>
      </c>
      <c r="E1944">
        <v>-7280</v>
      </c>
    </row>
    <row r="1945" spans="1:5">
      <c r="A1945" s="1">
        <v>43611</v>
      </c>
      <c r="B1945">
        <v>2506</v>
      </c>
      <c r="C1945" t="s">
        <v>27</v>
      </c>
      <c r="D1945" t="s">
        <v>14</v>
      </c>
      <c r="E1945">
        <v>-620</v>
      </c>
    </row>
    <row r="1946" spans="1:5">
      <c r="A1946" s="1">
        <v>43611</v>
      </c>
      <c r="B1946">
        <v>2513</v>
      </c>
      <c r="C1946" t="s">
        <v>17</v>
      </c>
      <c r="D1946" t="s">
        <v>14</v>
      </c>
      <c r="E1946">
        <v>-1323</v>
      </c>
    </row>
    <row r="1947" spans="1:5">
      <c r="A1947" s="1">
        <v>43611</v>
      </c>
      <c r="B1947">
        <v>2513</v>
      </c>
      <c r="C1947" t="s">
        <v>17</v>
      </c>
      <c r="D1947" t="s">
        <v>13</v>
      </c>
      <c r="E1947">
        <v>-515</v>
      </c>
    </row>
    <row r="1948" spans="1:5">
      <c r="A1948" s="1">
        <v>43611</v>
      </c>
      <c r="B1948">
        <v>2514</v>
      </c>
      <c r="C1948" t="s">
        <v>20</v>
      </c>
      <c r="D1948" t="s">
        <v>13</v>
      </c>
      <c r="E1948">
        <v>-933</v>
      </c>
    </row>
    <row r="1949" spans="1:5">
      <c r="A1949" s="1">
        <v>43611</v>
      </c>
      <c r="B1949">
        <v>2510</v>
      </c>
      <c r="C1949" t="s">
        <v>24</v>
      </c>
      <c r="D1949" t="s">
        <v>13</v>
      </c>
      <c r="E1949">
        <v>-620</v>
      </c>
    </row>
    <row r="1950" spans="1:5">
      <c r="A1950" s="1">
        <v>43611</v>
      </c>
      <c r="B1950">
        <v>2502</v>
      </c>
      <c r="C1950" t="s">
        <v>7</v>
      </c>
      <c r="D1950" t="s">
        <v>19</v>
      </c>
      <c r="E1950">
        <v>-2722</v>
      </c>
    </row>
    <row r="1951" spans="1:5">
      <c r="A1951" s="1">
        <v>43611</v>
      </c>
      <c r="B1951">
        <v>2504</v>
      </c>
      <c r="C1951" t="s">
        <v>21</v>
      </c>
      <c r="D1951" t="s">
        <v>19</v>
      </c>
      <c r="E1951">
        <v>-1775</v>
      </c>
    </row>
    <row r="1952" spans="1:5">
      <c r="A1952" s="1">
        <v>43611</v>
      </c>
      <c r="B1952">
        <v>2514</v>
      </c>
      <c r="C1952" t="s">
        <v>20</v>
      </c>
      <c r="D1952" t="s">
        <v>19</v>
      </c>
      <c r="E1952">
        <v>-1023</v>
      </c>
    </row>
    <row r="1953" spans="1:5">
      <c r="A1953" s="1">
        <v>43611</v>
      </c>
      <c r="B1953">
        <v>2514</v>
      </c>
      <c r="C1953" t="s">
        <v>20</v>
      </c>
      <c r="D1953" t="s">
        <v>19</v>
      </c>
      <c r="E1953">
        <v>-882</v>
      </c>
    </row>
    <row r="1954" spans="1:5">
      <c r="A1954" s="1">
        <v>43611</v>
      </c>
      <c r="B1954">
        <v>2510</v>
      </c>
      <c r="C1954" t="s">
        <v>24</v>
      </c>
      <c r="D1954" t="s">
        <v>19</v>
      </c>
      <c r="E1954">
        <v>-649</v>
      </c>
    </row>
    <row r="1955" spans="1:5">
      <c r="A1955" s="1">
        <v>43611</v>
      </c>
      <c r="B1955">
        <v>2505</v>
      </c>
      <c r="C1955" t="s">
        <v>9</v>
      </c>
      <c r="D1955" t="s">
        <v>19</v>
      </c>
      <c r="E1955">
        <v>-448</v>
      </c>
    </row>
    <row r="1956" spans="1:5">
      <c r="A1956" s="1">
        <v>43611</v>
      </c>
      <c r="B1956">
        <v>2505</v>
      </c>
      <c r="C1956" t="s">
        <v>9</v>
      </c>
      <c r="D1956" t="s">
        <v>19</v>
      </c>
      <c r="E1956">
        <v>-388</v>
      </c>
    </row>
    <row r="1957" spans="1:5">
      <c r="A1957" s="1">
        <v>43612</v>
      </c>
      <c r="B1957">
        <v>2000</v>
      </c>
      <c r="C1957" t="s">
        <v>18</v>
      </c>
      <c r="D1957" t="s">
        <v>19</v>
      </c>
      <c r="E1957">
        <v>-278024</v>
      </c>
    </row>
    <row r="1958" spans="1:5">
      <c r="A1958" s="1">
        <v>43612</v>
      </c>
      <c r="B1958">
        <v>2000</v>
      </c>
      <c r="C1958" t="s">
        <v>18</v>
      </c>
      <c r="D1958" t="s">
        <v>19</v>
      </c>
      <c r="E1958">
        <v>-202777</v>
      </c>
    </row>
    <row r="1959" spans="1:5">
      <c r="A1959" s="1">
        <v>43612</v>
      </c>
      <c r="B1959">
        <v>2508</v>
      </c>
      <c r="C1959" t="s">
        <v>15</v>
      </c>
      <c r="D1959" t="s">
        <v>19</v>
      </c>
      <c r="E1959">
        <v>-59077</v>
      </c>
    </row>
    <row r="1960" spans="1:5">
      <c r="A1960" s="1">
        <v>43612</v>
      </c>
      <c r="B1960">
        <v>2508</v>
      </c>
      <c r="C1960" t="s">
        <v>15</v>
      </c>
      <c r="D1960" t="s">
        <v>12</v>
      </c>
      <c r="E1960">
        <v>-90752</v>
      </c>
    </row>
    <row r="1961" spans="1:5">
      <c r="A1961" s="1">
        <v>43612</v>
      </c>
      <c r="B1961">
        <v>2508</v>
      </c>
      <c r="C1961" t="s">
        <v>15</v>
      </c>
      <c r="D1961" t="s">
        <v>13</v>
      </c>
      <c r="E1961">
        <v>-57533</v>
      </c>
    </row>
    <row r="1962" spans="1:5">
      <c r="A1962" s="1">
        <v>43612</v>
      </c>
      <c r="B1962">
        <v>2512</v>
      </c>
      <c r="C1962" t="s">
        <v>16</v>
      </c>
      <c r="D1962" t="s">
        <v>13</v>
      </c>
      <c r="E1962">
        <v>-495</v>
      </c>
    </row>
    <row r="1963" spans="1:5">
      <c r="A1963" s="1">
        <v>43612</v>
      </c>
      <c r="B1963">
        <v>2513</v>
      </c>
      <c r="C1963" t="s">
        <v>17</v>
      </c>
      <c r="D1963" t="s">
        <v>10</v>
      </c>
      <c r="E1963">
        <v>-560</v>
      </c>
    </row>
    <row r="1964" spans="1:5">
      <c r="A1964" s="1">
        <v>43612</v>
      </c>
      <c r="B1964">
        <v>2510</v>
      </c>
      <c r="C1964" t="s">
        <v>24</v>
      </c>
      <c r="D1964" t="s">
        <v>13</v>
      </c>
      <c r="E1964">
        <v>-1212</v>
      </c>
    </row>
    <row r="1965" spans="1:5">
      <c r="A1965" s="1">
        <v>43612</v>
      </c>
      <c r="B1965">
        <v>2504</v>
      </c>
      <c r="C1965" t="s">
        <v>21</v>
      </c>
      <c r="D1965" t="s">
        <v>19</v>
      </c>
      <c r="E1965">
        <v>-1031</v>
      </c>
    </row>
    <row r="1966" spans="1:5">
      <c r="A1966" s="1">
        <v>43612</v>
      </c>
      <c r="B1966">
        <v>2514</v>
      </c>
      <c r="C1966" t="s">
        <v>20</v>
      </c>
      <c r="D1966" t="s">
        <v>19</v>
      </c>
      <c r="E1966">
        <v>-957</v>
      </c>
    </row>
    <row r="1967" spans="1:5">
      <c r="A1967" s="1">
        <v>43612</v>
      </c>
      <c r="B1967">
        <v>2501</v>
      </c>
      <c r="C1967" t="s">
        <v>5</v>
      </c>
      <c r="D1967" t="s">
        <v>19</v>
      </c>
      <c r="E1967">
        <v>-138</v>
      </c>
    </row>
    <row r="1968" spans="1:5">
      <c r="A1968" s="1">
        <v>43612</v>
      </c>
      <c r="B1968">
        <v>2501</v>
      </c>
      <c r="C1968" t="s">
        <v>5</v>
      </c>
      <c r="D1968" t="s">
        <v>19</v>
      </c>
      <c r="E1968">
        <v>-132</v>
      </c>
    </row>
    <row r="1969" spans="1:5">
      <c r="A1969" s="1">
        <v>43613</v>
      </c>
      <c r="B1969">
        <v>2000</v>
      </c>
      <c r="C1969" t="s">
        <v>18</v>
      </c>
      <c r="D1969" t="s">
        <v>19</v>
      </c>
      <c r="E1969">
        <v>-121310</v>
      </c>
    </row>
    <row r="1970" spans="1:5">
      <c r="A1970" s="1">
        <v>43613</v>
      </c>
      <c r="B1970">
        <v>2502</v>
      </c>
      <c r="C1970" t="s">
        <v>7</v>
      </c>
      <c r="D1970" t="s">
        <v>19</v>
      </c>
      <c r="E1970">
        <v>-5902</v>
      </c>
    </row>
    <row r="1971" spans="1:5">
      <c r="A1971" s="1">
        <v>43613</v>
      </c>
      <c r="B1971">
        <v>2502</v>
      </c>
      <c r="C1971" t="s">
        <v>7</v>
      </c>
      <c r="D1971" t="s">
        <v>19</v>
      </c>
      <c r="E1971">
        <v>-4575</v>
      </c>
    </row>
    <row r="1972" spans="1:5">
      <c r="A1972" s="1">
        <v>43613</v>
      </c>
      <c r="B1972">
        <v>2502</v>
      </c>
      <c r="C1972" t="s">
        <v>7</v>
      </c>
      <c r="D1972" t="s">
        <v>19</v>
      </c>
      <c r="E1972">
        <v>-4406</v>
      </c>
    </row>
    <row r="1973" spans="1:5">
      <c r="A1973" s="1">
        <v>43613</v>
      </c>
      <c r="B1973">
        <v>2502</v>
      </c>
      <c r="C1973" t="s">
        <v>7</v>
      </c>
      <c r="D1973" t="s">
        <v>10</v>
      </c>
      <c r="E1973">
        <v>-4425</v>
      </c>
    </row>
    <row r="1974" spans="1:5">
      <c r="A1974" s="1">
        <v>43613</v>
      </c>
      <c r="B1974">
        <v>2502</v>
      </c>
      <c r="C1974" t="s">
        <v>7</v>
      </c>
      <c r="D1974" t="s">
        <v>13</v>
      </c>
      <c r="E1974">
        <v>-4455</v>
      </c>
    </row>
    <row r="1975" spans="1:5">
      <c r="A1975" s="1">
        <v>43613</v>
      </c>
      <c r="B1975">
        <v>2503</v>
      </c>
      <c r="C1975" t="s">
        <v>22</v>
      </c>
      <c r="D1975" t="s">
        <v>13</v>
      </c>
      <c r="E1975">
        <v>-288</v>
      </c>
    </row>
    <row r="1976" spans="1:5">
      <c r="A1976" s="1">
        <v>43613</v>
      </c>
      <c r="B1976">
        <v>2503</v>
      </c>
      <c r="C1976" t="s">
        <v>22</v>
      </c>
      <c r="D1976" t="s">
        <v>8</v>
      </c>
      <c r="E1976">
        <v>-307</v>
      </c>
    </row>
    <row r="1977" spans="1:5">
      <c r="A1977" s="1">
        <v>43613</v>
      </c>
      <c r="B1977">
        <v>2508</v>
      </c>
      <c r="C1977" t="s">
        <v>15</v>
      </c>
      <c r="D1977" t="s">
        <v>13</v>
      </c>
      <c r="E1977">
        <v>-57868</v>
      </c>
    </row>
    <row r="1978" spans="1:5">
      <c r="A1978" s="1">
        <v>43613</v>
      </c>
      <c r="B1978">
        <v>2508</v>
      </c>
      <c r="C1978" t="s">
        <v>15</v>
      </c>
      <c r="D1978" t="s">
        <v>6</v>
      </c>
      <c r="E1978">
        <v>-64659</v>
      </c>
    </row>
    <row r="1979" spans="1:5">
      <c r="A1979" s="1">
        <v>43613</v>
      </c>
      <c r="B1979">
        <v>2512</v>
      </c>
      <c r="C1979" t="s">
        <v>16</v>
      </c>
      <c r="D1979" t="s">
        <v>13</v>
      </c>
      <c r="E1979">
        <v>-510</v>
      </c>
    </row>
    <row r="1980" spans="1:5">
      <c r="A1980" s="1">
        <v>43613</v>
      </c>
      <c r="B1980">
        <v>2512</v>
      </c>
      <c r="C1980" t="s">
        <v>16</v>
      </c>
      <c r="D1980" t="s">
        <v>8</v>
      </c>
      <c r="E1980">
        <v>-2151</v>
      </c>
    </row>
    <row r="1981" spans="1:5">
      <c r="A1981" s="1">
        <v>43613</v>
      </c>
      <c r="B1981">
        <v>2513</v>
      </c>
      <c r="C1981" t="s">
        <v>17</v>
      </c>
      <c r="D1981" t="s">
        <v>13</v>
      </c>
      <c r="E1981">
        <v>-703</v>
      </c>
    </row>
    <row r="1982" spans="1:5">
      <c r="A1982" s="1">
        <v>43613</v>
      </c>
      <c r="B1982">
        <v>2513</v>
      </c>
      <c r="C1982" t="s">
        <v>17</v>
      </c>
      <c r="D1982" t="s">
        <v>6</v>
      </c>
      <c r="E1982">
        <v>-1143</v>
      </c>
    </row>
    <row r="1983" spans="1:5">
      <c r="A1983" s="1">
        <v>43613</v>
      </c>
      <c r="B1983">
        <v>2513</v>
      </c>
      <c r="C1983" t="s">
        <v>17</v>
      </c>
      <c r="D1983" t="s">
        <v>6</v>
      </c>
      <c r="E1983">
        <v>-1100</v>
      </c>
    </row>
    <row r="1984" spans="1:5">
      <c r="A1984" s="1">
        <v>43613</v>
      </c>
      <c r="B1984">
        <v>2514</v>
      </c>
      <c r="C1984" t="s">
        <v>20</v>
      </c>
      <c r="D1984" t="s">
        <v>10</v>
      </c>
      <c r="E1984">
        <v>-1433</v>
      </c>
    </row>
    <row r="1985" spans="1:5">
      <c r="A1985" s="1">
        <v>43613</v>
      </c>
      <c r="B1985">
        <v>1000</v>
      </c>
      <c r="C1985" t="s">
        <v>23</v>
      </c>
      <c r="D1985" t="s">
        <v>19</v>
      </c>
      <c r="E1985">
        <v>983503</v>
      </c>
    </row>
    <row r="1986" spans="1:5">
      <c r="A1986" s="1">
        <v>43614</v>
      </c>
      <c r="B1986">
        <v>2508</v>
      </c>
      <c r="C1986" t="s">
        <v>15</v>
      </c>
      <c r="D1986" t="s">
        <v>19</v>
      </c>
      <c r="E1986">
        <v>-55889</v>
      </c>
    </row>
    <row r="1987" spans="1:5">
      <c r="A1987" s="1">
        <v>43614</v>
      </c>
      <c r="B1987">
        <v>2501</v>
      </c>
      <c r="C1987" t="s">
        <v>5</v>
      </c>
      <c r="D1987" t="s">
        <v>12</v>
      </c>
      <c r="E1987">
        <v>-252</v>
      </c>
    </row>
    <row r="1988" spans="1:5">
      <c r="A1988" s="1">
        <v>43614</v>
      </c>
      <c r="B1988">
        <v>2501</v>
      </c>
      <c r="C1988" t="s">
        <v>5</v>
      </c>
      <c r="D1988" t="s">
        <v>14</v>
      </c>
      <c r="E1988">
        <v>-100</v>
      </c>
    </row>
    <row r="1989" spans="1:5">
      <c r="A1989" s="1">
        <v>43614</v>
      </c>
      <c r="B1989">
        <v>2502</v>
      </c>
      <c r="C1989" t="s">
        <v>7</v>
      </c>
      <c r="D1989" t="s">
        <v>14</v>
      </c>
      <c r="E1989">
        <v>-3290</v>
      </c>
    </row>
    <row r="1990" spans="1:5">
      <c r="A1990" s="1">
        <v>43614</v>
      </c>
      <c r="B1990">
        <v>2503</v>
      </c>
      <c r="C1990" t="s">
        <v>22</v>
      </c>
      <c r="D1990" t="s">
        <v>12</v>
      </c>
      <c r="E1990">
        <v>-459</v>
      </c>
    </row>
    <row r="1991" spans="1:5">
      <c r="A1991" s="1">
        <v>43614</v>
      </c>
      <c r="B1991">
        <v>2505</v>
      </c>
      <c r="C1991" t="s">
        <v>9</v>
      </c>
      <c r="D1991" t="s">
        <v>10</v>
      </c>
      <c r="E1991">
        <v>-496</v>
      </c>
    </row>
    <row r="1992" spans="1:5">
      <c r="A1992" s="1">
        <v>43614</v>
      </c>
      <c r="B1992">
        <v>2506</v>
      </c>
      <c r="C1992" t="s">
        <v>27</v>
      </c>
      <c r="D1992" t="s">
        <v>8</v>
      </c>
      <c r="E1992">
        <v>-696</v>
      </c>
    </row>
    <row r="1993" spans="1:5">
      <c r="A1993" s="1">
        <v>43614</v>
      </c>
      <c r="B1993">
        <v>2512</v>
      </c>
      <c r="C1993" t="s">
        <v>16</v>
      </c>
      <c r="D1993" t="s">
        <v>14</v>
      </c>
      <c r="E1993">
        <v>-4611</v>
      </c>
    </row>
    <row r="1994" spans="1:5">
      <c r="A1994" s="1">
        <v>43614</v>
      </c>
      <c r="B1994">
        <v>2512</v>
      </c>
      <c r="C1994" t="s">
        <v>16</v>
      </c>
      <c r="D1994" t="s">
        <v>13</v>
      </c>
      <c r="E1994">
        <v>-522</v>
      </c>
    </row>
    <row r="1995" spans="1:5">
      <c r="A1995" s="1">
        <v>43614</v>
      </c>
      <c r="B1995">
        <v>2513</v>
      </c>
      <c r="C1995" t="s">
        <v>17</v>
      </c>
      <c r="D1995" t="s">
        <v>6</v>
      </c>
      <c r="E1995">
        <v>-1184</v>
      </c>
    </row>
    <row r="1996" spans="1:5">
      <c r="A1996" s="1">
        <v>43614</v>
      </c>
      <c r="B1996">
        <v>2510</v>
      </c>
      <c r="C1996" t="s">
        <v>24</v>
      </c>
      <c r="D1996" t="s">
        <v>19</v>
      </c>
      <c r="E1996">
        <v>-1501</v>
      </c>
    </row>
    <row r="1997" spans="1:5">
      <c r="A1997" s="1">
        <v>43614</v>
      </c>
      <c r="B1997">
        <v>2504</v>
      </c>
      <c r="C1997" t="s">
        <v>21</v>
      </c>
      <c r="D1997" t="s">
        <v>19</v>
      </c>
      <c r="E1997">
        <v>-1232</v>
      </c>
    </row>
    <row r="1998" spans="1:5">
      <c r="A1998" s="1">
        <v>43614</v>
      </c>
      <c r="B1998">
        <v>2513</v>
      </c>
      <c r="C1998" t="s">
        <v>17</v>
      </c>
      <c r="D1998" t="s">
        <v>19</v>
      </c>
      <c r="E1998">
        <v>-947</v>
      </c>
    </row>
    <row r="1999" spans="1:5">
      <c r="A1999" s="1">
        <v>43614</v>
      </c>
      <c r="B1999">
        <v>2510</v>
      </c>
      <c r="C1999" t="s">
        <v>24</v>
      </c>
      <c r="D1999" t="s">
        <v>19</v>
      </c>
      <c r="E1999">
        <v>-856</v>
      </c>
    </row>
    <row r="2000" spans="1:5">
      <c r="A2000" s="1">
        <v>43614</v>
      </c>
      <c r="B2000">
        <v>2505</v>
      </c>
      <c r="C2000" t="s">
        <v>9</v>
      </c>
      <c r="D2000" t="s">
        <v>19</v>
      </c>
      <c r="E2000">
        <v>-584</v>
      </c>
    </row>
    <row r="2001" spans="1:5">
      <c r="A2001" s="1">
        <v>43614</v>
      </c>
      <c r="B2001">
        <v>2505</v>
      </c>
      <c r="C2001" t="s">
        <v>9</v>
      </c>
      <c r="D2001" t="s">
        <v>19</v>
      </c>
      <c r="E2001">
        <v>-550</v>
      </c>
    </row>
    <row r="2002" spans="1:5">
      <c r="A2002" s="1">
        <v>43614</v>
      </c>
      <c r="B2002">
        <v>2503</v>
      </c>
      <c r="C2002" t="s">
        <v>22</v>
      </c>
      <c r="D2002" t="s">
        <v>19</v>
      </c>
      <c r="E2002">
        <v>-280</v>
      </c>
    </row>
    <row r="2003" spans="1:5">
      <c r="A2003" s="1">
        <v>43614</v>
      </c>
      <c r="B2003">
        <v>2503</v>
      </c>
      <c r="C2003" t="s">
        <v>22</v>
      </c>
      <c r="D2003" t="s">
        <v>19</v>
      </c>
      <c r="E2003">
        <v>-198</v>
      </c>
    </row>
    <row r="2004" spans="1:5">
      <c r="A2004" s="1">
        <v>43614</v>
      </c>
      <c r="B2004">
        <v>1000</v>
      </c>
      <c r="C2004" t="s">
        <v>23</v>
      </c>
      <c r="D2004" t="s">
        <v>19</v>
      </c>
      <c r="E2004">
        <v>774755</v>
      </c>
    </row>
    <row r="2005" spans="1:5">
      <c r="A2005" s="1">
        <v>43615</v>
      </c>
      <c r="B2005">
        <v>2512</v>
      </c>
      <c r="C2005" t="s">
        <v>16</v>
      </c>
      <c r="D2005" t="s">
        <v>19</v>
      </c>
      <c r="E2005">
        <v>-10599</v>
      </c>
    </row>
    <row r="2006" spans="1:5">
      <c r="A2006" s="1">
        <v>43615</v>
      </c>
      <c r="B2006">
        <v>2502</v>
      </c>
      <c r="C2006" t="s">
        <v>7</v>
      </c>
      <c r="D2006" t="s">
        <v>19</v>
      </c>
      <c r="E2006">
        <v>-5754</v>
      </c>
    </row>
    <row r="2007" spans="1:5">
      <c r="A2007" s="1">
        <v>43615</v>
      </c>
      <c r="B2007">
        <v>2502</v>
      </c>
      <c r="C2007" t="s">
        <v>7</v>
      </c>
      <c r="D2007" t="s">
        <v>19</v>
      </c>
      <c r="E2007">
        <v>-4869</v>
      </c>
    </row>
    <row r="2008" spans="1:5">
      <c r="A2008" s="1">
        <v>43615</v>
      </c>
      <c r="B2008">
        <v>2502</v>
      </c>
      <c r="C2008" t="s">
        <v>7</v>
      </c>
      <c r="D2008" t="s">
        <v>19</v>
      </c>
      <c r="E2008">
        <v>-4677</v>
      </c>
    </row>
    <row r="2009" spans="1:5">
      <c r="A2009" s="1">
        <v>43615</v>
      </c>
      <c r="B2009">
        <v>2512</v>
      </c>
      <c r="C2009" t="s">
        <v>16</v>
      </c>
      <c r="D2009" t="s">
        <v>19</v>
      </c>
      <c r="E2009">
        <v>-4351</v>
      </c>
    </row>
    <row r="2010" spans="1:5">
      <c r="A2010" s="1">
        <v>43615</v>
      </c>
      <c r="B2010">
        <v>2501</v>
      </c>
      <c r="C2010" t="s">
        <v>5</v>
      </c>
      <c r="D2010" t="s">
        <v>14</v>
      </c>
      <c r="E2010">
        <v>-115</v>
      </c>
    </row>
    <row r="2011" spans="1:5">
      <c r="A2011" s="1">
        <v>43615</v>
      </c>
      <c r="B2011">
        <v>2502</v>
      </c>
      <c r="C2011" t="s">
        <v>7</v>
      </c>
      <c r="D2011" t="s">
        <v>6</v>
      </c>
      <c r="E2011">
        <v>-4878</v>
      </c>
    </row>
    <row r="2012" spans="1:5">
      <c r="A2012" s="1">
        <v>43615</v>
      </c>
      <c r="B2012">
        <v>2502</v>
      </c>
      <c r="C2012" t="s">
        <v>7</v>
      </c>
      <c r="D2012" t="s">
        <v>10</v>
      </c>
      <c r="E2012">
        <v>-7109</v>
      </c>
    </row>
    <row r="2013" spans="1:5">
      <c r="A2013" s="1">
        <v>43615</v>
      </c>
      <c r="B2013">
        <v>2503</v>
      </c>
      <c r="C2013" t="s">
        <v>22</v>
      </c>
      <c r="D2013" t="s">
        <v>14</v>
      </c>
      <c r="E2013">
        <v>-339</v>
      </c>
    </row>
    <row r="2014" spans="1:5">
      <c r="A2014" s="1">
        <v>43615</v>
      </c>
      <c r="B2014">
        <v>2503</v>
      </c>
      <c r="C2014" t="s">
        <v>22</v>
      </c>
      <c r="D2014" t="s">
        <v>8</v>
      </c>
      <c r="E2014">
        <v>-290</v>
      </c>
    </row>
    <row r="2015" spans="1:5">
      <c r="A2015" s="1">
        <v>43615</v>
      </c>
      <c r="B2015">
        <v>2505</v>
      </c>
      <c r="C2015" t="s">
        <v>9</v>
      </c>
      <c r="D2015" t="s">
        <v>14</v>
      </c>
      <c r="E2015">
        <v>-447</v>
      </c>
    </row>
    <row r="2016" spans="1:5">
      <c r="A2016" s="1">
        <v>43615</v>
      </c>
      <c r="B2016">
        <v>2505</v>
      </c>
      <c r="C2016" t="s">
        <v>9</v>
      </c>
      <c r="D2016" t="s">
        <v>8</v>
      </c>
      <c r="E2016">
        <v>-517</v>
      </c>
    </row>
    <row r="2017" spans="1:5">
      <c r="A2017" s="1">
        <v>43615</v>
      </c>
      <c r="B2017">
        <v>2508</v>
      </c>
      <c r="C2017" t="s">
        <v>15</v>
      </c>
      <c r="D2017" t="s">
        <v>8</v>
      </c>
      <c r="E2017">
        <v>-67529</v>
      </c>
    </row>
    <row r="2018" spans="1:5">
      <c r="A2018" s="1">
        <v>43615</v>
      </c>
      <c r="B2018">
        <v>2512</v>
      </c>
      <c r="C2018" t="s">
        <v>16</v>
      </c>
      <c r="D2018" t="s">
        <v>10</v>
      </c>
      <c r="E2018">
        <v>-3180</v>
      </c>
    </row>
    <row r="2019" spans="1:5">
      <c r="A2019" s="1">
        <v>43615</v>
      </c>
      <c r="B2019">
        <v>2513</v>
      </c>
      <c r="C2019" t="s">
        <v>17</v>
      </c>
      <c r="D2019" t="s">
        <v>10</v>
      </c>
      <c r="E2019">
        <v>-539</v>
      </c>
    </row>
    <row r="2020" spans="1:5">
      <c r="A2020" s="1">
        <v>43615</v>
      </c>
      <c r="B2020">
        <v>2510</v>
      </c>
      <c r="C2020" t="s">
        <v>24</v>
      </c>
      <c r="D2020" t="s">
        <v>19</v>
      </c>
      <c r="E2020">
        <v>-1097</v>
      </c>
    </row>
    <row r="2021" spans="1:5">
      <c r="A2021" s="1">
        <v>43615</v>
      </c>
      <c r="B2021">
        <v>2503</v>
      </c>
      <c r="C2021" t="s">
        <v>22</v>
      </c>
      <c r="D2021" t="s">
        <v>19</v>
      </c>
      <c r="E2021">
        <v>-217</v>
      </c>
    </row>
    <row r="2022" spans="1:5">
      <c r="A2022" s="1">
        <v>43616</v>
      </c>
      <c r="B2022">
        <v>2000</v>
      </c>
      <c r="C2022" t="s">
        <v>18</v>
      </c>
      <c r="D2022" t="s">
        <v>19</v>
      </c>
      <c r="E2022">
        <v>-310120</v>
      </c>
    </row>
    <row r="2023" spans="1:5">
      <c r="A2023" s="1">
        <v>43616</v>
      </c>
      <c r="B2023">
        <v>2000</v>
      </c>
      <c r="C2023" t="s">
        <v>18</v>
      </c>
      <c r="D2023" t="s">
        <v>19</v>
      </c>
      <c r="E2023">
        <v>-256923</v>
      </c>
    </row>
    <row r="2024" spans="1:5">
      <c r="A2024" s="1">
        <v>43616</v>
      </c>
      <c r="B2024">
        <v>2508</v>
      </c>
      <c r="C2024" t="s">
        <v>15</v>
      </c>
      <c r="D2024" t="s">
        <v>19</v>
      </c>
      <c r="E2024">
        <v>-47706</v>
      </c>
    </row>
    <row r="2025" spans="1:5">
      <c r="A2025" s="1">
        <v>43616</v>
      </c>
      <c r="B2025">
        <v>2508</v>
      </c>
      <c r="C2025" t="s">
        <v>15</v>
      </c>
      <c r="D2025" t="s">
        <v>19</v>
      </c>
      <c r="E2025">
        <v>-47668</v>
      </c>
    </row>
    <row r="2026" spans="1:5">
      <c r="A2026" s="1">
        <v>43616</v>
      </c>
      <c r="B2026">
        <v>2500</v>
      </c>
      <c r="C2026" t="s">
        <v>25</v>
      </c>
      <c r="D2026" t="s">
        <v>19</v>
      </c>
      <c r="E2026">
        <v>-27789</v>
      </c>
    </row>
    <row r="2027" spans="1:5">
      <c r="A2027" s="1">
        <v>43616</v>
      </c>
      <c r="B2027">
        <v>1500</v>
      </c>
      <c r="C2027" t="s">
        <v>26</v>
      </c>
      <c r="D2027" t="s">
        <v>19</v>
      </c>
      <c r="E2027">
        <v>-23847</v>
      </c>
    </row>
    <row r="2028" spans="1:5">
      <c r="A2028" s="1">
        <v>43616</v>
      </c>
      <c r="B2028">
        <v>1500</v>
      </c>
      <c r="C2028" t="s">
        <v>26</v>
      </c>
      <c r="D2028" t="s">
        <v>19</v>
      </c>
      <c r="E2028">
        <v>-19051</v>
      </c>
    </row>
    <row r="2029" spans="1:5">
      <c r="A2029" s="1">
        <v>43616</v>
      </c>
      <c r="B2029">
        <v>2512</v>
      </c>
      <c r="C2029" t="s">
        <v>16</v>
      </c>
      <c r="D2029" t="s">
        <v>19</v>
      </c>
      <c r="E2029">
        <v>-4146</v>
      </c>
    </row>
    <row r="2030" spans="1:5">
      <c r="A2030" s="1">
        <v>43616</v>
      </c>
      <c r="B2030">
        <v>2502</v>
      </c>
      <c r="C2030" t="s">
        <v>7</v>
      </c>
      <c r="D2030" t="s">
        <v>12</v>
      </c>
      <c r="E2030">
        <v>-11252</v>
      </c>
    </row>
    <row r="2031" spans="1:5">
      <c r="A2031" s="1">
        <v>43616</v>
      </c>
      <c r="B2031">
        <v>2506</v>
      </c>
      <c r="C2031" t="s">
        <v>27</v>
      </c>
      <c r="D2031" t="s">
        <v>8</v>
      </c>
      <c r="E2031">
        <v>-676</v>
      </c>
    </row>
    <row r="2032" spans="1:5">
      <c r="A2032" s="1">
        <v>43616</v>
      </c>
      <c r="B2032">
        <v>2508</v>
      </c>
      <c r="C2032" t="s">
        <v>15</v>
      </c>
      <c r="D2032" t="s">
        <v>8</v>
      </c>
      <c r="E2032">
        <v>-68855</v>
      </c>
    </row>
    <row r="2033" spans="1:5">
      <c r="A2033" s="1">
        <v>43616</v>
      </c>
      <c r="B2033">
        <v>2505</v>
      </c>
      <c r="C2033" t="s">
        <v>9</v>
      </c>
      <c r="D2033" t="s">
        <v>19</v>
      </c>
      <c r="E2033">
        <v>-425</v>
      </c>
    </row>
    <row r="2034" spans="1:5">
      <c r="A2034" s="1">
        <v>43616</v>
      </c>
      <c r="B2034">
        <v>2505</v>
      </c>
      <c r="C2034" t="s">
        <v>9</v>
      </c>
      <c r="D2034" t="s">
        <v>19</v>
      </c>
      <c r="E2034">
        <v>-368</v>
      </c>
    </row>
    <row r="2035" spans="1:5">
      <c r="A2035" s="1">
        <v>43617</v>
      </c>
      <c r="B2035">
        <v>2508</v>
      </c>
      <c r="C2035" t="s">
        <v>15</v>
      </c>
      <c r="D2035" t="s">
        <v>19</v>
      </c>
      <c r="E2035">
        <v>-59578</v>
      </c>
    </row>
    <row r="2036" spans="1:5">
      <c r="A2036" s="1">
        <v>43617</v>
      </c>
      <c r="B2036">
        <v>2508</v>
      </c>
      <c r="C2036" t="s">
        <v>15</v>
      </c>
      <c r="D2036" t="s">
        <v>19</v>
      </c>
      <c r="E2036">
        <v>-52173</v>
      </c>
    </row>
    <row r="2037" spans="1:5">
      <c r="A2037" s="1">
        <v>43617</v>
      </c>
      <c r="B2037">
        <v>1500</v>
      </c>
      <c r="C2037" t="s">
        <v>26</v>
      </c>
      <c r="D2037" t="s">
        <v>19</v>
      </c>
      <c r="E2037">
        <v>-24322</v>
      </c>
    </row>
    <row r="2038" spans="1:5">
      <c r="A2038" s="1">
        <v>43617</v>
      </c>
      <c r="B2038">
        <v>2500</v>
      </c>
      <c r="C2038" t="s">
        <v>25</v>
      </c>
      <c r="D2038" t="s">
        <v>19</v>
      </c>
      <c r="E2038">
        <v>-23395</v>
      </c>
    </row>
    <row r="2039" spans="1:5">
      <c r="A2039" s="1">
        <v>43617</v>
      </c>
      <c r="B2039">
        <v>2501</v>
      </c>
      <c r="C2039" t="s">
        <v>5</v>
      </c>
      <c r="D2039" t="s">
        <v>14</v>
      </c>
      <c r="E2039">
        <v>-100</v>
      </c>
    </row>
    <row r="2040" spans="1:5">
      <c r="A2040" s="1">
        <v>43617</v>
      </c>
      <c r="B2040">
        <v>2502</v>
      </c>
      <c r="C2040" t="s">
        <v>7</v>
      </c>
      <c r="D2040" t="s">
        <v>14</v>
      </c>
      <c r="E2040">
        <v>-2920</v>
      </c>
    </row>
    <row r="2041" spans="1:5">
      <c r="A2041" s="1">
        <v>43617</v>
      </c>
      <c r="B2041">
        <v>2505</v>
      </c>
      <c r="C2041" t="s">
        <v>9</v>
      </c>
      <c r="D2041" t="s">
        <v>6</v>
      </c>
      <c r="E2041">
        <v>-446</v>
      </c>
    </row>
    <row r="2042" spans="1:5">
      <c r="A2042" s="1">
        <v>43617</v>
      </c>
      <c r="B2042">
        <v>2507</v>
      </c>
      <c r="C2042" t="s">
        <v>11</v>
      </c>
      <c r="D2042" t="s">
        <v>12</v>
      </c>
      <c r="E2042">
        <v>-2320</v>
      </c>
    </row>
    <row r="2043" spans="1:5">
      <c r="A2043" s="1">
        <v>43617</v>
      </c>
      <c r="B2043">
        <v>2507</v>
      </c>
      <c r="C2043" t="s">
        <v>11</v>
      </c>
      <c r="D2043" t="s">
        <v>13</v>
      </c>
      <c r="E2043">
        <v>-2040</v>
      </c>
    </row>
    <row r="2044" spans="1:5">
      <c r="A2044" s="1">
        <v>43617</v>
      </c>
      <c r="B2044">
        <v>2507</v>
      </c>
      <c r="C2044" t="s">
        <v>11</v>
      </c>
      <c r="D2044" t="s">
        <v>8</v>
      </c>
      <c r="E2044">
        <v>-1920</v>
      </c>
    </row>
    <row r="2045" spans="1:5">
      <c r="A2045" s="1">
        <v>43617</v>
      </c>
      <c r="B2045">
        <v>2507</v>
      </c>
      <c r="C2045" t="s">
        <v>11</v>
      </c>
      <c r="D2045" t="s">
        <v>10</v>
      </c>
      <c r="E2045">
        <v>-1560</v>
      </c>
    </row>
    <row r="2046" spans="1:5">
      <c r="A2046" s="1">
        <v>43617</v>
      </c>
      <c r="B2046">
        <v>2507</v>
      </c>
      <c r="C2046" t="s">
        <v>11</v>
      </c>
      <c r="D2046" t="s">
        <v>6</v>
      </c>
      <c r="E2046">
        <v>-1750</v>
      </c>
    </row>
    <row r="2047" spans="1:5">
      <c r="A2047" s="1">
        <v>43617</v>
      </c>
      <c r="B2047">
        <v>2507</v>
      </c>
      <c r="C2047" t="s">
        <v>11</v>
      </c>
      <c r="D2047" t="s">
        <v>14</v>
      </c>
      <c r="E2047">
        <v>-1130</v>
      </c>
    </row>
    <row r="2048" spans="1:5">
      <c r="A2048" s="1">
        <v>43617</v>
      </c>
      <c r="B2048">
        <v>2514</v>
      </c>
      <c r="C2048" t="s">
        <v>20</v>
      </c>
      <c r="D2048" t="s">
        <v>14</v>
      </c>
      <c r="E2048">
        <v>-1051</v>
      </c>
    </row>
    <row r="2049" spans="1:5">
      <c r="A2049" s="1">
        <v>43617</v>
      </c>
      <c r="B2049">
        <v>2510</v>
      </c>
      <c r="C2049" t="s">
        <v>24</v>
      </c>
      <c r="D2049" t="s">
        <v>10</v>
      </c>
      <c r="E2049">
        <v>-1040</v>
      </c>
    </row>
    <row r="2050" spans="1:5">
      <c r="A2050" s="1">
        <v>43617</v>
      </c>
      <c r="B2050">
        <v>2510</v>
      </c>
      <c r="C2050" t="s">
        <v>24</v>
      </c>
      <c r="D2050" t="s">
        <v>14</v>
      </c>
      <c r="E2050">
        <v>-1766</v>
      </c>
    </row>
    <row r="2051" spans="1:5">
      <c r="A2051" s="1">
        <v>43617</v>
      </c>
      <c r="B2051">
        <v>2502</v>
      </c>
      <c r="C2051" t="s">
        <v>7</v>
      </c>
      <c r="D2051" t="s">
        <v>19</v>
      </c>
      <c r="E2051">
        <v>-2277</v>
      </c>
    </row>
    <row r="2052" spans="1:5">
      <c r="A2052" s="1">
        <v>43617</v>
      </c>
      <c r="B2052">
        <v>2507</v>
      </c>
      <c r="C2052" t="s">
        <v>11</v>
      </c>
      <c r="D2052" t="s">
        <v>19</v>
      </c>
      <c r="E2052">
        <v>-2160</v>
      </c>
    </row>
    <row r="2053" spans="1:5">
      <c r="A2053" s="1">
        <v>43617</v>
      </c>
      <c r="B2053">
        <v>2510</v>
      </c>
      <c r="C2053" t="s">
        <v>24</v>
      </c>
      <c r="D2053" t="s">
        <v>19</v>
      </c>
      <c r="E2053">
        <v>-691</v>
      </c>
    </row>
    <row r="2054" spans="1:5">
      <c r="A2054" s="1">
        <v>43618</v>
      </c>
      <c r="B2054">
        <v>2500</v>
      </c>
      <c r="C2054" t="s">
        <v>25</v>
      </c>
      <c r="D2054" t="s">
        <v>19</v>
      </c>
      <c r="E2054">
        <v>-19413</v>
      </c>
    </row>
    <row r="2055" spans="1:5">
      <c r="A2055" s="1">
        <v>43618</v>
      </c>
      <c r="B2055">
        <v>2513</v>
      </c>
      <c r="C2055" t="s">
        <v>17</v>
      </c>
      <c r="D2055" t="s">
        <v>13</v>
      </c>
      <c r="E2055">
        <v>-793</v>
      </c>
    </row>
    <row r="2056" spans="1:5">
      <c r="A2056" s="1">
        <v>43618</v>
      </c>
      <c r="B2056">
        <v>2501</v>
      </c>
      <c r="C2056" t="s">
        <v>5</v>
      </c>
      <c r="D2056" t="s">
        <v>19</v>
      </c>
      <c r="E2056">
        <v>-92</v>
      </c>
    </row>
    <row r="2057" spans="1:5">
      <c r="A2057" s="1">
        <v>43619</v>
      </c>
      <c r="B2057">
        <v>1500</v>
      </c>
      <c r="C2057" t="s">
        <v>26</v>
      </c>
      <c r="D2057" t="s">
        <v>19</v>
      </c>
      <c r="E2057">
        <v>-60127</v>
      </c>
    </row>
    <row r="2058" spans="1:5">
      <c r="A2058" s="1">
        <v>43619</v>
      </c>
      <c r="B2058">
        <v>2508</v>
      </c>
      <c r="C2058" t="s">
        <v>15</v>
      </c>
      <c r="D2058" t="s">
        <v>19</v>
      </c>
      <c r="E2058">
        <v>-44430</v>
      </c>
    </row>
    <row r="2059" spans="1:5">
      <c r="A2059" s="1">
        <v>43619</v>
      </c>
      <c r="B2059">
        <v>2512</v>
      </c>
      <c r="C2059" t="s">
        <v>16</v>
      </c>
      <c r="D2059" t="s">
        <v>19</v>
      </c>
      <c r="E2059">
        <v>-8962</v>
      </c>
    </row>
    <row r="2060" spans="1:5">
      <c r="A2060" s="1">
        <v>43619</v>
      </c>
      <c r="B2060">
        <v>2501</v>
      </c>
      <c r="C2060" t="s">
        <v>5</v>
      </c>
      <c r="D2060" t="s">
        <v>14</v>
      </c>
      <c r="E2060">
        <v>-141</v>
      </c>
    </row>
    <row r="2061" spans="1:5">
      <c r="A2061" s="1">
        <v>43619</v>
      </c>
      <c r="B2061">
        <v>2502</v>
      </c>
      <c r="C2061" t="s">
        <v>7</v>
      </c>
      <c r="D2061" t="s">
        <v>10</v>
      </c>
      <c r="E2061">
        <v>-5042</v>
      </c>
    </row>
    <row r="2062" spans="1:5">
      <c r="A2062" s="1">
        <v>43619</v>
      </c>
      <c r="B2062">
        <v>2502</v>
      </c>
      <c r="C2062" t="s">
        <v>7</v>
      </c>
      <c r="D2062" t="s">
        <v>12</v>
      </c>
      <c r="E2062">
        <v>-4997</v>
      </c>
    </row>
    <row r="2063" spans="1:5">
      <c r="A2063" s="1">
        <v>43619</v>
      </c>
      <c r="B2063">
        <v>2505</v>
      </c>
      <c r="C2063" t="s">
        <v>9</v>
      </c>
      <c r="D2063" t="s">
        <v>8</v>
      </c>
      <c r="E2063">
        <v>-628</v>
      </c>
    </row>
    <row r="2064" spans="1:5">
      <c r="A2064" s="1">
        <v>43619</v>
      </c>
      <c r="B2064">
        <v>2506</v>
      </c>
      <c r="C2064" t="s">
        <v>27</v>
      </c>
      <c r="D2064" t="s">
        <v>8</v>
      </c>
      <c r="E2064">
        <v>-471</v>
      </c>
    </row>
    <row r="2065" spans="1:5">
      <c r="A2065" s="1">
        <v>43619</v>
      </c>
      <c r="B2065">
        <v>2508</v>
      </c>
      <c r="C2065" t="s">
        <v>15</v>
      </c>
      <c r="D2065" t="s">
        <v>14</v>
      </c>
      <c r="E2065">
        <v>-80522</v>
      </c>
    </row>
    <row r="2066" spans="1:5">
      <c r="A2066" s="1">
        <v>43619</v>
      </c>
      <c r="B2066">
        <v>2510</v>
      </c>
      <c r="C2066" t="s">
        <v>24</v>
      </c>
      <c r="D2066" t="s">
        <v>13</v>
      </c>
      <c r="E2066">
        <v>-1073</v>
      </c>
    </row>
    <row r="2067" spans="1:5">
      <c r="A2067" s="1">
        <v>43619</v>
      </c>
      <c r="B2067">
        <v>2504</v>
      </c>
      <c r="C2067" t="s">
        <v>21</v>
      </c>
      <c r="D2067" t="s">
        <v>19</v>
      </c>
      <c r="E2067">
        <v>-1499</v>
      </c>
    </row>
    <row r="2068" spans="1:5">
      <c r="A2068" s="1">
        <v>43619</v>
      </c>
      <c r="B2068">
        <v>2514</v>
      </c>
      <c r="C2068" t="s">
        <v>20</v>
      </c>
      <c r="D2068" t="s">
        <v>19</v>
      </c>
      <c r="E2068">
        <v>-850</v>
      </c>
    </row>
    <row r="2069" spans="1:5">
      <c r="A2069" s="1">
        <v>43619</v>
      </c>
      <c r="B2069">
        <v>2505</v>
      </c>
      <c r="C2069" t="s">
        <v>9</v>
      </c>
      <c r="D2069" t="s">
        <v>19</v>
      </c>
      <c r="E2069">
        <v>-423</v>
      </c>
    </row>
    <row r="2070" spans="1:5">
      <c r="A2070" s="1">
        <v>43619</v>
      </c>
      <c r="B2070">
        <v>2501</v>
      </c>
      <c r="C2070" t="s">
        <v>5</v>
      </c>
      <c r="D2070" t="s">
        <v>19</v>
      </c>
      <c r="E2070">
        <v>-130</v>
      </c>
    </row>
    <row r="2071" spans="1:5">
      <c r="A2071" s="1">
        <v>43620</v>
      </c>
      <c r="B2071">
        <v>2512</v>
      </c>
      <c r="C2071" t="s">
        <v>16</v>
      </c>
      <c r="D2071" t="s">
        <v>19</v>
      </c>
      <c r="E2071">
        <v>-11192</v>
      </c>
    </row>
    <row r="2072" spans="1:5">
      <c r="A2072" s="1">
        <v>43620</v>
      </c>
      <c r="B2072">
        <v>2501</v>
      </c>
      <c r="C2072" t="s">
        <v>5</v>
      </c>
      <c r="D2072" t="s">
        <v>10</v>
      </c>
      <c r="E2072">
        <v>-124</v>
      </c>
    </row>
    <row r="2073" spans="1:5">
      <c r="A2073" s="1">
        <v>43620</v>
      </c>
      <c r="B2073">
        <v>2503</v>
      </c>
      <c r="C2073" t="s">
        <v>22</v>
      </c>
      <c r="D2073" t="s">
        <v>10</v>
      </c>
      <c r="E2073">
        <v>-421</v>
      </c>
    </row>
    <row r="2074" spans="1:5">
      <c r="A2074" s="1">
        <v>43620</v>
      </c>
      <c r="B2074">
        <v>2503</v>
      </c>
      <c r="C2074" t="s">
        <v>22</v>
      </c>
      <c r="D2074" t="s">
        <v>14</v>
      </c>
      <c r="E2074">
        <v>-367</v>
      </c>
    </row>
    <row r="2075" spans="1:5">
      <c r="A2075" s="1">
        <v>43620</v>
      </c>
      <c r="B2075">
        <v>2503</v>
      </c>
      <c r="C2075" t="s">
        <v>22</v>
      </c>
      <c r="D2075" t="s">
        <v>12</v>
      </c>
      <c r="E2075">
        <v>-487</v>
      </c>
    </row>
    <row r="2076" spans="1:5">
      <c r="A2076" s="1">
        <v>43620</v>
      </c>
      <c r="B2076">
        <v>2508</v>
      </c>
      <c r="C2076" t="s">
        <v>15</v>
      </c>
      <c r="D2076" t="s">
        <v>6</v>
      </c>
      <c r="E2076">
        <v>-68956</v>
      </c>
    </row>
    <row r="2077" spans="1:5">
      <c r="A2077" s="1">
        <v>43620</v>
      </c>
      <c r="B2077">
        <v>2512</v>
      </c>
      <c r="C2077" t="s">
        <v>16</v>
      </c>
      <c r="D2077" t="s">
        <v>6</v>
      </c>
      <c r="E2077">
        <v>-4016</v>
      </c>
    </row>
    <row r="2078" spans="1:5">
      <c r="A2078" s="1">
        <v>43620</v>
      </c>
      <c r="B2078">
        <v>2512</v>
      </c>
      <c r="C2078" t="s">
        <v>16</v>
      </c>
      <c r="D2078" t="s">
        <v>12</v>
      </c>
      <c r="E2078">
        <v>-1228</v>
      </c>
    </row>
    <row r="2079" spans="1:5">
      <c r="A2079" s="1">
        <v>43620</v>
      </c>
      <c r="B2079">
        <v>2513</v>
      </c>
      <c r="C2079" t="s">
        <v>17</v>
      </c>
      <c r="D2079" t="s">
        <v>13</v>
      </c>
      <c r="E2079">
        <v>-682</v>
      </c>
    </row>
    <row r="2080" spans="1:5">
      <c r="A2080" s="1">
        <v>43620</v>
      </c>
      <c r="B2080">
        <v>2514</v>
      </c>
      <c r="C2080" t="s">
        <v>20</v>
      </c>
      <c r="D2080" t="s">
        <v>8</v>
      </c>
      <c r="E2080">
        <v>-1555</v>
      </c>
    </row>
    <row r="2081" spans="1:5">
      <c r="A2081" s="1">
        <v>43620</v>
      </c>
      <c r="B2081">
        <v>2510</v>
      </c>
      <c r="C2081" t="s">
        <v>24</v>
      </c>
      <c r="D2081" t="s">
        <v>8</v>
      </c>
      <c r="E2081">
        <v>-1155</v>
      </c>
    </row>
    <row r="2082" spans="1:5">
      <c r="A2082" s="1">
        <v>43620</v>
      </c>
      <c r="B2082">
        <v>2504</v>
      </c>
      <c r="C2082" t="s">
        <v>21</v>
      </c>
      <c r="D2082" t="s">
        <v>19</v>
      </c>
      <c r="E2082">
        <v>-1164</v>
      </c>
    </row>
    <row r="2083" spans="1:5">
      <c r="A2083" s="1">
        <v>43620</v>
      </c>
      <c r="B2083">
        <v>2505</v>
      </c>
      <c r="C2083" t="s">
        <v>9</v>
      </c>
      <c r="D2083" t="s">
        <v>19</v>
      </c>
      <c r="E2083">
        <v>-547</v>
      </c>
    </row>
    <row r="2084" spans="1:5">
      <c r="A2084" s="1">
        <v>43621</v>
      </c>
      <c r="B2084">
        <v>1500</v>
      </c>
      <c r="C2084" t="s">
        <v>26</v>
      </c>
      <c r="D2084" t="s">
        <v>19</v>
      </c>
      <c r="E2084">
        <v>-21282</v>
      </c>
    </row>
    <row r="2085" spans="1:5">
      <c r="A2085" s="1">
        <v>43621</v>
      </c>
      <c r="B2085">
        <v>2502</v>
      </c>
      <c r="C2085" t="s">
        <v>7</v>
      </c>
      <c r="D2085" t="s">
        <v>19</v>
      </c>
      <c r="E2085">
        <v>-5280</v>
      </c>
    </row>
    <row r="2086" spans="1:5">
      <c r="A2086" s="1">
        <v>43621</v>
      </c>
      <c r="B2086">
        <v>2503</v>
      </c>
      <c r="C2086" t="s">
        <v>22</v>
      </c>
      <c r="D2086" t="s">
        <v>8</v>
      </c>
      <c r="E2086">
        <v>-322</v>
      </c>
    </row>
    <row r="2087" spans="1:5">
      <c r="A2087" s="1">
        <v>43621</v>
      </c>
      <c r="B2087">
        <v>2506</v>
      </c>
      <c r="C2087" t="s">
        <v>27</v>
      </c>
      <c r="D2087" t="s">
        <v>8</v>
      </c>
      <c r="E2087">
        <v>-546</v>
      </c>
    </row>
    <row r="2088" spans="1:5">
      <c r="A2088" s="1">
        <v>43621</v>
      </c>
      <c r="B2088">
        <v>2508</v>
      </c>
      <c r="C2088" t="s">
        <v>15</v>
      </c>
      <c r="D2088" t="s">
        <v>10</v>
      </c>
      <c r="E2088">
        <v>-60018</v>
      </c>
    </row>
    <row r="2089" spans="1:5">
      <c r="A2089" s="1">
        <v>43621</v>
      </c>
      <c r="B2089">
        <v>2508</v>
      </c>
      <c r="C2089" t="s">
        <v>15</v>
      </c>
      <c r="D2089" t="s">
        <v>13</v>
      </c>
      <c r="E2089">
        <v>-50320</v>
      </c>
    </row>
    <row r="2090" spans="1:5">
      <c r="A2090" s="1">
        <v>43621</v>
      </c>
      <c r="B2090">
        <v>2512</v>
      </c>
      <c r="C2090" t="s">
        <v>16</v>
      </c>
      <c r="D2090" t="s">
        <v>10</v>
      </c>
      <c r="E2090">
        <v>-2970</v>
      </c>
    </row>
    <row r="2091" spans="1:5">
      <c r="A2091" s="1">
        <v>43621</v>
      </c>
      <c r="B2091">
        <v>2514</v>
      </c>
      <c r="C2091" t="s">
        <v>20</v>
      </c>
      <c r="D2091" t="s">
        <v>8</v>
      </c>
      <c r="E2091">
        <v>-1060</v>
      </c>
    </row>
    <row r="2092" spans="1:5">
      <c r="A2092" s="1">
        <v>43621</v>
      </c>
      <c r="B2092">
        <v>2510</v>
      </c>
      <c r="C2092" t="s">
        <v>24</v>
      </c>
      <c r="D2092" t="s">
        <v>13</v>
      </c>
      <c r="E2092">
        <v>-1328</v>
      </c>
    </row>
    <row r="2093" spans="1:5">
      <c r="A2093" s="1">
        <v>43621</v>
      </c>
      <c r="B2093">
        <v>2514</v>
      </c>
      <c r="C2093" t="s">
        <v>20</v>
      </c>
      <c r="D2093" t="s">
        <v>19</v>
      </c>
      <c r="E2093">
        <v>-900</v>
      </c>
    </row>
    <row r="2094" spans="1:5">
      <c r="A2094" s="1">
        <v>43621</v>
      </c>
      <c r="B2094">
        <v>2510</v>
      </c>
      <c r="C2094" t="s">
        <v>24</v>
      </c>
      <c r="D2094" t="s">
        <v>19</v>
      </c>
      <c r="E2094">
        <v>-719</v>
      </c>
    </row>
    <row r="2095" spans="1:5">
      <c r="A2095" s="1">
        <v>43621</v>
      </c>
      <c r="B2095">
        <v>2501</v>
      </c>
      <c r="C2095" t="s">
        <v>5</v>
      </c>
      <c r="D2095" t="s">
        <v>19</v>
      </c>
      <c r="E2095">
        <v>-69</v>
      </c>
    </row>
    <row r="2096" spans="1:5">
      <c r="A2096" s="1">
        <v>43622</v>
      </c>
      <c r="B2096">
        <v>2000</v>
      </c>
      <c r="C2096" t="s">
        <v>18</v>
      </c>
      <c r="D2096" t="s">
        <v>19</v>
      </c>
      <c r="E2096">
        <v>-209067</v>
      </c>
    </row>
    <row r="2097" spans="1:5">
      <c r="A2097" s="1">
        <v>43622</v>
      </c>
      <c r="B2097">
        <v>1500</v>
      </c>
      <c r="C2097" t="s">
        <v>26</v>
      </c>
      <c r="D2097" t="s">
        <v>19</v>
      </c>
      <c r="E2097">
        <v>-6608</v>
      </c>
    </row>
    <row r="2098" spans="1:5">
      <c r="A2098" s="1">
        <v>43622</v>
      </c>
      <c r="B2098">
        <v>1500</v>
      </c>
      <c r="C2098" t="s">
        <v>26</v>
      </c>
      <c r="D2098" t="s">
        <v>19</v>
      </c>
      <c r="E2098">
        <v>-2491</v>
      </c>
    </row>
    <row r="2099" spans="1:5">
      <c r="A2099" s="1">
        <v>43622</v>
      </c>
      <c r="B2099">
        <v>2503</v>
      </c>
      <c r="C2099" t="s">
        <v>22</v>
      </c>
      <c r="D2099" t="s">
        <v>12</v>
      </c>
      <c r="E2099">
        <v>-596</v>
      </c>
    </row>
    <row r="2100" spans="1:5">
      <c r="A2100" s="1">
        <v>43622</v>
      </c>
      <c r="B2100">
        <v>2513</v>
      </c>
      <c r="C2100" t="s">
        <v>17</v>
      </c>
      <c r="D2100" t="s">
        <v>6</v>
      </c>
      <c r="E2100">
        <v>-1321</v>
      </c>
    </row>
    <row r="2101" spans="1:5">
      <c r="A2101" s="1">
        <v>43622</v>
      </c>
      <c r="B2101">
        <v>2513</v>
      </c>
      <c r="C2101" t="s">
        <v>17</v>
      </c>
      <c r="D2101" t="s">
        <v>14</v>
      </c>
      <c r="E2101">
        <v>-978</v>
      </c>
    </row>
    <row r="2102" spans="1:5">
      <c r="A2102" s="1">
        <v>43622</v>
      </c>
      <c r="B2102">
        <v>2510</v>
      </c>
      <c r="C2102" t="s">
        <v>24</v>
      </c>
      <c r="D2102" t="s">
        <v>8</v>
      </c>
      <c r="E2102">
        <v>-929</v>
      </c>
    </row>
    <row r="2103" spans="1:5">
      <c r="A2103" s="1">
        <v>43622</v>
      </c>
      <c r="B2103">
        <v>2510</v>
      </c>
      <c r="C2103" t="s">
        <v>24</v>
      </c>
      <c r="D2103" t="s">
        <v>19</v>
      </c>
      <c r="E2103">
        <v>-996</v>
      </c>
    </row>
    <row r="2104" spans="1:5">
      <c r="A2104" s="1">
        <v>43622</v>
      </c>
      <c r="B2104">
        <v>2505</v>
      </c>
      <c r="C2104" t="s">
        <v>9</v>
      </c>
      <c r="D2104" t="s">
        <v>19</v>
      </c>
      <c r="E2104">
        <v>-326</v>
      </c>
    </row>
    <row r="2105" spans="1:5">
      <c r="A2105" s="1">
        <v>43622</v>
      </c>
      <c r="B2105">
        <v>2501</v>
      </c>
      <c r="C2105" t="s">
        <v>5</v>
      </c>
      <c r="D2105" t="s">
        <v>19</v>
      </c>
      <c r="E2105">
        <v>-146</v>
      </c>
    </row>
    <row r="2106" spans="1:5">
      <c r="A2106" s="1">
        <v>43623</v>
      </c>
      <c r="B2106">
        <v>1500</v>
      </c>
      <c r="C2106" t="s">
        <v>26</v>
      </c>
      <c r="D2106" t="s">
        <v>19</v>
      </c>
      <c r="E2106">
        <v>-14019</v>
      </c>
    </row>
    <row r="2107" spans="1:5">
      <c r="A2107" s="1">
        <v>43623</v>
      </c>
      <c r="B2107">
        <v>1500</v>
      </c>
      <c r="C2107" t="s">
        <v>26</v>
      </c>
      <c r="D2107" t="s">
        <v>19</v>
      </c>
      <c r="E2107">
        <v>-7386</v>
      </c>
    </row>
    <row r="2108" spans="1:5">
      <c r="A2108" s="1">
        <v>43623</v>
      </c>
      <c r="B2108">
        <v>2502</v>
      </c>
      <c r="C2108" t="s">
        <v>7</v>
      </c>
      <c r="D2108" t="s">
        <v>19</v>
      </c>
      <c r="E2108">
        <v>-2559</v>
      </c>
    </row>
    <row r="2109" spans="1:5">
      <c r="A2109" s="1">
        <v>43623</v>
      </c>
      <c r="B2109">
        <v>2501</v>
      </c>
      <c r="C2109" t="s">
        <v>5</v>
      </c>
      <c r="D2109" t="s">
        <v>6</v>
      </c>
      <c r="E2109">
        <v>-93</v>
      </c>
    </row>
    <row r="2110" spans="1:5">
      <c r="A2110" s="1">
        <v>43623</v>
      </c>
      <c r="B2110">
        <v>2503</v>
      </c>
      <c r="C2110" t="s">
        <v>22</v>
      </c>
      <c r="D2110" t="s">
        <v>12</v>
      </c>
      <c r="E2110">
        <v>-522</v>
      </c>
    </row>
    <row r="2111" spans="1:5">
      <c r="A2111" s="1">
        <v>43623</v>
      </c>
      <c r="B2111">
        <v>2505</v>
      </c>
      <c r="C2111" t="s">
        <v>9</v>
      </c>
      <c r="D2111" t="s">
        <v>12</v>
      </c>
      <c r="E2111">
        <v>-726</v>
      </c>
    </row>
    <row r="2112" spans="1:5">
      <c r="A2112" s="1">
        <v>43623</v>
      </c>
      <c r="B2112">
        <v>2508</v>
      </c>
      <c r="C2112" t="s">
        <v>15</v>
      </c>
      <c r="D2112" t="s">
        <v>8</v>
      </c>
      <c r="E2112">
        <v>-60881</v>
      </c>
    </row>
    <row r="2113" spans="1:5">
      <c r="A2113" s="1">
        <v>43623</v>
      </c>
      <c r="B2113">
        <v>2512</v>
      </c>
      <c r="C2113" t="s">
        <v>16</v>
      </c>
      <c r="D2113" t="s">
        <v>12</v>
      </c>
      <c r="E2113">
        <v>-1104</v>
      </c>
    </row>
    <row r="2114" spans="1:5">
      <c r="A2114" s="1">
        <v>43623</v>
      </c>
      <c r="B2114">
        <v>2512</v>
      </c>
      <c r="C2114" t="s">
        <v>16</v>
      </c>
      <c r="D2114" t="s">
        <v>12</v>
      </c>
      <c r="E2114">
        <v>-988</v>
      </c>
    </row>
    <row r="2115" spans="1:5">
      <c r="A2115" s="1">
        <v>43623</v>
      </c>
      <c r="B2115">
        <v>2513</v>
      </c>
      <c r="C2115" t="s">
        <v>17</v>
      </c>
      <c r="D2115" t="s">
        <v>6</v>
      </c>
      <c r="E2115">
        <v>-1259</v>
      </c>
    </row>
    <row r="2116" spans="1:5">
      <c r="A2116" s="1">
        <v>43623</v>
      </c>
      <c r="B2116">
        <v>2514</v>
      </c>
      <c r="C2116" t="s">
        <v>20</v>
      </c>
      <c r="D2116" t="s">
        <v>10</v>
      </c>
      <c r="E2116">
        <v>-1458</v>
      </c>
    </row>
    <row r="2117" spans="1:5">
      <c r="A2117" s="1">
        <v>43623</v>
      </c>
      <c r="B2117">
        <v>2514</v>
      </c>
      <c r="C2117" t="s">
        <v>20</v>
      </c>
      <c r="D2117" t="s">
        <v>6</v>
      </c>
      <c r="E2117">
        <v>-1202</v>
      </c>
    </row>
    <row r="2118" spans="1:5">
      <c r="A2118" s="1">
        <v>43623</v>
      </c>
      <c r="B2118">
        <v>2510</v>
      </c>
      <c r="C2118" t="s">
        <v>24</v>
      </c>
      <c r="D2118" t="s">
        <v>8</v>
      </c>
      <c r="E2118">
        <v>-1741</v>
      </c>
    </row>
    <row r="2119" spans="1:5">
      <c r="A2119" s="1">
        <v>43623</v>
      </c>
      <c r="B2119">
        <v>2504</v>
      </c>
      <c r="C2119" t="s">
        <v>21</v>
      </c>
      <c r="D2119" t="s">
        <v>19</v>
      </c>
      <c r="E2119">
        <v>-1490</v>
      </c>
    </row>
    <row r="2120" spans="1:5">
      <c r="A2120" s="1">
        <v>43623</v>
      </c>
      <c r="B2120">
        <v>2505</v>
      </c>
      <c r="C2120" t="s">
        <v>9</v>
      </c>
      <c r="D2120" t="s">
        <v>19</v>
      </c>
      <c r="E2120">
        <v>-559</v>
      </c>
    </row>
    <row r="2121" spans="1:5">
      <c r="A2121" s="1">
        <v>43623</v>
      </c>
      <c r="B2121">
        <v>2505</v>
      </c>
      <c r="C2121" t="s">
        <v>9</v>
      </c>
      <c r="D2121" t="s">
        <v>19</v>
      </c>
      <c r="E2121">
        <v>-346</v>
      </c>
    </row>
    <row r="2122" spans="1:5">
      <c r="A2122" s="1">
        <v>43623</v>
      </c>
      <c r="B2122">
        <v>2505</v>
      </c>
      <c r="C2122" t="s">
        <v>9</v>
      </c>
      <c r="D2122" t="s">
        <v>19</v>
      </c>
      <c r="E2122">
        <v>-285</v>
      </c>
    </row>
    <row r="2123" spans="1:5">
      <c r="A2123" s="1">
        <v>43623</v>
      </c>
      <c r="B2123">
        <v>2503</v>
      </c>
      <c r="C2123" t="s">
        <v>22</v>
      </c>
      <c r="D2123" t="s">
        <v>19</v>
      </c>
      <c r="E2123">
        <v>-238</v>
      </c>
    </row>
    <row r="2124" spans="1:5">
      <c r="A2124" s="1">
        <v>43623</v>
      </c>
      <c r="B2124">
        <v>2503</v>
      </c>
      <c r="C2124" t="s">
        <v>22</v>
      </c>
      <c r="D2124" t="s">
        <v>19</v>
      </c>
      <c r="E2124">
        <v>-206</v>
      </c>
    </row>
    <row r="2125" spans="1:5">
      <c r="A2125" s="1">
        <v>43623</v>
      </c>
      <c r="B2125">
        <v>1000</v>
      </c>
      <c r="C2125" t="s">
        <v>23</v>
      </c>
      <c r="D2125" t="s">
        <v>19</v>
      </c>
      <c r="E2125">
        <v>455603</v>
      </c>
    </row>
    <row r="2126" spans="1:5">
      <c r="A2126" s="1">
        <v>43624</v>
      </c>
      <c r="B2126">
        <v>2508</v>
      </c>
      <c r="C2126" t="s">
        <v>15</v>
      </c>
      <c r="D2126" t="s">
        <v>19</v>
      </c>
      <c r="E2126">
        <v>-61479</v>
      </c>
    </row>
    <row r="2127" spans="1:5">
      <c r="A2127" s="1">
        <v>43624</v>
      </c>
      <c r="B2127">
        <v>2512</v>
      </c>
      <c r="C2127" t="s">
        <v>16</v>
      </c>
      <c r="D2127" t="s">
        <v>19</v>
      </c>
      <c r="E2127">
        <v>-7102</v>
      </c>
    </row>
    <row r="2128" spans="1:5">
      <c r="A2128" s="1">
        <v>43624</v>
      </c>
      <c r="B2128">
        <v>2502</v>
      </c>
      <c r="C2128" t="s">
        <v>7</v>
      </c>
      <c r="D2128" t="s">
        <v>19</v>
      </c>
      <c r="E2128">
        <v>-3326</v>
      </c>
    </row>
    <row r="2129" spans="1:5">
      <c r="A2129" s="1">
        <v>43624</v>
      </c>
      <c r="B2129">
        <v>2502</v>
      </c>
      <c r="C2129" t="s">
        <v>7</v>
      </c>
      <c r="D2129" t="s">
        <v>12</v>
      </c>
      <c r="E2129">
        <v>-9201</v>
      </c>
    </row>
    <row r="2130" spans="1:5">
      <c r="A2130" s="1">
        <v>43624</v>
      </c>
      <c r="B2130">
        <v>2508</v>
      </c>
      <c r="C2130" t="s">
        <v>15</v>
      </c>
      <c r="D2130" t="s">
        <v>10</v>
      </c>
      <c r="E2130">
        <v>-68779</v>
      </c>
    </row>
    <row r="2131" spans="1:5">
      <c r="A2131" s="1">
        <v>43624</v>
      </c>
      <c r="B2131">
        <v>2513</v>
      </c>
      <c r="C2131" t="s">
        <v>17</v>
      </c>
      <c r="D2131" t="s">
        <v>10</v>
      </c>
      <c r="E2131">
        <v>-976</v>
      </c>
    </row>
    <row r="2132" spans="1:5">
      <c r="A2132" s="1">
        <v>43624</v>
      </c>
      <c r="B2132">
        <v>2514</v>
      </c>
      <c r="C2132" t="s">
        <v>20</v>
      </c>
      <c r="D2132" t="s">
        <v>6</v>
      </c>
      <c r="E2132">
        <v>-1365</v>
      </c>
    </row>
    <row r="2133" spans="1:5">
      <c r="A2133" s="1">
        <v>43624</v>
      </c>
      <c r="B2133">
        <v>2510</v>
      </c>
      <c r="C2133" t="s">
        <v>24</v>
      </c>
      <c r="D2133" t="s">
        <v>10</v>
      </c>
      <c r="E2133">
        <v>-2019</v>
      </c>
    </row>
    <row r="2134" spans="1:5">
      <c r="A2134" s="1">
        <v>43624</v>
      </c>
      <c r="B2134">
        <v>2504</v>
      </c>
      <c r="C2134" t="s">
        <v>21</v>
      </c>
      <c r="D2134" t="s">
        <v>19</v>
      </c>
      <c r="E2134">
        <v>-973</v>
      </c>
    </row>
    <row r="2135" spans="1:5">
      <c r="A2135" s="1">
        <v>43624</v>
      </c>
      <c r="B2135">
        <v>2514</v>
      </c>
      <c r="C2135" t="s">
        <v>20</v>
      </c>
      <c r="D2135" t="s">
        <v>19</v>
      </c>
      <c r="E2135">
        <v>-882</v>
      </c>
    </row>
    <row r="2136" spans="1:5">
      <c r="A2136" s="1">
        <v>43624</v>
      </c>
      <c r="B2136">
        <v>2505</v>
      </c>
      <c r="C2136" t="s">
        <v>9</v>
      </c>
      <c r="D2136" t="s">
        <v>19</v>
      </c>
      <c r="E2136">
        <v>-447</v>
      </c>
    </row>
    <row r="2137" spans="1:5">
      <c r="A2137" s="1">
        <v>43624</v>
      </c>
      <c r="B2137">
        <v>2503</v>
      </c>
      <c r="C2137" t="s">
        <v>22</v>
      </c>
      <c r="D2137" t="s">
        <v>19</v>
      </c>
      <c r="E2137">
        <v>-254</v>
      </c>
    </row>
    <row r="2138" spans="1:5">
      <c r="A2138" s="1">
        <v>43625</v>
      </c>
      <c r="B2138">
        <v>2508</v>
      </c>
      <c r="C2138" t="s">
        <v>15</v>
      </c>
      <c r="D2138" t="s">
        <v>19</v>
      </c>
      <c r="E2138">
        <v>-41623</v>
      </c>
    </row>
    <row r="2139" spans="1:5">
      <c r="A2139" s="1">
        <v>43625</v>
      </c>
      <c r="B2139">
        <v>2500</v>
      </c>
      <c r="C2139" t="s">
        <v>25</v>
      </c>
      <c r="D2139" t="s">
        <v>19</v>
      </c>
      <c r="E2139">
        <v>-34295</v>
      </c>
    </row>
    <row r="2140" spans="1:5">
      <c r="A2140" s="1">
        <v>43625</v>
      </c>
      <c r="B2140">
        <v>2502</v>
      </c>
      <c r="C2140" t="s">
        <v>7</v>
      </c>
      <c r="D2140" t="s">
        <v>19</v>
      </c>
      <c r="E2140">
        <v>-4902</v>
      </c>
    </row>
    <row r="2141" spans="1:5">
      <c r="A2141" s="1">
        <v>43625</v>
      </c>
      <c r="B2141">
        <v>2501</v>
      </c>
      <c r="C2141" t="s">
        <v>5</v>
      </c>
      <c r="D2141" t="s">
        <v>13</v>
      </c>
      <c r="E2141">
        <v>-105</v>
      </c>
    </row>
    <row r="2142" spans="1:5">
      <c r="A2142" s="1">
        <v>43625</v>
      </c>
      <c r="B2142">
        <v>2505</v>
      </c>
      <c r="C2142" t="s">
        <v>9</v>
      </c>
      <c r="D2142" t="s">
        <v>8</v>
      </c>
      <c r="E2142">
        <v>-432</v>
      </c>
    </row>
    <row r="2143" spans="1:5">
      <c r="A2143" s="1">
        <v>43625</v>
      </c>
      <c r="B2143">
        <v>2508</v>
      </c>
      <c r="C2143" t="s">
        <v>15</v>
      </c>
      <c r="D2143" t="s">
        <v>13</v>
      </c>
      <c r="E2143">
        <v>-46649</v>
      </c>
    </row>
    <row r="2144" spans="1:5">
      <c r="A2144" s="1">
        <v>43625</v>
      </c>
      <c r="B2144">
        <v>2512</v>
      </c>
      <c r="C2144" t="s">
        <v>16</v>
      </c>
      <c r="D2144" t="s">
        <v>8</v>
      </c>
      <c r="E2144">
        <v>-3629</v>
      </c>
    </row>
    <row r="2145" spans="1:5">
      <c r="A2145" s="1">
        <v>43625</v>
      </c>
      <c r="B2145">
        <v>2512</v>
      </c>
      <c r="C2145" t="s">
        <v>16</v>
      </c>
      <c r="D2145" t="s">
        <v>6</v>
      </c>
      <c r="E2145">
        <v>-4546</v>
      </c>
    </row>
    <row r="2146" spans="1:5">
      <c r="A2146" s="1">
        <v>43625</v>
      </c>
      <c r="B2146">
        <v>2514</v>
      </c>
      <c r="C2146" t="s">
        <v>20</v>
      </c>
      <c r="D2146" t="s">
        <v>6</v>
      </c>
      <c r="E2146">
        <v>-1359</v>
      </c>
    </row>
    <row r="2147" spans="1:5">
      <c r="A2147" s="1">
        <v>43625</v>
      </c>
      <c r="B2147">
        <v>1000</v>
      </c>
      <c r="C2147" t="s">
        <v>23</v>
      </c>
      <c r="D2147" t="s">
        <v>19</v>
      </c>
      <c r="E2147">
        <v>526212</v>
      </c>
    </row>
    <row r="2148" spans="1:5">
      <c r="A2148" s="1">
        <v>43626</v>
      </c>
      <c r="B2148">
        <v>2000</v>
      </c>
      <c r="C2148" t="s">
        <v>18</v>
      </c>
      <c r="D2148" t="s">
        <v>19</v>
      </c>
      <c r="E2148">
        <v>-314252</v>
      </c>
    </row>
    <row r="2149" spans="1:5">
      <c r="A2149" s="1">
        <v>43626</v>
      </c>
      <c r="B2149">
        <v>2502</v>
      </c>
      <c r="C2149" t="s">
        <v>7</v>
      </c>
      <c r="D2149" t="s">
        <v>12</v>
      </c>
      <c r="E2149">
        <v>-10631</v>
      </c>
    </row>
    <row r="2150" spans="1:5">
      <c r="A2150" s="1">
        <v>43626</v>
      </c>
      <c r="B2150">
        <v>2502</v>
      </c>
      <c r="C2150" t="s">
        <v>7</v>
      </c>
      <c r="D2150" t="s">
        <v>6</v>
      </c>
      <c r="E2150">
        <v>-3855</v>
      </c>
    </row>
    <row r="2151" spans="1:5">
      <c r="A2151" s="1">
        <v>43626</v>
      </c>
      <c r="B2151">
        <v>2503</v>
      </c>
      <c r="C2151" t="s">
        <v>22</v>
      </c>
      <c r="D2151" t="s">
        <v>8</v>
      </c>
      <c r="E2151">
        <v>-285</v>
      </c>
    </row>
    <row r="2152" spans="1:5">
      <c r="A2152" s="1">
        <v>43626</v>
      </c>
      <c r="B2152">
        <v>2508</v>
      </c>
      <c r="C2152" t="s">
        <v>15</v>
      </c>
      <c r="D2152" t="s">
        <v>14</v>
      </c>
      <c r="E2152">
        <v>-57242</v>
      </c>
    </row>
    <row r="2153" spans="1:5">
      <c r="A2153" s="1">
        <v>43626</v>
      </c>
      <c r="B2153">
        <v>2513</v>
      </c>
      <c r="C2153" t="s">
        <v>17</v>
      </c>
      <c r="D2153" t="s">
        <v>6</v>
      </c>
      <c r="E2153">
        <v>-1246</v>
      </c>
    </row>
    <row r="2154" spans="1:5">
      <c r="A2154" s="1">
        <v>43626</v>
      </c>
      <c r="B2154">
        <v>2514</v>
      </c>
      <c r="C2154" t="s">
        <v>20</v>
      </c>
      <c r="D2154" t="s">
        <v>19</v>
      </c>
      <c r="E2154">
        <v>-847</v>
      </c>
    </row>
    <row r="2155" spans="1:5">
      <c r="A2155" s="1">
        <v>43626</v>
      </c>
      <c r="B2155">
        <v>2503</v>
      </c>
      <c r="C2155" t="s">
        <v>22</v>
      </c>
      <c r="D2155" t="s">
        <v>19</v>
      </c>
      <c r="E2155">
        <v>-297</v>
      </c>
    </row>
    <row r="2156" spans="1:5">
      <c r="A2156" s="1">
        <v>43626</v>
      </c>
      <c r="B2156">
        <v>2501</v>
      </c>
      <c r="C2156" t="s">
        <v>5</v>
      </c>
      <c r="D2156" t="s">
        <v>19</v>
      </c>
      <c r="E2156">
        <v>-113</v>
      </c>
    </row>
    <row r="2157" spans="1:5">
      <c r="A2157" s="1">
        <v>43627</v>
      </c>
      <c r="B2157">
        <v>1500</v>
      </c>
      <c r="C2157" t="s">
        <v>26</v>
      </c>
      <c r="D2157" t="s">
        <v>19</v>
      </c>
      <c r="E2157">
        <v>-55057</v>
      </c>
    </row>
    <row r="2158" spans="1:5">
      <c r="A2158" s="1">
        <v>43627</v>
      </c>
      <c r="B2158">
        <v>2512</v>
      </c>
      <c r="C2158" t="s">
        <v>16</v>
      </c>
      <c r="D2158" t="s">
        <v>19</v>
      </c>
      <c r="E2158">
        <v>-8836</v>
      </c>
    </row>
    <row r="2159" spans="1:5">
      <c r="A2159" s="1">
        <v>43627</v>
      </c>
      <c r="B2159">
        <v>2502</v>
      </c>
      <c r="C2159" t="s">
        <v>7</v>
      </c>
      <c r="D2159" t="s">
        <v>19</v>
      </c>
      <c r="E2159">
        <v>-5356</v>
      </c>
    </row>
    <row r="2160" spans="1:5">
      <c r="A2160" s="1">
        <v>43627</v>
      </c>
      <c r="B2160">
        <v>2504</v>
      </c>
      <c r="C2160" t="s">
        <v>21</v>
      </c>
      <c r="D2160" t="s">
        <v>19</v>
      </c>
      <c r="E2160">
        <v>-2497</v>
      </c>
    </row>
    <row r="2161" spans="1:5">
      <c r="A2161" s="1">
        <v>43627</v>
      </c>
      <c r="B2161">
        <v>2501</v>
      </c>
      <c r="C2161" t="s">
        <v>5</v>
      </c>
      <c r="D2161" t="s">
        <v>6</v>
      </c>
      <c r="E2161">
        <v>-118</v>
      </c>
    </row>
    <row r="2162" spans="1:5">
      <c r="A2162" s="1">
        <v>43627</v>
      </c>
      <c r="B2162">
        <v>2501</v>
      </c>
      <c r="C2162" t="s">
        <v>5</v>
      </c>
      <c r="D2162" t="s">
        <v>12</v>
      </c>
      <c r="E2162">
        <v>-253</v>
      </c>
    </row>
    <row r="2163" spans="1:5">
      <c r="A2163" s="1">
        <v>43627</v>
      </c>
      <c r="B2163">
        <v>2501</v>
      </c>
      <c r="C2163" t="s">
        <v>5</v>
      </c>
      <c r="D2163" t="s">
        <v>13</v>
      </c>
      <c r="E2163">
        <v>-116</v>
      </c>
    </row>
    <row r="2164" spans="1:5">
      <c r="A2164" s="1">
        <v>43627</v>
      </c>
      <c r="B2164">
        <v>2502</v>
      </c>
      <c r="C2164" t="s">
        <v>7</v>
      </c>
      <c r="D2164" t="s">
        <v>12</v>
      </c>
      <c r="E2164">
        <v>-5973</v>
      </c>
    </row>
    <row r="2165" spans="1:5">
      <c r="A2165" s="1">
        <v>43627</v>
      </c>
      <c r="B2165">
        <v>2502</v>
      </c>
      <c r="C2165" t="s">
        <v>7</v>
      </c>
      <c r="D2165" t="s">
        <v>10</v>
      </c>
      <c r="E2165">
        <v>-5515</v>
      </c>
    </row>
    <row r="2166" spans="1:5">
      <c r="A2166" s="1">
        <v>43627</v>
      </c>
      <c r="B2166">
        <v>2506</v>
      </c>
      <c r="C2166" t="s">
        <v>27</v>
      </c>
      <c r="D2166" t="s">
        <v>8</v>
      </c>
      <c r="E2166">
        <v>-539</v>
      </c>
    </row>
    <row r="2167" spans="1:5">
      <c r="A2167" s="1">
        <v>43627</v>
      </c>
      <c r="B2167">
        <v>2506</v>
      </c>
      <c r="C2167" t="s">
        <v>27</v>
      </c>
      <c r="D2167" t="s">
        <v>14</v>
      </c>
      <c r="E2167">
        <v>-526</v>
      </c>
    </row>
    <row r="2168" spans="1:5">
      <c r="A2168" s="1">
        <v>43627</v>
      </c>
      <c r="B2168">
        <v>2506</v>
      </c>
      <c r="C2168" t="s">
        <v>27</v>
      </c>
      <c r="D2168" t="s">
        <v>8</v>
      </c>
      <c r="E2168">
        <v>-688</v>
      </c>
    </row>
    <row r="2169" spans="1:5">
      <c r="A2169" s="1">
        <v>43627</v>
      </c>
      <c r="B2169">
        <v>2508</v>
      </c>
      <c r="C2169" t="s">
        <v>15</v>
      </c>
      <c r="D2169" t="s">
        <v>6</v>
      </c>
      <c r="E2169">
        <v>-77971</v>
      </c>
    </row>
    <row r="2170" spans="1:5">
      <c r="A2170" s="1">
        <v>43627</v>
      </c>
      <c r="B2170">
        <v>2512</v>
      </c>
      <c r="C2170" t="s">
        <v>16</v>
      </c>
      <c r="D2170" t="s">
        <v>12</v>
      </c>
      <c r="E2170">
        <v>-1116</v>
      </c>
    </row>
    <row r="2171" spans="1:5">
      <c r="A2171" s="1">
        <v>43627</v>
      </c>
      <c r="B2171">
        <v>2512</v>
      </c>
      <c r="C2171" t="s">
        <v>16</v>
      </c>
      <c r="D2171" t="s">
        <v>12</v>
      </c>
      <c r="E2171">
        <v>-981</v>
      </c>
    </row>
    <row r="2172" spans="1:5">
      <c r="A2172" s="1">
        <v>43627</v>
      </c>
      <c r="B2172">
        <v>2513</v>
      </c>
      <c r="C2172" t="s">
        <v>17</v>
      </c>
      <c r="D2172" t="s">
        <v>10</v>
      </c>
      <c r="E2172">
        <v>-737</v>
      </c>
    </row>
    <row r="2173" spans="1:5">
      <c r="A2173" s="1">
        <v>43627</v>
      </c>
      <c r="B2173">
        <v>2514</v>
      </c>
      <c r="C2173" t="s">
        <v>20</v>
      </c>
      <c r="D2173" t="s">
        <v>8</v>
      </c>
      <c r="E2173">
        <v>-1520</v>
      </c>
    </row>
    <row r="2174" spans="1:5">
      <c r="A2174" s="1">
        <v>43627</v>
      </c>
      <c r="B2174">
        <v>2514</v>
      </c>
      <c r="C2174" t="s">
        <v>20</v>
      </c>
      <c r="D2174" t="s">
        <v>19</v>
      </c>
      <c r="E2174">
        <v>-1197</v>
      </c>
    </row>
    <row r="2175" spans="1:5">
      <c r="A2175" s="1">
        <v>43627</v>
      </c>
      <c r="B2175">
        <v>2504</v>
      </c>
      <c r="C2175" t="s">
        <v>21</v>
      </c>
      <c r="D2175" t="s">
        <v>19</v>
      </c>
      <c r="E2175">
        <v>-849</v>
      </c>
    </row>
    <row r="2176" spans="1:5">
      <c r="A2176" s="1">
        <v>43627</v>
      </c>
      <c r="B2176">
        <v>2505</v>
      </c>
      <c r="C2176" t="s">
        <v>9</v>
      </c>
      <c r="D2176" t="s">
        <v>19</v>
      </c>
      <c r="E2176">
        <v>-529</v>
      </c>
    </row>
    <row r="2177" spans="1:5">
      <c r="A2177" s="1">
        <v>43627</v>
      </c>
      <c r="B2177">
        <v>2513</v>
      </c>
      <c r="C2177" t="s">
        <v>17</v>
      </c>
      <c r="D2177" t="s">
        <v>19</v>
      </c>
      <c r="E2177">
        <v>-361</v>
      </c>
    </row>
    <row r="2178" spans="1:5">
      <c r="A2178" s="1">
        <v>43627</v>
      </c>
      <c r="B2178">
        <v>2503</v>
      </c>
      <c r="C2178" t="s">
        <v>22</v>
      </c>
      <c r="D2178" t="s">
        <v>19</v>
      </c>
      <c r="E2178">
        <v>-335</v>
      </c>
    </row>
    <row r="2179" spans="1:5">
      <c r="A2179" s="1">
        <v>43627</v>
      </c>
      <c r="B2179">
        <v>2503</v>
      </c>
      <c r="C2179" t="s">
        <v>22</v>
      </c>
      <c r="D2179" t="s">
        <v>19</v>
      </c>
      <c r="E2179">
        <v>-242</v>
      </c>
    </row>
    <row r="2180" spans="1:5">
      <c r="A2180" s="1">
        <v>43627</v>
      </c>
      <c r="B2180">
        <v>1000</v>
      </c>
      <c r="C2180" t="s">
        <v>23</v>
      </c>
      <c r="D2180" t="s">
        <v>19</v>
      </c>
      <c r="E2180">
        <v>1276827</v>
      </c>
    </row>
    <row r="2181" spans="1:5">
      <c r="A2181" s="1">
        <v>43628</v>
      </c>
      <c r="B2181">
        <v>2500</v>
      </c>
      <c r="C2181" t="s">
        <v>25</v>
      </c>
      <c r="D2181" t="s">
        <v>19</v>
      </c>
      <c r="E2181">
        <v>-53374</v>
      </c>
    </row>
    <row r="2182" spans="1:5">
      <c r="A2182" s="1">
        <v>43628</v>
      </c>
      <c r="B2182">
        <v>2500</v>
      </c>
      <c r="C2182" t="s">
        <v>25</v>
      </c>
      <c r="D2182" t="s">
        <v>19</v>
      </c>
      <c r="E2182">
        <v>-14910</v>
      </c>
    </row>
    <row r="2183" spans="1:5">
      <c r="A2183" s="1">
        <v>43628</v>
      </c>
      <c r="B2183">
        <v>1500</v>
      </c>
      <c r="C2183" t="s">
        <v>26</v>
      </c>
      <c r="D2183" t="s">
        <v>19</v>
      </c>
      <c r="E2183">
        <v>-10858</v>
      </c>
    </row>
    <row r="2184" spans="1:5">
      <c r="A2184" s="1">
        <v>43628</v>
      </c>
      <c r="B2184">
        <v>2512</v>
      </c>
      <c r="C2184" t="s">
        <v>16</v>
      </c>
      <c r="D2184" t="s">
        <v>19</v>
      </c>
      <c r="E2184">
        <v>-6967</v>
      </c>
    </row>
    <row r="2185" spans="1:5">
      <c r="A2185" s="1">
        <v>43628</v>
      </c>
      <c r="B2185">
        <v>2512</v>
      </c>
      <c r="C2185" t="s">
        <v>16</v>
      </c>
      <c r="D2185" t="s">
        <v>19</v>
      </c>
      <c r="E2185">
        <v>-3572</v>
      </c>
    </row>
    <row r="2186" spans="1:5">
      <c r="A2186" s="1">
        <v>43628</v>
      </c>
      <c r="B2186">
        <v>2503</v>
      </c>
      <c r="C2186" t="s">
        <v>22</v>
      </c>
      <c r="D2186" t="s">
        <v>6</v>
      </c>
      <c r="E2186">
        <v>-423</v>
      </c>
    </row>
    <row r="2187" spans="1:5">
      <c r="A2187" s="1">
        <v>43628</v>
      </c>
      <c r="B2187">
        <v>2505</v>
      </c>
      <c r="C2187" t="s">
        <v>9</v>
      </c>
      <c r="D2187" t="s">
        <v>8</v>
      </c>
      <c r="E2187">
        <v>-520</v>
      </c>
    </row>
    <row r="2188" spans="1:5">
      <c r="A2188" s="1">
        <v>43628</v>
      </c>
      <c r="B2188">
        <v>2505</v>
      </c>
      <c r="C2188" t="s">
        <v>9</v>
      </c>
      <c r="D2188" t="s">
        <v>10</v>
      </c>
      <c r="E2188">
        <v>-715</v>
      </c>
    </row>
    <row r="2189" spans="1:5">
      <c r="A2189" s="1">
        <v>43628</v>
      </c>
      <c r="B2189">
        <v>2506</v>
      </c>
      <c r="C2189" t="s">
        <v>27</v>
      </c>
      <c r="D2189" t="s">
        <v>14</v>
      </c>
      <c r="E2189">
        <v>-727</v>
      </c>
    </row>
    <row r="2190" spans="1:5">
      <c r="A2190" s="1">
        <v>43628</v>
      </c>
      <c r="B2190">
        <v>2513</v>
      </c>
      <c r="C2190" t="s">
        <v>17</v>
      </c>
      <c r="D2190" t="s">
        <v>10</v>
      </c>
      <c r="E2190">
        <v>-916</v>
      </c>
    </row>
    <row r="2191" spans="1:5">
      <c r="A2191" s="1">
        <v>43628</v>
      </c>
      <c r="B2191">
        <v>2514</v>
      </c>
      <c r="C2191" t="s">
        <v>20</v>
      </c>
      <c r="D2191" t="s">
        <v>19</v>
      </c>
      <c r="E2191">
        <v>-1156</v>
      </c>
    </row>
    <row r="2192" spans="1:5">
      <c r="A2192" s="1">
        <v>43628</v>
      </c>
      <c r="B2192">
        <v>2513</v>
      </c>
      <c r="C2192" t="s">
        <v>17</v>
      </c>
      <c r="D2192" t="s">
        <v>19</v>
      </c>
      <c r="E2192">
        <v>-682</v>
      </c>
    </row>
    <row r="2193" spans="1:5">
      <c r="A2193" s="1">
        <v>43628</v>
      </c>
      <c r="B2193">
        <v>2505</v>
      </c>
      <c r="C2193" t="s">
        <v>9</v>
      </c>
      <c r="D2193" t="s">
        <v>19</v>
      </c>
      <c r="E2193">
        <v>-613</v>
      </c>
    </row>
    <row r="2194" spans="1:5">
      <c r="A2194" s="1">
        <v>43628</v>
      </c>
      <c r="B2194">
        <v>2513</v>
      </c>
      <c r="C2194" t="s">
        <v>17</v>
      </c>
      <c r="D2194" t="s">
        <v>19</v>
      </c>
      <c r="E2194">
        <v>-538</v>
      </c>
    </row>
    <row r="2195" spans="1:5">
      <c r="A2195" s="1">
        <v>43628</v>
      </c>
      <c r="B2195">
        <v>2505</v>
      </c>
      <c r="C2195" t="s">
        <v>9</v>
      </c>
      <c r="D2195" t="s">
        <v>19</v>
      </c>
      <c r="E2195">
        <v>-490</v>
      </c>
    </row>
    <row r="2196" spans="1:5">
      <c r="A2196" s="1">
        <v>43628</v>
      </c>
      <c r="B2196">
        <v>1000</v>
      </c>
      <c r="C2196" t="s">
        <v>23</v>
      </c>
      <c r="D2196" t="s">
        <v>19</v>
      </c>
      <c r="E2196">
        <v>649602</v>
      </c>
    </row>
    <row r="2197" spans="1:5">
      <c r="A2197" s="1">
        <v>43629</v>
      </c>
      <c r="B2197">
        <v>2000</v>
      </c>
      <c r="C2197" t="s">
        <v>18</v>
      </c>
      <c r="D2197" t="s">
        <v>19</v>
      </c>
      <c r="E2197">
        <v>-208608</v>
      </c>
    </row>
    <row r="2198" spans="1:5">
      <c r="A2198" s="1">
        <v>43629</v>
      </c>
      <c r="B2198">
        <v>2500</v>
      </c>
      <c r="C2198" t="s">
        <v>25</v>
      </c>
      <c r="D2198" t="s">
        <v>19</v>
      </c>
      <c r="E2198">
        <v>-46004</v>
      </c>
    </row>
    <row r="2199" spans="1:5">
      <c r="A2199" s="1">
        <v>43629</v>
      </c>
      <c r="B2199">
        <v>2500</v>
      </c>
      <c r="C2199" t="s">
        <v>25</v>
      </c>
      <c r="D2199" t="s">
        <v>19</v>
      </c>
      <c r="E2199">
        <v>-18862</v>
      </c>
    </row>
    <row r="2200" spans="1:5">
      <c r="A2200" s="1">
        <v>43629</v>
      </c>
      <c r="B2200">
        <v>2512</v>
      </c>
      <c r="C2200" t="s">
        <v>16</v>
      </c>
      <c r="D2200" t="s">
        <v>19</v>
      </c>
      <c r="E2200">
        <v>-9671</v>
      </c>
    </row>
    <row r="2201" spans="1:5">
      <c r="A2201" s="1">
        <v>43629</v>
      </c>
      <c r="B2201">
        <v>2502</v>
      </c>
      <c r="C2201" t="s">
        <v>7</v>
      </c>
      <c r="D2201" t="s">
        <v>13</v>
      </c>
      <c r="E2201">
        <v>-4719</v>
      </c>
    </row>
    <row r="2202" spans="1:5">
      <c r="A2202" s="1">
        <v>43629</v>
      </c>
      <c r="B2202">
        <v>2502</v>
      </c>
      <c r="C2202" t="s">
        <v>7</v>
      </c>
      <c r="D2202" t="s">
        <v>6</v>
      </c>
      <c r="E2202">
        <v>-4514</v>
      </c>
    </row>
    <row r="2203" spans="1:5">
      <c r="A2203" s="1">
        <v>43629</v>
      </c>
      <c r="B2203">
        <v>2502</v>
      </c>
      <c r="C2203" t="s">
        <v>7</v>
      </c>
      <c r="D2203" t="s">
        <v>8</v>
      </c>
      <c r="E2203">
        <v>-3451</v>
      </c>
    </row>
    <row r="2204" spans="1:5">
      <c r="A2204" s="1">
        <v>43629</v>
      </c>
      <c r="B2204">
        <v>2505</v>
      </c>
      <c r="C2204" t="s">
        <v>9</v>
      </c>
      <c r="D2204" t="s">
        <v>8</v>
      </c>
      <c r="E2204">
        <v>-491</v>
      </c>
    </row>
    <row r="2205" spans="1:5">
      <c r="A2205" s="1">
        <v>43629</v>
      </c>
      <c r="B2205">
        <v>2505</v>
      </c>
      <c r="C2205" t="s">
        <v>9</v>
      </c>
      <c r="D2205" t="s">
        <v>12</v>
      </c>
      <c r="E2205">
        <v>-906</v>
      </c>
    </row>
    <row r="2206" spans="1:5">
      <c r="A2206" s="1">
        <v>43629</v>
      </c>
      <c r="B2206">
        <v>2512</v>
      </c>
      <c r="C2206" t="s">
        <v>16</v>
      </c>
      <c r="D2206" t="s">
        <v>8</v>
      </c>
      <c r="E2206">
        <v>-2320</v>
      </c>
    </row>
    <row r="2207" spans="1:5">
      <c r="A2207" s="1">
        <v>43629</v>
      </c>
      <c r="B2207">
        <v>2510</v>
      </c>
      <c r="C2207" t="s">
        <v>24</v>
      </c>
      <c r="D2207" t="s">
        <v>13</v>
      </c>
      <c r="E2207">
        <v>-1218</v>
      </c>
    </row>
    <row r="2208" spans="1:5">
      <c r="A2208" s="1">
        <v>43629</v>
      </c>
      <c r="B2208">
        <v>2510</v>
      </c>
      <c r="C2208" t="s">
        <v>24</v>
      </c>
      <c r="D2208" t="s">
        <v>8</v>
      </c>
      <c r="E2208">
        <v>-1010</v>
      </c>
    </row>
    <row r="2209" spans="1:5">
      <c r="A2209" s="1">
        <v>43629</v>
      </c>
      <c r="B2209">
        <v>2505</v>
      </c>
      <c r="C2209" t="s">
        <v>9</v>
      </c>
      <c r="D2209" t="s">
        <v>19</v>
      </c>
      <c r="E2209">
        <v>-535</v>
      </c>
    </row>
    <row r="2210" spans="1:5">
      <c r="A2210" s="1">
        <v>43629</v>
      </c>
      <c r="B2210">
        <v>2505</v>
      </c>
      <c r="C2210" t="s">
        <v>9</v>
      </c>
      <c r="D2210" t="s">
        <v>19</v>
      </c>
      <c r="E2210">
        <v>-299</v>
      </c>
    </row>
    <row r="2211" spans="1:5">
      <c r="A2211" s="1">
        <v>43629</v>
      </c>
      <c r="B2211">
        <v>2503</v>
      </c>
      <c r="C2211" t="s">
        <v>22</v>
      </c>
      <c r="D2211" t="s">
        <v>19</v>
      </c>
      <c r="E2211">
        <v>-221</v>
      </c>
    </row>
    <row r="2212" spans="1:5">
      <c r="A2212" s="1">
        <v>43630</v>
      </c>
      <c r="B2212">
        <v>2000</v>
      </c>
      <c r="C2212" t="s">
        <v>18</v>
      </c>
      <c r="D2212" t="s">
        <v>19</v>
      </c>
      <c r="E2212">
        <v>-277372</v>
      </c>
    </row>
    <row r="2213" spans="1:5">
      <c r="A2213" s="1">
        <v>43630</v>
      </c>
      <c r="B2213">
        <v>2000</v>
      </c>
      <c r="C2213" t="s">
        <v>18</v>
      </c>
      <c r="D2213" t="s">
        <v>19</v>
      </c>
      <c r="E2213">
        <v>-148953</v>
      </c>
    </row>
    <row r="2214" spans="1:5">
      <c r="A2214" s="1">
        <v>43630</v>
      </c>
      <c r="B2214">
        <v>2512</v>
      </c>
      <c r="C2214" t="s">
        <v>16</v>
      </c>
      <c r="D2214" t="s">
        <v>19</v>
      </c>
      <c r="E2214">
        <v>-11531</v>
      </c>
    </row>
    <row r="2215" spans="1:5">
      <c r="A2215" s="1">
        <v>43630</v>
      </c>
      <c r="B2215">
        <v>2512</v>
      </c>
      <c r="C2215" t="s">
        <v>16</v>
      </c>
      <c r="D2215" t="s">
        <v>19</v>
      </c>
      <c r="E2215">
        <v>-9761</v>
      </c>
    </row>
    <row r="2216" spans="1:5">
      <c r="A2216" s="1">
        <v>43630</v>
      </c>
      <c r="B2216">
        <v>2512</v>
      </c>
      <c r="C2216" t="s">
        <v>16</v>
      </c>
      <c r="D2216" t="s">
        <v>19</v>
      </c>
      <c r="E2216">
        <v>-6868</v>
      </c>
    </row>
    <row r="2217" spans="1:5">
      <c r="A2217" s="1">
        <v>43630</v>
      </c>
      <c r="B2217">
        <v>2502</v>
      </c>
      <c r="C2217" t="s">
        <v>7</v>
      </c>
      <c r="D2217" t="s">
        <v>19</v>
      </c>
      <c r="E2217">
        <v>-3343</v>
      </c>
    </row>
    <row r="2218" spans="1:5">
      <c r="A2218" s="1">
        <v>43630</v>
      </c>
      <c r="B2218">
        <v>2505</v>
      </c>
      <c r="C2218" t="s">
        <v>9</v>
      </c>
      <c r="D2218" t="s">
        <v>6</v>
      </c>
      <c r="E2218">
        <v>-534</v>
      </c>
    </row>
    <row r="2219" spans="1:5">
      <c r="A2219" s="1">
        <v>43630</v>
      </c>
      <c r="B2219">
        <v>2510</v>
      </c>
      <c r="C2219" t="s">
        <v>24</v>
      </c>
      <c r="D2219" t="s">
        <v>13</v>
      </c>
      <c r="E2219">
        <v>-1019</v>
      </c>
    </row>
    <row r="2220" spans="1:5">
      <c r="A2220" s="1">
        <v>43630</v>
      </c>
      <c r="B2220">
        <v>2504</v>
      </c>
      <c r="C2220" t="s">
        <v>21</v>
      </c>
      <c r="D2220" t="s">
        <v>19</v>
      </c>
      <c r="E2220">
        <v>-1012</v>
      </c>
    </row>
    <row r="2221" spans="1:5">
      <c r="A2221" s="1">
        <v>43630</v>
      </c>
      <c r="B2221">
        <v>2513</v>
      </c>
      <c r="C2221" t="s">
        <v>17</v>
      </c>
      <c r="D2221" t="s">
        <v>19</v>
      </c>
      <c r="E2221">
        <v>-883</v>
      </c>
    </row>
    <row r="2222" spans="1:5">
      <c r="A2222" s="1">
        <v>43630</v>
      </c>
      <c r="B2222">
        <v>2514</v>
      </c>
      <c r="C2222" t="s">
        <v>20</v>
      </c>
      <c r="D2222" t="s">
        <v>19</v>
      </c>
      <c r="E2222">
        <v>-728</v>
      </c>
    </row>
    <row r="2223" spans="1:5">
      <c r="A2223" s="1">
        <v>43630</v>
      </c>
      <c r="B2223">
        <v>2505</v>
      </c>
      <c r="C2223" t="s">
        <v>9</v>
      </c>
      <c r="D2223" t="s">
        <v>19</v>
      </c>
      <c r="E2223">
        <v>-579</v>
      </c>
    </row>
    <row r="2224" spans="1:5">
      <c r="A2224" s="1">
        <v>43630</v>
      </c>
      <c r="B2224">
        <v>2513</v>
      </c>
      <c r="C2224" t="s">
        <v>17</v>
      </c>
      <c r="D2224" t="s">
        <v>19</v>
      </c>
      <c r="E2224">
        <v>-331</v>
      </c>
    </row>
    <row r="2225" spans="1:5">
      <c r="A2225" s="1">
        <v>43630</v>
      </c>
      <c r="B2225">
        <v>2503</v>
      </c>
      <c r="C2225" t="s">
        <v>22</v>
      </c>
      <c r="D2225" t="s">
        <v>19</v>
      </c>
      <c r="E2225">
        <v>-326</v>
      </c>
    </row>
    <row r="2226" spans="1:5">
      <c r="A2226" s="1">
        <v>43631</v>
      </c>
      <c r="B2226">
        <v>2508</v>
      </c>
      <c r="C2226" t="s">
        <v>15</v>
      </c>
      <c r="D2226" t="s">
        <v>19</v>
      </c>
      <c r="E2226">
        <v>-57227</v>
      </c>
    </row>
    <row r="2227" spans="1:5">
      <c r="A2227" s="1">
        <v>43631</v>
      </c>
      <c r="B2227">
        <v>2500</v>
      </c>
      <c r="C2227" t="s">
        <v>25</v>
      </c>
      <c r="D2227" t="s">
        <v>19</v>
      </c>
      <c r="E2227">
        <v>-49140</v>
      </c>
    </row>
    <row r="2228" spans="1:5">
      <c r="A2228" s="1">
        <v>43631</v>
      </c>
      <c r="B2228">
        <v>2500</v>
      </c>
      <c r="C2228" t="s">
        <v>25</v>
      </c>
      <c r="D2228" t="s">
        <v>19</v>
      </c>
      <c r="E2228">
        <v>-14075</v>
      </c>
    </row>
    <row r="2229" spans="1:5">
      <c r="A2229" s="1">
        <v>43631</v>
      </c>
      <c r="B2229">
        <v>2512</v>
      </c>
      <c r="C2229" t="s">
        <v>16</v>
      </c>
      <c r="D2229" t="s">
        <v>19</v>
      </c>
      <c r="E2229">
        <v>-8668</v>
      </c>
    </row>
    <row r="2230" spans="1:5">
      <c r="A2230" s="1">
        <v>43631</v>
      </c>
      <c r="B2230">
        <v>2512</v>
      </c>
      <c r="C2230" t="s">
        <v>16</v>
      </c>
      <c r="D2230" t="s">
        <v>19</v>
      </c>
      <c r="E2230">
        <v>-7629</v>
      </c>
    </row>
    <row r="2231" spans="1:5">
      <c r="A2231" s="1">
        <v>43631</v>
      </c>
      <c r="B2231">
        <v>2502</v>
      </c>
      <c r="C2231" t="s">
        <v>7</v>
      </c>
      <c r="D2231" t="s">
        <v>19</v>
      </c>
      <c r="E2231">
        <v>-4251</v>
      </c>
    </row>
    <row r="2232" spans="1:5">
      <c r="A2232" s="1">
        <v>43631</v>
      </c>
      <c r="B2232">
        <v>2501</v>
      </c>
      <c r="C2232" t="s">
        <v>5</v>
      </c>
      <c r="D2232" t="s">
        <v>8</v>
      </c>
      <c r="E2232">
        <v>-160</v>
      </c>
    </row>
    <row r="2233" spans="1:5">
      <c r="A2233" s="1">
        <v>43631</v>
      </c>
      <c r="B2233">
        <v>2502</v>
      </c>
      <c r="C2233" t="s">
        <v>7</v>
      </c>
      <c r="D2233" t="s">
        <v>10</v>
      </c>
      <c r="E2233">
        <v>-5193</v>
      </c>
    </row>
    <row r="2234" spans="1:5">
      <c r="A2234" s="1">
        <v>43631</v>
      </c>
      <c r="B2234">
        <v>2512</v>
      </c>
      <c r="C2234" t="s">
        <v>16</v>
      </c>
      <c r="D2234" t="s">
        <v>12</v>
      </c>
      <c r="E2234">
        <v>-900</v>
      </c>
    </row>
    <row r="2235" spans="1:5">
      <c r="A2235" s="1">
        <v>43631</v>
      </c>
      <c r="B2235">
        <v>2512</v>
      </c>
      <c r="C2235" t="s">
        <v>16</v>
      </c>
      <c r="D2235" t="s">
        <v>8</v>
      </c>
      <c r="E2235">
        <v>-3301</v>
      </c>
    </row>
    <row r="2236" spans="1:5">
      <c r="A2236" s="1">
        <v>43631</v>
      </c>
      <c r="B2236">
        <v>2512</v>
      </c>
      <c r="C2236" t="s">
        <v>16</v>
      </c>
      <c r="D2236" t="s">
        <v>12</v>
      </c>
      <c r="E2236">
        <v>-1041</v>
      </c>
    </row>
    <row r="2237" spans="1:5">
      <c r="A2237" s="1">
        <v>43631</v>
      </c>
      <c r="B2237">
        <v>2512</v>
      </c>
      <c r="C2237" t="s">
        <v>16</v>
      </c>
      <c r="D2237" t="s">
        <v>14</v>
      </c>
      <c r="E2237">
        <v>-3806</v>
      </c>
    </row>
    <row r="2238" spans="1:5">
      <c r="A2238" s="1">
        <v>43631</v>
      </c>
      <c r="B2238">
        <v>2514</v>
      </c>
      <c r="C2238" t="s">
        <v>20</v>
      </c>
      <c r="D2238" t="s">
        <v>8</v>
      </c>
      <c r="E2238">
        <v>-1028</v>
      </c>
    </row>
    <row r="2239" spans="1:5">
      <c r="A2239" s="1">
        <v>43631</v>
      </c>
      <c r="B2239">
        <v>2510</v>
      </c>
      <c r="C2239" t="s">
        <v>24</v>
      </c>
      <c r="D2239" t="s">
        <v>12</v>
      </c>
      <c r="E2239">
        <v>-2353</v>
      </c>
    </row>
    <row r="2240" spans="1:5">
      <c r="A2240" s="1">
        <v>43631</v>
      </c>
      <c r="B2240">
        <v>2510</v>
      </c>
      <c r="C2240" t="s">
        <v>24</v>
      </c>
      <c r="D2240" t="s">
        <v>10</v>
      </c>
      <c r="E2240">
        <v>-1278</v>
      </c>
    </row>
    <row r="2241" spans="1:5">
      <c r="A2241" s="1">
        <v>43631</v>
      </c>
      <c r="B2241">
        <v>2513</v>
      </c>
      <c r="C2241" t="s">
        <v>17</v>
      </c>
      <c r="D2241" t="s">
        <v>19</v>
      </c>
      <c r="E2241">
        <v>-880</v>
      </c>
    </row>
    <row r="2242" spans="1:5">
      <c r="A2242" s="1">
        <v>43631</v>
      </c>
      <c r="B2242">
        <v>2505</v>
      </c>
      <c r="C2242" t="s">
        <v>9</v>
      </c>
      <c r="D2242" t="s">
        <v>19</v>
      </c>
      <c r="E2242">
        <v>-434</v>
      </c>
    </row>
    <row r="2243" spans="1:5">
      <c r="A2243" s="1">
        <v>43631</v>
      </c>
      <c r="B2243">
        <v>2503</v>
      </c>
      <c r="C2243" t="s">
        <v>22</v>
      </c>
      <c r="D2243" t="s">
        <v>19</v>
      </c>
      <c r="E2243">
        <v>-324</v>
      </c>
    </row>
    <row r="2244" spans="1:5">
      <c r="A2244" s="1">
        <v>43631</v>
      </c>
      <c r="B2244">
        <v>2503</v>
      </c>
      <c r="C2244" t="s">
        <v>22</v>
      </c>
      <c r="D2244" t="s">
        <v>19</v>
      </c>
      <c r="E2244">
        <v>-294</v>
      </c>
    </row>
    <row r="2245" spans="1:5">
      <c r="A2245" s="1">
        <v>43632</v>
      </c>
      <c r="B2245">
        <v>1500</v>
      </c>
      <c r="C2245" t="s">
        <v>26</v>
      </c>
      <c r="D2245" t="s">
        <v>19</v>
      </c>
      <c r="E2245">
        <v>-42039</v>
      </c>
    </row>
    <row r="2246" spans="1:5">
      <c r="A2246" s="1">
        <v>43632</v>
      </c>
      <c r="B2246">
        <v>2500</v>
      </c>
      <c r="C2246" t="s">
        <v>25</v>
      </c>
      <c r="D2246" t="s">
        <v>19</v>
      </c>
      <c r="E2246">
        <v>-41473</v>
      </c>
    </row>
    <row r="2247" spans="1:5">
      <c r="A2247" s="1">
        <v>43632</v>
      </c>
      <c r="B2247">
        <v>2502</v>
      </c>
      <c r="C2247" t="s">
        <v>7</v>
      </c>
      <c r="D2247" t="s">
        <v>14</v>
      </c>
      <c r="E2247">
        <v>-5224</v>
      </c>
    </row>
    <row r="2248" spans="1:5">
      <c r="A2248" s="1">
        <v>43632</v>
      </c>
      <c r="B2248">
        <v>2502</v>
      </c>
      <c r="C2248" t="s">
        <v>7</v>
      </c>
      <c r="D2248" t="s">
        <v>6</v>
      </c>
      <c r="E2248">
        <v>-4335</v>
      </c>
    </row>
    <row r="2249" spans="1:5">
      <c r="A2249" s="1">
        <v>43632</v>
      </c>
      <c r="B2249">
        <v>2505</v>
      </c>
      <c r="C2249" t="s">
        <v>9</v>
      </c>
      <c r="D2249" t="s">
        <v>10</v>
      </c>
      <c r="E2249">
        <v>-561</v>
      </c>
    </row>
    <row r="2250" spans="1:5">
      <c r="A2250" s="1">
        <v>43632</v>
      </c>
      <c r="B2250">
        <v>2506</v>
      </c>
      <c r="C2250" t="s">
        <v>27</v>
      </c>
      <c r="D2250" t="s">
        <v>14</v>
      </c>
      <c r="E2250">
        <v>-515</v>
      </c>
    </row>
    <row r="2251" spans="1:5">
      <c r="A2251" s="1">
        <v>43632</v>
      </c>
      <c r="B2251">
        <v>2508</v>
      </c>
      <c r="C2251" t="s">
        <v>15</v>
      </c>
      <c r="D2251" t="s">
        <v>10</v>
      </c>
      <c r="E2251">
        <v>-54422</v>
      </c>
    </row>
    <row r="2252" spans="1:5">
      <c r="A2252" s="1">
        <v>43632</v>
      </c>
      <c r="B2252">
        <v>2508</v>
      </c>
      <c r="C2252" t="s">
        <v>15</v>
      </c>
      <c r="D2252" t="s">
        <v>12</v>
      </c>
      <c r="E2252">
        <v>-88796</v>
      </c>
    </row>
    <row r="2253" spans="1:5">
      <c r="A2253" s="1">
        <v>43633</v>
      </c>
      <c r="B2253">
        <v>2500</v>
      </c>
      <c r="C2253" t="s">
        <v>25</v>
      </c>
      <c r="D2253" t="s">
        <v>19</v>
      </c>
      <c r="E2253">
        <v>-39750</v>
      </c>
    </row>
    <row r="2254" spans="1:5">
      <c r="A2254" s="1">
        <v>43633</v>
      </c>
      <c r="B2254">
        <v>1500</v>
      </c>
      <c r="C2254" t="s">
        <v>26</v>
      </c>
      <c r="D2254" t="s">
        <v>19</v>
      </c>
      <c r="E2254">
        <v>-22229</v>
      </c>
    </row>
    <row r="2255" spans="1:5">
      <c r="A2255" s="1">
        <v>43633</v>
      </c>
      <c r="B2255">
        <v>2502</v>
      </c>
      <c r="C2255" t="s">
        <v>7</v>
      </c>
      <c r="D2255" t="s">
        <v>19</v>
      </c>
      <c r="E2255">
        <v>-4612</v>
      </c>
    </row>
    <row r="2256" spans="1:5">
      <c r="A2256" s="1">
        <v>43633</v>
      </c>
      <c r="B2256">
        <v>2512</v>
      </c>
      <c r="C2256" t="s">
        <v>16</v>
      </c>
      <c r="D2256" t="s">
        <v>19</v>
      </c>
      <c r="E2256">
        <v>-3526</v>
      </c>
    </row>
    <row r="2257" spans="1:5">
      <c r="A2257" s="1">
        <v>43633</v>
      </c>
      <c r="B2257">
        <v>2503</v>
      </c>
      <c r="C2257" t="s">
        <v>22</v>
      </c>
      <c r="D2257" t="s">
        <v>14</v>
      </c>
      <c r="E2257">
        <v>-356</v>
      </c>
    </row>
    <row r="2258" spans="1:5">
      <c r="A2258" s="1">
        <v>43633</v>
      </c>
      <c r="B2258">
        <v>2503</v>
      </c>
      <c r="C2258" t="s">
        <v>22</v>
      </c>
      <c r="D2258" t="s">
        <v>6</v>
      </c>
      <c r="E2258">
        <v>-420</v>
      </c>
    </row>
    <row r="2259" spans="1:5">
      <c r="A2259" s="1">
        <v>43633</v>
      </c>
      <c r="B2259">
        <v>2505</v>
      </c>
      <c r="C2259" t="s">
        <v>9</v>
      </c>
      <c r="D2259" t="s">
        <v>6</v>
      </c>
      <c r="E2259">
        <v>-522</v>
      </c>
    </row>
    <row r="2260" spans="1:5">
      <c r="A2260" s="1">
        <v>43633</v>
      </c>
      <c r="B2260">
        <v>2513</v>
      </c>
      <c r="C2260" t="s">
        <v>17</v>
      </c>
      <c r="D2260" t="s">
        <v>13</v>
      </c>
      <c r="E2260">
        <v>-690</v>
      </c>
    </row>
    <row r="2261" spans="1:5">
      <c r="A2261" s="1">
        <v>43633</v>
      </c>
      <c r="B2261">
        <v>2513</v>
      </c>
      <c r="C2261" t="s">
        <v>17</v>
      </c>
      <c r="D2261" t="s">
        <v>14</v>
      </c>
      <c r="E2261">
        <v>-953</v>
      </c>
    </row>
    <row r="2262" spans="1:5">
      <c r="A2262" s="1">
        <v>43633</v>
      </c>
      <c r="B2262">
        <v>2510</v>
      </c>
      <c r="C2262" t="s">
        <v>24</v>
      </c>
      <c r="D2262" t="s">
        <v>13</v>
      </c>
      <c r="E2262">
        <v>-1521</v>
      </c>
    </row>
    <row r="2263" spans="1:5">
      <c r="A2263" s="1">
        <v>43633</v>
      </c>
      <c r="B2263">
        <v>2504</v>
      </c>
      <c r="C2263" t="s">
        <v>21</v>
      </c>
      <c r="D2263" t="s">
        <v>19</v>
      </c>
      <c r="E2263">
        <v>-1513</v>
      </c>
    </row>
    <row r="2264" spans="1:5">
      <c r="A2264" s="1">
        <v>43633</v>
      </c>
      <c r="B2264">
        <v>2514</v>
      </c>
      <c r="C2264" t="s">
        <v>20</v>
      </c>
      <c r="D2264" t="s">
        <v>19</v>
      </c>
      <c r="E2264">
        <v>-1124</v>
      </c>
    </row>
    <row r="2265" spans="1:5">
      <c r="A2265" s="1">
        <v>43633</v>
      </c>
      <c r="B2265">
        <v>2505</v>
      </c>
      <c r="C2265" t="s">
        <v>9</v>
      </c>
      <c r="D2265" t="s">
        <v>19</v>
      </c>
      <c r="E2265">
        <v>-601</v>
      </c>
    </row>
    <row r="2266" spans="1:5">
      <c r="A2266" s="1">
        <v>43633</v>
      </c>
      <c r="B2266">
        <v>2503</v>
      </c>
      <c r="C2266" t="s">
        <v>22</v>
      </c>
      <c r="D2266" t="s">
        <v>19</v>
      </c>
      <c r="E2266">
        <v>-226</v>
      </c>
    </row>
    <row r="2267" spans="1:5">
      <c r="A2267" s="1">
        <v>43633</v>
      </c>
      <c r="B2267">
        <v>1000</v>
      </c>
      <c r="C2267" t="s">
        <v>23</v>
      </c>
      <c r="D2267" t="s">
        <v>19</v>
      </c>
      <c r="E2267">
        <v>603107</v>
      </c>
    </row>
    <row r="2268" spans="1:5">
      <c r="A2268" s="1">
        <v>43634</v>
      </c>
      <c r="B2268">
        <v>2501</v>
      </c>
      <c r="C2268" t="s">
        <v>5</v>
      </c>
      <c r="D2268" t="s">
        <v>6</v>
      </c>
      <c r="E2268">
        <v>-122</v>
      </c>
    </row>
    <row r="2269" spans="1:5">
      <c r="A2269" s="1">
        <v>43634</v>
      </c>
      <c r="B2269">
        <v>2501</v>
      </c>
      <c r="C2269" t="s">
        <v>5</v>
      </c>
      <c r="D2269" t="s">
        <v>8</v>
      </c>
      <c r="E2269">
        <v>-131</v>
      </c>
    </row>
    <row r="2270" spans="1:5">
      <c r="A2270" s="1">
        <v>43634</v>
      </c>
      <c r="B2270">
        <v>2502</v>
      </c>
      <c r="C2270" t="s">
        <v>7</v>
      </c>
      <c r="D2270" t="s">
        <v>8</v>
      </c>
      <c r="E2270">
        <v>-7187</v>
      </c>
    </row>
    <row r="2271" spans="1:5">
      <c r="A2271" s="1">
        <v>43634</v>
      </c>
      <c r="B2271">
        <v>2503</v>
      </c>
      <c r="C2271" t="s">
        <v>22</v>
      </c>
      <c r="D2271" t="s">
        <v>8</v>
      </c>
      <c r="E2271">
        <v>-380</v>
      </c>
    </row>
    <row r="2272" spans="1:5">
      <c r="A2272" s="1">
        <v>43634</v>
      </c>
      <c r="B2272">
        <v>2505</v>
      </c>
      <c r="C2272" t="s">
        <v>9</v>
      </c>
      <c r="D2272" t="s">
        <v>8</v>
      </c>
      <c r="E2272">
        <v>-664</v>
      </c>
    </row>
    <row r="2273" spans="1:5">
      <c r="A2273" s="1">
        <v>43634</v>
      </c>
      <c r="B2273">
        <v>2513</v>
      </c>
      <c r="C2273" t="s">
        <v>17</v>
      </c>
      <c r="D2273" t="s">
        <v>13</v>
      </c>
      <c r="E2273">
        <v>-823</v>
      </c>
    </row>
    <row r="2274" spans="1:5">
      <c r="A2274" s="1">
        <v>43634</v>
      </c>
      <c r="B2274">
        <v>2514</v>
      </c>
      <c r="C2274" t="s">
        <v>20</v>
      </c>
      <c r="D2274" t="s">
        <v>13</v>
      </c>
      <c r="E2274">
        <v>-930</v>
      </c>
    </row>
    <row r="2275" spans="1:5">
      <c r="A2275" s="1">
        <v>43634</v>
      </c>
      <c r="B2275">
        <v>2514</v>
      </c>
      <c r="C2275" t="s">
        <v>20</v>
      </c>
      <c r="D2275" t="s">
        <v>14</v>
      </c>
      <c r="E2275">
        <v>-1339</v>
      </c>
    </row>
    <row r="2276" spans="1:5">
      <c r="A2276" s="1">
        <v>43634</v>
      </c>
      <c r="B2276">
        <v>2514</v>
      </c>
      <c r="C2276" t="s">
        <v>20</v>
      </c>
      <c r="D2276" t="s">
        <v>14</v>
      </c>
      <c r="E2276">
        <v>-1398</v>
      </c>
    </row>
    <row r="2277" spans="1:5">
      <c r="A2277" s="1">
        <v>43634</v>
      </c>
      <c r="B2277">
        <v>2510</v>
      </c>
      <c r="C2277" t="s">
        <v>24</v>
      </c>
      <c r="D2277" t="s">
        <v>6</v>
      </c>
      <c r="E2277">
        <v>-1174</v>
      </c>
    </row>
    <row r="2278" spans="1:5">
      <c r="A2278" s="1">
        <v>43634</v>
      </c>
      <c r="B2278">
        <v>2510</v>
      </c>
      <c r="C2278" t="s">
        <v>24</v>
      </c>
      <c r="D2278" t="s">
        <v>6</v>
      </c>
      <c r="E2278">
        <v>-1929</v>
      </c>
    </row>
    <row r="2279" spans="1:5">
      <c r="A2279" s="1">
        <v>43634</v>
      </c>
      <c r="B2279">
        <v>2504</v>
      </c>
      <c r="C2279" t="s">
        <v>21</v>
      </c>
      <c r="D2279" t="s">
        <v>19</v>
      </c>
      <c r="E2279">
        <v>-1107</v>
      </c>
    </row>
    <row r="2280" spans="1:5">
      <c r="A2280" s="1">
        <v>43634</v>
      </c>
      <c r="B2280">
        <v>2514</v>
      </c>
      <c r="C2280" t="s">
        <v>20</v>
      </c>
      <c r="D2280" t="s">
        <v>19</v>
      </c>
      <c r="E2280">
        <v>-1016</v>
      </c>
    </row>
    <row r="2281" spans="1:5">
      <c r="A2281" s="1">
        <v>43634</v>
      </c>
      <c r="B2281">
        <v>2510</v>
      </c>
      <c r="C2281" t="s">
        <v>24</v>
      </c>
      <c r="D2281" t="s">
        <v>19</v>
      </c>
      <c r="E2281">
        <v>-668</v>
      </c>
    </row>
    <row r="2282" spans="1:5">
      <c r="A2282" s="1">
        <v>43634</v>
      </c>
      <c r="B2282">
        <v>2505</v>
      </c>
      <c r="C2282" t="s">
        <v>9</v>
      </c>
      <c r="D2282" t="s">
        <v>19</v>
      </c>
      <c r="E2282">
        <v>-608</v>
      </c>
    </row>
    <row r="2283" spans="1:5">
      <c r="A2283" s="1">
        <v>43634</v>
      </c>
      <c r="B2283">
        <v>1000</v>
      </c>
      <c r="C2283" t="s">
        <v>23</v>
      </c>
      <c r="D2283" t="s">
        <v>19</v>
      </c>
      <c r="E2283">
        <v>1392572</v>
      </c>
    </row>
    <row r="2284" spans="1:5">
      <c r="A2284" s="1">
        <v>43635</v>
      </c>
      <c r="B2284">
        <v>2500</v>
      </c>
      <c r="C2284" t="s">
        <v>25</v>
      </c>
      <c r="D2284" t="s">
        <v>19</v>
      </c>
      <c r="E2284">
        <v>-28758</v>
      </c>
    </row>
    <row r="2285" spans="1:5">
      <c r="A2285" s="1">
        <v>43635</v>
      </c>
      <c r="B2285">
        <v>2512</v>
      </c>
      <c r="C2285" t="s">
        <v>16</v>
      </c>
      <c r="D2285" t="s">
        <v>19</v>
      </c>
      <c r="E2285">
        <v>-9788</v>
      </c>
    </row>
    <row r="2286" spans="1:5">
      <c r="A2286" s="1">
        <v>43635</v>
      </c>
      <c r="B2286">
        <v>2512</v>
      </c>
      <c r="C2286" t="s">
        <v>16</v>
      </c>
      <c r="D2286" t="s">
        <v>19</v>
      </c>
      <c r="E2286">
        <v>-4614</v>
      </c>
    </row>
    <row r="2287" spans="1:5">
      <c r="A2287" s="1">
        <v>43635</v>
      </c>
      <c r="B2287">
        <v>2502</v>
      </c>
      <c r="C2287" t="s">
        <v>7</v>
      </c>
      <c r="D2287" t="s">
        <v>19</v>
      </c>
      <c r="E2287">
        <v>-4319</v>
      </c>
    </row>
    <row r="2288" spans="1:5">
      <c r="A2288" s="1">
        <v>43635</v>
      </c>
      <c r="B2288">
        <v>2502</v>
      </c>
      <c r="C2288" t="s">
        <v>7</v>
      </c>
      <c r="D2288" t="s">
        <v>19</v>
      </c>
      <c r="E2288">
        <v>-3830</v>
      </c>
    </row>
    <row r="2289" spans="1:5">
      <c r="A2289" s="1">
        <v>43635</v>
      </c>
      <c r="B2289">
        <v>2502</v>
      </c>
      <c r="C2289" t="s">
        <v>7</v>
      </c>
      <c r="D2289" t="s">
        <v>14</v>
      </c>
      <c r="E2289">
        <v>-6167</v>
      </c>
    </row>
    <row r="2290" spans="1:5">
      <c r="A2290" s="1">
        <v>43635</v>
      </c>
      <c r="B2290">
        <v>2502</v>
      </c>
      <c r="C2290" t="s">
        <v>7</v>
      </c>
      <c r="D2290" t="s">
        <v>6</v>
      </c>
      <c r="E2290">
        <v>-4124</v>
      </c>
    </row>
    <row r="2291" spans="1:5">
      <c r="A2291" s="1">
        <v>43635</v>
      </c>
      <c r="B2291">
        <v>2505</v>
      </c>
      <c r="C2291" t="s">
        <v>9</v>
      </c>
      <c r="D2291" t="s">
        <v>14</v>
      </c>
      <c r="E2291">
        <v>-746</v>
      </c>
    </row>
    <row r="2292" spans="1:5">
      <c r="A2292" s="1">
        <v>43635</v>
      </c>
      <c r="B2292">
        <v>2505</v>
      </c>
      <c r="C2292" t="s">
        <v>9</v>
      </c>
      <c r="D2292" t="s">
        <v>8</v>
      </c>
      <c r="E2292">
        <v>-683</v>
      </c>
    </row>
    <row r="2293" spans="1:5">
      <c r="A2293" s="1">
        <v>43635</v>
      </c>
      <c r="B2293">
        <v>2512</v>
      </c>
      <c r="C2293" t="s">
        <v>16</v>
      </c>
      <c r="D2293" t="s">
        <v>10</v>
      </c>
      <c r="E2293">
        <v>-2629</v>
      </c>
    </row>
    <row r="2294" spans="1:5">
      <c r="A2294" s="1">
        <v>43635</v>
      </c>
      <c r="B2294">
        <v>2514</v>
      </c>
      <c r="C2294" t="s">
        <v>20</v>
      </c>
      <c r="D2294" t="s">
        <v>12</v>
      </c>
      <c r="E2294">
        <v>-2086</v>
      </c>
    </row>
    <row r="2295" spans="1:5">
      <c r="A2295" s="1">
        <v>43635</v>
      </c>
      <c r="B2295">
        <v>2514</v>
      </c>
      <c r="C2295" t="s">
        <v>20</v>
      </c>
      <c r="D2295" t="s">
        <v>12</v>
      </c>
      <c r="E2295">
        <v>-2224</v>
      </c>
    </row>
    <row r="2296" spans="1:5">
      <c r="A2296" s="1">
        <v>43635</v>
      </c>
      <c r="B2296">
        <v>2510</v>
      </c>
      <c r="C2296" t="s">
        <v>24</v>
      </c>
      <c r="D2296" t="s">
        <v>19</v>
      </c>
      <c r="E2296">
        <v>-1390</v>
      </c>
    </row>
    <row r="2297" spans="1:5">
      <c r="A2297" s="1">
        <v>43635</v>
      </c>
      <c r="B2297">
        <v>2503</v>
      </c>
      <c r="C2297" t="s">
        <v>22</v>
      </c>
      <c r="D2297" t="s">
        <v>19</v>
      </c>
      <c r="E2297">
        <v>-245</v>
      </c>
    </row>
    <row r="2298" spans="1:5">
      <c r="A2298" s="1">
        <v>43636</v>
      </c>
      <c r="B2298">
        <v>2508</v>
      </c>
      <c r="C2298" t="s">
        <v>15</v>
      </c>
      <c r="D2298" t="s">
        <v>19</v>
      </c>
      <c r="E2298">
        <v>-41594</v>
      </c>
    </row>
    <row r="2299" spans="1:5">
      <c r="A2299" s="1">
        <v>43636</v>
      </c>
      <c r="B2299">
        <v>2502</v>
      </c>
      <c r="C2299" t="s">
        <v>7</v>
      </c>
      <c r="D2299" t="s">
        <v>10</v>
      </c>
      <c r="E2299">
        <v>-7211</v>
      </c>
    </row>
    <row r="2300" spans="1:5">
      <c r="A2300" s="1">
        <v>43636</v>
      </c>
      <c r="B2300">
        <v>2505</v>
      </c>
      <c r="C2300" t="s">
        <v>9</v>
      </c>
      <c r="D2300" t="s">
        <v>10</v>
      </c>
      <c r="E2300">
        <v>-593</v>
      </c>
    </row>
    <row r="2301" spans="1:5">
      <c r="A2301" s="1">
        <v>43636</v>
      </c>
      <c r="B2301">
        <v>2506</v>
      </c>
      <c r="C2301" t="s">
        <v>27</v>
      </c>
      <c r="D2301" t="s">
        <v>8</v>
      </c>
      <c r="E2301">
        <v>-427</v>
      </c>
    </row>
    <row r="2302" spans="1:5">
      <c r="A2302" s="1">
        <v>43636</v>
      </c>
      <c r="B2302">
        <v>2512</v>
      </c>
      <c r="C2302" t="s">
        <v>16</v>
      </c>
      <c r="D2302" t="s">
        <v>14</v>
      </c>
      <c r="E2302">
        <v>-1621</v>
      </c>
    </row>
    <row r="2303" spans="1:5">
      <c r="A2303" s="1">
        <v>43636</v>
      </c>
      <c r="B2303">
        <v>2512</v>
      </c>
      <c r="C2303" t="s">
        <v>16</v>
      </c>
      <c r="D2303" t="s">
        <v>6</v>
      </c>
      <c r="E2303">
        <v>-4449</v>
      </c>
    </row>
    <row r="2304" spans="1:5">
      <c r="A2304" s="1">
        <v>43636</v>
      </c>
      <c r="B2304">
        <v>2512</v>
      </c>
      <c r="C2304" t="s">
        <v>16</v>
      </c>
      <c r="D2304" t="s">
        <v>13</v>
      </c>
      <c r="E2304">
        <v>-571</v>
      </c>
    </row>
    <row r="2305" spans="1:5">
      <c r="A2305" s="1">
        <v>43636</v>
      </c>
      <c r="B2305">
        <v>2513</v>
      </c>
      <c r="C2305" t="s">
        <v>17</v>
      </c>
      <c r="D2305" t="s">
        <v>10</v>
      </c>
      <c r="E2305">
        <v>-1048</v>
      </c>
    </row>
    <row r="2306" spans="1:5">
      <c r="A2306" s="1">
        <v>43636</v>
      </c>
      <c r="B2306">
        <v>2514</v>
      </c>
      <c r="C2306" t="s">
        <v>20</v>
      </c>
      <c r="D2306" t="s">
        <v>19</v>
      </c>
      <c r="E2306">
        <v>-1127</v>
      </c>
    </row>
    <row r="2307" spans="1:5">
      <c r="A2307" s="1">
        <v>43636</v>
      </c>
      <c r="B2307">
        <v>2510</v>
      </c>
      <c r="C2307" t="s">
        <v>24</v>
      </c>
      <c r="D2307" t="s">
        <v>19</v>
      </c>
      <c r="E2307">
        <v>-945</v>
      </c>
    </row>
    <row r="2308" spans="1:5">
      <c r="A2308" s="1">
        <v>43636</v>
      </c>
      <c r="B2308">
        <v>2505</v>
      </c>
      <c r="C2308" t="s">
        <v>9</v>
      </c>
      <c r="D2308" t="s">
        <v>19</v>
      </c>
      <c r="E2308">
        <v>-588</v>
      </c>
    </row>
    <row r="2309" spans="1:5">
      <c r="A2309" s="1">
        <v>43636</v>
      </c>
      <c r="B2309">
        <v>2510</v>
      </c>
      <c r="C2309" t="s">
        <v>24</v>
      </c>
      <c r="D2309" t="s">
        <v>19</v>
      </c>
      <c r="E2309">
        <v>-571</v>
      </c>
    </row>
    <row r="2310" spans="1:5">
      <c r="A2310" s="1">
        <v>43636</v>
      </c>
      <c r="B2310">
        <v>2505</v>
      </c>
      <c r="C2310" t="s">
        <v>9</v>
      </c>
      <c r="D2310" t="s">
        <v>19</v>
      </c>
      <c r="E2310">
        <v>-481</v>
      </c>
    </row>
    <row r="2311" spans="1:5">
      <c r="A2311" s="1">
        <v>43636</v>
      </c>
      <c r="B2311">
        <v>2505</v>
      </c>
      <c r="C2311" t="s">
        <v>9</v>
      </c>
      <c r="D2311" t="s">
        <v>19</v>
      </c>
      <c r="E2311">
        <v>-442</v>
      </c>
    </row>
    <row r="2312" spans="1:5">
      <c r="A2312" s="1">
        <v>43636</v>
      </c>
      <c r="B2312">
        <v>2505</v>
      </c>
      <c r="C2312" t="s">
        <v>9</v>
      </c>
      <c r="D2312" t="s">
        <v>19</v>
      </c>
      <c r="E2312">
        <v>-286</v>
      </c>
    </row>
    <row r="2313" spans="1:5">
      <c r="A2313" s="1">
        <v>43636</v>
      </c>
      <c r="B2313">
        <v>2503</v>
      </c>
      <c r="C2313" t="s">
        <v>22</v>
      </c>
      <c r="D2313" t="s">
        <v>19</v>
      </c>
      <c r="E2313">
        <v>-263</v>
      </c>
    </row>
    <row r="2314" spans="1:5">
      <c r="A2314" s="1">
        <v>43636</v>
      </c>
      <c r="B2314">
        <v>2503</v>
      </c>
      <c r="C2314" t="s">
        <v>22</v>
      </c>
      <c r="D2314" t="s">
        <v>19</v>
      </c>
      <c r="E2314">
        <v>-229</v>
      </c>
    </row>
    <row r="2315" spans="1:5">
      <c r="A2315" s="1">
        <v>43637</v>
      </c>
      <c r="B2315">
        <v>2000</v>
      </c>
      <c r="C2315" t="s">
        <v>18</v>
      </c>
      <c r="D2315" t="s">
        <v>19</v>
      </c>
      <c r="E2315">
        <v>-212138</v>
      </c>
    </row>
    <row r="2316" spans="1:5">
      <c r="A2316" s="1">
        <v>43637</v>
      </c>
      <c r="B2316">
        <v>2512</v>
      </c>
      <c r="C2316" t="s">
        <v>16</v>
      </c>
      <c r="D2316" t="s">
        <v>19</v>
      </c>
      <c r="E2316">
        <v>-9977</v>
      </c>
    </row>
    <row r="2317" spans="1:5">
      <c r="A2317" s="1">
        <v>43637</v>
      </c>
      <c r="B2317">
        <v>2501</v>
      </c>
      <c r="C2317" t="s">
        <v>5</v>
      </c>
      <c r="D2317" t="s">
        <v>13</v>
      </c>
      <c r="E2317">
        <v>-128</v>
      </c>
    </row>
    <row r="2318" spans="1:5">
      <c r="A2318" s="1">
        <v>43637</v>
      </c>
      <c r="B2318">
        <v>2501</v>
      </c>
      <c r="C2318" t="s">
        <v>5</v>
      </c>
      <c r="D2318" t="s">
        <v>10</v>
      </c>
      <c r="E2318">
        <v>-174</v>
      </c>
    </row>
    <row r="2319" spans="1:5">
      <c r="A2319" s="1">
        <v>43637</v>
      </c>
      <c r="B2319">
        <v>2501</v>
      </c>
      <c r="C2319" t="s">
        <v>5</v>
      </c>
      <c r="D2319" t="s">
        <v>13</v>
      </c>
      <c r="E2319">
        <v>-103</v>
      </c>
    </row>
    <row r="2320" spans="1:5">
      <c r="A2320" s="1">
        <v>43637</v>
      </c>
      <c r="B2320">
        <v>2512</v>
      </c>
      <c r="C2320" t="s">
        <v>16</v>
      </c>
      <c r="D2320" t="s">
        <v>10</v>
      </c>
      <c r="E2320">
        <v>-4815</v>
      </c>
    </row>
    <row r="2321" spans="1:5">
      <c r="A2321" s="1">
        <v>43637</v>
      </c>
      <c r="B2321">
        <v>2512</v>
      </c>
      <c r="C2321" t="s">
        <v>16</v>
      </c>
      <c r="D2321" t="s">
        <v>12</v>
      </c>
      <c r="E2321">
        <v>-1225</v>
      </c>
    </row>
    <row r="2322" spans="1:5">
      <c r="A2322" s="1">
        <v>43637</v>
      </c>
      <c r="B2322">
        <v>2513</v>
      </c>
      <c r="C2322" t="s">
        <v>17</v>
      </c>
      <c r="D2322" t="s">
        <v>19</v>
      </c>
      <c r="E2322">
        <v>-868</v>
      </c>
    </row>
    <row r="2323" spans="1:5">
      <c r="A2323" s="1">
        <v>43637</v>
      </c>
      <c r="B2323">
        <v>2513</v>
      </c>
      <c r="C2323" t="s">
        <v>17</v>
      </c>
      <c r="D2323" t="s">
        <v>19</v>
      </c>
      <c r="E2323">
        <v>-367</v>
      </c>
    </row>
    <row r="2324" spans="1:5">
      <c r="A2324" s="1">
        <v>43638</v>
      </c>
      <c r="B2324">
        <v>2000</v>
      </c>
      <c r="C2324" t="s">
        <v>18</v>
      </c>
      <c r="D2324" t="s">
        <v>19</v>
      </c>
      <c r="E2324">
        <v>-202879</v>
      </c>
    </row>
    <row r="2325" spans="1:5">
      <c r="A2325" s="1">
        <v>43638</v>
      </c>
      <c r="B2325">
        <v>2500</v>
      </c>
      <c r="C2325" t="s">
        <v>25</v>
      </c>
      <c r="D2325" t="s">
        <v>19</v>
      </c>
      <c r="E2325">
        <v>-48367</v>
      </c>
    </row>
    <row r="2326" spans="1:5">
      <c r="A2326" s="1">
        <v>43638</v>
      </c>
      <c r="B2326">
        <v>1500</v>
      </c>
      <c r="C2326" t="s">
        <v>26</v>
      </c>
      <c r="D2326" t="s">
        <v>19</v>
      </c>
      <c r="E2326">
        <v>-36589</v>
      </c>
    </row>
    <row r="2327" spans="1:5">
      <c r="A2327" s="1">
        <v>43638</v>
      </c>
      <c r="B2327">
        <v>2512</v>
      </c>
      <c r="C2327" t="s">
        <v>16</v>
      </c>
      <c r="D2327" t="s">
        <v>19</v>
      </c>
      <c r="E2327">
        <v>-6348</v>
      </c>
    </row>
    <row r="2328" spans="1:5">
      <c r="A2328" s="1">
        <v>43638</v>
      </c>
      <c r="B2328">
        <v>2504</v>
      </c>
      <c r="C2328" t="s">
        <v>21</v>
      </c>
      <c r="D2328" t="s">
        <v>19</v>
      </c>
      <c r="E2328">
        <v>-1482</v>
      </c>
    </row>
    <row r="2329" spans="1:5">
      <c r="A2329" s="1">
        <v>43638</v>
      </c>
      <c r="B2329">
        <v>2501</v>
      </c>
      <c r="C2329" t="s">
        <v>5</v>
      </c>
      <c r="D2329" t="s">
        <v>12</v>
      </c>
      <c r="E2329">
        <v>-296</v>
      </c>
    </row>
    <row r="2330" spans="1:5">
      <c r="A2330" s="1">
        <v>43638</v>
      </c>
      <c r="B2330">
        <v>2503</v>
      </c>
      <c r="C2330" t="s">
        <v>22</v>
      </c>
      <c r="D2330" t="s">
        <v>8</v>
      </c>
      <c r="E2330">
        <v>-388</v>
      </c>
    </row>
    <row r="2331" spans="1:5">
      <c r="A2331" s="1">
        <v>43638</v>
      </c>
      <c r="B2331">
        <v>2505</v>
      </c>
      <c r="C2331" t="s">
        <v>9</v>
      </c>
      <c r="D2331" t="s">
        <v>14</v>
      </c>
      <c r="E2331">
        <v>-699</v>
      </c>
    </row>
    <row r="2332" spans="1:5">
      <c r="A2332" s="1">
        <v>43638</v>
      </c>
      <c r="B2332">
        <v>2508</v>
      </c>
      <c r="C2332" t="s">
        <v>15</v>
      </c>
      <c r="D2332" t="s">
        <v>14</v>
      </c>
      <c r="E2332">
        <v>-65583</v>
      </c>
    </row>
    <row r="2333" spans="1:5">
      <c r="A2333" s="1">
        <v>43638</v>
      </c>
      <c r="B2333">
        <v>2512</v>
      </c>
      <c r="C2333" t="s">
        <v>16</v>
      </c>
      <c r="D2333" t="s">
        <v>14</v>
      </c>
      <c r="E2333">
        <v>-1770</v>
      </c>
    </row>
    <row r="2334" spans="1:5">
      <c r="A2334" s="1">
        <v>43638</v>
      </c>
      <c r="B2334">
        <v>2512</v>
      </c>
      <c r="C2334" t="s">
        <v>16</v>
      </c>
      <c r="D2334" t="s">
        <v>13</v>
      </c>
      <c r="E2334">
        <v>-601</v>
      </c>
    </row>
    <row r="2335" spans="1:5">
      <c r="A2335" s="1">
        <v>43638</v>
      </c>
      <c r="B2335">
        <v>2513</v>
      </c>
      <c r="C2335" t="s">
        <v>17</v>
      </c>
      <c r="D2335" t="s">
        <v>8</v>
      </c>
      <c r="E2335">
        <v>-575</v>
      </c>
    </row>
    <row r="2336" spans="1:5">
      <c r="A2336" s="1">
        <v>43638</v>
      </c>
      <c r="B2336">
        <v>2514</v>
      </c>
      <c r="C2336" t="s">
        <v>20</v>
      </c>
      <c r="D2336" t="s">
        <v>12</v>
      </c>
      <c r="E2336">
        <v>-1692</v>
      </c>
    </row>
    <row r="2337" spans="1:5">
      <c r="A2337" s="1">
        <v>43638</v>
      </c>
      <c r="B2337">
        <v>2514</v>
      </c>
      <c r="C2337" t="s">
        <v>20</v>
      </c>
      <c r="D2337" t="s">
        <v>14</v>
      </c>
      <c r="E2337">
        <v>-1270</v>
      </c>
    </row>
    <row r="2338" spans="1:5">
      <c r="A2338" s="1">
        <v>43638</v>
      </c>
      <c r="B2338">
        <v>2510</v>
      </c>
      <c r="C2338" t="s">
        <v>24</v>
      </c>
      <c r="D2338" t="s">
        <v>10</v>
      </c>
      <c r="E2338">
        <v>-1718</v>
      </c>
    </row>
    <row r="2339" spans="1:5">
      <c r="A2339" s="1">
        <v>43638</v>
      </c>
      <c r="B2339">
        <v>2510</v>
      </c>
      <c r="C2339" t="s">
        <v>24</v>
      </c>
      <c r="D2339" t="s">
        <v>13</v>
      </c>
      <c r="E2339">
        <v>-729</v>
      </c>
    </row>
    <row r="2340" spans="1:5">
      <c r="A2340" s="1">
        <v>43638</v>
      </c>
      <c r="B2340">
        <v>2514</v>
      </c>
      <c r="C2340" t="s">
        <v>20</v>
      </c>
      <c r="D2340" t="s">
        <v>19</v>
      </c>
      <c r="E2340">
        <v>-1175</v>
      </c>
    </row>
    <row r="2341" spans="1:5">
      <c r="A2341" s="1">
        <v>43639</v>
      </c>
      <c r="B2341">
        <v>2508</v>
      </c>
      <c r="C2341" t="s">
        <v>15</v>
      </c>
      <c r="D2341" t="s">
        <v>19</v>
      </c>
      <c r="E2341">
        <v>-61184</v>
      </c>
    </row>
    <row r="2342" spans="1:5">
      <c r="A2342" s="1">
        <v>43639</v>
      </c>
      <c r="B2342">
        <v>2508</v>
      </c>
      <c r="C2342" t="s">
        <v>15</v>
      </c>
      <c r="D2342" t="s">
        <v>19</v>
      </c>
      <c r="E2342">
        <v>-57291</v>
      </c>
    </row>
    <row r="2343" spans="1:5">
      <c r="A2343" s="1">
        <v>43639</v>
      </c>
      <c r="B2343">
        <v>2502</v>
      </c>
      <c r="C2343" t="s">
        <v>7</v>
      </c>
      <c r="D2343" t="s">
        <v>19</v>
      </c>
      <c r="E2343">
        <v>-5686</v>
      </c>
    </row>
    <row r="2344" spans="1:5">
      <c r="A2344" s="1">
        <v>43639</v>
      </c>
      <c r="B2344">
        <v>2504</v>
      </c>
      <c r="C2344" t="s">
        <v>21</v>
      </c>
      <c r="D2344" t="s">
        <v>19</v>
      </c>
      <c r="E2344">
        <v>-2296</v>
      </c>
    </row>
    <row r="2345" spans="1:5">
      <c r="A2345" s="1">
        <v>43639</v>
      </c>
      <c r="B2345">
        <v>2504</v>
      </c>
      <c r="C2345" t="s">
        <v>21</v>
      </c>
      <c r="D2345" t="s">
        <v>19</v>
      </c>
      <c r="E2345">
        <v>-2250</v>
      </c>
    </row>
    <row r="2346" spans="1:5">
      <c r="A2346" s="1">
        <v>43639</v>
      </c>
      <c r="B2346">
        <v>2502</v>
      </c>
      <c r="C2346" t="s">
        <v>7</v>
      </c>
      <c r="D2346" t="s">
        <v>13</v>
      </c>
      <c r="E2346">
        <v>-3973</v>
      </c>
    </row>
    <row r="2347" spans="1:5">
      <c r="A2347" s="1">
        <v>43639</v>
      </c>
      <c r="B2347">
        <v>2503</v>
      </c>
      <c r="C2347" t="s">
        <v>22</v>
      </c>
      <c r="D2347" t="s">
        <v>13</v>
      </c>
      <c r="E2347">
        <v>-277</v>
      </c>
    </row>
    <row r="2348" spans="1:5">
      <c r="A2348" s="1">
        <v>43639</v>
      </c>
      <c r="B2348">
        <v>2503</v>
      </c>
      <c r="C2348" t="s">
        <v>22</v>
      </c>
      <c r="D2348" t="s">
        <v>13</v>
      </c>
      <c r="E2348">
        <v>-312</v>
      </c>
    </row>
    <row r="2349" spans="1:5">
      <c r="A2349" s="1">
        <v>43639</v>
      </c>
      <c r="B2349">
        <v>2506</v>
      </c>
      <c r="C2349" t="s">
        <v>27</v>
      </c>
      <c r="D2349" t="s">
        <v>14</v>
      </c>
      <c r="E2349">
        <v>-689</v>
      </c>
    </row>
    <row r="2350" spans="1:5">
      <c r="A2350" s="1">
        <v>43639</v>
      </c>
      <c r="B2350">
        <v>2508</v>
      </c>
      <c r="C2350" t="s">
        <v>15</v>
      </c>
      <c r="D2350" t="s">
        <v>13</v>
      </c>
      <c r="E2350">
        <v>-44244</v>
      </c>
    </row>
    <row r="2351" spans="1:5">
      <c r="A2351" s="1">
        <v>43639</v>
      </c>
      <c r="B2351">
        <v>2513</v>
      </c>
      <c r="C2351" t="s">
        <v>17</v>
      </c>
      <c r="D2351" t="s">
        <v>14</v>
      </c>
      <c r="E2351">
        <v>-750</v>
      </c>
    </row>
    <row r="2352" spans="1:5">
      <c r="A2352" s="1">
        <v>43639</v>
      </c>
      <c r="B2352">
        <v>2510</v>
      </c>
      <c r="C2352" t="s">
        <v>24</v>
      </c>
      <c r="D2352" t="s">
        <v>12</v>
      </c>
      <c r="E2352">
        <v>-2255</v>
      </c>
    </row>
    <row r="2353" spans="1:5">
      <c r="A2353" s="1">
        <v>43639</v>
      </c>
      <c r="B2353">
        <v>2510</v>
      </c>
      <c r="C2353" t="s">
        <v>24</v>
      </c>
      <c r="D2353" t="s">
        <v>14</v>
      </c>
      <c r="E2353">
        <v>-1006</v>
      </c>
    </row>
    <row r="2354" spans="1:5">
      <c r="A2354" s="1">
        <v>43639</v>
      </c>
      <c r="B2354">
        <v>2503</v>
      </c>
      <c r="C2354" t="s">
        <v>22</v>
      </c>
      <c r="D2354" t="s">
        <v>19</v>
      </c>
      <c r="E2354">
        <v>-221</v>
      </c>
    </row>
    <row r="2355" spans="1:5">
      <c r="A2355" s="1">
        <v>43639</v>
      </c>
      <c r="B2355">
        <v>2501</v>
      </c>
      <c r="C2355" t="s">
        <v>5</v>
      </c>
      <c r="D2355" t="s">
        <v>19</v>
      </c>
      <c r="E2355">
        <v>-97</v>
      </c>
    </row>
    <row r="2356" spans="1:5">
      <c r="A2356" s="1">
        <v>43640</v>
      </c>
      <c r="B2356">
        <v>2000</v>
      </c>
      <c r="C2356" t="s">
        <v>18</v>
      </c>
      <c r="D2356" t="s">
        <v>19</v>
      </c>
      <c r="E2356">
        <v>-132946</v>
      </c>
    </row>
    <row r="2357" spans="1:5">
      <c r="A2357" s="1">
        <v>43640</v>
      </c>
      <c r="B2357">
        <v>2512</v>
      </c>
      <c r="C2357" t="s">
        <v>16</v>
      </c>
      <c r="D2357" t="s">
        <v>19</v>
      </c>
      <c r="E2357">
        <v>-9290</v>
      </c>
    </row>
    <row r="2358" spans="1:5">
      <c r="A2358" s="1">
        <v>43640</v>
      </c>
      <c r="B2358">
        <v>2503</v>
      </c>
      <c r="C2358" t="s">
        <v>22</v>
      </c>
      <c r="D2358" t="s">
        <v>10</v>
      </c>
      <c r="E2358">
        <v>-285</v>
      </c>
    </row>
    <row r="2359" spans="1:5">
      <c r="A2359" s="1">
        <v>43640</v>
      </c>
      <c r="B2359">
        <v>2508</v>
      </c>
      <c r="C2359" t="s">
        <v>15</v>
      </c>
      <c r="D2359" t="s">
        <v>8</v>
      </c>
      <c r="E2359">
        <v>-58370</v>
      </c>
    </row>
    <row r="2360" spans="1:5">
      <c r="A2360" s="1">
        <v>43640</v>
      </c>
      <c r="B2360">
        <v>2514</v>
      </c>
      <c r="C2360" t="s">
        <v>20</v>
      </c>
      <c r="D2360" t="s">
        <v>8</v>
      </c>
      <c r="E2360">
        <v>-1423</v>
      </c>
    </row>
    <row r="2361" spans="1:5">
      <c r="A2361" s="1">
        <v>43640</v>
      </c>
      <c r="B2361">
        <v>2514</v>
      </c>
      <c r="C2361" t="s">
        <v>20</v>
      </c>
      <c r="D2361" t="s">
        <v>14</v>
      </c>
      <c r="E2361">
        <v>-1115</v>
      </c>
    </row>
    <row r="2362" spans="1:5">
      <c r="A2362" s="1">
        <v>43640</v>
      </c>
      <c r="B2362">
        <v>2504</v>
      </c>
      <c r="C2362" t="s">
        <v>21</v>
      </c>
      <c r="D2362" t="s">
        <v>19</v>
      </c>
      <c r="E2362">
        <v>-1207</v>
      </c>
    </row>
    <row r="2363" spans="1:5">
      <c r="A2363" s="1">
        <v>43640</v>
      </c>
      <c r="B2363">
        <v>2514</v>
      </c>
      <c r="C2363" t="s">
        <v>20</v>
      </c>
      <c r="D2363" t="s">
        <v>19</v>
      </c>
      <c r="E2363">
        <v>-787</v>
      </c>
    </row>
    <row r="2364" spans="1:5">
      <c r="A2364" s="1">
        <v>43640</v>
      </c>
      <c r="B2364">
        <v>2505</v>
      </c>
      <c r="C2364" t="s">
        <v>9</v>
      </c>
      <c r="D2364" t="s">
        <v>19</v>
      </c>
      <c r="E2364">
        <v>-405</v>
      </c>
    </row>
    <row r="2365" spans="1:5">
      <c r="A2365" s="1">
        <v>43640</v>
      </c>
      <c r="B2365">
        <v>2501</v>
      </c>
      <c r="C2365" t="s">
        <v>5</v>
      </c>
      <c r="D2365" t="s">
        <v>19</v>
      </c>
      <c r="E2365">
        <v>-107</v>
      </c>
    </row>
    <row r="2366" spans="1:5">
      <c r="A2366" s="1">
        <v>43640</v>
      </c>
      <c r="B2366">
        <v>2501</v>
      </c>
      <c r="C2366" t="s">
        <v>5</v>
      </c>
      <c r="D2366" t="s">
        <v>19</v>
      </c>
      <c r="E2366">
        <v>-105</v>
      </c>
    </row>
    <row r="2367" spans="1:5">
      <c r="A2367" s="1">
        <v>43641</v>
      </c>
      <c r="B2367">
        <v>2512</v>
      </c>
      <c r="C2367" t="s">
        <v>16</v>
      </c>
      <c r="D2367" t="s">
        <v>19</v>
      </c>
      <c r="E2367">
        <v>-7448</v>
      </c>
    </row>
    <row r="2368" spans="1:5">
      <c r="A2368" s="1">
        <v>43641</v>
      </c>
      <c r="B2368">
        <v>2512</v>
      </c>
      <c r="C2368" t="s">
        <v>16</v>
      </c>
      <c r="D2368" t="s">
        <v>19</v>
      </c>
      <c r="E2368">
        <v>-6500</v>
      </c>
    </row>
    <row r="2369" spans="1:5">
      <c r="A2369" s="1">
        <v>43641</v>
      </c>
      <c r="B2369">
        <v>2504</v>
      </c>
      <c r="C2369" t="s">
        <v>21</v>
      </c>
      <c r="D2369" t="s">
        <v>19</v>
      </c>
      <c r="E2369">
        <v>-2382</v>
      </c>
    </row>
    <row r="2370" spans="1:5">
      <c r="A2370" s="1">
        <v>43641</v>
      </c>
      <c r="B2370">
        <v>2501</v>
      </c>
      <c r="C2370" t="s">
        <v>5</v>
      </c>
      <c r="D2370" t="s">
        <v>14</v>
      </c>
      <c r="E2370">
        <v>-162</v>
      </c>
    </row>
    <row r="2371" spans="1:5">
      <c r="A2371" s="1">
        <v>43641</v>
      </c>
      <c r="B2371">
        <v>2502</v>
      </c>
      <c r="C2371" t="s">
        <v>7</v>
      </c>
      <c r="D2371" t="s">
        <v>14</v>
      </c>
      <c r="E2371">
        <v>-3774</v>
      </c>
    </row>
    <row r="2372" spans="1:5">
      <c r="A2372" s="1">
        <v>43641</v>
      </c>
      <c r="B2372">
        <v>2502</v>
      </c>
      <c r="C2372" t="s">
        <v>7</v>
      </c>
      <c r="D2372" t="s">
        <v>6</v>
      </c>
      <c r="E2372">
        <v>-3200</v>
      </c>
    </row>
    <row r="2373" spans="1:5">
      <c r="A2373" s="1">
        <v>43641</v>
      </c>
      <c r="B2373">
        <v>2505</v>
      </c>
      <c r="C2373" t="s">
        <v>9</v>
      </c>
      <c r="D2373" t="s">
        <v>6</v>
      </c>
      <c r="E2373">
        <v>-764</v>
      </c>
    </row>
    <row r="2374" spans="1:5">
      <c r="A2374" s="1">
        <v>43641</v>
      </c>
      <c r="B2374">
        <v>2512</v>
      </c>
      <c r="C2374" t="s">
        <v>16</v>
      </c>
      <c r="D2374" t="s">
        <v>8</v>
      </c>
      <c r="E2374">
        <v>-1717</v>
      </c>
    </row>
    <row r="2375" spans="1:5">
      <c r="A2375" s="1">
        <v>43641</v>
      </c>
      <c r="B2375">
        <v>2513</v>
      </c>
      <c r="C2375" t="s">
        <v>17</v>
      </c>
      <c r="D2375" t="s">
        <v>14</v>
      </c>
      <c r="E2375">
        <v>-769</v>
      </c>
    </row>
    <row r="2376" spans="1:5">
      <c r="A2376" s="1">
        <v>43642</v>
      </c>
      <c r="B2376">
        <v>2000</v>
      </c>
      <c r="C2376" t="s">
        <v>18</v>
      </c>
      <c r="D2376" t="s">
        <v>19</v>
      </c>
      <c r="E2376">
        <v>-213795</v>
      </c>
    </row>
    <row r="2377" spans="1:5">
      <c r="A2377" s="1">
        <v>43642</v>
      </c>
      <c r="B2377">
        <v>2508</v>
      </c>
      <c r="C2377" t="s">
        <v>15</v>
      </c>
      <c r="D2377" t="s">
        <v>19</v>
      </c>
      <c r="E2377">
        <v>-59487</v>
      </c>
    </row>
    <row r="2378" spans="1:5">
      <c r="A2378" s="1">
        <v>43642</v>
      </c>
      <c r="B2378">
        <v>2512</v>
      </c>
      <c r="C2378" t="s">
        <v>16</v>
      </c>
      <c r="D2378" t="s">
        <v>19</v>
      </c>
      <c r="E2378">
        <v>-11163</v>
      </c>
    </row>
    <row r="2379" spans="1:5">
      <c r="A2379" s="1">
        <v>43642</v>
      </c>
      <c r="B2379">
        <v>2504</v>
      </c>
      <c r="C2379" t="s">
        <v>21</v>
      </c>
      <c r="D2379" t="s">
        <v>19</v>
      </c>
      <c r="E2379">
        <v>-1481</v>
      </c>
    </row>
    <row r="2380" spans="1:5">
      <c r="A2380" s="1">
        <v>43642</v>
      </c>
      <c r="B2380">
        <v>2502</v>
      </c>
      <c r="C2380" t="s">
        <v>7</v>
      </c>
      <c r="D2380" t="s">
        <v>8</v>
      </c>
      <c r="E2380">
        <v>-7453</v>
      </c>
    </row>
    <row r="2381" spans="1:5">
      <c r="A2381" s="1">
        <v>43642</v>
      </c>
      <c r="B2381">
        <v>2503</v>
      </c>
      <c r="C2381" t="s">
        <v>22</v>
      </c>
      <c r="D2381" t="s">
        <v>6</v>
      </c>
      <c r="E2381">
        <v>-328</v>
      </c>
    </row>
    <row r="2382" spans="1:5">
      <c r="A2382" s="1">
        <v>43642</v>
      </c>
      <c r="B2382">
        <v>2505</v>
      </c>
      <c r="C2382" t="s">
        <v>9</v>
      </c>
      <c r="D2382" t="s">
        <v>10</v>
      </c>
      <c r="E2382">
        <v>-477</v>
      </c>
    </row>
    <row r="2383" spans="1:5">
      <c r="A2383" s="1">
        <v>43642</v>
      </c>
      <c r="B2383">
        <v>2505</v>
      </c>
      <c r="C2383" t="s">
        <v>9</v>
      </c>
      <c r="D2383" t="s">
        <v>14</v>
      </c>
      <c r="E2383">
        <v>-632</v>
      </c>
    </row>
    <row r="2384" spans="1:5">
      <c r="A2384" s="1">
        <v>43642</v>
      </c>
      <c r="B2384">
        <v>2506</v>
      </c>
      <c r="C2384" t="s">
        <v>27</v>
      </c>
      <c r="D2384" t="s">
        <v>8</v>
      </c>
      <c r="E2384">
        <v>-623</v>
      </c>
    </row>
    <row r="2385" spans="1:5">
      <c r="A2385" s="1">
        <v>43642</v>
      </c>
      <c r="B2385">
        <v>2510</v>
      </c>
      <c r="C2385" t="s">
        <v>24</v>
      </c>
      <c r="D2385" t="s">
        <v>13</v>
      </c>
      <c r="E2385">
        <v>-1287</v>
      </c>
    </row>
    <row r="2386" spans="1:5">
      <c r="A2386" s="1">
        <v>43642</v>
      </c>
      <c r="B2386">
        <v>2503</v>
      </c>
      <c r="C2386" t="s">
        <v>22</v>
      </c>
      <c r="D2386" t="s">
        <v>19</v>
      </c>
      <c r="E2386">
        <v>-228</v>
      </c>
    </row>
    <row r="2387" spans="1:5">
      <c r="A2387" s="1">
        <v>43643</v>
      </c>
      <c r="B2387">
        <v>1500</v>
      </c>
      <c r="C2387" t="s">
        <v>26</v>
      </c>
      <c r="D2387" t="s">
        <v>19</v>
      </c>
      <c r="E2387">
        <v>-35652</v>
      </c>
    </row>
    <row r="2388" spans="1:5">
      <c r="A2388" s="1">
        <v>43643</v>
      </c>
      <c r="B2388">
        <v>2512</v>
      </c>
      <c r="C2388" t="s">
        <v>16</v>
      </c>
      <c r="D2388" t="s">
        <v>19</v>
      </c>
      <c r="E2388">
        <v>-8762</v>
      </c>
    </row>
    <row r="2389" spans="1:5">
      <c r="A2389" s="1">
        <v>43643</v>
      </c>
      <c r="B2389">
        <v>2504</v>
      </c>
      <c r="C2389" t="s">
        <v>21</v>
      </c>
      <c r="D2389" t="s">
        <v>19</v>
      </c>
      <c r="E2389">
        <v>-2320</v>
      </c>
    </row>
    <row r="2390" spans="1:5">
      <c r="A2390" s="1">
        <v>43643</v>
      </c>
      <c r="B2390">
        <v>2504</v>
      </c>
      <c r="C2390" t="s">
        <v>21</v>
      </c>
      <c r="D2390" t="s">
        <v>19</v>
      </c>
      <c r="E2390">
        <v>-1596</v>
      </c>
    </row>
    <row r="2391" spans="1:5">
      <c r="A2391" s="1">
        <v>43643</v>
      </c>
      <c r="B2391">
        <v>2503</v>
      </c>
      <c r="C2391" t="s">
        <v>22</v>
      </c>
      <c r="D2391" t="s">
        <v>13</v>
      </c>
      <c r="E2391">
        <v>-245</v>
      </c>
    </row>
    <row r="2392" spans="1:5">
      <c r="A2392" s="1">
        <v>43643</v>
      </c>
      <c r="B2392">
        <v>2513</v>
      </c>
      <c r="C2392" t="s">
        <v>17</v>
      </c>
      <c r="D2392" t="s">
        <v>14</v>
      </c>
      <c r="E2392">
        <v>-595</v>
      </c>
    </row>
    <row r="2393" spans="1:5">
      <c r="A2393" s="1">
        <v>43643</v>
      </c>
      <c r="B2393">
        <v>2510</v>
      </c>
      <c r="C2393" t="s">
        <v>24</v>
      </c>
      <c r="D2393" t="s">
        <v>10</v>
      </c>
      <c r="E2393">
        <v>-1099</v>
      </c>
    </row>
    <row r="2394" spans="1:5">
      <c r="A2394" s="1">
        <v>43643</v>
      </c>
      <c r="B2394">
        <v>2505</v>
      </c>
      <c r="C2394" t="s">
        <v>9</v>
      </c>
      <c r="D2394" t="s">
        <v>19</v>
      </c>
      <c r="E2394">
        <v>-604</v>
      </c>
    </row>
    <row r="2395" spans="1:5">
      <c r="A2395" s="1">
        <v>43643</v>
      </c>
      <c r="B2395">
        <v>2513</v>
      </c>
      <c r="C2395" t="s">
        <v>17</v>
      </c>
      <c r="D2395" t="s">
        <v>19</v>
      </c>
      <c r="E2395">
        <v>-566</v>
      </c>
    </row>
    <row r="2396" spans="1:5">
      <c r="A2396" s="1">
        <v>43644</v>
      </c>
      <c r="B2396">
        <v>2000</v>
      </c>
      <c r="C2396" t="s">
        <v>18</v>
      </c>
      <c r="D2396" t="s">
        <v>19</v>
      </c>
      <c r="E2396">
        <v>-198937</v>
      </c>
    </row>
    <row r="2397" spans="1:5">
      <c r="A2397" s="1">
        <v>43644</v>
      </c>
      <c r="B2397">
        <v>1500</v>
      </c>
      <c r="C2397" t="s">
        <v>26</v>
      </c>
      <c r="D2397" t="s">
        <v>19</v>
      </c>
      <c r="E2397">
        <v>-29004</v>
      </c>
    </row>
    <row r="2398" spans="1:5">
      <c r="A2398" s="1">
        <v>43644</v>
      </c>
      <c r="B2398">
        <v>2502</v>
      </c>
      <c r="C2398" t="s">
        <v>7</v>
      </c>
      <c r="D2398" t="s">
        <v>19</v>
      </c>
      <c r="E2398">
        <v>-4726</v>
      </c>
    </row>
    <row r="2399" spans="1:5">
      <c r="A2399" s="1">
        <v>43644</v>
      </c>
      <c r="B2399">
        <v>2502</v>
      </c>
      <c r="C2399" t="s">
        <v>7</v>
      </c>
      <c r="D2399" t="s">
        <v>19</v>
      </c>
      <c r="E2399">
        <v>-4700</v>
      </c>
    </row>
    <row r="2400" spans="1:5">
      <c r="A2400" s="1">
        <v>43644</v>
      </c>
      <c r="B2400">
        <v>2501</v>
      </c>
      <c r="C2400" t="s">
        <v>5</v>
      </c>
      <c r="D2400" t="s">
        <v>12</v>
      </c>
      <c r="E2400">
        <v>-188</v>
      </c>
    </row>
    <row r="2401" spans="1:5">
      <c r="A2401" s="1">
        <v>43644</v>
      </c>
      <c r="B2401">
        <v>2502</v>
      </c>
      <c r="C2401" t="s">
        <v>7</v>
      </c>
      <c r="D2401" t="s">
        <v>6</v>
      </c>
      <c r="E2401">
        <v>-5253</v>
      </c>
    </row>
    <row r="2402" spans="1:5">
      <c r="A2402" s="1">
        <v>43644</v>
      </c>
      <c r="B2402">
        <v>2502</v>
      </c>
      <c r="C2402" t="s">
        <v>7</v>
      </c>
      <c r="D2402" t="s">
        <v>13</v>
      </c>
      <c r="E2402">
        <v>-4948</v>
      </c>
    </row>
    <row r="2403" spans="1:5">
      <c r="A2403" s="1">
        <v>43644</v>
      </c>
      <c r="B2403">
        <v>2503</v>
      </c>
      <c r="C2403" t="s">
        <v>22</v>
      </c>
      <c r="D2403" t="s">
        <v>8</v>
      </c>
      <c r="E2403">
        <v>-403</v>
      </c>
    </row>
    <row r="2404" spans="1:5">
      <c r="A2404" s="1">
        <v>43644</v>
      </c>
      <c r="B2404">
        <v>2503</v>
      </c>
      <c r="C2404" t="s">
        <v>22</v>
      </c>
      <c r="D2404" t="s">
        <v>12</v>
      </c>
      <c r="E2404">
        <v>-424</v>
      </c>
    </row>
    <row r="2405" spans="1:5">
      <c r="A2405" s="1">
        <v>43644</v>
      </c>
      <c r="B2405">
        <v>2508</v>
      </c>
      <c r="C2405" t="s">
        <v>15</v>
      </c>
      <c r="D2405" t="s">
        <v>10</v>
      </c>
      <c r="E2405">
        <v>-68556</v>
      </c>
    </row>
    <row r="2406" spans="1:5">
      <c r="A2406" s="1">
        <v>43644</v>
      </c>
      <c r="B2406">
        <v>2512</v>
      </c>
      <c r="C2406" t="s">
        <v>16</v>
      </c>
      <c r="D2406" t="s">
        <v>14</v>
      </c>
      <c r="E2406">
        <v>-1997</v>
      </c>
    </row>
    <row r="2407" spans="1:5">
      <c r="A2407" s="1">
        <v>43644</v>
      </c>
      <c r="B2407">
        <v>2510</v>
      </c>
      <c r="C2407" t="s">
        <v>24</v>
      </c>
      <c r="D2407" t="s">
        <v>14</v>
      </c>
      <c r="E2407">
        <v>-1147</v>
      </c>
    </row>
    <row r="2408" spans="1:5">
      <c r="A2408" s="1">
        <v>43644</v>
      </c>
      <c r="B2408">
        <v>2510</v>
      </c>
      <c r="C2408" t="s">
        <v>24</v>
      </c>
      <c r="D2408" t="s">
        <v>12</v>
      </c>
      <c r="E2408">
        <v>-2707</v>
      </c>
    </row>
    <row r="2409" spans="1:5">
      <c r="A2409" s="1">
        <v>43644</v>
      </c>
      <c r="B2409">
        <v>2510</v>
      </c>
      <c r="C2409" t="s">
        <v>24</v>
      </c>
      <c r="D2409" t="s">
        <v>19</v>
      </c>
      <c r="E2409">
        <v>-922</v>
      </c>
    </row>
    <row r="2410" spans="1:5">
      <c r="A2410" s="1">
        <v>43644</v>
      </c>
      <c r="B2410">
        <v>2510</v>
      </c>
      <c r="C2410" t="s">
        <v>24</v>
      </c>
      <c r="D2410" t="s">
        <v>19</v>
      </c>
      <c r="E2410">
        <v>-875</v>
      </c>
    </row>
    <row r="2411" spans="1:5">
      <c r="A2411" s="1">
        <v>43644</v>
      </c>
      <c r="B2411">
        <v>2501</v>
      </c>
      <c r="C2411" t="s">
        <v>5</v>
      </c>
      <c r="D2411" t="s">
        <v>19</v>
      </c>
      <c r="E2411">
        <v>-126</v>
      </c>
    </row>
    <row r="2412" spans="1:5">
      <c r="A2412" s="1">
        <v>43644</v>
      </c>
      <c r="B2412">
        <v>2501</v>
      </c>
      <c r="C2412" t="s">
        <v>5</v>
      </c>
      <c r="D2412" t="s">
        <v>19</v>
      </c>
      <c r="E2412">
        <v>-118</v>
      </c>
    </row>
    <row r="2413" spans="1:5">
      <c r="A2413" s="1">
        <v>43645</v>
      </c>
      <c r="B2413">
        <v>2502</v>
      </c>
      <c r="C2413" t="s">
        <v>7</v>
      </c>
      <c r="D2413" t="s">
        <v>19</v>
      </c>
      <c r="E2413">
        <v>-5362</v>
      </c>
    </row>
    <row r="2414" spans="1:5">
      <c r="A2414" s="1">
        <v>43645</v>
      </c>
      <c r="B2414">
        <v>2501</v>
      </c>
      <c r="C2414" t="s">
        <v>5</v>
      </c>
      <c r="D2414" t="s">
        <v>8</v>
      </c>
      <c r="E2414">
        <v>-130</v>
      </c>
    </row>
    <row r="2415" spans="1:5">
      <c r="A2415" s="1">
        <v>43645</v>
      </c>
      <c r="B2415">
        <v>2503</v>
      </c>
      <c r="C2415" t="s">
        <v>22</v>
      </c>
      <c r="D2415" t="s">
        <v>12</v>
      </c>
      <c r="E2415">
        <v>-480</v>
      </c>
    </row>
    <row r="2416" spans="1:5">
      <c r="A2416" s="1">
        <v>43645</v>
      </c>
      <c r="B2416">
        <v>2503</v>
      </c>
      <c r="C2416" t="s">
        <v>22</v>
      </c>
      <c r="D2416" t="s">
        <v>12</v>
      </c>
      <c r="E2416">
        <v>-416</v>
      </c>
    </row>
    <row r="2417" spans="1:5">
      <c r="A2417" s="1">
        <v>43645</v>
      </c>
      <c r="B2417">
        <v>2503</v>
      </c>
      <c r="C2417" t="s">
        <v>22</v>
      </c>
      <c r="D2417" t="s">
        <v>8</v>
      </c>
      <c r="E2417">
        <v>-275</v>
      </c>
    </row>
    <row r="2418" spans="1:5">
      <c r="A2418" s="1">
        <v>43645</v>
      </c>
      <c r="B2418">
        <v>2513</v>
      </c>
      <c r="C2418" t="s">
        <v>17</v>
      </c>
      <c r="D2418" t="s">
        <v>10</v>
      </c>
      <c r="E2418">
        <v>-983</v>
      </c>
    </row>
    <row r="2419" spans="1:5">
      <c r="A2419" s="1">
        <v>43645</v>
      </c>
      <c r="B2419">
        <v>2510</v>
      </c>
      <c r="C2419" t="s">
        <v>24</v>
      </c>
      <c r="D2419" t="s">
        <v>6</v>
      </c>
      <c r="E2419">
        <v>-1344</v>
      </c>
    </row>
    <row r="2420" spans="1:5">
      <c r="A2420" s="1">
        <v>43645</v>
      </c>
      <c r="B2420">
        <v>2514</v>
      </c>
      <c r="C2420" t="s">
        <v>20</v>
      </c>
      <c r="D2420" t="s">
        <v>19</v>
      </c>
      <c r="E2420">
        <v>-1203</v>
      </c>
    </row>
    <row r="2421" spans="1:5">
      <c r="A2421" s="1">
        <v>43645</v>
      </c>
      <c r="B2421">
        <v>2510</v>
      </c>
      <c r="C2421" t="s">
        <v>24</v>
      </c>
      <c r="D2421" t="s">
        <v>19</v>
      </c>
      <c r="E2421">
        <v>-585</v>
      </c>
    </row>
    <row r="2422" spans="1:5">
      <c r="A2422" s="1">
        <v>43645</v>
      </c>
      <c r="B2422">
        <v>2503</v>
      </c>
      <c r="C2422" t="s">
        <v>22</v>
      </c>
      <c r="D2422" t="s">
        <v>19</v>
      </c>
      <c r="E2422">
        <v>-276</v>
      </c>
    </row>
    <row r="2423" spans="1:5">
      <c r="A2423" s="1">
        <v>43645</v>
      </c>
      <c r="B2423">
        <v>2501</v>
      </c>
      <c r="C2423" t="s">
        <v>5</v>
      </c>
      <c r="D2423" t="s">
        <v>19</v>
      </c>
      <c r="E2423">
        <v>-137</v>
      </c>
    </row>
    <row r="2424" spans="1:5">
      <c r="A2424" s="1">
        <v>43645</v>
      </c>
      <c r="B2424">
        <v>2501</v>
      </c>
      <c r="C2424" t="s">
        <v>5</v>
      </c>
      <c r="D2424" t="s">
        <v>19</v>
      </c>
      <c r="E2424">
        <v>-121</v>
      </c>
    </row>
    <row r="2425" spans="1:5">
      <c r="A2425" s="1">
        <v>43646</v>
      </c>
      <c r="B2425">
        <v>2500</v>
      </c>
      <c r="C2425" t="s">
        <v>25</v>
      </c>
      <c r="D2425" t="s">
        <v>19</v>
      </c>
      <c r="E2425">
        <v>-53851</v>
      </c>
    </row>
    <row r="2426" spans="1:5">
      <c r="A2426" s="1">
        <v>43646</v>
      </c>
      <c r="B2426">
        <v>2508</v>
      </c>
      <c r="C2426" t="s">
        <v>15</v>
      </c>
      <c r="D2426" t="s">
        <v>19</v>
      </c>
      <c r="E2426">
        <v>-42821</v>
      </c>
    </row>
    <row r="2427" spans="1:5">
      <c r="A2427" s="1">
        <v>43646</v>
      </c>
      <c r="B2427">
        <v>2510</v>
      </c>
      <c r="C2427" t="s">
        <v>24</v>
      </c>
      <c r="D2427" t="s">
        <v>19</v>
      </c>
      <c r="E2427">
        <v>-1441</v>
      </c>
    </row>
    <row r="2428" spans="1:5">
      <c r="A2428" s="1">
        <v>43646</v>
      </c>
      <c r="B2428">
        <v>2501</v>
      </c>
      <c r="C2428" t="s">
        <v>5</v>
      </c>
      <c r="D2428" t="s">
        <v>10</v>
      </c>
      <c r="E2428">
        <v>-103</v>
      </c>
    </row>
    <row r="2429" spans="1:5">
      <c r="A2429" s="1">
        <v>43646</v>
      </c>
      <c r="B2429">
        <v>2502</v>
      </c>
      <c r="C2429" t="s">
        <v>7</v>
      </c>
      <c r="D2429" t="s">
        <v>8</v>
      </c>
      <c r="E2429">
        <v>-7213</v>
      </c>
    </row>
    <row r="2430" spans="1:5">
      <c r="A2430" s="1">
        <v>43646</v>
      </c>
      <c r="B2430">
        <v>2513</v>
      </c>
      <c r="C2430" t="s">
        <v>17</v>
      </c>
      <c r="D2430" t="s">
        <v>8</v>
      </c>
      <c r="E2430">
        <v>-693</v>
      </c>
    </row>
    <row r="2431" spans="1:5">
      <c r="A2431" s="1">
        <v>43646</v>
      </c>
      <c r="B2431">
        <v>2510</v>
      </c>
      <c r="C2431" t="s">
        <v>24</v>
      </c>
      <c r="D2431" t="s">
        <v>19</v>
      </c>
      <c r="E2431">
        <v>-595</v>
      </c>
    </row>
    <row r="2432" spans="1:5">
      <c r="A2432" s="1">
        <v>43646</v>
      </c>
      <c r="B2432">
        <v>2510</v>
      </c>
      <c r="C2432" t="s">
        <v>24</v>
      </c>
      <c r="D2432" t="s">
        <v>19</v>
      </c>
      <c r="E2432">
        <v>-580</v>
      </c>
    </row>
    <row r="2433" spans="1:5">
      <c r="A2433" s="1">
        <v>43646</v>
      </c>
      <c r="B2433">
        <v>2505</v>
      </c>
      <c r="C2433" t="s">
        <v>9</v>
      </c>
      <c r="D2433" t="s">
        <v>19</v>
      </c>
      <c r="E2433">
        <v>-531</v>
      </c>
    </row>
    <row r="2434" spans="1:5">
      <c r="A2434" s="1">
        <v>43646</v>
      </c>
      <c r="B2434">
        <v>2501</v>
      </c>
      <c r="C2434" t="s">
        <v>5</v>
      </c>
      <c r="D2434" t="s">
        <v>19</v>
      </c>
      <c r="E2434">
        <v>-119</v>
      </c>
    </row>
    <row r="2435" spans="1:5">
      <c r="A2435" s="1">
        <v>43646</v>
      </c>
      <c r="B2435">
        <v>1000</v>
      </c>
      <c r="C2435" t="s">
        <v>23</v>
      </c>
      <c r="D2435" t="s">
        <v>19</v>
      </c>
      <c r="E2435">
        <v>938796</v>
      </c>
    </row>
    <row r="2436" spans="1:5">
      <c r="A2436" s="1">
        <v>43647</v>
      </c>
      <c r="B2436">
        <v>2000</v>
      </c>
      <c r="C2436" t="s">
        <v>18</v>
      </c>
      <c r="D2436" t="s">
        <v>19</v>
      </c>
      <c r="E2436">
        <v>-272051</v>
      </c>
    </row>
    <row r="2437" spans="1:5">
      <c r="A2437" s="1">
        <v>43647</v>
      </c>
      <c r="B2437">
        <v>2512</v>
      </c>
      <c r="C2437" t="s">
        <v>16</v>
      </c>
      <c r="D2437" t="s">
        <v>19</v>
      </c>
      <c r="E2437">
        <v>-12330</v>
      </c>
    </row>
    <row r="2438" spans="1:5">
      <c r="A2438" s="1">
        <v>43647</v>
      </c>
      <c r="B2438">
        <v>2507</v>
      </c>
      <c r="C2438" t="s">
        <v>11</v>
      </c>
      <c r="D2438" t="s">
        <v>19</v>
      </c>
      <c r="E2438">
        <v>-2160</v>
      </c>
    </row>
    <row r="2439" spans="1:5">
      <c r="A2439" s="1">
        <v>43647</v>
      </c>
      <c r="B2439">
        <v>2501</v>
      </c>
      <c r="C2439" t="s">
        <v>5</v>
      </c>
      <c r="D2439" t="s">
        <v>8</v>
      </c>
      <c r="E2439">
        <v>-95</v>
      </c>
    </row>
    <row r="2440" spans="1:5">
      <c r="A2440" s="1">
        <v>43647</v>
      </c>
      <c r="B2440">
        <v>2507</v>
      </c>
      <c r="C2440" t="s">
        <v>11</v>
      </c>
      <c r="D2440" t="s">
        <v>12</v>
      </c>
      <c r="E2440">
        <v>-2370</v>
      </c>
    </row>
    <row r="2441" spans="1:5">
      <c r="A2441" s="1">
        <v>43647</v>
      </c>
      <c r="B2441">
        <v>2507</v>
      </c>
      <c r="C2441" t="s">
        <v>11</v>
      </c>
      <c r="D2441" t="s">
        <v>13</v>
      </c>
      <c r="E2441">
        <v>-2060</v>
      </c>
    </row>
    <row r="2442" spans="1:5">
      <c r="A2442" s="1">
        <v>43647</v>
      </c>
      <c r="B2442">
        <v>2507</v>
      </c>
      <c r="C2442" t="s">
        <v>11</v>
      </c>
      <c r="D2442" t="s">
        <v>8</v>
      </c>
      <c r="E2442">
        <v>-1980</v>
      </c>
    </row>
    <row r="2443" spans="1:5">
      <c r="A2443" s="1">
        <v>43647</v>
      </c>
      <c r="B2443">
        <v>2507</v>
      </c>
      <c r="C2443" t="s">
        <v>11</v>
      </c>
      <c r="D2443" t="s">
        <v>10</v>
      </c>
      <c r="E2443">
        <v>-1520</v>
      </c>
    </row>
    <row r="2444" spans="1:5">
      <c r="A2444" s="1">
        <v>43647</v>
      </c>
      <c r="B2444">
        <v>2507</v>
      </c>
      <c r="C2444" t="s">
        <v>11</v>
      </c>
      <c r="D2444" t="s">
        <v>6</v>
      </c>
      <c r="E2444">
        <v>-1750</v>
      </c>
    </row>
    <row r="2445" spans="1:5">
      <c r="A2445" s="1">
        <v>43647</v>
      </c>
      <c r="B2445">
        <v>2507</v>
      </c>
      <c r="C2445" t="s">
        <v>11</v>
      </c>
      <c r="D2445" t="s">
        <v>14</v>
      </c>
      <c r="E2445">
        <v>-1120</v>
      </c>
    </row>
    <row r="2446" spans="1:5">
      <c r="A2446" s="1">
        <v>43647</v>
      </c>
      <c r="B2446">
        <v>2508</v>
      </c>
      <c r="C2446" t="s">
        <v>15</v>
      </c>
      <c r="D2446" t="s">
        <v>8</v>
      </c>
      <c r="E2446">
        <v>-73480</v>
      </c>
    </row>
    <row r="2447" spans="1:5">
      <c r="A2447" s="1">
        <v>43647</v>
      </c>
      <c r="B2447">
        <v>2508</v>
      </c>
      <c r="C2447" t="s">
        <v>15</v>
      </c>
      <c r="D2447" t="s">
        <v>14</v>
      </c>
      <c r="E2447">
        <v>-75210</v>
      </c>
    </row>
    <row r="2448" spans="1:5">
      <c r="A2448" s="1">
        <v>43647</v>
      </c>
      <c r="B2448">
        <v>2508</v>
      </c>
      <c r="C2448" t="s">
        <v>15</v>
      </c>
      <c r="D2448" t="s">
        <v>8</v>
      </c>
      <c r="E2448">
        <v>-54378</v>
      </c>
    </row>
    <row r="2449" spans="1:5">
      <c r="A2449" s="1">
        <v>43647</v>
      </c>
      <c r="B2449">
        <v>2508</v>
      </c>
      <c r="C2449" t="s">
        <v>15</v>
      </c>
      <c r="D2449" t="s">
        <v>10</v>
      </c>
      <c r="E2449">
        <v>-60210</v>
      </c>
    </row>
    <row r="2450" spans="1:5">
      <c r="A2450" s="1">
        <v>43647</v>
      </c>
      <c r="B2450">
        <v>2514</v>
      </c>
      <c r="C2450" t="s">
        <v>20</v>
      </c>
      <c r="D2450" t="s">
        <v>6</v>
      </c>
      <c r="E2450">
        <v>-1330</v>
      </c>
    </row>
    <row r="2451" spans="1:5">
      <c r="A2451" s="1">
        <v>43647</v>
      </c>
      <c r="B2451">
        <v>2510</v>
      </c>
      <c r="C2451" t="s">
        <v>24</v>
      </c>
      <c r="D2451" t="s">
        <v>10</v>
      </c>
      <c r="E2451">
        <v>-1442</v>
      </c>
    </row>
    <row r="2452" spans="1:5">
      <c r="A2452" s="1">
        <v>43647</v>
      </c>
      <c r="B2452">
        <v>2503</v>
      </c>
      <c r="C2452" t="s">
        <v>22</v>
      </c>
      <c r="D2452" t="s">
        <v>19</v>
      </c>
      <c r="E2452">
        <v>-235</v>
      </c>
    </row>
    <row r="2453" spans="1:5">
      <c r="A2453" s="1">
        <v>43648</v>
      </c>
      <c r="B2453">
        <v>2500</v>
      </c>
      <c r="C2453" t="s">
        <v>25</v>
      </c>
      <c r="D2453" t="s">
        <v>19</v>
      </c>
      <c r="E2453">
        <v>-40966</v>
      </c>
    </row>
    <row r="2454" spans="1:5">
      <c r="A2454" s="1">
        <v>43648</v>
      </c>
      <c r="B2454">
        <v>2502</v>
      </c>
      <c r="C2454" t="s">
        <v>7</v>
      </c>
      <c r="D2454" t="s">
        <v>19</v>
      </c>
      <c r="E2454">
        <v>-4142</v>
      </c>
    </row>
    <row r="2455" spans="1:5">
      <c r="A2455" s="1">
        <v>43648</v>
      </c>
      <c r="B2455">
        <v>2502</v>
      </c>
      <c r="C2455" t="s">
        <v>7</v>
      </c>
      <c r="D2455" t="s">
        <v>19</v>
      </c>
      <c r="E2455">
        <v>-3205</v>
      </c>
    </row>
    <row r="2456" spans="1:5">
      <c r="A2456" s="1">
        <v>43648</v>
      </c>
      <c r="B2456">
        <v>2502</v>
      </c>
      <c r="C2456" t="s">
        <v>7</v>
      </c>
      <c r="D2456" t="s">
        <v>10</v>
      </c>
      <c r="E2456">
        <v>-6842</v>
      </c>
    </row>
    <row r="2457" spans="1:5">
      <c r="A2457" s="1">
        <v>43648</v>
      </c>
      <c r="B2457">
        <v>2508</v>
      </c>
      <c r="C2457" t="s">
        <v>15</v>
      </c>
      <c r="D2457" t="s">
        <v>12</v>
      </c>
      <c r="E2457">
        <v>-87266</v>
      </c>
    </row>
    <row r="2458" spans="1:5">
      <c r="A2458" s="1">
        <v>43648</v>
      </c>
      <c r="B2458">
        <v>2508</v>
      </c>
      <c r="C2458" t="s">
        <v>15</v>
      </c>
      <c r="D2458" t="s">
        <v>12</v>
      </c>
      <c r="E2458">
        <v>-88975</v>
      </c>
    </row>
    <row r="2459" spans="1:5">
      <c r="A2459" s="1">
        <v>43648</v>
      </c>
      <c r="B2459">
        <v>2508</v>
      </c>
      <c r="C2459" t="s">
        <v>15</v>
      </c>
      <c r="D2459" t="s">
        <v>10</v>
      </c>
      <c r="E2459">
        <v>-68647</v>
      </c>
    </row>
    <row r="2460" spans="1:5">
      <c r="A2460" s="1">
        <v>43648</v>
      </c>
      <c r="B2460">
        <v>2512</v>
      </c>
      <c r="C2460" t="s">
        <v>16</v>
      </c>
      <c r="D2460" t="s">
        <v>12</v>
      </c>
      <c r="E2460">
        <v>-1038</v>
      </c>
    </row>
    <row r="2461" spans="1:5">
      <c r="A2461" s="1">
        <v>43648</v>
      </c>
      <c r="B2461">
        <v>2510</v>
      </c>
      <c r="C2461" t="s">
        <v>24</v>
      </c>
      <c r="D2461" t="s">
        <v>12</v>
      </c>
      <c r="E2461">
        <v>-1210</v>
      </c>
    </row>
    <row r="2462" spans="1:5">
      <c r="A2462" s="1">
        <v>43648</v>
      </c>
      <c r="B2462">
        <v>2510</v>
      </c>
      <c r="C2462" t="s">
        <v>24</v>
      </c>
      <c r="D2462" t="s">
        <v>12</v>
      </c>
      <c r="E2462">
        <v>-1586</v>
      </c>
    </row>
    <row r="2463" spans="1:5">
      <c r="A2463" s="1">
        <v>43648</v>
      </c>
      <c r="B2463">
        <v>2510</v>
      </c>
      <c r="C2463" t="s">
        <v>24</v>
      </c>
      <c r="D2463" t="s">
        <v>10</v>
      </c>
      <c r="E2463">
        <v>-949</v>
      </c>
    </row>
    <row r="2464" spans="1:5">
      <c r="A2464" s="1">
        <v>43648</v>
      </c>
      <c r="B2464">
        <v>2513</v>
      </c>
      <c r="C2464" t="s">
        <v>17</v>
      </c>
      <c r="D2464" t="s">
        <v>19</v>
      </c>
      <c r="E2464">
        <v>-973</v>
      </c>
    </row>
    <row r="2465" spans="1:5">
      <c r="A2465" s="1">
        <v>43648</v>
      </c>
      <c r="B2465">
        <v>2505</v>
      </c>
      <c r="C2465" t="s">
        <v>9</v>
      </c>
      <c r="D2465" t="s">
        <v>19</v>
      </c>
      <c r="E2465">
        <v>-586</v>
      </c>
    </row>
    <row r="2466" spans="1:5">
      <c r="A2466" s="1">
        <v>43648</v>
      </c>
      <c r="B2466">
        <v>2503</v>
      </c>
      <c r="C2466" t="s">
        <v>22</v>
      </c>
      <c r="D2466" t="s">
        <v>19</v>
      </c>
      <c r="E2466">
        <v>-331</v>
      </c>
    </row>
    <row r="2467" spans="1:5">
      <c r="A2467" s="1">
        <v>43648</v>
      </c>
      <c r="B2467">
        <v>2505</v>
      </c>
      <c r="C2467" t="s">
        <v>9</v>
      </c>
      <c r="D2467" t="s">
        <v>19</v>
      </c>
      <c r="E2467">
        <v>-291</v>
      </c>
    </row>
    <row r="2468" spans="1:5">
      <c r="A2468" s="1">
        <v>43648</v>
      </c>
      <c r="B2468">
        <v>2501</v>
      </c>
      <c r="C2468" t="s">
        <v>5</v>
      </c>
      <c r="D2468" t="s">
        <v>19</v>
      </c>
      <c r="E2468">
        <v>-152</v>
      </c>
    </row>
    <row r="2469" spans="1:5">
      <c r="A2469" s="1">
        <v>43649</v>
      </c>
      <c r="B2469">
        <v>2000</v>
      </c>
      <c r="C2469" t="s">
        <v>18</v>
      </c>
      <c r="D2469" t="s">
        <v>19</v>
      </c>
      <c r="E2469">
        <v>-170617</v>
      </c>
    </row>
    <row r="2470" spans="1:5">
      <c r="A2470" s="1">
        <v>43649</v>
      </c>
      <c r="B2470">
        <v>1500</v>
      </c>
      <c r="C2470" t="s">
        <v>26</v>
      </c>
      <c r="D2470" t="s">
        <v>19</v>
      </c>
      <c r="E2470">
        <v>-56532</v>
      </c>
    </row>
    <row r="2471" spans="1:5">
      <c r="A2471" s="1">
        <v>43649</v>
      </c>
      <c r="B2471">
        <v>1500</v>
      </c>
      <c r="C2471" t="s">
        <v>26</v>
      </c>
      <c r="D2471" t="s">
        <v>19</v>
      </c>
      <c r="E2471">
        <v>-39515</v>
      </c>
    </row>
    <row r="2472" spans="1:5">
      <c r="A2472" s="1">
        <v>43649</v>
      </c>
      <c r="B2472">
        <v>2512</v>
      </c>
      <c r="C2472" t="s">
        <v>16</v>
      </c>
      <c r="D2472" t="s">
        <v>19</v>
      </c>
      <c r="E2472">
        <v>-5553</v>
      </c>
    </row>
    <row r="2473" spans="1:5">
      <c r="A2473" s="1">
        <v>43649</v>
      </c>
      <c r="B2473">
        <v>2502</v>
      </c>
      <c r="C2473" t="s">
        <v>7</v>
      </c>
      <c r="D2473" t="s">
        <v>19</v>
      </c>
      <c r="E2473">
        <v>-3659</v>
      </c>
    </row>
    <row r="2474" spans="1:5">
      <c r="A2474" s="1">
        <v>43649</v>
      </c>
      <c r="B2474">
        <v>2502</v>
      </c>
      <c r="C2474" t="s">
        <v>7</v>
      </c>
      <c r="D2474" t="s">
        <v>19</v>
      </c>
      <c r="E2474">
        <v>-3046</v>
      </c>
    </row>
    <row r="2475" spans="1:5">
      <c r="A2475" s="1">
        <v>43649</v>
      </c>
      <c r="B2475">
        <v>2502</v>
      </c>
      <c r="C2475" t="s">
        <v>7</v>
      </c>
      <c r="D2475" t="s">
        <v>19</v>
      </c>
      <c r="E2475">
        <v>-2434</v>
      </c>
    </row>
    <row r="2476" spans="1:5">
      <c r="A2476" s="1">
        <v>43649</v>
      </c>
      <c r="B2476">
        <v>2501</v>
      </c>
      <c r="C2476" t="s">
        <v>5</v>
      </c>
      <c r="D2476" t="s">
        <v>14</v>
      </c>
      <c r="E2476">
        <v>-189</v>
      </c>
    </row>
    <row r="2477" spans="1:5">
      <c r="A2477" s="1">
        <v>43649</v>
      </c>
      <c r="B2477">
        <v>2502</v>
      </c>
      <c r="C2477" t="s">
        <v>7</v>
      </c>
      <c r="D2477" t="s">
        <v>8</v>
      </c>
      <c r="E2477">
        <v>-3763</v>
      </c>
    </row>
    <row r="2478" spans="1:5">
      <c r="A2478" s="1">
        <v>43649</v>
      </c>
      <c r="B2478">
        <v>2505</v>
      </c>
      <c r="C2478" t="s">
        <v>9</v>
      </c>
      <c r="D2478" t="s">
        <v>13</v>
      </c>
      <c r="E2478">
        <v>-526</v>
      </c>
    </row>
    <row r="2479" spans="1:5">
      <c r="A2479" s="1">
        <v>43649</v>
      </c>
      <c r="B2479">
        <v>2505</v>
      </c>
      <c r="C2479" t="s">
        <v>9</v>
      </c>
      <c r="D2479" t="s">
        <v>14</v>
      </c>
      <c r="E2479">
        <v>-685</v>
      </c>
    </row>
    <row r="2480" spans="1:5">
      <c r="A2480" s="1">
        <v>43649</v>
      </c>
      <c r="B2480">
        <v>2508</v>
      </c>
      <c r="C2480" t="s">
        <v>15</v>
      </c>
      <c r="D2480" t="s">
        <v>13</v>
      </c>
      <c r="E2480">
        <v>-51448</v>
      </c>
    </row>
    <row r="2481" spans="1:5">
      <c r="A2481" s="1">
        <v>43649</v>
      </c>
      <c r="B2481">
        <v>2508</v>
      </c>
      <c r="C2481" t="s">
        <v>15</v>
      </c>
      <c r="D2481" t="s">
        <v>12</v>
      </c>
      <c r="E2481">
        <v>-84085</v>
      </c>
    </row>
    <row r="2482" spans="1:5">
      <c r="A2482" s="1">
        <v>43649</v>
      </c>
      <c r="B2482">
        <v>2508</v>
      </c>
      <c r="C2482" t="s">
        <v>15</v>
      </c>
      <c r="D2482" t="s">
        <v>6</v>
      </c>
      <c r="E2482">
        <v>-53217</v>
      </c>
    </row>
    <row r="2483" spans="1:5">
      <c r="A2483" s="1">
        <v>43649</v>
      </c>
      <c r="B2483">
        <v>2513</v>
      </c>
      <c r="C2483" t="s">
        <v>17</v>
      </c>
      <c r="D2483" t="s">
        <v>14</v>
      </c>
      <c r="E2483">
        <v>-723</v>
      </c>
    </row>
    <row r="2484" spans="1:5">
      <c r="A2484" s="1">
        <v>43649</v>
      </c>
      <c r="B2484">
        <v>2510</v>
      </c>
      <c r="C2484" t="s">
        <v>24</v>
      </c>
      <c r="D2484" t="s">
        <v>8</v>
      </c>
      <c r="E2484">
        <v>-888</v>
      </c>
    </row>
    <row r="2485" spans="1:5">
      <c r="A2485" s="1">
        <v>43649</v>
      </c>
      <c r="B2485">
        <v>2513</v>
      </c>
      <c r="C2485" t="s">
        <v>17</v>
      </c>
      <c r="D2485" t="s">
        <v>19</v>
      </c>
      <c r="E2485">
        <v>-335</v>
      </c>
    </row>
    <row r="2486" spans="1:5">
      <c r="A2486" s="1">
        <v>43650</v>
      </c>
      <c r="B2486">
        <v>2503</v>
      </c>
      <c r="C2486" t="s">
        <v>22</v>
      </c>
      <c r="D2486" t="s">
        <v>12</v>
      </c>
      <c r="E2486">
        <v>-540</v>
      </c>
    </row>
    <row r="2487" spans="1:5">
      <c r="A2487" s="1">
        <v>43650</v>
      </c>
      <c r="B2487">
        <v>2503</v>
      </c>
      <c r="C2487" t="s">
        <v>22</v>
      </c>
      <c r="D2487" t="s">
        <v>6</v>
      </c>
      <c r="E2487">
        <v>-428</v>
      </c>
    </row>
    <row r="2488" spans="1:5">
      <c r="A2488" s="1">
        <v>43650</v>
      </c>
      <c r="B2488">
        <v>2505</v>
      </c>
      <c r="C2488" t="s">
        <v>9</v>
      </c>
      <c r="D2488" t="s">
        <v>12</v>
      </c>
      <c r="E2488">
        <v>-1103</v>
      </c>
    </row>
    <row r="2489" spans="1:5">
      <c r="A2489" s="1">
        <v>43650</v>
      </c>
      <c r="B2489">
        <v>2505</v>
      </c>
      <c r="C2489" t="s">
        <v>9</v>
      </c>
      <c r="D2489" t="s">
        <v>13</v>
      </c>
      <c r="E2489">
        <v>-409</v>
      </c>
    </row>
    <row r="2490" spans="1:5">
      <c r="A2490" s="1">
        <v>43650</v>
      </c>
      <c r="B2490">
        <v>2508</v>
      </c>
      <c r="C2490" t="s">
        <v>15</v>
      </c>
      <c r="D2490" t="s">
        <v>13</v>
      </c>
      <c r="E2490">
        <v>-58905</v>
      </c>
    </row>
    <row r="2491" spans="1:5">
      <c r="A2491" s="1">
        <v>43650</v>
      </c>
      <c r="B2491">
        <v>2513</v>
      </c>
      <c r="C2491" t="s">
        <v>17</v>
      </c>
      <c r="D2491" t="s">
        <v>8</v>
      </c>
      <c r="E2491">
        <v>-623</v>
      </c>
    </row>
    <row r="2492" spans="1:5">
      <c r="A2492" s="1">
        <v>43650</v>
      </c>
      <c r="B2492">
        <v>2510</v>
      </c>
      <c r="C2492" t="s">
        <v>24</v>
      </c>
      <c r="D2492" t="s">
        <v>6</v>
      </c>
      <c r="E2492">
        <v>-1091</v>
      </c>
    </row>
    <row r="2493" spans="1:5">
      <c r="A2493" s="1">
        <v>43651</v>
      </c>
      <c r="B2493">
        <v>2505</v>
      </c>
      <c r="C2493" t="s">
        <v>9</v>
      </c>
      <c r="D2493" t="s">
        <v>12</v>
      </c>
      <c r="E2493">
        <v>-751</v>
      </c>
    </row>
    <row r="2494" spans="1:5">
      <c r="A2494" s="1">
        <v>43651</v>
      </c>
      <c r="B2494">
        <v>2512</v>
      </c>
      <c r="C2494" t="s">
        <v>16</v>
      </c>
      <c r="D2494" t="s">
        <v>14</v>
      </c>
      <c r="E2494">
        <v>-4844</v>
      </c>
    </row>
    <row r="2495" spans="1:5">
      <c r="A2495" s="1">
        <v>43651</v>
      </c>
      <c r="B2495">
        <v>2514</v>
      </c>
      <c r="C2495" t="s">
        <v>20</v>
      </c>
      <c r="D2495" t="s">
        <v>8</v>
      </c>
      <c r="E2495">
        <v>-1323</v>
      </c>
    </row>
    <row r="2496" spans="1:5">
      <c r="A2496" s="1">
        <v>43651</v>
      </c>
      <c r="B2496">
        <v>2514</v>
      </c>
      <c r="C2496" t="s">
        <v>20</v>
      </c>
      <c r="D2496" t="s">
        <v>6</v>
      </c>
      <c r="E2496">
        <v>-1128</v>
      </c>
    </row>
    <row r="2497" spans="1:5">
      <c r="A2497" s="1">
        <v>43651</v>
      </c>
      <c r="B2497">
        <v>2514</v>
      </c>
      <c r="C2497" t="s">
        <v>20</v>
      </c>
      <c r="D2497" t="s">
        <v>14</v>
      </c>
      <c r="E2497">
        <v>-1114</v>
      </c>
    </row>
    <row r="2498" spans="1:5">
      <c r="A2498" s="1">
        <v>43651</v>
      </c>
      <c r="B2498">
        <v>2510</v>
      </c>
      <c r="C2498" t="s">
        <v>24</v>
      </c>
      <c r="D2498" t="s">
        <v>10</v>
      </c>
      <c r="E2498">
        <v>-1889</v>
      </c>
    </row>
    <row r="2499" spans="1:5">
      <c r="A2499" s="1">
        <v>43651</v>
      </c>
      <c r="B2499">
        <v>2514</v>
      </c>
      <c r="C2499" t="s">
        <v>20</v>
      </c>
      <c r="D2499" t="s">
        <v>19</v>
      </c>
      <c r="E2499">
        <v>-1123</v>
      </c>
    </row>
    <row r="2500" spans="1:5">
      <c r="A2500" s="1">
        <v>43651</v>
      </c>
      <c r="B2500">
        <v>2514</v>
      </c>
      <c r="C2500" t="s">
        <v>20</v>
      </c>
      <c r="D2500" t="s">
        <v>19</v>
      </c>
      <c r="E2500">
        <v>-1087</v>
      </c>
    </row>
    <row r="2501" spans="1:5">
      <c r="A2501" s="1">
        <v>43651</v>
      </c>
      <c r="B2501">
        <v>2510</v>
      </c>
      <c r="C2501" t="s">
        <v>24</v>
      </c>
      <c r="D2501" t="s">
        <v>19</v>
      </c>
      <c r="E2501">
        <v>-935</v>
      </c>
    </row>
    <row r="2502" spans="1:5">
      <c r="A2502" s="1">
        <v>43651</v>
      </c>
      <c r="B2502">
        <v>2510</v>
      </c>
      <c r="C2502" t="s">
        <v>24</v>
      </c>
      <c r="D2502" t="s">
        <v>19</v>
      </c>
      <c r="E2502">
        <v>-774</v>
      </c>
    </row>
    <row r="2503" spans="1:5">
      <c r="A2503" s="1">
        <v>43651</v>
      </c>
      <c r="B2503">
        <v>2505</v>
      </c>
      <c r="C2503" t="s">
        <v>9</v>
      </c>
      <c r="D2503" t="s">
        <v>19</v>
      </c>
      <c r="E2503">
        <v>-434</v>
      </c>
    </row>
    <row r="2504" spans="1:5">
      <c r="A2504" s="1">
        <v>43651</v>
      </c>
      <c r="B2504">
        <v>2501</v>
      </c>
      <c r="C2504" t="s">
        <v>5</v>
      </c>
      <c r="D2504" t="s">
        <v>19</v>
      </c>
      <c r="E2504">
        <v>-65</v>
      </c>
    </row>
    <row r="2505" spans="1:5">
      <c r="A2505" s="1">
        <v>43652</v>
      </c>
      <c r="B2505">
        <v>2508</v>
      </c>
      <c r="C2505" t="s">
        <v>15</v>
      </c>
      <c r="D2505" t="s">
        <v>19</v>
      </c>
      <c r="E2505">
        <v>-60126</v>
      </c>
    </row>
    <row r="2506" spans="1:5">
      <c r="A2506" s="1">
        <v>43652</v>
      </c>
      <c r="B2506">
        <v>1500</v>
      </c>
      <c r="C2506" t="s">
        <v>26</v>
      </c>
      <c r="D2506" t="s">
        <v>19</v>
      </c>
      <c r="E2506">
        <v>-42176</v>
      </c>
    </row>
    <row r="2507" spans="1:5">
      <c r="A2507" s="1">
        <v>43652</v>
      </c>
      <c r="B2507">
        <v>2501</v>
      </c>
      <c r="C2507" t="s">
        <v>5</v>
      </c>
      <c r="D2507" t="s">
        <v>6</v>
      </c>
      <c r="E2507">
        <v>-145</v>
      </c>
    </row>
    <row r="2508" spans="1:5">
      <c r="A2508" s="1">
        <v>43652</v>
      </c>
      <c r="B2508">
        <v>2501</v>
      </c>
      <c r="C2508" t="s">
        <v>5</v>
      </c>
      <c r="D2508" t="s">
        <v>14</v>
      </c>
      <c r="E2508">
        <v>-130</v>
      </c>
    </row>
    <row r="2509" spans="1:5">
      <c r="A2509" s="1">
        <v>43652</v>
      </c>
      <c r="B2509">
        <v>2502</v>
      </c>
      <c r="C2509" t="s">
        <v>7</v>
      </c>
      <c r="D2509" t="s">
        <v>13</v>
      </c>
      <c r="E2509">
        <v>-2849</v>
      </c>
    </row>
    <row r="2510" spans="1:5">
      <c r="A2510" s="1">
        <v>43652</v>
      </c>
      <c r="B2510">
        <v>2505</v>
      </c>
      <c r="C2510" t="s">
        <v>9</v>
      </c>
      <c r="D2510" t="s">
        <v>8</v>
      </c>
      <c r="E2510">
        <v>-660</v>
      </c>
    </row>
    <row r="2511" spans="1:5">
      <c r="A2511" s="1">
        <v>43652</v>
      </c>
      <c r="B2511">
        <v>2512</v>
      </c>
      <c r="C2511" t="s">
        <v>16</v>
      </c>
      <c r="D2511" t="s">
        <v>13</v>
      </c>
      <c r="E2511">
        <v>-423</v>
      </c>
    </row>
    <row r="2512" spans="1:5">
      <c r="A2512" s="1">
        <v>43652</v>
      </c>
      <c r="B2512">
        <v>2513</v>
      </c>
      <c r="C2512" t="s">
        <v>17</v>
      </c>
      <c r="D2512" t="s">
        <v>14</v>
      </c>
      <c r="E2512">
        <v>-557</v>
      </c>
    </row>
    <row r="2513" spans="1:5">
      <c r="A2513" s="1">
        <v>43652</v>
      </c>
      <c r="B2513">
        <v>2510</v>
      </c>
      <c r="C2513" t="s">
        <v>24</v>
      </c>
      <c r="D2513" t="s">
        <v>6</v>
      </c>
      <c r="E2513">
        <v>-1802</v>
      </c>
    </row>
    <row r="2514" spans="1:5">
      <c r="A2514" s="1">
        <v>43652</v>
      </c>
      <c r="B2514">
        <v>2513</v>
      </c>
      <c r="C2514" t="s">
        <v>17</v>
      </c>
      <c r="D2514" t="s">
        <v>19</v>
      </c>
      <c r="E2514">
        <v>-844</v>
      </c>
    </row>
    <row r="2515" spans="1:5">
      <c r="A2515" s="1">
        <v>43652</v>
      </c>
      <c r="B2515">
        <v>2513</v>
      </c>
      <c r="C2515" t="s">
        <v>17</v>
      </c>
      <c r="D2515" t="s">
        <v>19</v>
      </c>
      <c r="E2515">
        <v>-383</v>
      </c>
    </row>
    <row r="2516" spans="1:5">
      <c r="A2516" s="1">
        <v>43652</v>
      </c>
      <c r="B2516">
        <v>2503</v>
      </c>
      <c r="C2516" t="s">
        <v>22</v>
      </c>
      <c r="D2516" t="s">
        <v>19</v>
      </c>
      <c r="E2516">
        <v>-200</v>
      </c>
    </row>
    <row r="2517" spans="1:5">
      <c r="A2517" s="1">
        <v>43652</v>
      </c>
      <c r="B2517">
        <v>1000</v>
      </c>
      <c r="C2517" t="s">
        <v>23</v>
      </c>
      <c r="D2517" t="s">
        <v>19</v>
      </c>
      <c r="E2517">
        <v>608386</v>
      </c>
    </row>
    <row r="2518" spans="1:5">
      <c r="A2518" s="1">
        <v>43652</v>
      </c>
      <c r="B2518">
        <v>1000</v>
      </c>
      <c r="C2518" t="s">
        <v>23</v>
      </c>
      <c r="D2518" t="s">
        <v>19</v>
      </c>
      <c r="E2518">
        <v>647191</v>
      </c>
    </row>
    <row r="2519" spans="1:5">
      <c r="A2519" s="1">
        <v>43652</v>
      </c>
      <c r="B2519">
        <v>1000</v>
      </c>
      <c r="C2519" t="s">
        <v>23</v>
      </c>
      <c r="D2519" t="s">
        <v>19</v>
      </c>
      <c r="E2519">
        <v>816315</v>
      </c>
    </row>
    <row r="2520" spans="1:5">
      <c r="A2520" s="1">
        <v>43653</v>
      </c>
      <c r="B2520">
        <v>2512</v>
      </c>
      <c r="C2520" t="s">
        <v>16</v>
      </c>
      <c r="D2520" t="s">
        <v>19</v>
      </c>
      <c r="E2520">
        <v>-5951</v>
      </c>
    </row>
    <row r="2521" spans="1:5">
      <c r="A2521" s="1">
        <v>43653</v>
      </c>
      <c r="B2521">
        <v>2504</v>
      </c>
      <c r="C2521" t="s">
        <v>21</v>
      </c>
      <c r="D2521" t="s">
        <v>19</v>
      </c>
      <c r="E2521">
        <v>-2319</v>
      </c>
    </row>
    <row r="2522" spans="1:5">
      <c r="A2522" s="1">
        <v>43653</v>
      </c>
      <c r="B2522">
        <v>2502</v>
      </c>
      <c r="C2522" t="s">
        <v>7</v>
      </c>
      <c r="D2522" t="s">
        <v>10</v>
      </c>
      <c r="E2522">
        <v>-3677</v>
      </c>
    </row>
    <row r="2523" spans="1:5">
      <c r="A2523" s="1">
        <v>43653</v>
      </c>
      <c r="B2523">
        <v>2503</v>
      </c>
      <c r="C2523" t="s">
        <v>22</v>
      </c>
      <c r="D2523" t="s">
        <v>13</v>
      </c>
      <c r="E2523">
        <v>-211</v>
      </c>
    </row>
    <row r="2524" spans="1:5">
      <c r="A2524" s="1">
        <v>43653</v>
      </c>
      <c r="B2524">
        <v>2506</v>
      </c>
      <c r="C2524" t="s">
        <v>27</v>
      </c>
      <c r="D2524" t="s">
        <v>8</v>
      </c>
      <c r="E2524">
        <v>-718</v>
      </c>
    </row>
    <row r="2525" spans="1:5">
      <c r="A2525" s="1">
        <v>43653</v>
      </c>
      <c r="B2525">
        <v>2508</v>
      </c>
      <c r="C2525" t="s">
        <v>15</v>
      </c>
      <c r="D2525" t="s">
        <v>12</v>
      </c>
      <c r="E2525">
        <v>-111657</v>
      </c>
    </row>
    <row r="2526" spans="1:5">
      <c r="A2526" s="1">
        <v>43653</v>
      </c>
      <c r="B2526">
        <v>2512</v>
      </c>
      <c r="C2526" t="s">
        <v>16</v>
      </c>
      <c r="D2526" t="s">
        <v>13</v>
      </c>
      <c r="E2526">
        <v>-621</v>
      </c>
    </row>
    <row r="2527" spans="1:5">
      <c r="A2527" s="1">
        <v>43653</v>
      </c>
      <c r="B2527">
        <v>2514</v>
      </c>
      <c r="C2527" t="s">
        <v>20</v>
      </c>
      <c r="D2527" t="s">
        <v>10</v>
      </c>
      <c r="E2527">
        <v>-1426</v>
      </c>
    </row>
    <row r="2528" spans="1:5">
      <c r="A2528" s="1">
        <v>43653</v>
      </c>
      <c r="B2528">
        <v>2514</v>
      </c>
      <c r="C2528" t="s">
        <v>20</v>
      </c>
      <c r="D2528" t="s">
        <v>19</v>
      </c>
      <c r="E2528">
        <v>-882</v>
      </c>
    </row>
    <row r="2529" spans="1:5">
      <c r="A2529" s="1">
        <v>43653</v>
      </c>
      <c r="B2529">
        <v>2503</v>
      </c>
      <c r="C2529" t="s">
        <v>22</v>
      </c>
      <c r="D2529" t="s">
        <v>19</v>
      </c>
      <c r="E2529">
        <v>-210</v>
      </c>
    </row>
    <row r="2530" spans="1:5">
      <c r="A2530" s="1">
        <v>43654</v>
      </c>
      <c r="B2530">
        <v>1500</v>
      </c>
      <c r="C2530" t="s">
        <v>26</v>
      </c>
      <c r="D2530" t="s">
        <v>19</v>
      </c>
      <c r="E2530">
        <v>-47667</v>
      </c>
    </row>
    <row r="2531" spans="1:5">
      <c r="A2531" s="1">
        <v>43654</v>
      </c>
      <c r="B2531">
        <v>2500</v>
      </c>
      <c r="C2531" t="s">
        <v>25</v>
      </c>
      <c r="D2531" t="s">
        <v>19</v>
      </c>
      <c r="E2531">
        <v>-24880</v>
      </c>
    </row>
    <row r="2532" spans="1:5">
      <c r="A2532" s="1">
        <v>43654</v>
      </c>
      <c r="B2532">
        <v>2502</v>
      </c>
      <c r="C2532" t="s">
        <v>7</v>
      </c>
      <c r="D2532" t="s">
        <v>8</v>
      </c>
      <c r="E2532">
        <v>-6019</v>
      </c>
    </row>
    <row r="2533" spans="1:5">
      <c r="A2533" s="1">
        <v>43654</v>
      </c>
      <c r="B2533">
        <v>2508</v>
      </c>
      <c r="C2533" t="s">
        <v>15</v>
      </c>
      <c r="D2533" t="s">
        <v>12</v>
      </c>
      <c r="E2533">
        <v>-93991</v>
      </c>
    </row>
    <row r="2534" spans="1:5">
      <c r="A2534" s="1">
        <v>43654</v>
      </c>
      <c r="B2534">
        <v>2510</v>
      </c>
      <c r="C2534" t="s">
        <v>24</v>
      </c>
      <c r="D2534" t="s">
        <v>6</v>
      </c>
      <c r="E2534">
        <v>-1938</v>
      </c>
    </row>
    <row r="2535" spans="1:5">
      <c r="A2535" s="1">
        <v>43654</v>
      </c>
      <c r="B2535">
        <v>2510</v>
      </c>
      <c r="C2535" t="s">
        <v>24</v>
      </c>
      <c r="D2535" t="s">
        <v>14</v>
      </c>
      <c r="E2535">
        <v>-863</v>
      </c>
    </row>
    <row r="2536" spans="1:5">
      <c r="A2536" s="1">
        <v>43654</v>
      </c>
      <c r="B2536">
        <v>2514</v>
      </c>
      <c r="C2536" t="s">
        <v>20</v>
      </c>
      <c r="D2536" t="s">
        <v>19</v>
      </c>
      <c r="E2536">
        <v>-1106</v>
      </c>
    </row>
    <row r="2537" spans="1:5">
      <c r="A2537" s="1">
        <v>43654</v>
      </c>
      <c r="B2537">
        <v>2505</v>
      </c>
      <c r="C2537" t="s">
        <v>9</v>
      </c>
      <c r="D2537" t="s">
        <v>19</v>
      </c>
      <c r="E2537">
        <v>-324</v>
      </c>
    </row>
    <row r="2538" spans="1:5">
      <c r="A2538" s="1">
        <v>43654</v>
      </c>
      <c r="B2538">
        <v>2505</v>
      </c>
      <c r="C2538" t="s">
        <v>9</v>
      </c>
      <c r="D2538" t="s">
        <v>19</v>
      </c>
      <c r="E2538">
        <v>-301</v>
      </c>
    </row>
    <row r="2539" spans="1:5">
      <c r="A2539" s="1">
        <v>43654</v>
      </c>
      <c r="B2539">
        <v>1000</v>
      </c>
      <c r="C2539" t="s">
        <v>23</v>
      </c>
      <c r="D2539" t="s">
        <v>19</v>
      </c>
      <c r="E2539">
        <v>1320277</v>
      </c>
    </row>
    <row r="2540" spans="1:5">
      <c r="A2540" s="1">
        <v>43655</v>
      </c>
      <c r="B2540">
        <v>2502</v>
      </c>
      <c r="C2540" t="s">
        <v>7</v>
      </c>
      <c r="D2540" t="s">
        <v>19</v>
      </c>
      <c r="E2540">
        <v>-5508</v>
      </c>
    </row>
    <row r="2541" spans="1:5">
      <c r="A2541" s="1">
        <v>43655</v>
      </c>
      <c r="B2541">
        <v>2502</v>
      </c>
      <c r="C2541" t="s">
        <v>7</v>
      </c>
      <c r="D2541" t="s">
        <v>19</v>
      </c>
      <c r="E2541">
        <v>-3791</v>
      </c>
    </row>
    <row r="2542" spans="1:5">
      <c r="A2542" s="1">
        <v>43655</v>
      </c>
      <c r="B2542">
        <v>2504</v>
      </c>
      <c r="C2542" t="s">
        <v>21</v>
      </c>
      <c r="D2542" t="s">
        <v>19</v>
      </c>
      <c r="E2542">
        <v>-1802</v>
      </c>
    </row>
    <row r="2543" spans="1:5">
      <c r="A2543" s="1">
        <v>43655</v>
      </c>
      <c r="B2543">
        <v>2502</v>
      </c>
      <c r="C2543" t="s">
        <v>7</v>
      </c>
      <c r="D2543" t="s">
        <v>13</v>
      </c>
      <c r="E2543">
        <v>-2701</v>
      </c>
    </row>
    <row r="2544" spans="1:5">
      <c r="A2544" s="1">
        <v>43655</v>
      </c>
      <c r="B2544">
        <v>2502</v>
      </c>
      <c r="C2544" t="s">
        <v>7</v>
      </c>
      <c r="D2544" t="s">
        <v>14</v>
      </c>
      <c r="E2544">
        <v>-7331</v>
      </c>
    </row>
    <row r="2545" spans="1:5">
      <c r="A2545" s="1">
        <v>43655</v>
      </c>
      <c r="B2545">
        <v>2508</v>
      </c>
      <c r="C2545" t="s">
        <v>15</v>
      </c>
      <c r="D2545" t="s">
        <v>14</v>
      </c>
      <c r="E2545">
        <v>-65031</v>
      </c>
    </row>
    <row r="2546" spans="1:5">
      <c r="A2546" s="1">
        <v>43655</v>
      </c>
      <c r="B2546">
        <v>2512</v>
      </c>
      <c r="C2546" t="s">
        <v>16</v>
      </c>
      <c r="D2546" t="s">
        <v>13</v>
      </c>
      <c r="E2546">
        <v>-612</v>
      </c>
    </row>
    <row r="2547" spans="1:5">
      <c r="A2547" s="1">
        <v>43655</v>
      </c>
      <c r="B2547">
        <v>2513</v>
      </c>
      <c r="C2547" t="s">
        <v>17</v>
      </c>
      <c r="D2547" t="s">
        <v>8</v>
      </c>
      <c r="E2547">
        <v>-733</v>
      </c>
    </row>
    <row r="2548" spans="1:5">
      <c r="A2548" s="1">
        <v>43655</v>
      </c>
      <c r="B2548">
        <v>2510</v>
      </c>
      <c r="C2548" t="s">
        <v>24</v>
      </c>
      <c r="D2548" t="s">
        <v>14</v>
      </c>
      <c r="E2548">
        <v>-1743</v>
      </c>
    </row>
    <row r="2549" spans="1:5">
      <c r="A2549" s="1">
        <v>43655</v>
      </c>
      <c r="B2549">
        <v>2513</v>
      </c>
      <c r="C2549" t="s">
        <v>17</v>
      </c>
      <c r="D2549" t="s">
        <v>19</v>
      </c>
      <c r="E2549">
        <v>-778</v>
      </c>
    </row>
    <row r="2550" spans="1:5">
      <c r="A2550" s="1">
        <v>43655</v>
      </c>
      <c r="B2550">
        <v>2514</v>
      </c>
      <c r="C2550" t="s">
        <v>20</v>
      </c>
      <c r="D2550" t="s">
        <v>19</v>
      </c>
      <c r="E2550">
        <v>-777</v>
      </c>
    </row>
    <row r="2551" spans="1:5">
      <c r="A2551" s="1">
        <v>43655</v>
      </c>
      <c r="B2551">
        <v>2513</v>
      </c>
      <c r="C2551" t="s">
        <v>17</v>
      </c>
      <c r="D2551" t="s">
        <v>19</v>
      </c>
      <c r="E2551">
        <v>-745</v>
      </c>
    </row>
    <row r="2552" spans="1:5">
      <c r="A2552" s="1">
        <v>43655</v>
      </c>
      <c r="B2552">
        <v>2501</v>
      </c>
      <c r="C2552" t="s">
        <v>5</v>
      </c>
      <c r="D2552" t="s">
        <v>19</v>
      </c>
      <c r="E2552">
        <v>-132</v>
      </c>
    </row>
    <row r="2553" spans="1:5">
      <c r="A2553" s="1">
        <v>43655</v>
      </c>
      <c r="B2553">
        <v>1000</v>
      </c>
      <c r="C2553" t="s">
        <v>23</v>
      </c>
      <c r="D2553" t="s">
        <v>19</v>
      </c>
      <c r="E2553">
        <v>1181733</v>
      </c>
    </row>
    <row r="2554" spans="1:5">
      <c r="A2554" s="1">
        <v>43656</v>
      </c>
      <c r="B2554">
        <v>2000</v>
      </c>
      <c r="C2554" t="s">
        <v>18</v>
      </c>
      <c r="D2554" t="s">
        <v>19</v>
      </c>
      <c r="E2554">
        <v>-222306</v>
      </c>
    </row>
    <row r="2555" spans="1:5">
      <c r="A2555" s="1">
        <v>43656</v>
      </c>
      <c r="B2555">
        <v>1500</v>
      </c>
      <c r="C2555" t="s">
        <v>26</v>
      </c>
      <c r="D2555" t="s">
        <v>19</v>
      </c>
      <c r="E2555">
        <v>-35539</v>
      </c>
    </row>
    <row r="2556" spans="1:5">
      <c r="A2556" s="1">
        <v>43656</v>
      </c>
      <c r="B2556">
        <v>2501</v>
      </c>
      <c r="C2556" t="s">
        <v>5</v>
      </c>
      <c r="D2556" t="s">
        <v>10</v>
      </c>
      <c r="E2556">
        <v>-169</v>
      </c>
    </row>
    <row r="2557" spans="1:5">
      <c r="A2557" s="1">
        <v>43656</v>
      </c>
      <c r="B2557">
        <v>2502</v>
      </c>
      <c r="C2557" t="s">
        <v>7</v>
      </c>
      <c r="D2557" t="s">
        <v>13</v>
      </c>
      <c r="E2557">
        <v>-3943</v>
      </c>
    </row>
    <row r="2558" spans="1:5">
      <c r="A2558" s="1">
        <v>43656</v>
      </c>
      <c r="B2558">
        <v>2505</v>
      </c>
      <c r="C2558" t="s">
        <v>9</v>
      </c>
      <c r="D2558" t="s">
        <v>8</v>
      </c>
      <c r="E2558">
        <v>-787</v>
      </c>
    </row>
    <row r="2559" spans="1:5">
      <c r="A2559" s="1">
        <v>43656</v>
      </c>
      <c r="B2559">
        <v>2512</v>
      </c>
      <c r="C2559" t="s">
        <v>16</v>
      </c>
      <c r="D2559" t="s">
        <v>13</v>
      </c>
      <c r="E2559">
        <v>-498</v>
      </c>
    </row>
    <row r="2560" spans="1:5">
      <c r="A2560" s="1">
        <v>43656</v>
      </c>
      <c r="B2560">
        <v>2513</v>
      </c>
      <c r="C2560" t="s">
        <v>17</v>
      </c>
      <c r="D2560" t="s">
        <v>12</v>
      </c>
      <c r="E2560">
        <v>-1644</v>
      </c>
    </row>
    <row r="2561" spans="1:5">
      <c r="A2561" s="1">
        <v>43656</v>
      </c>
      <c r="B2561">
        <v>2513</v>
      </c>
      <c r="C2561" t="s">
        <v>17</v>
      </c>
      <c r="D2561" t="s">
        <v>13</v>
      </c>
      <c r="E2561">
        <v>-806</v>
      </c>
    </row>
    <row r="2562" spans="1:5">
      <c r="A2562" s="1">
        <v>43656</v>
      </c>
      <c r="B2562">
        <v>2514</v>
      </c>
      <c r="C2562" t="s">
        <v>20</v>
      </c>
      <c r="D2562" t="s">
        <v>12</v>
      </c>
      <c r="E2562">
        <v>-1860</v>
      </c>
    </row>
    <row r="2563" spans="1:5">
      <c r="A2563" s="1">
        <v>43656</v>
      </c>
      <c r="B2563">
        <v>2510</v>
      </c>
      <c r="C2563" t="s">
        <v>24</v>
      </c>
      <c r="D2563" t="s">
        <v>8</v>
      </c>
      <c r="E2563">
        <v>-800</v>
      </c>
    </row>
    <row r="2564" spans="1:5">
      <c r="A2564" s="1">
        <v>43656</v>
      </c>
      <c r="B2564">
        <v>2510</v>
      </c>
      <c r="C2564" t="s">
        <v>24</v>
      </c>
      <c r="D2564" t="s">
        <v>8</v>
      </c>
      <c r="E2564">
        <v>-1922</v>
      </c>
    </row>
    <row r="2565" spans="1:5">
      <c r="A2565" s="1">
        <v>43656</v>
      </c>
      <c r="B2565">
        <v>2501</v>
      </c>
      <c r="C2565" t="s">
        <v>5</v>
      </c>
      <c r="D2565" t="s">
        <v>19</v>
      </c>
      <c r="E2565">
        <v>-60</v>
      </c>
    </row>
    <row r="2566" spans="1:5">
      <c r="A2566" s="1">
        <v>43657</v>
      </c>
      <c r="B2566">
        <v>1500</v>
      </c>
      <c r="C2566" t="s">
        <v>26</v>
      </c>
      <c r="D2566" t="s">
        <v>19</v>
      </c>
      <c r="E2566">
        <v>-57816</v>
      </c>
    </row>
    <row r="2567" spans="1:5">
      <c r="A2567" s="1">
        <v>43657</v>
      </c>
      <c r="B2567">
        <v>2500</v>
      </c>
      <c r="C2567" t="s">
        <v>25</v>
      </c>
      <c r="D2567" t="s">
        <v>19</v>
      </c>
      <c r="E2567">
        <v>-35450</v>
      </c>
    </row>
    <row r="2568" spans="1:5">
      <c r="A2568" s="1">
        <v>43657</v>
      </c>
      <c r="B2568">
        <v>2502</v>
      </c>
      <c r="C2568" t="s">
        <v>7</v>
      </c>
      <c r="D2568" t="s">
        <v>19</v>
      </c>
      <c r="E2568">
        <v>-5885</v>
      </c>
    </row>
    <row r="2569" spans="1:5">
      <c r="A2569" s="1">
        <v>43657</v>
      </c>
      <c r="B2569">
        <v>2501</v>
      </c>
      <c r="C2569" t="s">
        <v>5</v>
      </c>
      <c r="D2569" t="s">
        <v>13</v>
      </c>
      <c r="E2569">
        <v>-96</v>
      </c>
    </row>
    <row r="2570" spans="1:5">
      <c r="A2570" s="1">
        <v>43657</v>
      </c>
      <c r="B2570">
        <v>2510</v>
      </c>
      <c r="C2570" t="s">
        <v>24</v>
      </c>
      <c r="D2570" t="s">
        <v>6</v>
      </c>
      <c r="E2570">
        <v>-1096</v>
      </c>
    </row>
    <row r="2571" spans="1:5">
      <c r="A2571" s="1">
        <v>43657</v>
      </c>
      <c r="B2571">
        <v>2513</v>
      </c>
      <c r="C2571" t="s">
        <v>17</v>
      </c>
      <c r="D2571" t="s">
        <v>19</v>
      </c>
      <c r="E2571">
        <v>-923</v>
      </c>
    </row>
    <row r="2572" spans="1:5">
      <c r="A2572" s="1">
        <v>43657</v>
      </c>
      <c r="B2572">
        <v>2510</v>
      </c>
      <c r="C2572" t="s">
        <v>24</v>
      </c>
      <c r="D2572" t="s">
        <v>19</v>
      </c>
      <c r="E2572">
        <v>-839</v>
      </c>
    </row>
    <row r="2573" spans="1:5">
      <c r="A2573" s="1">
        <v>43657</v>
      </c>
      <c r="B2573">
        <v>2505</v>
      </c>
      <c r="C2573" t="s">
        <v>9</v>
      </c>
      <c r="D2573" t="s">
        <v>19</v>
      </c>
      <c r="E2573">
        <v>-608</v>
      </c>
    </row>
    <row r="2574" spans="1:5">
      <c r="A2574" s="1">
        <v>43657</v>
      </c>
      <c r="B2574">
        <v>2505</v>
      </c>
      <c r="C2574" t="s">
        <v>9</v>
      </c>
      <c r="D2574" t="s">
        <v>19</v>
      </c>
      <c r="E2574">
        <v>-501</v>
      </c>
    </row>
    <row r="2575" spans="1:5">
      <c r="A2575" s="1">
        <v>43657</v>
      </c>
      <c r="B2575">
        <v>2505</v>
      </c>
      <c r="C2575" t="s">
        <v>9</v>
      </c>
      <c r="D2575" t="s">
        <v>19</v>
      </c>
      <c r="E2575">
        <v>-462</v>
      </c>
    </row>
    <row r="2576" spans="1:5">
      <c r="A2576" s="1">
        <v>43657</v>
      </c>
      <c r="B2576">
        <v>2503</v>
      </c>
      <c r="C2576" t="s">
        <v>22</v>
      </c>
      <c r="D2576" t="s">
        <v>19</v>
      </c>
      <c r="E2576">
        <v>-321</v>
      </c>
    </row>
    <row r="2577" spans="1:5">
      <c r="A2577" s="1">
        <v>43657</v>
      </c>
      <c r="B2577">
        <v>2501</v>
      </c>
      <c r="C2577" t="s">
        <v>5</v>
      </c>
      <c r="D2577" t="s">
        <v>19</v>
      </c>
      <c r="E2577">
        <v>-81</v>
      </c>
    </row>
    <row r="2578" spans="1:5">
      <c r="A2578" s="1">
        <v>43657</v>
      </c>
      <c r="B2578">
        <v>1000</v>
      </c>
      <c r="C2578" t="s">
        <v>23</v>
      </c>
      <c r="D2578" t="s">
        <v>19</v>
      </c>
      <c r="E2578">
        <v>1356240</v>
      </c>
    </row>
    <row r="2579" spans="1:5">
      <c r="A2579" s="1">
        <v>43658</v>
      </c>
      <c r="B2579">
        <v>2508</v>
      </c>
      <c r="C2579" t="s">
        <v>15</v>
      </c>
      <c r="D2579" t="s">
        <v>19</v>
      </c>
      <c r="E2579">
        <v>-53657</v>
      </c>
    </row>
    <row r="2580" spans="1:5">
      <c r="A2580" s="1">
        <v>43658</v>
      </c>
      <c r="B2580">
        <v>2500</v>
      </c>
      <c r="C2580" t="s">
        <v>25</v>
      </c>
      <c r="D2580" t="s">
        <v>19</v>
      </c>
      <c r="E2580">
        <v>-45253</v>
      </c>
    </row>
    <row r="2581" spans="1:5">
      <c r="A2581" s="1">
        <v>43658</v>
      </c>
      <c r="B2581">
        <v>2500</v>
      </c>
      <c r="C2581" t="s">
        <v>25</v>
      </c>
      <c r="D2581" t="s">
        <v>19</v>
      </c>
      <c r="E2581">
        <v>-37917</v>
      </c>
    </row>
    <row r="2582" spans="1:5">
      <c r="A2582" s="1">
        <v>43658</v>
      </c>
      <c r="B2582">
        <v>2500</v>
      </c>
      <c r="C2582" t="s">
        <v>25</v>
      </c>
      <c r="D2582" t="s">
        <v>19</v>
      </c>
      <c r="E2582">
        <v>-29951</v>
      </c>
    </row>
    <row r="2583" spans="1:5">
      <c r="A2583" s="1">
        <v>43658</v>
      </c>
      <c r="B2583">
        <v>2504</v>
      </c>
      <c r="C2583" t="s">
        <v>21</v>
      </c>
      <c r="D2583" t="s">
        <v>19</v>
      </c>
      <c r="E2583">
        <v>-1475</v>
      </c>
    </row>
    <row r="2584" spans="1:5">
      <c r="A2584" s="1">
        <v>43658</v>
      </c>
      <c r="B2584">
        <v>2502</v>
      </c>
      <c r="C2584" t="s">
        <v>7</v>
      </c>
      <c r="D2584" t="s">
        <v>8</v>
      </c>
      <c r="E2584">
        <v>-3508</v>
      </c>
    </row>
    <row r="2585" spans="1:5">
      <c r="A2585" s="1">
        <v>43658</v>
      </c>
      <c r="B2585">
        <v>2508</v>
      </c>
      <c r="C2585" t="s">
        <v>15</v>
      </c>
      <c r="D2585" t="s">
        <v>6</v>
      </c>
      <c r="E2585">
        <v>-68811</v>
      </c>
    </row>
    <row r="2586" spans="1:5">
      <c r="A2586" s="1">
        <v>43658</v>
      </c>
      <c r="B2586">
        <v>2514</v>
      </c>
      <c r="C2586" t="s">
        <v>20</v>
      </c>
      <c r="D2586" t="s">
        <v>13</v>
      </c>
      <c r="E2586">
        <v>-1071</v>
      </c>
    </row>
    <row r="2587" spans="1:5">
      <c r="A2587" s="1">
        <v>43658</v>
      </c>
      <c r="B2587">
        <v>2504</v>
      </c>
      <c r="C2587" t="s">
        <v>21</v>
      </c>
      <c r="D2587" t="s">
        <v>19</v>
      </c>
      <c r="E2587">
        <v>-1081</v>
      </c>
    </row>
    <row r="2588" spans="1:5">
      <c r="A2588" s="1">
        <v>43658</v>
      </c>
      <c r="B2588">
        <v>2513</v>
      </c>
      <c r="C2588" t="s">
        <v>17</v>
      </c>
      <c r="D2588" t="s">
        <v>19</v>
      </c>
      <c r="E2588">
        <v>-793</v>
      </c>
    </row>
    <row r="2589" spans="1:5">
      <c r="A2589" s="1">
        <v>43658</v>
      </c>
      <c r="B2589">
        <v>2513</v>
      </c>
      <c r="C2589" t="s">
        <v>17</v>
      </c>
      <c r="D2589" t="s">
        <v>19</v>
      </c>
      <c r="E2589">
        <v>-736</v>
      </c>
    </row>
    <row r="2590" spans="1:5">
      <c r="A2590" s="1">
        <v>43658</v>
      </c>
      <c r="B2590">
        <v>2501</v>
      </c>
      <c r="C2590" t="s">
        <v>5</v>
      </c>
      <c r="D2590" t="s">
        <v>19</v>
      </c>
      <c r="E2590">
        <v>-75</v>
      </c>
    </row>
    <row r="2591" spans="1:5">
      <c r="A2591" s="1">
        <v>43658</v>
      </c>
      <c r="B2591">
        <v>1000</v>
      </c>
      <c r="C2591" t="s">
        <v>23</v>
      </c>
      <c r="D2591" t="s">
        <v>19</v>
      </c>
      <c r="E2591">
        <v>1382229</v>
      </c>
    </row>
    <row r="2592" spans="1:5">
      <c r="A2592" s="1">
        <v>43659</v>
      </c>
      <c r="B2592">
        <v>2500</v>
      </c>
      <c r="C2592" t="s">
        <v>25</v>
      </c>
      <c r="D2592" t="s">
        <v>19</v>
      </c>
      <c r="E2592">
        <v>-26824</v>
      </c>
    </row>
    <row r="2593" spans="1:5">
      <c r="A2593" s="1">
        <v>43659</v>
      </c>
      <c r="B2593">
        <v>2512</v>
      </c>
      <c r="C2593" t="s">
        <v>16</v>
      </c>
      <c r="D2593" t="s">
        <v>19</v>
      </c>
      <c r="E2593">
        <v>-9141</v>
      </c>
    </row>
    <row r="2594" spans="1:5">
      <c r="A2594" s="1">
        <v>43659</v>
      </c>
      <c r="B2594">
        <v>2510</v>
      </c>
      <c r="C2594" t="s">
        <v>24</v>
      </c>
      <c r="D2594" t="s">
        <v>19</v>
      </c>
      <c r="E2594">
        <v>-1286</v>
      </c>
    </row>
    <row r="2595" spans="1:5">
      <c r="A2595" s="1">
        <v>43659</v>
      </c>
      <c r="B2595">
        <v>2503</v>
      </c>
      <c r="C2595" t="s">
        <v>22</v>
      </c>
      <c r="D2595" t="s">
        <v>8</v>
      </c>
      <c r="E2595">
        <v>-353</v>
      </c>
    </row>
    <row r="2596" spans="1:5">
      <c r="A2596" s="1">
        <v>43659</v>
      </c>
      <c r="B2596">
        <v>2505</v>
      </c>
      <c r="C2596" t="s">
        <v>9</v>
      </c>
      <c r="D2596" t="s">
        <v>12</v>
      </c>
      <c r="E2596">
        <v>-974</v>
      </c>
    </row>
    <row r="2597" spans="1:5">
      <c r="A2597" s="1">
        <v>43659</v>
      </c>
      <c r="B2597">
        <v>2505</v>
      </c>
      <c r="C2597" t="s">
        <v>9</v>
      </c>
      <c r="D2597" t="s">
        <v>6</v>
      </c>
      <c r="E2597">
        <v>-510</v>
      </c>
    </row>
    <row r="2598" spans="1:5">
      <c r="A2598" s="1">
        <v>43659</v>
      </c>
      <c r="B2598">
        <v>2508</v>
      </c>
      <c r="C2598" t="s">
        <v>15</v>
      </c>
      <c r="D2598" t="s">
        <v>6</v>
      </c>
      <c r="E2598">
        <v>-80499</v>
      </c>
    </row>
    <row r="2599" spans="1:5">
      <c r="A2599" s="1">
        <v>43659</v>
      </c>
      <c r="B2599">
        <v>2504</v>
      </c>
      <c r="C2599" t="s">
        <v>21</v>
      </c>
      <c r="D2599" t="s">
        <v>19</v>
      </c>
      <c r="E2599">
        <v>-1114</v>
      </c>
    </row>
    <row r="2600" spans="1:5">
      <c r="A2600" s="1">
        <v>43659</v>
      </c>
      <c r="B2600">
        <v>2510</v>
      </c>
      <c r="C2600" t="s">
        <v>24</v>
      </c>
      <c r="D2600" t="s">
        <v>13</v>
      </c>
      <c r="E2600">
        <v>-1124</v>
      </c>
    </row>
    <row r="2601" spans="1:5">
      <c r="A2601" s="1">
        <v>43659</v>
      </c>
      <c r="B2601">
        <v>2514</v>
      </c>
      <c r="C2601" t="s">
        <v>20</v>
      </c>
      <c r="D2601" t="s">
        <v>19</v>
      </c>
      <c r="E2601">
        <v>-1023</v>
      </c>
    </row>
    <row r="2602" spans="1:5">
      <c r="A2602" s="1">
        <v>43659</v>
      </c>
      <c r="B2602">
        <v>2505</v>
      </c>
      <c r="C2602" t="s">
        <v>9</v>
      </c>
      <c r="D2602" t="s">
        <v>19</v>
      </c>
      <c r="E2602">
        <v>-487</v>
      </c>
    </row>
    <row r="2603" spans="1:5">
      <c r="A2603" s="1">
        <v>43659</v>
      </c>
      <c r="B2603">
        <v>2501</v>
      </c>
      <c r="C2603" t="s">
        <v>5</v>
      </c>
      <c r="D2603" t="s">
        <v>19</v>
      </c>
      <c r="E2603">
        <v>-123</v>
      </c>
    </row>
    <row r="2604" spans="1:5">
      <c r="A2604" s="1">
        <v>43660</v>
      </c>
      <c r="B2604">
        <v>1500</v>
      </c>
      <c r="C2604" t="s">
        <v>26</v>
      </c>
      <c r="D2604" t="s">
        <v>19</v>
      </c>
      <c r="E2604">
        <v>-59121</v>
      </c>
    </row>
    <row r="2605" spans="1:5">
      <c r="A2605" s="1">
        <v>43660</v>
      </c>
      <c r="B2605">
        <v>2508</v>
      </c>
      <c r="C2605" t="s">
        <v>15</v>
      </c>
      <c r="D2605" t="s">
        <v>19</v>
      </c>
      <c r="E2605">
        <v>-53471</v>
      </c>
    </row>
    <row r="2606" spans="1:5">
      <c r="A2606" s="1">
        <v>43660</v>
      </c>
      <c r="B2606">
        <v>2512</v>
      </c>
      <c r="C2606" t="s">
        <v>16</v>
      </c>
      <c r="D2606" t="s">
        <v>19</v>
      </c>
      <c r="E2606">
        <v>-6095</v>
      </c>
    </row>
    <row r="2607" spans="1:5">
      <c r="A2607" s="1">
        <v>43660</v>
      </c>
      <c r="B2607">
        <v>2504</v>
      </c>
      <c r="C2607" t="s">
        <v>21</v>
      </c>
      <c r="D2607" t="s">
        <v>19</v>
      </c>
      <c r="E2607">
        <v>-2263</v>
      </c>
    </row>
    <row r="2608" spans="1:5">
      <c r="A2608" s="1">
        <v>43660</v>
      </c>
      <c r="B2608">
        <v>2514</v>
      </c>
      <c r="C2608" t="s">
        <v>20</v>
      </c>
      <c r="D2608" t="s">
        <v>19</v>
      </c>
      <c r="E2608">
        <v>-1146</v>
      </c>
    </row>
    <row r="2609" spans="1:5">
      <c r="A2609" s="1">
        <v>43660</v>
      </c>
      <c r="B2609">
        <v>2501</v>
      </c>
      <c r="C2609" t="s">
        <v>5</v>
      </c>
      <c r="D2609" t="s">
        <v>10</v>
      </c>
      <c r="E2609">
        <v>-93</v>
      </c>
    </row>
    <row r="2610" spans="1:5">
      <c r="A2610" s="1">
        <v>43660</v>
      </c>
      <c r="B2610">
        <v>2502</v>
      </c>
      <c r="C2610" t="s">
        <v>7</v>
      </c>
      <c r="D2610" t="s">
        <v>13</v>
      </c>
      <c r="E2610">
        <v>-2660</v>
      </c>
    </row>
    <row r="2611" spans="1:5">
      <c r="A2611" s="1">
        <v>43660</v>
      </c>
      <c r="B2611">
        <v>2503</v>
      </c>
      <c r="C2611" t="s">
        <v>22</v>
      </c>
      <c r="D2611" t="s">
        <v>8</v>
      </c>
      <c r="E2611">
        <v>-326</v>
      </c>
    </row>
    <row r="2612" spans="1:5">
      <c r="A2612" s="1">
        <v>43660</v>
      </c>
      <c r="B2612">
        <v>2503</v>
      </c>
      <c r="C2612" t="s">
        <v>22</v>
      </c>
      <c r="D2612" t="s">
        <v>12</v>
      </c>
      <c r="E2612">
        <v>-581</v>
      </c>
    </row>
    <row r="2613" spans="1:5">
      <c r="A2613" s="1">
        <v>43660</v>
      </c>
      <c r="B2613">
        <v>2508</v>
      </c>
      <c r="C2613" t="s">
        <v>15</v>
      </c>
      <c r="D2613" t="s">
        <v>14</v>
      </c>
      <c r="E2613">
        <v>-55244</v>
      </c>
    </row>
    <row r="2614" spans="1:5">
      <c r="A2614" s="1">
        <v>43660</v>
      </c>
      <c r="B2614">
        <v>2512</v>
      </c>
      <c r="C2614" t="s">
        <v>16</v>
      </c>
      <c r="D2614" t="s">
        <v>6</v>
      </c>
      <c r="E2614">
        <v>-2621</v>
      </c>
    </row>
    <row r="2615" spans="1:5">
      <c r="A2615" s="1">
        <v>43660</v>
      </c>
      <c r="B2615">
        <v>2513</v>
      </c>
      <c r="C2615" t="s">
        <v>17</v>
      </c>
      <c r="D2615" t="s">
        <v>12</v>
      </c>
      <c r="E2615">
        <v>-1003</v>
      </c>
    </row>
    <row r="2616" spans="1:5">
      <c r="A2616" s="1">
        <v>43660</v>
      </c>
      <c r="B2616">
        <v>2510</v>
      </c>
      <c r="C2616" t="s">
        <v>24</v>
      </c>
      <c r="D2616" t="s">
        <v>10</v>
      </c>
      <c r="E2616">
        <v>-1886</v>
      </c>
    </row>
    <row r="2617" spans="1:5">
      <c r="A2617" s="1">
        <v>43660</v>
      </c>
      <c r="B2617">
        <v>2510</v>
      </c>
      <c r="C2617" t="s">
        <v>24</v>
      </c>
      <c r="D2617" t="s">
        <v>6</v>
      </c>
      <c r="E2617">
        <v>-1189</v>
      </c>
    </row>
    <row r="2618" spans="1:5">
      <c r="A2618" s="1">
        <v>43660</v>
      </c>
      <c r="B2618">
        <v>1000</v>
      </c>
      <c r="C2618" t="s">
        <v>23</v>
      </c>
      <c r="D2618" t="s">
        <v>19</v>
      </c>
      <c r="E2618">
        <v>565794</v>
      </c>
    </row>
    <row r="2619" spans="1:5">
      <c r="A2619" s="1">
        <v>43661</v>
      </c>
      <c r="B2619">
        <v>2500</v>
      </c>
      <c r="C2619" t="s">
        <v>25</v>
      </c>
      <c r="D2619" t="s">
        <v>19</v>
      </c>
      <c r="E2619">
        <v>-34572</v>
      </c>
    </row>
    <row r="2620" spans="1:5">
      <c r="A2620" s="1">
        <v>43661</v>
      </c>
      <c r="B2620">
        <v>1500</v>
      </c>
      <c r="C2620" t="s">
        <v>26</v>
      </c>
      <c r="D2620" t="s">
        <v>19</v>
      </c>
      <c r="E2620">
        <v>-11925</v>
      </c>
    </row>
    <row r="2621" spans="1:5">
      <c r="A2621" s="1">
        <v>43661</v>
      </c>
      <c r="B2621">
        <v>2504</v>
      </c>
      <c r="C2621" t="s">
        <v>21</v>
      </c>
      <c r="D2621" t="s">
        <v>19</v>
      </c>
      <c r="E2621">
        <v>-2222</v>
      </c>
    </row>
    <row r="2622" spans="1:5">
      <c r="A2622" s="1">
        <v>43661</v>
      </c>
      <c r="B2622">
        <v>2501</v>
      </c>
      <c r="C2622" t="s">
        <v>5</v>
      </c>
      <c r="D2622" t="s">
        <v>13</v>
      </c>
      <c r="E2622">
        <v>-123</v>
      </c>
    </row>
    <row r="2623" spans="1:5">
      <c r="A2623" s="1">
        <v>43661</v>
      </c>
      <c r="B2623">
        <v>2501</v>
      </c>
      <c r="C2623" t="s">
        <v>5</v>
      </c>
      <c r="D2623" t="s">
        <v>8</v>
      </c>
      <c r="E2623">
        <v>-186</v>
      </c>
    </row>
    <row r="2624" spans="1:5">
      <c r="A2624" s="1">
        <v>43661</v>
      </c>
      <c r="B2624">
        <v>2501</v>
      </c>
      <c r="C2624" t="s">
        <v>5</v>
      </c>
      <c r="D2624" t="s">
        <v>8</v>
      </c>
      <c r="E2624">
        <v>-91</v>
      </c>
    </row>
    <row r="2625" spans="1:5">
      <c r="A2625" s="1">
        <v>43661</v>
      </c>
      <c r="B2625">
        <v>2502</v>
      </c>
      <c r="C2625" t="s">
        <v>7</v>
      </c>
      <c r="D2625" t="s">
        <v>6</v>
      </c>
      <c r="E2625">
        <v>-7618</v>
      </c>
    </row>
    <row r="2626" spans="1:5">
      <c r="A2626" s="1">
        <v>43661</v>
      </c>
      <c r="B2626">
        <v>2503</v>
      </c>
      <c r="C2626" t="s">
        <v>22</v>
      </c>
      <c r="D2626" t="s">
        <v>13</v>
      </c>
      <c r="E2626">
        <v>-316</v>
      </c>
    </row>
    <row r="2627" spans="1:5">
      <c r="A2627" s="1">
        <v>43661</v>
      </c>
      <c r="B2627">
        <v>2505</v>
      </c>
      <c r="C2627" t="s">
        <v>9</v>
      </c>
      <c r="D2627" t="s">
        <v>6</v>
      </c>
      <c r="E2627">
        <v>-754</v>
      </c>
    </row>
    <row r="2628" spans="1:5">
      <c r="A2628" s="1">
        <v>43661</v>
      </c>
      <c r="B2628">
        <v>2512</v>
      </c>
      <c r="C2628" t="s">
        <v>16</v>
      </c>
      <c r="D2628" t="s">
        <v>10</v>
      </c>
      <c r="E2628">
        <v>-1894</v>
      </c>
    </row>
    <row r="2629" spans="1:5">
      <c r="A2629" s="1">
        <v>43661</v>
      </c>
      <c r="B2629">
        <v>2514</v>
      </c>
      <c r="C2629" t="s">
        <v>20</v>
      </c>
      <c r="D2629" t="s">
        <v>8</v>
      </c>
      <c r="E2629">
        <v>-1259</v>
      </c>
    </row>
    <row r="2630" spans="1:5">
      <c r="A2630" s="1">
        <v>43661</v>
      </c>
      <c r="B2630">
        <v>2513</v>
      </c>
      <c r="C2630" t="s">
        <v>17</v>
      </c>
      <c r="D2630" t="s">
        <v>19</v>
      </c>
      <c r="E2630">
        <v>-474</v>
      </c>
    </row>
    <row r="2631" spans="1:5">
      <c r="A2631" s="1">
        <v>43662</v>
      </c>
      <c r="B2631">
        <v>1500</v>
      </c>
      <c r="C2631" t="s">
        <v>26</v>
      </c>
      <c r="D2631" t="s">
        <v>19</v>
      </c>
      <c r="E2631">
        <v>-35939</v>
      </c>
    </row>
    <row r="2632" spans="1:5">
      <c r="A2632" s="1">
        <v>43662</v>
      </c>
      <c r="B2632">
        <v>2500</v>
      </c>
      <c r="C2632" t="s">
        <v>25</v>
      </c>
      <c r="D2632" t="s">
        <v>19</v>
      </c>
      <c r="E2632">
        <v>-27093</v>
      </c>
    </row>
    <row r="2633" spans="1:5">
      <c r="A2633" s="1">
        <v>43662</v>
      </c>
      <c r="B2633">
        <v>2500</v>
      </c>
      <c r="C2633" t="s">
        <v>25</v>
      </c>
      <c r="D2633" t="s">
        <v>19</v>
      </c>
      <c r="E2633">
        <v>-25757</v>
      </c>
    </row>
    <row r="2634" spans="1:5">
      <c r="A2634" s="1">
        <v>43662</v>
      </c>
      <c r="B2634">
        <v>1500</v>
      </c>
      <c r="C2634" t="s">
        <v>26</v>
      </c>
      <c r="D2634" t="s">
        <v>19</v>
      </c>
      <c r="E2634">
        <v>-19558</v>
      </c>
    </row>
    <row r="2635" spans="1:5">
      <c r="A2635" s="1">
        <v>43662</v>
      </c>
      <c r="B2635">
        <v>2501</v>
      </c>
      <c r="C2635" t="s">
        <v>5</v>
      </c>
      <c r="D2635" t="s">
        <v>14</v>
      </c>
      <c r="E2635">
        <v>-118</v>
      </c>
    </row>
    <row r="2636" spans="1:5">
      <c r="A2636" s="1">
        <v>43662</v>
      </c>
      <c r="B2636">
        <v>2503</v>
      </c>
      <c r="C2636" t="s">
        <v>22</v>
      </c>
      <c r="D2636" t="s">
        <v>12</v>
      </c>
      <c r="E2636">
        <v>-391</v>
      </c>
    </row>
    <row r="2637" spans="1:5">
      <c r="A2637" s="1">
        <v>43662</v>
      </c>
      <c r="B2637">
        <v>2508</v>
      </c>
      <c r="C2637" t="s">
        <v>15</v>
      </c>
      <c r="D2637" t="s">
        <v>14</v>
      </c>
      <c r="E2637">
        <v>-65012</v>
      </c>
    </row>
    <row r="2638" spans="1:5">
      <c r="A2638" s="1">
        <v>43662</v>
      </c>
      <c r="B2638">
        <v>2512</v>
      </c>
      <c r="C2638" t="s">
        <v>16</v>
      </c>
      <c r="D2638" t="s">
        <v>13</v>
      </c>
      <c r="E2638">
        <v>-602</v>
      </c>
    </row>
    <row r="2639" spans="1:5">
      <c r="A2639" s="1">
        <v>43662</v>
      </c>
      <c r="B2639">
        <v>2513</v>
      </c>
      <c r="C2639" t="s">
        <v>17</v>
      </c>
      <c r="D2639" t="s">
        <v>19</v>
      </c>
      <c r="E2639">
        <v>-937</v>
      </c>
    </row>
    <row r="2640" spans="1:5">
      <c r="A2640" s="1">
        <v>43662</v>
      </c>
      <c r="B2640">
        <v>2514</v>
      </c>
      <c r="C2640" t="s">
        <v>20</v>
      </c>
      <c r="D2640" t="s">
        <v>19</v>
      </c>
      <c r="E2640">
        <v>-912</v>
      </c>
    </row>
    <row r="2641" spans="1:5">
      <c r="A2641" s="1">
        <v>43662</v>
      </c>
      <c r="B2641">
        <v>2510</v>
      </c>
      <c r="C2641" t="s">
        <v>24</v>
      </c>
      <c r="D2641" t="s">
        <v>19</v>
      </c>
      <c r="E2641">
        <v>-674</v>
      </c>
    </row>
    <row r="2642" spans="1:5">
      <c r="A2642" s="1">
        <v>43662</v>
      </c>
      <c r="B2642">
        <v>2503</v>
      </c>
      <c r="C2642" t="s">
        <v>22</v>
      </c>
      <c r="D2642" t="s">
        <v>19</v>
      </c>
      <c r="E2642">
        <v>-306</v>
      </c>
    </row>
    <row r="2643" spans="1:5">
      <c r="A2643" s="1">
        <v>43662</v>
      </c>
      <c r="B2643">
        <v>2501</v>
      </c>
      <c r="C2643" t="s">
        <v>5</v>
      </c>
      <c r="D2643" t="s">
        <v>19</v>
      </c>
      <c r="E2643">
        <v>-114</v>
      </c>
    </row>
    <row r="2644" spans="1:5">
      <c r="A2644" s="1">
        <v>43663</v>
      </c>
      <c r="B2644">
        <v>2508</v>
      </c>
      <c r="C2644" t="s">
        <v>15</v>
      </c>
      <c r="D2644" t="s">
        <v>19</v>
      </c>
      <c r="E2644">
        <v>-42438</v>
      </c>
    </row>
    <row r="2645" spans="1:5">
      <c r="A2645" s="1">
        <v>43663</v>
      </c>
      <c r="B2645">
        <v>2502</v>
      </c>
      <c r="C2645" t="s">
        <v>7</v>
      </c>
      <c r="D2645" t="s">
        <v>12</v>
      </c>
      <c r="E2645">
        <v>-11859</v>
      </c>
    </row>
    <row r="2646" spans="1:5">
      <c r="A2646" s="1">
        <v>43663</v>
      </c>
      <c r="B2646">
        <v>2512</v>
      </c>
      <c r="C2646" t="s">
        <v>16</v>
      </c>
      <c r="D2646" t="s">
        <v>12</v>
      </c>
      <c r="E2646">
        <v>-1163</v>
      </c>
    </row>
    <row r="2647" spans="1:5">
      <c r="A2647" s="1">
        <v>43663</v>
      </c>
      <c r="B2647">
        <v>2504</v>
      </c>
      <c r="C2647" t="s">
        <v>21</v>
      </c>
      <c r="D2647" t="s">
        <v>19</v>
      </c>
      <c r="E2647">
        <v>-904</v>
      </c>
    </row>
    <row r="2648" spans="1:5">
      <c r="A2648" s="1">
        <v>43663</v>
      </c>
      <c r="B2648">
        <v>2513</v>
      </c>
      <c r="C2648" t="s">
        <v>17</v>
      </c>
      <c r="D2648" t="s">
        <v>19</v>
      </c>
      <c r="E2648">
        <v>-865</v>
      </c>
    </row>
    <row r="2649" spans="1:5">
      <c r="A2649" s="1">
        <v>43663</v>
      </c>
      <c r="B2649">
        <v>2514</v>
      </c>
      <c r="C2649" t="s">
        <v>20</v>
      </c>
      <c r="D2649" t="s">
        <v>19</v>
      </c>
      <c r="E2649">
        <v>-803</v>
      </c>
    </row>
    <row r="2650" spans="1:5">
      <c r="A2650" s="1">
        <v>43663</v>
      </c>
      <c r="B2650">
        <v>2510</v>
      </c>
      <c r="C2650" t="s">
        <v>24</v>
      </c>
      <c r="D2650" t="s">
        <v>19</v>
      </c>
      <c r="E2650">
        <v>-696</v>
      </c>
    </row>
    <row r="2651" spans="1:5">
      <c r="A2651" s="1">
        <v>43663</v>
      </c>
      <c r="B2651">
        <v>2505</v>
      </c>
      <c r="C2651" t="s">
        <v>9</v>
      </c>
      <c r="D2651" t="s">
        <v>19</v>
      </c>
      <c r="E2651">
        <v>-302</v>
      </c>
    </row>
    <row r="2652" spans="1:5">
      <c r="A2652" s="1">
        <v>43663</v>
      </c>
      <c r="B2652">
        <v>2505</v>
      </c>
      <c r="C2652" t="s">
        <v>9</v>
      </c>
      <c r="D2652" t="s">
        <v>19</v>
      </c>
      <c r="E2652">
        <v>-299</v>
      </c>
    </row>
    <row r="2653" spans="1:5">
      <c r="A2653" s="1">
        <v>43663</v>
      </c>
      <c r="B2653">
        <v>2503</v>
      </c>
      <c r="C2653" t="s">
        <v>22</v>
      </c>
      <c r="D2653" t="s">
        <v>19</v>
      </c>
      <c r="E2653">
        <v>-236</v>
      </c>
    </row>
    <row r="2654" spans="1:5">
      <c r="A2654" s="1">
        <v>43664</v>
      </c>
      <c r="B2654">
        <v>1500</v>
      </c>
      <c r="C2654" t="s">
        <v>26</v>
      </c>
      <c r="D2654" t="s">
        <v>19</v>
      </c>
      <c r="E2654">
        <v>-53249</v>
      </c>
    </row>
    <row r="2655" spans="1:5">
      <c r="A2655" s="1">
        <v>43664</v>
      </c>
      <c r="B2655">
        <v>2502</v>
      </c>
      <c r="C2655" t="s">
        <v>7</v>
      </c>
      <c r="D2655" t="s">
        <v>19</v>
      </c>
      <c r="E2655">
        <v>-3579</v>
      </c>
    </row>
    <row r="2656" spans="1:5">
      <c r="A2656" s="1">
        <v>43664</v>
      </c>
      <c r="B2656">
        <v>2504</v>
      </c>
      <c r="C2656" t="s">
        <v>21</v>
      </c>
      <c r="D2656" t="s">
        <v>19</v>
      </c>
      <c r="E2656">
        <v>-1482</v>
      </c>
    </row>
    <row r="2657" spans="1:5">
      <c r="A2657" s="1">
        <v>43664</v>
      </c>
      <c r="B2657">
        <v>2501</v>
      </c>
      <c r="C2657" t="s">
        <v>5</v>
      </c>
      <c r="D2657" t="s">
        <v>8</v>
      </c>
      <c r="E2657">
        <v>-193</v>
      </c>
    </row>
    <row r="2658" spans="1:5">
      <c r="A2658" s="1">
        <v>43664</v>
      </c>
      <c r="B2658">
        <v>2502</v>
      </c>
      <c r="C2658" t="s">
        <v>7</v>
      </c>
      <c r="D2658" t="s">
        <v>14</v>
      </c>
      <c r="E2658">
        <v>-7588</v>
      </c>
    </row>
    <row r="2659" spans="1:5">
      <c r="A2659" s="1">
        <v>43664</v>
      </c>
      <c r="B2659">
        <v>2502</v>
      </c>
      <c r="C2659" t="s">
        <v>7</v>
      </c>
      <c r="D2659" t="s">
        <v>14</v>
      </c>
      <c r="E2659">
        <v>-3730</v>
      </c>
    </row>
    <row r="2660" spans="1:5">
      <c r="A2660" s="1">
        <v>43664</v>
      </c>
      <c r="B2660">
        <v>2503</v>
      </c>
      <c r="C2660" t="s">
        <v>22</v>
      </c>
      <c r="D2660" t="s">
        <v>6</v>
      </c>
      <c r="E2660">
        <v>-268</v>
      </c>
    </row>
    <row r="2661" spans="1:5">
      <c r="A2661" s="1">
        <v>43664</v>
      </c>
      <c r="B2661">
        <v>2508</v>
      </c>
      <c r="C2661" t="s">
        <v>15</v>
      </c>
      <c r="D2661" t="s">
        <v>14</v>
      </c>
      <c r="E2661">
        <v>-65769</v>
      </c>
    </row>
    <row r="2662" spans="1:5">
      <c r="A2662" s="1">
        <v>43664</v>
      </c>
      <c r="B2662">
        <v>2512</v>
      </c>
      <c r="C2662" t="s">
        <v>16</v>
      </c>
      <c r="D2662" t="s">
        <v>10</v>
      </c>
      <c r="E2662">
        <v>-4643</v>
      </c>
    </row>
    <row r="2663" spans="1:5">
      <c r="A2663" s="1">
        <v>43664</v>
      </c>
      <c r="B2663">
        <v>2510</v>
      </c>
      <c r="C2663" t="s">
        <v>24</v>
      </c>
      <c r="D2663" t="s">
        <v>12</v>
      </c>
      <c r="E2663">
        <v>-2351</v>
      </c>
    </row>
    <row r="2664" spans="1:5">
      <c r="A2664" s="1">
        <v>43664</v>
      </c>
      <c r="B2664">
        <v>2505</v>
      </c>
      <c r="C2664" t="s">
        <v>9</v>
      </c>
      <c r="D2664" t="s">
        <v>19</v>
      </c>
      <c r="E2664">
        <v>-543</v>
      </c>
    </row>
    <row r="2665" spans="1:5">
      <c r="A2665" s="1">
        <v>43665</v>
      </c>
      <c r="B2665">
        <v>2000</v>
      </c>
      <c r="C2665" t="s">
        <v>18</v>
      </c>
      <c r="D2665" t="s">
        <v>19</v>
      </c>
      <c r="E2665">
        <v>-250312</v>
      </c>
    </row>
    <row r="2666" spans="1:5">
      <c r="A2666" s="1">
        <v>43665</v>
      </c>
      <c r="B2666">
        <v>2504</v>
      </c>
      <c r="C2666" t="s">
        <v>21</v>
      </c>
      <c r="D2666" t="s">
        <v>19</v>
      </c>
      <c r="E2666">
        <v>-1991</v>
      </c>
    </row>
    <row r="2667" spans="1:5">
      <c r="A2667" s="1">
        <v>43665</v>
      </c>
      <c r="B2667">
        <v>2514</v>
      </c>
      <c r="C2667" t="s">
        <v>20</v>
      </c>
      <c r="D2667" t="s">
        <v>19</v>
      </c>
      <c r="E2667">
        <v>-1197</v>
      </c>
    </row>
    <row r="2668" spans="1:5">
      <c r="A2668" s="1">
        <v>43665</v>
      </c>
      <c r="B2668">
        <v>2501</v>
      </c>
      <c r="C2668" t="s">
        <v>5</v>
      </c>
      <c r="D2668" t="s">
        <v>13</v>
      </c>
      <c r="E2668">
        <v>-107</v>
      </c>
    </row>
    <row r="2669" spans="1:5">
      <c r="A2669" s="1">
        <v>43665</v>
      </c>
      <c r="B2669">
        <v>2503</v>
      </c>
      <c r="C2669" t="s">
        <v>22</v>
      </c>
      <c r="D2669" t="s">
        <v>8</v>
      </c>
      <c r="E2669">
        <v>-367</v>
      </c>
    </row>
    <row r="2670" spans="1:5">
      <c r="A2670" s="1">
        <v>43665</v>
      </c>
      <c r="B2670">
        <v>2510</v>
      </c>
      <c r="C2670" t="s">
        <v>24</v>
      </c>
      <c r="D2670" t="s">
        <v>8</v>
      </c>
      <c r="E2670">
        <v>-1391</v>
      </c>
    </row>
    <row r="2671" spans="1:5">
      <c r="A2671" s="1">
        <v>43665</v>
      </c>
      <c r="B2671">
        <v>2505</v>
      </c>
      <c r="C2671" t="s">
        <v>9</v>
      </c>
      <c r="D2671" t="s">
        <v>19</v>
      </c>
      <c r="E2671">
        <v>-407</v>
      </c>
    </row>
    <row r="2672" spans="1:5">
      <c r="A2672" s="1">
        <v>43665</v>
      </c>
      <c r="B2672">
        <v>2501</v>
      </c>
      <c r="C2672" t="s">
        <v>5</v>
      </c>
      <c r="D2672" t="s">
        <v>19</v>
      </c>
      <c r="E2672">
        <v>-120</v>
      </c>
    </row>
    <row r="2673" spans="1:5">
      <c r="A2673" s="1">
        <v>43666</v>
      </c>
      <c r="B2673">
        <v>2508</v>
      </c>
      <c r="C2673" t="s">
        <v>15</v>
      </c>
      <c r="D2673" t="s">
        <v>19</v>
      </c>
      <c r="E2673">
        <v>-53708</v>
      </c>
    </row>
    <row r="2674" spans="1:5">
      <c r="A2674" s="1">
        <v>43666</v>
      </c>
      <c r="B2674">
        <v>2501</v>
      </c>
      <c r="C2674" t="s">
        <v>5</v>
      </c>
      <c r="D2674" t="s">
        <v>12</v>
      </c>
      <c r="E2674">
        <v>-221</v>
      </c>
    </row>
    <row r="2675" spans="1:5">
      <c r="A2675" s="1">
        <v>43666</v>
      </c>
      <c r="B2675">
        <v>2505</v>
      </c>
      <c r="C2675" t="s">
        <v>9</v>
      </c>
      <c r="D2675" t="s">
        <v>14</v>
      </c>
      <c r="E2675">
        <v>-568</v>
      </c>
    </row>
    <row r="2676" spans="1:5">
      <c r="A2676" s="1">
        <v>43666</v>
      </c>
      <c r="B2676">
        <v>2505</v>
      </c>
      <c r="C2676" t="s">
        <v>9</v>
      </c>
      <c r="D2676" t="s">
        <v>10</v>
      </c>
      <c r="E2676">
        <v>-439</v>
      </c>
    </row>
    <row r="2677" spans="1:5">
      <c r="A2677" s="1">
        <v>43666</v>
      </c>
      <c r="B2677">
        <v>2508</v>
      </c>
      <c r="C2677" t="s">
        <v>15</v>
      </c>
      <c r="D2677" t="s">
        <v>12</v>
      </c>
      <c r="E2677">
        <v>-93326</v>
      </c>
    </row>
    <row r="2678" spans="1:5">
      <c r="A2678" s="1">
        <v>43666</v>
      </c>
      <c r="B2678">
        <v>2513</v>
      </c>
      <c r="C2678" t="s">
        <v>17</v>
      </c>
      <c r="D2678" t="s">
        <v>14</v>
      </c>
      <c r="E2678">
        <v>-800</v>
      </c>
    </row>
    <row r="2679" spans="1:5">
      <c r="A2679" s="1">
        <v>43666</v>
      </c>
      <c r="B2679">
        <v>2514</v>
      </c>
      <c r="C2679" t="s">
        <v>20</v>
      </c>
      <c r="D2679" t="s">
        <v>19</v>
      </c>
      <c r="E2679">
        <v>-990</v>
      </c>
    </row>
    <row r="2680" spans="1:5">
      <c r="A2680" s="1">
        <v>43666</v>
      </c>
      <c r="B2680">
        <v>2514</v>
      </c>
      <c r="C2680" t="s">
        <v>20</v>
      </c>
      <c r="D2680" t="s">
        <v>19</v>
      </c>
      <c r="E2680">
        <v>-895</v>
      </c>
    </row>
    <row r="2681" spans="1:5">
      <c r="A2681" s="1">
        <v>43666</v>
      </c>
      <c r="B2681">
        <v>2505</v>
      </c>
      <c r="C2681" t="s">
        <v>9</v>
      </c>
      <c r="D2681" t="s">
        <v>19</v>
      </c>
      <c r="E2681">
        <v>-578</v>
      </c>
    </row>
    <row r="2682" spans="1:5">
      <c r="A2682" s="1">
        <v>43666</v>
      </c>
      <c r="B2682">
        <v>1500</v>
      </c>
      <c r="C2682" t="s">
        <v>26</v>
      </c>
      <c r="D2682" t="s">
        <v>19</v>
      </c>
      <c r="E2682">
        <v>-287</v>
      </c>
    </row>
    <row r="2683" spans="1:5">
      <c r="A2683" s="1">
        <v>43666</v>
      </c>
      <c r="B2683">
        <v>2501</v>
      </c>
      <c r="C2683" t="s">
        <v>5</v>
      </c>
      <c r="D2683" t="s">
        <v>19</v>
      </c>
      <c r="E2683">
        <v>-114</v>
      </c>
    </row>
    <row r="2684" spans="1:5">
      <c r="A2684" s="1">
        <v>43666</v>
      </c>
      <c r="B2684">
        <v>1000</v>
      </c>
      <c r="C2684" t="s">
        <v>23</v>
      </c>
      <c r="D2684" t="s">
        <v>19</v>
      </c>
      <c r="E2684">
        <v>710057</v>
      </c>
    </row>
    <row r="2685" spans="1:5">
      <c r="A2685" s="1">
        <v>43666</v>
      </c>
      <c r="B2685">
        <v>1000</v>
      </c>
      <c r="C2685" t="s">
        <v>23</v>
      </c>
      <c r="D2685" t="s">
        <v>19</v>
      </c>
      <c r="E2685">
        <v>1058248</v>
      </c>
    </row>
    <row r="2686" spans="1:5">
      <c r="A2686" s="1">
        <v>43667</v>
      </c>
      <c r="B2686">
        <v>1500</v>
      </c>
      <c r="C2686" t="s">
        <v>26</v>
      </c>
      <c r="D2686" t="s">
        <v>19</v>
      </c>
      <c r="E2686">
        <v>-14032</v>
      </c>
    </row>
    <row r="2687" spans="1:5">
      <c r="A2687" s="1">
        <v>43667</v>
      </c>
      <c r="B2687">
        <v>2512</v>
      </c>
      <c r="C2687" t="s">
        <v>16</v>
      </c>
      <c r="D2687" t="s">
        <v>19</v>
      </c>
      <c r="E2687">
        <v>-10075</v>
      </c>
    </row>
    <row r="2688" spans="1:5">
      <c r="A2688" s="1">
        <v>43667</v>
      </c>
      <c r="B2688">
        <v>2502</v>
      </c>
      <c r="C2688" t="s">
        <v>7</v>
      </c>
      <c r="D2688" t="s">
        <v>19</v>
      </c>
      <c r="E2688">
        <v>-5393</v>
      </c>
    </row>
    <row r="2689" spans="1:5">
      <c r="A2689" s="1">
        <v>43667</v>
      </c>
      <c r="B2689">
        <v>2502</v>
      </c>
      <c r="C2689" t="s">
        <v>7</v>
      </c>
      <c r="D2689" t="s">
        <v>19</v>
      </c>
      <c r="E2689">
        <v>-3507</v>
      </c>
    </row>
    <row r="2690" spans="1:5">
      <c r="A2690" s="1">
        <v>43667</v>
      </c>
      <c r="B2690">
        <v>2502</v>
      </c>
      <c r="C2690" t="s">
        <v>7</v>
      </c>
      <c r="D2690" t="s">
        <v>19</v>
      </c>
      <c r="E2690">
        <v>-2674</v>
      </c>
    </row>
    <row r="2691" spans="1:5">
      <c r="A2691" s="1">
        <v>43667</v>
      </c>
      <c r="B2691">
        <v>2505</v>
      </c>
      <c r="C2691" t="s">
        <v>9</v>
      </c>
      <c r="D2691" t="s">
        <v>14</v>
      </c>
      <c r="E2691">
        <v>-530</v>
      </c>
    </row>
    <row r="2692" spans="1:5">
      <c r="A2692" s="1">
        <v>43667</v>
      </c>
      <c r="B2692">
        <v>2508</v>
      </c>
      <c r="C2692" t="s">
        <v>15</v>
      </c>
      <c r="D2692" t="s">
        <v>10</v>
      </c>
      <c r="E2692">
        <v>-68105</v>
      </c>
    </row>
    <row r="2693" spans="1:5">
      <c r="A2693" s="1">
        <v>43667</v>
      </c>
      <c r="B2693">
        <v>2508</v>
      </c>
      <c r="C2693" t="s">
        <v>15</v>
      </c>
      <c r="D2693" t="s">
        <v>6</v>
      </c>
      <c r="E2693">
        <v>-72737</v>
      </c>
    </row>
    <row r="2694" spans="1:5">
      <c r="A2694" s="1">
        <v>43667</v>
      </c>
      <c r="B2694">
        <v>2512</v>
      </c>
      <c r="C2694" t="s">
        <v>16</v>
      </c>
      <c r="D2694" t="s">
        <v>14</v>
      </c>
      <c r="E2694">
        <v>-2363</v>
      </c>
    </row>
    <row r="2695" spans="1:5">
      <c r="A2695" s="1">
        <v>43667</v>
      </c>
      <c r="B2695">
        <v>2513</v>
      </c>
      <c r="C2695" t="s">
        <v>17</v>
      </c>
      <c r="D2695" t="s">
        <v>12</v>
      </c>
      <c r="E2695">
        <v>-1892</v>
      </c>
    </row>
    <row r="2696" spans="1:5">
      <c r="A2696" s="1">
        <v>43667</v>
      </c>
      <c r="B2696">
        <v>2514</v>
      </c>
      <c r="C2696" t="s">
        <v>20</v>
      </c>
      <c r="D2696" t="s">
        <v>12</v>
      </c>
      <c r="E2696">
        <v>-1807</v>
      </c>
    </row>
    <row r="2697" spans="1:5">
      <c r="A2697" s="1">
        <v>43667</v>
      </c>
      <c r="B2697">
        <v>2510</v>
      </c>
      <c r="C2697" t="s">
        <v>24</v>
      </c>
      <c r="D2697" t="s">
        <v>14</v>
      </c>
      <c r="E2697">
        <v>-1882</v>
      </c>
    </row>
    <row r="2698" spans="1:5">
      <c r="A2698" s="1">
        <v>43667</v>
      </c>
      <c r="B2698">
        <v>2505</v>
      </c>
      <c r="C2698" t="s">
        <v>9</v>
      </c>
      <c r="D2698" t="s">
        <v>19</v>
      </c>
      <c r="E2698">
        <v>-354</v>
      </c>
    </row>
    <row r="2699" spans="1:5">
      <c r="A2699" s="1">
        <v>43668</v>
      </c>
      <c r="B2699">
        <v>2502</v>
      </c>
      <c r="C2699" t="s">
        <v>7</v>
      </c>
      <c r="D2699" t="s">
        <v>8</v>
      </c>
      <c r="E2699">
        <v>-3976</v>
      </c>
    </row>
    <row r="2700" spans="1:5">
      <c r="A2700" s="1">
        <v>43668</v>
      </c>
      <c r="B2700">
        <v>2505</v>
      </c>
      <c r="C2700" t="s">
        <v>9</v>
      </c>
      <c r="D2700" t="s">
        <v>8</v>
      </c>
      <c r="E2700">
        <v>-533</v>
      </c>
    </row>
    <row r="2701" spans="1:5">
      <c r="A2701" s="1">
        <v>43668</v>
      </c>
      <c r="B2701">
        <v>2506</v>
      </c>
      <c r="C2701" t="s">
        <v>27</v>
      </c>
      <c r="D2701" t="s">
        <v>14</v>
      </c>
      <c r="E2701">
        <v>-586</v>
      </c>
    </row>
    <row r="2702" spans="1:5">
      <c r="A2702" s="1">
        <v>43668</v>
      </c>
      <c r="B2702">
        <v>2512</v>
      </c>
      <c r="C2702" t="s">
        <v>16</v>
      </c>
      <c r="D2702" t="s">
        <v>8</v>
      </c>
      <c r="E2702">
        <v>-4034</v>
      </c>
    </row>
    <row r="2703" spans="1:5">
      <c r="A2703" s="1">
        <v>43668</v>
      </c>
      <c r="B2703">
        <v>2513</v>
      </c>
      <c r="C2703" t="s">
        <v>17</v>
      </c>
      <c r="D2703" t="s">
        <v>8</v>
      </c>
      <c r="E2703">
        <v>-879</v>
      </c>
    </row>
    <row r="2704" spans="1:5">
      <c r="A2704" s="1">
        <v>43668</v>
      </c>
      <c r="B2704">
        <v>2513</v>
      </c>
      <c r="C2704" t="s">
        <v>17</v>
      </c>
      <c r="D2704" t="s">
        <v>14</v>
      </c>
      <c r="E2704">
        <v>-669</v>
      </c>
    </row>
    <row r="2705" spans="1:5">
      <c r="A2705" s="1">
        <v>43668</v>
      </c>
      <c r="B2705">
        <v>2510</v>
      </c>
      <c r="C2705" t="s">
        <v>24</v>
      </c>
      <c r="D2705" t="s">
        <v>14</v>
      </c>
      <c r="E2705">
        <v>-1384</v>
      </c>
    </row>
    <row r="2706" spans="1:5">
      <c r="A2706" s="1">
        <v>43668</v>
      </c>
      <c r="B2706">
        <v>2510</v>
      </c>
      <c r="C2706" t="s">
        <v>24</v>
      </c>
      <c r="D2706" t="s">
        <v>12</v>
      </c>
      <c r="E2706">
        <v>-2074</v>
      </c>
    </row>
    <row r="2707" spans="1:5">
      <c r="A2707" s="1">
        <v>43668</v>
      </c>
      <c r="B2707">
        <v>2510</v>
      </c>
      <c r="C2707" t="s">
        <v>24</v>
      </c>
      <c r="D2707" t="s">
        <v>10</v>
      </c>
      <c r="E2707">
        <v>-950</v>
      </c>
    </row>
    <row r="2708" spans="1:5">
      <c r="A2708" s="1">
        <v>43668</v>
      </c>
      <c r="B2708">
        <v>2505</v>
      </c>
      <c r="C2708" t="s">
        <v>9</v>
      </c>
      <c r="D2708" t="s">
        <v>19</v>
      </c>
      <c r="E2708">
        <v>-504</v>
      </c>
    </row>
    <row r="2709" spans="1:5">
      <c r="A2709" s="1">
        <v>43668</v>
      </c>
      <c r="B2709">
        <v>1000</v>
      </c>
      <c r="C2709" t="s">
        <v>23</v>
      </c>
      <c r="D2709" t="s">
        <v>19</v>
      </c>
      <c r="E2709">
        <v>1034868</v>
      </c>
    </row>
    <row r="2710" spans="1:5">
      <c r="A2710" s="1">
        <v>43669</v>
      </c>
      <c r="B2710">
        <v>2000</v>
      </c>
      <c r="C2710" t="s">
        <v>18</v>
      </c>
      <c r="D2710" t="s">
        <v>19</v>
      </c>
      <c r="E2710">
        <v>-218679</v>
      </c>
    </row>
    <row r="2711" spans="1:5">
      <c r="A2711" s="1">
        <v>43669</v>
      </c>
      <c r="B2711">
        <v>2512</v>
      </c>
      <c r="C2711" t="s">
        <v>16</v>
      </c>
      <c r="D2711" t="s">
        <v>19</v>
      </c>
      <c r="E2711">
        <v>-9008</v>
      </c>
    </row>
    <row r="2712" spans="1:5">
      <c r="A2712" s="1">
        <v>43669</v>
      </c>
      <c r="B2712">
        <v>2502</v>
      </c>
      <c r="C2712" t="s">
        <v>7</v>
      </c>
      <c r="D2712" t="s">
        <v>19</v>
      </c>
      <c r="E2712">
        <v>-5249</v>
      </c>
    </row>
    <row r="2713" spans="1:5">
      <c r="A2713" s="1">
        <v>43669</v>
      </c>
      <c r="B2713">
        <v>2510</v>
      </c>
      <c r="C2713" t="s">
        <v>24</v>
      </c>
      <c r="D2713" t="s">
        <v>19</v>
      </c>
      <c r="E2713">
        <v>-1190</v>
      </c>
    </row>
    <row r="2714" spans="1:5">
      <c r="A2714" s="1">
        <v>43669</v>
      </c>
      <c r="B2714">
        <v>1500</v>
      </c>
      <c r="C2714" t="s">
        <v>26</v>
      </c>
      <c r="D2714" t="s">
        <v>19</v>
      </c>
      <c r="E2714">
        <v>-1139</v>
      </c>
    </row>
    <row r="2715" spans="1:5">
      <c r="A2715" s="1">
        <v>43669</v>
      </c>
      <c r="B2715">
        <v>2501</v>
      </c>
      <c r="C2715" t="s">
        <v>5</v>
      </c>
      <c r="D2715" t="s">
        <v>8</v>
      </c>
      <c r="E2715">
        <v>-141</v>
      </c>
    </row>
    <row r="2716" spans="1:5">
      <c r="A2716" s="1">
        <v>43669</v>
      </c>
      <c r="B2716">
        <v>2503</v>
      </c>
      <c r="C2716" t="s">
        <v>22</v>
      </c>
      <c r="D2716" t="s">
        <v>8</v>
      </c>
      <c r="E2716">
        <v>-267</v>
      </c>
    </row>
    <row r="2717" spans="1:5">
      <c r="A2717" s="1">
        <v>43669</v>
      </c>
      <c r="B2717">
        <v>2503</v>
      </c>
      <c r="C2717" t="s">
        <v>22</v>
      </c>
      <c r="D2717" t="s">
        <v>14</v>
      </c>
      <c r="E2717">
        <v>-343</v>
      </c>
    </row>
    <row r="2718" spans="1:5">
      <c r="A2718" s="1">
        <v>43669</v>
      </c>
      <c r="B2718">
        <v>2503</v>
      </c>
      <c r="C2718" t="s">
        <v>22</v>
      </c>
      <c r="D2718" t="s">
        <v>13</v>
      </c>
      <c r="E2718">
        <v>-302</v>
      </c>
    </row>
    <row r="2719" spans="1:5">
      <c r="A2719" s="1">
        <v>43669</v>
      </c>
      <c r="B2719">
        <v>2505</v>
      </c>
      <c r="C2719" t="s">
        <v>9</v>
      </c>
      <c r="D2719" t="s">
        <v>6</v>
      </c>
      <c r="E2719">
        <v>-438</v>
      </c>
    </row>
    <row r="2720" spans="1:5">
      <c r="A2720" s="1">
        <v>43669</v>
      </c>
      <c r="B2720">
        <v>2508</v>
      </c>
      <c r="C2720" t="s">
        <v>15</v>
      </c>
      <c r="D2720" t="s">
        <v>14</v>
      </c>
      <c r="E2720">
        <v>-74488</v>
      </c>
    </row>
    <row r="2721" spans="1:5">
      <c r="A2721" s="1">
        <v>43669</v>
      </c>
      <c r="B2721">
        <v>2513</v>
      </c>
      <c r="C2721" t="s">
        <v>17</v>
      </c>
      <c r="D2721" t="s">
        <v>13</v>
      </c>
      <c r="E2721">
        <v>-508</v>
      </c>
    </row>
    <row r="2722" spans="1:5">
      <c r="A2722" s="1">
        <v>43669</v>
      </c>
      <c r="B2722">
        <v>2514</v>
      </c>
      <c r="C2722" t="s">
        <v>20</v>
      </c>
      <c r="D2722" t="s">
        <v>8</v>
      </c>
      <c r="E2722">
        <v>-1139</v>
      </c>
    </row>
    <row r="2723" spans="1:5">
      <c r="A2723" s="1">
        <v>43669</v>
      </c>
      <c r="B2723">
        <v>2513</v>
      </c>
      <c r="C2723" t="s">
        <v>17</v>
      </c>
      <c r="D2723" t="s">
        <v>19</v>
      </c>
      <c r="E2723">
        <v>-421</v>
      </c>
    </row>
    <row r="2724" spans="1:5">
      <c r="A2724" s="1">
        <v>43669</v>
      </c>
      <c r="B2724">
        <v>1000</v>
      </c>
      <c r="C2724" t="s">
        <v>23</v>
      </c>
      <c r="D2724" t="s">
        <v>19</v>
      </c>
      <c r="E2724">
        <v>687337</v>
      </c>
    </row>
    <row r="2725" spans="1:5">
      <c r="A2725" s="1">
        <v>43670</v>
      </c>
      <c r="B2725">
        <v>2000</v>
      </c>
      <c r="C2725" t="s">
        <v>18</v>
      </c>
      <c r="D2725" t="s">
        <v>19</v>
      </c>
      <c r="E2725">
        <v>-294601</v>
      </c>
    </row>
    <row r="2726" spans="1:5">
      <c r="A2726" s="1">
        <v>43670</v>
      </c>
      <c r="B2726">
        <v>2508</v>
      </c>
      <c r="C2726" t="s">
        <v>15</v>
      </c>
      <c r="D2726" t="s">
        <v>19</v>
      </c>
      <c r="E2726">
        <v>-58959</v>
      </c>
    </row>
    <row r="2727" spans="1:5">
      <c r="A2727" s="1">
        <v>43670</v>
      </c>
      <c r="B2727">
        <v>2502</v>
      </c>
      <c r="C2727" t="s">
        <v>7</v>
      </c>
      <c r="D2727" t="s">
        <v>19</v>
      </c>
      <c r="E2727">
        <v>-4062</v>
      </c>
    </row>
    <row r="2728" spans="1:5">
      <c r="A2728" s="1">
        <v>43670</v>
      </c>
      <c r="B2728">
        <v>2510</v>
      </c>
      <c r="C2728" t="s">
        <v>24</v>
      </c>
      <c r="D2728" t="s">
        <v>19</v>
      </c>
      <c r="E2728">
        <v>-1060</v>
      </c>
    </row>
    <row r="2729" spans="1:5">
      <c r="A2729" s="1">
        <v>43670</v>
      </c>
      <c r="B2729">
        <v>2501</v>
      </c>
      <c r="C2729" t="s">
        <v>5</v>
      </c>
      <c r="D2729" t="s">
        <v>8</v>
      </c>
      <c r="E2729">
        <v>-122</v>
      </c>
    </row>
    <row r="2730" spans="1:5">
      <c r="A2730" s="1">
        <v>43670</v>
      </c>
      <c r="B2730">
        <v>2501</v>
      </c>
      <c r="C2730" t="s">
        <v>5</v>
      </c>
      <c r="D2730" t="s">
        <v>8</v>
      </c>
      <c r="E2730">
        <v>-146</v>
      </c>
    </row>
    <row r="2731" spans="1:5">
      <c r="A2731" s="1">
        <v>43670</v>
      </c>
      <c r="B2731">
        <v>2502</v>
      </c>
      <c r="C2731" t="s">
        <v>7</v>
      </c>
      <c r="D2731" t="s">
        <v>10</v>
      </c>
      <c r="E2731">
        <v>-2916</v>
      </c>
    </row>
    <row r="2732" spans="1:5">
      <c r="A2732" s="1">
        <v>43670</v>
      </c>
      <c r="B2732">
        <v>2505</v>
      </c>
      <c r="C2732" t="s">
        <v>9</v>
      </c>
      <c r="D2732" t="s">
        <v>6</v>
      </c>
      <c r="E2732">
        <v>-551</v>
      </c>
    </row>
    <row r="2733" spans="1:5">
      <c r="A2733" s="1">
        <v>43670</v>
      </c>
      <c r="B2733">
        <v>2508</v>
      </c>
      <c r="C2733" t="s">
        <v>15</v>
      </c>
      <c r="D2733" t="s">
        <v>8</v>
      </c>
      <c r="E2733">
        <v>-64183</v>
      </c>
    </row>
    <row r="2734" spans="1:5">
      <c r="A2734" s="1">
        <v>43670</v>
      </c>
      <c r="B2734">
        <v>2512</v>
      </c>
      <c r="C2734" t="s">
        <v>16</v>
      </c>
      <c r="D2734" t="s">
        <v>8</v>
      </c>
      <c r="E2734">
        <v>-2609</v>
      </c>
    </row>
    <row r="2735" spans="1:5">
      <c r="A2735" s="1">
        <v>43670</v>
      </c>
      <c r="B2735">
        <v>2513</v>
      </c>
      <c r="C2735" t="s">
        <v>17</v>
      </c>
      <c r="D2735" t="s">
        <v>12</v>
      </c>
      <c r="E2735">
        <v>-941</v>
      </c>
    </row>
    <row r="2736" spans="1:5">
      <c r="A2736" s="1">
        <v>43670</v>
      </c>
      <c r="B2736">
        <v>2510</v>
      </c>
      <c r="C2736" t="s">
        <v>24</v>
      </c>
      <c r="D2736" t="s">
        <v>10</v>
      </c>
      <c r="E2736">
        <v>-1676</v>
      </c>
    </row>
    <row r="2737" spans="1:5">
      <c r="A2737" s="1">
        <v>43670</v>
      </c>
      <c r="B2737">
        <v>2510</v>
      </c>
      <c r="C2737" t="s">
        <v>24</v>
      </c>
      <c r="D2737" t="s">
        <v>6</v>
      </c>
      <c r="E2737">
        <v>-1204</v>
      </c>
    </row>
    <row r="2738" spans="1:5">
      <c r="A2738" s="1">
        <v>43670</v>
      </c>
      <c r="B2738">
        <v>2513</v>
      </c>
      <c r="C2738" t="s">
        <v>17</v>
      </c>
      <c r="D2738" t="s">
        <v>19</v>
      </c>
      <c r="E2738">
        <v>-871</v>
      </c>
    </row>
    <row r="2739" spans="1:5">
      <c r="A2739" s="1">
        <v>43670</v>
      </c>
      <c r="B2739">
        <v>2503</v>
      </c>
      <c r="C2739" t="s">
        <v>22</v>
      </c>
      <c r="D2739" t="s">
        <v>19</v>
      </c>
      <c r="E2739">
        <v>-311</v>
      </c>
    </row>
    <row r="2740" spans="1:5">
      <c r="A2740" s="1">
        <v>43670</v>
      </c>
      <c r="B2740">
        <v>2501</v>
      </c>
      <c r="C2740" t="s">
        <v>5</v>
      </c>
      <c r="D2740" t="s">
        <v>19</v>
      </c>
      <c r="E2740">
        <v>-141</v>
      </c>
    </row>
    <row r="2741" spans="1:5">
      <c r="A2741" s="1">
        <v>43670</v>
      </c>
      <c r="B2741">
        <v>2501</v>
      </c>
      <c r="C2741" t="s">
        <v>5</v>
      </c>
      <c r="D2741" t="s">
        <v>19</v>
      </c>
      <c r="E2741">
        <v>-129</v>
      </c>
    </row>
    <row r="2742" spans="1:5">
      <c r="A2742" s="1">
        <v>43671</v>
      </c>
      <c r="B2742">
        <v>1500</v>
      </c>
      <c r="C2742" t="s">
        <v>26</v>
      </c>
      <c r="D2742" t="s">
        <v>19</v>
      </c>
      <c r="E2742">
        <v>-48186</v>
      </c>
    </row>
    <row r="2743" spans="1:5">
      <c r="A2743" s="1">
        <v>43671</v>
      </c>
      <c r="B2743">
        <v>2512</v>
      </c>
      <c r="C2743" t="s">
        <v>16</v>
      </c>
      <c r="D2743" t="s">
        <v>19</v>
      </c>
      <c r="E2743">
        <v>-4535</v>
      </c>
    </row>
    <row r="2744" spans="1:5">
      <c r="A2744" s="1">
        <v>43671</v>
      </c>
      <c r="B2744">
        <v>2510</v>
      </c>
      <c r="C2744" t="s">
        <v>24</v>
      </c>
      <c r="D2744" t="s">
        <v>19</v>
      </c>
      <c r="E2744">
        <v>-1331</v>
      </c>
    </row>
    <row r="2745" spans="1:5">
      <c r="A2745" s="1">
        <v>43671</v>
      </c>
      <c r="B2745">
        <v>2504</v>
      </c>
      <c r="C2745" t="s">
        <v>21</v>
      </c>
      <c r="D2745" t="s">
        <v>19</v>
      </c>
      <c r="E2745">
        <v>-1263</v>
      </c>
    </row>
    <row r="2746" spans="1:5">
      <c r="A2746" s="1">
        <v>43671</v>
      </c>
      <c r="B2746">
        <v>2501</v>
      </c>
      <c r="C2746" t="s">
        <v>5</v>
      </c>
      <c r="D2746" t="s">
        <v>13</v>
      </c>
      <c r="E2746">
        <v>-104</v>
      </c>
    </row>
    <row r="2747" spans="1:5">
      <c r="A2747" s="1">
        <v>43671</v>
      </c>
      <c r="B2747">
        <v>2506</v>
      </c>
      <c r="C2747" t="s">
        <v>27</v>
      </c>
      <c r="D2747" t="s">
        <v>14</v>
      </c>
      <c r="E2747">
        <v>-683</v>
      </c>
    </row>
    <row r="2748" spans="1:5">
      <c r="A2748" s="1">
        <v>43671</v>
      </c>
      <c r="B2748">
        <v>2514</v>
      </c>
      <c r="C2748" t="s">
        <v>20</v>
      </c>
      <c r="D2748" t="s">
        <v>12</v>
      </c>
      <c r="E2748">
        <v>-2040</v>
      </c>
    </row>
    <row r="2749" spans="1:5">
      <c r="A2749" s="1">
        <v>43671</v>
      </c>
      <c r="B2749">
        <v>2514</v>
      </c>
      <c r="C2749" t="s">
        <v>20</v>
      </c>
      <c r="D2749" t="s">
        <v>19</v>
      </c>
      <c r="E2749">
        <v>-810</v>
      </c>
    </row>
    <row r="2750" spans="1:5">
      <c r="A2750" s="1">
        <v>43671</v>
      </c>
      <c r="B2750">
        <v>2501</v>
      </c>
      <c r="C2750" t="s">
        <v>5</v>
      </c>
      <c r="D2750" t="s">
        <v>19</v>
      </c>
      <c r="E2750">
        <v>-132</v>
      </c>
    </row>
    <row r="2751" spans="1:5">
      <c r="A2751" s="1">
        <v>43671</v>
      </c>
      <c r="B2751">
        <v>1000</v>
      </c>
      <c r="C2751" t="s">
        <v>23</v>
      </c>
      <c r="D2751" t="s">
        <v>19</v>
      </c>
      <c r="E2751">
        <v>851613</v>
      </c>
    </row>
    <row r="2752" spans="1:5">
      <c r="A2752" s="1">
        <v>43672</v>
      </c>
      <c r="B2752">
        <v>2512</v>
      </c>
      <c r="C2752" t="s">
        <v>16</v>
      </c>
      <c r="D2752" t="s">
        <v>19</v>
      </c>
      <c r="E2752">
        <v>-3811</v>
      </c>
    </row>
    <row r="2753" spans="1:5">
      <c r="A2753" s="1">
        <v>43672</v>
      </c>
      <c r="B2753">
        <v>2502</v>
      </c>
      <c r="C2753" t="s">
        <v>7</v>
      </c>
      <c r="D2753" t="s">
        <v>19</v>
      </c>
      <c r="E2753">
        <v>-2808</v>
      </c>
    </row>
    <row r="2754" spans="1:5">
      <c r="A2754" s="1">
        <v>43672</v>
      </c>
      <c r="B2754">
        <v>2504</v>
      </c>
      <c r="C2754" t="s">
        <v>21</v>
      </c>
      <c r="D2754" t="s">
        <v>19</v>
      </c>
      <c r="E2754">
        <v>-2429</v>
      </c>
    </row>
    <row r="2755" spans="1:5">
      <c r="A2755" s="1">
        <v>43672</v>
      </c>
      <c r="B2755">
        <v>2501</v>
      </c>
      <c r="C2755" t="s">
        <v>5</v>
      </c>
      <c r="D2755" t="s">
        <v>12</v>
      </c>
      <c r="E2755">
        <v>-149</v>
      </c>
    </row>
    <row r="2756" spans="1:5">
      <c r="A2756" s="1">
        <v>43672</v>
      </c>
      <c r="B2756">
        <v>2501</v>
      </c>
      <c r="C2756" t="s">
        <v>5</v>
      </c>
      <c r="D2756" t="s">
        <v>10</v>
      </c>
      <c r="E2756">
        <v>-121</v>
      </c>
    </row>
    <row r="2757" spans="1:5">
      <c r="A2757" s="1">
        <v>43672</v>
      </c>
      <c r="B2757">
        <v>2503</v>
      </c>
      <c r="C2757" t="s">
        <v>22</v>
      </c>
      <c r="D2757" t="s">
        <v>13</v>
      </c>
      <c r="E2757">
        <v>-275</v>
      </c>
    </row>
    <row r="2758" spans="1:5">
      <c r="A2758" s="1">
        <v>43672</v>
      </c>
      <c r="B2758">
        <v>2505</v>
      </c>
      <c r="C2758" t="s">
        <v>9</v>
      </c>
      <c r="D2758" t="s">
        <v>13</v>
      </c>
      <c r="E2758">
        <v>-394</v>
      </c>
    </row>
    <row r="2759" spans="1:5">
      <c r="A2759" s="1">
        <v>43672</v>
      </c>
      <c r="B2759">
        <v>2505</v>
      </c>
      <c r="C2759" t="s">
        <v>9</v>
      </c>
      <c r="D2759" t="s">
        <v>6</v>
      </c>
      <c r="E2759">
        <v>-731</v>
      </c>
    </row>
    <row r="2760" spans="1:5">
      <c r="A2760" s="1">
        <v>43672</v>
      </c>
      <c r="B2760">
        <v>2512</v>
      </c>
      <c r="C2760" t="s">
        <v>16</v>
      </c>
      <c r="D2760" t="s">
        <v>8</v>
      </c>
      <c r="E2760">
        <v>-4120</v>
      </c>
    </row>
    <row r="2761" spans="1:5">
      <c r="A2761" s="1">
        <v>43672</v>
      </c>
      <c r="B2761">
        <v>2513</v>
      </c>
      <c r="C2761" t="s">
        <v>17</v>
      </c>
      <c r="D2761" t="s">
        <v>8</v>
      </c>
      <c r="E2761">
        <v>-810</v>
      </c>
    </row>
    <row r="2762" spans="1:5">
      <c r="A2762" s="1">
        <v>43672</v>
      </c>
      <c r="B2762">
        <v>2514</v>
      </c>
      <c r="C2762" t="s">
        <v>20</v>
      </c>
      <c r="D2762" t="s">
        <v>14</v>
      </c>
      <c r="E2762">
        <v>-1214</v>
      </c>
    </row>
    <row r="2763" spans="1:5">
      <c r="A2763" s="1">
        <v>43672</v>
      </c>
      <c r="B2763">
        <v>2514</v>
      </c>
      <c r="C2763" t="s">
        <v>20</v>
      </c>
      <c r="D2763" t="s">
        <v>6</v>
      </c>
      <c r="E2763">
        <v>-1268</v>
      </c>
    </row>
    <row r="2764" spans="1:5">
      <c r="A2764" s="1">
        <v>43672</v>
      </c>
      <c r="B2764">
        <v>2514</v>
      </c>
      <c r="C2764" t="s">
        <v>20</v>
      </c>
      <c r="D2764" t="s">
        <v>14</v>
      </c>
      <c r="E2764">
        <v>-1273</v>
      </c>
    </row>
    <row r="2765" spans="1:5">
      <c r="A2765" s="1">
        <v>43672</v>
      </c>
      <c r="B2765">
        <v>2513</v>
      </c>
      <c r="C2765" t="s">
        <v>17</v>
      </c>
      <c r="D2765" t="s">
        <v>19</v>
      </c>
      <c r="E2765">
        <v>-973</v>
      </c>
    </row>
    <row r="2766" spans="1:5">
      <c r="A2766" s="1">
        <v>43672</v>
      </c>
      <c r="B2766">
        <v>2514</v>
      </c>
      <c r="C2766" t="s">
        <v>20</v>
      </c>
      <c r="D2766" t="s">
        <v>19</v>
      </c>
      <c r="E2766">
        <v>-785</v>
      </c>
    </row>
    <row r="2767" spans="1:5">
      <c r="A2767" s="1">
        <v>43672</v>
      </c>
      <c r="B2767">
        <v>2505</v>
      </c>
      <c r="C2767" t="s">
        <v>9</v>
      </c>
      <c r="D2767" t="s">
        <v>19</v>
      </c>
      <c r="E2767">
        <v>-483</v>
      </c>
    </row>
    <row r="2768" spans="1:5">
      <c r="A2768" s="1">
        <v>43672</v>
      </c>
      <c r="B2768">
        <v>1000</v>
      </c>
      <c r="C2768" t="s">
        <v>23</v>
      </c>
      <c r="D2768" t="s">
        <v>19</v>
      </c>
      <c r="E2768">
        <v>573216</v>
      </c>
    </row>
    <row r="2769" spans="1:5">
      <c r="A2769" s="1">
        <v>43673</v>
      </c>
      <c r="B2769">
        <v>1500</v>
      </c>
      <c r="C2769" t="s">
        <v>26</v>
      </c>
      <c r="D2769" t="s">
        <v>19</v>
      </c>
      <c r="E2769">
        <v>-38471</v>
      </c>
    </row>
    <row r="2770" spans="1:5">
      <c r="A2770" s="1">
        <v>43673</v>
      </c>
      <c r="B2770">
        <v>2502</v>
      </c>
      <c r="C2770" t="s">
        <v>7</v>
      </c>
      <c r="D2770" t="s">
        <v>19</v>
      </c>
      <c r="E2770">
        <v>-5639</v>
      </c>
    </row>
    <row r="2771" spans="1:5">
      <c r="A2771" s="1">
        <v>43673</v>
      </c>
      <c r="B2771">
        <v>2501</v>
      </c>
      <c r="C2771" t="s">
        <v>5</v>
      </c>
      <c r="D2771" t="s">
        <v>13</v>
      </c>
      <c r="E2771">
        <v>-103</v>
      </c>
    </row>
    <row r="2772" spans="1:5">
      <c r="A2772" s="1">
        <v>43673</v>
      </c>
      <c r="B2772">
        <v>2503</v>
      </c>
      <c r="C2772" t="s">
        <v>22</v>
      </c>
      <c r="D2772" t="s">
        <v>14</v>
      </c>
      <c r="E2772">
        <v>-297</v>
      </c>
    </row>
    <row r="2773" spans="1:5">
      <c r="A2773" s="1">
        <v>43673</v>
      </c>
      <c r="B2773">
        <v>2503</v>
      </c>
      <c r="C2773" t="s">
        <v>22</v>
      </c>
      <c r="D2773" t="s">
        <v>14</v>
      </c>
      <c r="E2773">
        <v>-357</v>
      </c>
    </row>
    <row r="2774" spans="1:5">
      <c r="A2774" s="1">
        <v>43673</v>
      </c>
      <c r="B2774">
        <v>2503</v>
      </c>
      <c r="C2774" t="s">
        <v>22</v>
      </c>
      <c r="D2774" t="s">
        <v>12</v>
      </c>
      <c r="E2774">
        <v>-443</v>
      </c>
    </row>
    <row r="2775" spans="1:5">
      <c r="A2775" s="1">
        <v>43673</v>
      </c>
      <c r="B2775">
        <v>2505</v>
      </c>
      <c r="C2775" t="s">
        <v>9</v>
      </c>
      <c r="D2775" t="s">
        <v>12</v>
      </c>
      <c r="E2775">
        <v>-792</v>
      </c>
    </row>
    <row r="2776" spans="1:5">
      <c r="A2776" s="1">
        <v>43673</v>
      </c>
      <c r="B2776">
        <v>2505</v>
      </c>
      <c r="C2776" t="s">
        <v>9</v>
      </c>
      <c r="D2776" t="s">
        <v>13</v>
      </c>
      <c r="E2776">
        <v>-518</v>
      </c>
    </row>
    <row r="2777" spans="1:5">
      <c r="A2777" s="1">
        <v>43673</v>
      </c>
      <c r="B2777">
        <v>2506</v>
      </c>
      <c r="C2777" t="s">
        <v>27</v>
      </c>
      <c r="D2777" t="s">
        <v>14</v>
      </c>
      <c r="E2777">
        <v>-721</v>
      </c>
    </row>
    <row r="2778" spans="1:5">
      <c r="A2778" s="1">
        <v>43673</v>
      </c>
      <c r="B2778">
        <v>2512</v>
      </c>
      <c r="C2778" t="s">
        <v>16</v>
      </c>
      <c r="D2778" t="s">
        <v>10</v>
      </c>
      <c r="E2778">
        <v>-3502</v>
      </c>
    </row>
    <row r="2779" spans="1:5">
      <c r="A2779" s="1">
        <v>43673</v>
      </c>
      <c r="B2779">
        <v>2512</v>
      </c>
      <c r="C2779" t="s">
        <v>16</v>
      </c>
      <c r="D2779" t="s">
        <v>8</v>
      </c>
      <c r="E2779">
        <v>-2981</v>
      </c>
    </row>
    <row r="2780" spans="1:5">
      <c r="A2780" s="1">
        <v>43673</v>
      </c>
      <c r="B2780">
        <v>2513</v>
      </c>
      <c r="C2780" t="s">
        <v>17</v>
      </c>
      <c r="D2780" t="s">
        <v>8</v>
      </c>
      <c r="E2780">
        <v>-730</v>
      </c>
    </row>
    <row r="2781" spans="1:5">
      <c r="A2781" s="1">
        <v>43673</v>
      </c>
      <c r="B2781">
        <v>2514</v>
      </c>
      <c r="C2781" t="s">
        <v>20</v>
      </c>
      <c r="D2781" t="s">
        <v>8</v>
      </c>
      <c r="E2781">
        <v>-1479</v>
      </c>
    </row>
    <row r="2782" spans="1:5">
      <c r="A2782" s="1">
        <v>43673</v>
      </c>
      <c r="B2782">
        <v>2514</v>
      </c>
      <c r="C2782" t="s">
        <v>20</v>
      </c>
      <c r="D2782" t="s">
        <v>19</v>
      </c>
      <c r="E2782">
        <v>-800</v>
      </c>
    </row>
    <row r="2783" spans="1:5">
      <c r="A2783" s="1">
        <v>43674</v>
      </c>
      <c r="B2783">
        <v>1500</v>
      </c>
      <c r="C2783" t="s">
        <v>26</v>
      </c>
      <c r="D2783" t="s">
        <v>19</v>
      </c>
      <c r="E2783">
        <v>-55352</v>
      </c>
    </row>
    <row r="2784" spans="1:5">
      <c r="A2784" s="1">
        <v>43674</v>
      </c>
      <c r="B2784">
        <v>2500</v>
      </c>
      <c r="C2784" t="s">
        <v>25</v>
      </c>
      <c r="D2784" t="s">
        <v>19</v>
      </c>
      <c r="E2784">
        <v>-30979</v>
      </c>
    </row>
    <row r="2785" spans="1:5">
      <c r="A2785" s="1">
        <v>43674</v>
      </c>
      <c r="B2785">
        <v>2512</v>
      </c>
      <c r="C2785" t="s">
        <v>16</v>
      </c>
      <c r="D2785" t="s">
        <v>19</v>
      </c>
      <c r="E2785">
        <v>-6939</v>
      </c>
    </row>
    <row r="2786" spans="1:5">
      <c r="A2786" s="1">
        <v>43674</v>
      </c>
      <c r="B2786">
        <v>2502</v>
      </c>
      <c r="C2786" t="s">
        <v>7</v>
      </c>
      <c r="D2786" t="s">
        <v>19</v>
      </c>
      <c r="E2786">
        <v>-3718</v>
      </c>
    </row>
    <row r="2787" spans="1:5">
      <c r="A2787" s="1">
        <v>43674</v>
      </c>
      <c r="B2787">
        <v>2502</v>
      </c>
      <c r="C2787" t="s">
        <v>7</v>
      </c>
      <c r="D2787" t="s">
        <v>19</v>
      </c>
      <c r="E2787">
        <v>-2613</v>
      </c>
    </row>
    <row r="2788" spans="1:5">
      <c r="A2788" s="1">
        <v>43674</v>
      </c>
      <c r="B2788">
        <v>2505</v>
      </c>
      <c r="C2788" t="s">
        <v>9</v>
      </c>
      <c r="D2788" t="s">
        <v>13</v>
      </c>
      <c r="E2788">
        <v>-380</v>
      </c>
    </row>
    <row r="2789" spans="1:5">
      <c r="A2789" s="1">
        <v>43674</v>
      </c>
      <c r="B2789">
        <v>2505</v>
      </c>
      <c r="C2789" t="s">
        <v>9</v>
      </c>
      <c r="D2789" t="s">
        <v>13</v>
      </c>
      <c r="E2789">
        <v>-486</v>
      </c>
    </row>
    <row r="2790" spans="1:5">
      <c r="A2790" s="1">
        <v>43674</v>
      </c>
      <c r="B2790">
        <v>2508</v>
      </c>
      <c r="C2790" t="s">
        <v>15</v>
      </c>
      <c r="D2790" t="s">
        <v>14</v>
      </c>
      <c r="E2790">
        <v>-74847</v>
      </c>
    </row>
    <row r="2791" spans="1:5">
      <c r="A2791" s="1">
        <v>43674</v>
      </c>
      <c r="B2791">
        <v>2508</v>
      </c>
      <c r="C2791" t="s">
        <v>15</v>
      </c>
      <c r="D2791" t="s">
        <v>8</v>
      </c>
      <c r="E2791">
        <v>-62785</v>
      </c>
    </row>
    <row r="2792" spans="1:5">
      <c r="A2792" s="1">
        <v>43674</v>
      </c>
      <c r="B2792">
        <v>2514</v>
      </c>
      <c r="C2792" t="s">
        <v>20</v>
      </c>
      <c r="D2792" t="s">
        <v>10</v>
      </c>
      <c r="E2792">
        <v>-1083</v>
      </c>
    </row>
    <row r="2793" spans="1:5">
      <c r="A2793" s="1">
        <v>43674</v>
      </c>
      <c r="B2793">
        <v>2501</v>
      </c>
      <c r="C2793" t="s">
        <v>5</v>
      </c>
      <c r="D2793" t="s">
        <v>19</v>
      </c>
      <c r="E2793">
        <v>-59</v>
      </c>
    </row>
    <row r="2794" spans="1:5">
      <c r="A2794" s="1">
        <v>43674</v>
      </c>
      <c r="B2794">
        <v>1000</v>
      </c>
      <c r="C2794" t="s">
        <v>23</v>
      </c>
      <c r="D2794" t="s">
        <v>19</v>
      </c>
      <c r="E2794">
        <v>1066985</v>
      </c>
    </row>
    <row r="2795" spans="1:5">
      <c r="A2795" s="1">
        <v>43675</v>
      </c>
      <c r="B2795">
        <v>2000</v>
      </c>
      <c r="C2795" t="s">
        <v>18</v>
      </c>
      <c r="D2795" t="s">
        <v>19</v>
      </c>
      <c r="E2795">
        <v>-326925</v>
      </c>
    </row>
    <row r="2796" spans="1:5">
      <c r="A2796" s="1">
        <v>43675</v>
      </c>
      <c r="B2796">
        <v>2508</v>
      </c>
      <c r="C2796" t="s">
        <v>15</v>
      </c>
      <c r="D2796" t="s">
        <v>19</v>
      </c>
      <c r="E2796">
        <v>-46244</v>
      </c>
    </row>
    <row r="2797" spans="1:5">
      <c r="A2797" s="1">
        <v>43675</v>
      </c>
      <c r="B2797">
        <v>2500</v>
      </c>
      <c r="C2797" t="s">
        <v>25</v>
      </c>
      <c r="D2797" t="s">
        <v>19</v>
      </c>
      <c r="E2797">
        <v>-19207</v>
      </c>
    </row>
    <row r="2798" spans="1:5">
      <c r="A2798" s="1">
        <v>43675</v>
      </c>
      <c r="B2798">
        <v>2501</v>
      </c>
      <c r="C2798" t="s">
        <v>5</v>
      </c>
      <c r="D2798" t="s">
        <v>6</v>
      </c>
      <c r="E2798">
        <v>-95</v>
      </c>
    </row>
    <row r="2799" spans="1:5">
      <c r="A2799" s="1">
        <v>43675</v>
      </c>
      <c r="B2799">
        <v>2505</v>
      </c>
      <c r="C2799" t="s">
        <v>9</v>
      </c>
      <c r="D2799" t="s">
        <v>8</v>
      </c>
      <c r="E2799">
        <v>-738</v>
      </c>
    </row>
    <row r="2800" spans="1:5">
      <c r="A2800" s="1">
        <v>43675</v>
      </c>
      <c r="B2800">
        <v>2508</v>
      </c>
      <c r="C2800" t="s">
        <v>15</v>
      </c>
      <c r="D2800" t="s">
        <v>8</v>
      </c>
      <c r="E2800">
        <v>-61837</v>
      </c>
    </row>
    <row r="2801" spans="1:5">
      <c r="A2801" s="1">
        <v>43675</v>
      </c>
      <c r="B2801">
        <v>2508</v>
      </c>
      <c r="C2801" t="s">
        <v>15</v>
      </c>
      <c r="D2801" t="s">
        <v>10</v>
      </c>
      <c r="E2801">
        <v>-65144</v>
      </c>
    </row>
    <row r="2802" spans="1:5">
      <c r="A2802" s="1">
        <v>43675</v>
      </c>
      <c r="B2802">
        <v>2512</v>
      </c>
      <c r="C2802" t="s">
        <v>16</v>
      </c>
      <c r="D2802" t="s">
        <v>10</v>
      </c>
      <c r="E2802">
        <v>-2671</v>
      </c>
    </row>
    <row r="2803" spans="1:5">
      <c r="A2803" s="1">
        <v>43675</v>
      </c>
      <c r="B2803">
        <v>2513</v>
      </c>
      <c r="C2803" t="s">
        <v>17</v>
      </c>
      <c r="D2803" t="s">
        <v>6</v>
      </c>
      <c r="E2803">
        <v>-887</v>
      </c>
    </row>
    <row r="2804" spans="1:5">
      <c r="A2804" s="1">
        <v>43675</v>
      </c>
      <c r="B2804">
        <v>2514</v>
      </c>
      <c r="C2804" t="s">
        <v>20</v>
      </c>
      <c r="D2804" t="s">
        <v>13</v>
      </c>
      <c r="E2804">
        <v>-869</v>
      </c>
    </row>
    <row r="2805" spans="1:5">
      <c r="A2805" s="1">
        <v>43675</v>
      </c>
      <c r="B2805">
        <v>2503</v>
      </c>
      <c r="C2805" t="s">
        <v>22</v>
      </c>
      <c r="D2805" t="s">
        <v>19</v>
      </c>
      <c r="E2805">
        <v>-200</v>
      </c>
    </row>
    <row r="2806" spans="1:5">
      <c r="A2806" s="1">
        <v>43675</v>
      </c>
      <c r="B2806">
        <v>1000</v>
      </c>
      <c r="C2806" t="s">
        <v>23</v>
      </c>
      <c r="D2806" t="s">
        <v>19</v>
      </c>
      <c r="E2806">
        <v>1031088</v>
      </c>
    </row>
    <row r="2807" spans="1:5">
      <c r="A2807" s="1">
        <v>43676</v>
      </c>
      <c r="B2807">
        <v>2512</v>
      </c>
      <c r="C2807" t="s">
        <v>16</v>
      </c>
      <c r="D2807" t="s">
        <v>19</v>
      </c>
      <c r="E2807">
        <v>-8010</v>
      </c>
    </row>
    <row r="2808" spans="1:5">
      <c r="A2808" s="1">
        <v>43676</v>
      </c>
      <c r="B2808">
        <v>2514</v>
      </c>
      <c r="C2808" t="s">
        <v>20</v>
      </c>
      <c r="D2808" t="s">
        <v>19</v>
      </c>
      <c r="E2808">
        <v>-1153</v>
      </c>
    </row>
    <row r="2809" spans="1:5">
      <c r="A2809" s="1">
        <v>43676</v>
      </c>
      <c r="B2809">
        <v>2501</v>
      </c>
      <c r="C2809" t="s">
        <v>5</v>
      </c>
      <c r="D2809" t="s">
        <v>14</v>
      </c>
      <c r="E2809">
        <v>-126</v>
      </c>
    </row>
    <row r="2810" spans="1:5">
      <c r="A2810" s="1">
        <v>43676</v>
      </c>
      <c r="B2810">
        <v>2510</v>
      </c>
      <c r="C2810" t="s">
        <v>24</v>
      </c>
      <c r="D2810" t="s">
        <v>19</v>
      </c>
      <c r="E2810">
        <v>-968</v>
      </c>
    </row>
    <row r="2811" spans="1:5">
      <c r="A2811" s="1">
        <v>43676</v>
      </c>
      <c r="B2811">
        <v>2508</v>
      </c>
      <c r="C2811" t="s">
        <v>15</v>
      </c>
      <c r="D2811" t="s">
        <v>13</v>
      </c>
      <c r="E2811">
        <v>-41820</v>
      </c>
    </row>
    <row r="2812" spans="1:5">
      <c r="A2812" s="1">
        <v>43676</v>
      </c>
      <c r="B2812">
        <v>2513</v>
      </c>
      <c r="C2812" t="s">
        <v>17</v>
      </c>
      <c r="D2812" t="s">
        <v>6</v>
      </c>
      <c r="E2812">
        <v>-619</v>
      </c>
    </row>
    <row r="2813" spans="1:5">
      <c r="A2813" s="1">
        <v>43676</v>
      </c>
      <c r="B2813">
        <v>2513</v>
      </c>
      <c r="C2813" t="s">
        <v>17</v>
      </c>
      <c r="D2813" t="s">
        <v>6</v>
      </c>
      <c r="E2813">
        <v>-1273</v>
      </c>
    </row>
    <row r="2814" spans="1:5">
      <c r="A2814" s="1">
        <v>43676</v>
      </c>
      <c r="B2814">
        <v>2510</v>
      </c>
      <c r="C2814" t="s">
        <v>24</v>
      </c>
      <c r="D2814" t="s">
        <v>13</v>
      </c>
      <c r="E2814">
        <v>-711</v>
      </c>
    </row>
    <row r="2815" spans="1:5">
      <c r="A2815" s="1">
        <v>43676</v>
      </c>
      <c r="B2815">
        <v>2510</v>
      </c>
      <c r="C2815" t="s">
        <v>24</v>
      </c>
      <c r="D2815" t="s">
        <v>8</v>
      </c>
      <c r="E2815">
        <v>-1345</v>
      </c>
    </row>
    <row r="2816" spans="1:5">
      <c r="A2816" s="1">
        <v>43676</v>
      </c>
      <c r="B2816">
        <v>2510</v>
      </c>
      <c r="C2816" t="s">
        <v>24</v>
      </c>
      <c r="D2816" t="s">
        <v>13</v>
      </c>
      <c r="E2816">
        <v>-1067</v>
      </c>
    </row>
    <row r="2817" spans="1:5">
      <c r="A2817" s="1">
        <v>43676</v>
      </c>
      <c r="B2817">
        <v>2510</v>
      </c>
      <c r="C2817" t="s">
        <v>24</v>
      </c>
      <c r="D2817" t="s">
        <v>12</v>
      </c>
      <c r="E2817">
        <v>-1915</v>
      </c>
    </row>
    <row r="2818" spans="1:5">
      <c r="A2818" s="1">
        <v>43676</v>
      </c>
      <c r="B2818">
        <v>2514</v>
      </c>
      <c r="C2818" t="s">
        <v>20</v>
      </c>
      <c r="D2818" t="s">
        <v>19</v>
      </c>
      <c r="E2818">
        <v>-880</v>
      </c>
    </row>
    <row r="2819" spans="1:5">
      <c r="A2819" s="1">
        <v>43676</v>
      </c>
      <c r="B2819">
        <v>2505</v>
      </c>
      <c r="C2819" t="s">
        <v>9</v>
      </c>
      <c r="D2819" t="s">
        <v>19</v>
      </c>
      <c r="E2819">
        <v>-429</v>
      </c>
    </row>
    <row r="2820" spans="1:5">
      <c r="A2820" s="1">
        <v>43676</v>
      </c>
      <c r="B2820">
        <v>2503</v>
      </c>
      <c r="C2820" t="s">
        <v>22</v>
      </c>
      <c r="D2820" t="s">
        <v>19</v>
      </c>
      <c r="E2820">
        <v>-315</v>
      </c>
    </row>
    <row r="2821" spans="1:5">
      <c r="A2821" s="1">
        <v>43677</v>
      </c>
      <c r="B2821">
        <v>2000</v>
      </c>
      <c r="C2821" t="s">
        <v>18</v>
      </c>
      <c r="D2821" t="s">
        <v>19</v>
      </c>
      <c r="E2821">
        <v>-244477</v>
      </c>
    </row>
    <row r="2822" spans="1:5">
      <c r="A2822" s="1">
        <v>43677</v>
      </c>
      <c r="B2822">
        <v>2500</v>
      </c>
      <c r="C2822" t="s">
        <v>25</v>
      </c>
      <c r="D2822" t="s">
        <v>19</v>
      </c>
      <c r="E2822">
        <v>-29855</v>
      </c>
    </row>
    <row r="2823" spans="1:5">
      <c r="A2823" s="1">
        <v>43677</v>
      </c>
      <c r="B2823">
        <v>2504</v>
      </c>
      <c r="C2823" t="s">
        <v>21</v>
      </c>
      <c r="D2823" t="s">
        <v>19</v>
      </c>
      <c r="E2823">
        <v>-1182</v>
      </c>
    </row>
    <row r="2824" spans="1:5">
      <c r="A2824" s="1">
        <v>43677</v>
      </c>
      <c r="B2824">
        <v>2514</v>
      </c>
      <c r="C2824" t="s">
        <v>20</v>
      </c>
      <c r="D2824" t="s">
        <v>19</v>
      </c>
      <c r="E2824">
        <v>-1135</v>
      </c>
    </row>
    <row r="2825" spans="1:5">
      <c r="A2825" s="1">
        <v>43677</v>
      </c>
      <c r="B2825">
        <v>2502</v>
      </c>
      <c r="C2825" t="s">
        <v>7</v>
      </c>
      <c r="D2825" t="s">
        <v>10</v>
      </c>
      <c r="E2825">
        <v>-3596</v>
      </c>
    </row>
    <row r="2826" spans="1:5">
      <c r="A2826" s="1">
        <v>43677</v>
      </c>
      <c r="B2826">
        <v>2506</v>
      </c>
      <c r="C2826" t="s">
        <v>27</v>
      </c>
      <c r="D2826" t="s">
        <v>14</v>
      </c>
      <c r="E2826">
        <v>-580</v>
      </c>
    </row>
    <row r="2827" spans="1:5">
      <c r="A2827" s="1">
        <v>43677</v>
      </c>
      <c r="B2827">
        <v>2506</v>
      </c>
      <c r="C2827" t="s">
        <v>27</v>
      </c>
      <c r="D2827" t="s">
        <v>8</v>
      </c>
      <c r="E2827">
        <v>-428</v>
      </c>
    </row>
    <row r="2828" spans="1:5">
      <c r="A2828" s="1">
        <v>43677</v>
      </c>
      <c r="B2828">
        <v>2508</v>
      </c>
      <c r="C2828" t="s">
        <v>15</v>
      </c>
      <c r="D2828" t="s">
        <v>12</v>
      </c>
      <c r="E2828">
        <v>-100007</v>
      </c>
    </row>
    <row r="2829" spans="1:5">
      <c r="A2829" s="1">
        <v>43677</v>
      </c>
      <c r="B2829">
        <v>2514</v>
      </c>
      <c r="C2829" t="s">
        <v>20</v>
      </c>
      <c r="D2829" t="s">
        <v>10</v>
      </c>
      <c r="E2829">
        <v>-1028</v>
      </c>
    </row>
    <row r="2830" spans="1:5">
      <c r="A2830" s="1">
        <v>43677</v>
      </c>
      <c r="B2830">
        <v>2510</v>
      </c>
      <c r="C2830" t="s">
        <v>24</v>
      </c>
      <c r="D2830" t="s">
        <v>14</v>
      </c>
      <c r="E2830">
        <v>-1781</v>
      </c>
    </row>
    <row r="2831" spans="1:5">
      <c r="A2831" s="1">
        <v>43677</v>
      </c>
      <c r="B2831">
        <v>2501</v>
      </c>
      <c r="C2831" t="s">
        <v>5</v>
      </c>
      <c r="D2831" t="s">
        <v>19</v>
      </c>
      <c r="E2831">
        <v>-84</v>
      </c>
    </row>
    <row r="2832" spans="1:5">
      <c r="A2832" s="1">
        <v>43677</v>
      </c>
      <c r="B2832">
        <v>1000</v>
      </c>
      <c r="C2832" t="s">
        <v>23</v>
      </c>
      <c r="D2832" t="s">
        <v>19</v>
      </c>
      <c r="E2832">
        <v>667703</v>
      </c>
    </row>
    <row r="2833" spans="1:5">
      <c r="A2833" s="1">
        <v>43677</v>
      </c>
      <c r="B2833">
        <v>1000</v>
      </c>
      <c r="C2833" t="s">
        <v>23</v>
      </c>
      <c r="D2833" t="s">
        <v>19</v>
      </c>
      <c r="E2833">
        <v>1170353</v>
      </c>
    </row>
    <row r="2834" spans="1:5">
      <c r="A2834" s="1">
        <v>43678</v>
      </c>
      <c r="B2834">
        <v>2500</v>
      </c>
      <c r="C2834" t="s">
        <v>25</v>
      </c>
      <c r="D2834" t="s">
        <v>19</v>
      </c>
      <c r="E2834">
        <v>-45071</v>
      </c>
    </row>
    <row r="2835" spans="1:5">
      <c r="A2835" s="1">
        <v>43678</v>
      </c>
      <c r="B2835">
        <v>2500</v>
      </c>
      <c r="C2835" t="s">
        <v>25</v>
      </c>
      <c r="D2835" t="s">
        <v>19</v>
      </c>
      <c r="E2835">
        <v>-17944</v>
      </c>
    </row>
    <row r="2836" spans="1:5">
      <c r="A2836" s="1">
        <v>43678</v>
      </c>
      <c r="B2836">
        <v>1500</v>
      </c>
      <c r="C2836" t="s">
        <v>26</v>
      </c>
      <c r="D2836" t="s">
        <v>19</v>
      </c>
      <c r="E2836">
        <v>-5918</v>
      </c>
    </row>
    <row r="2837" spans="1:5">
      <c r="A2837" s="1">
        <v>43678</v>
      </c>
      <c r="B2837">
        <v>2512</v>
      </c>
      <c r="C2837" t="s">
        <v>16</v>
      </c>
      <c r="D2837" t="s">
        <v>19</v>
      </c>
      <c r="E2837">
        <v>-5319</v>
      </c>
    </row>
    <row r="2838" spans="1:5">
      <c r="A2838" s="1">
        <v>43678</v>
      </c>
      <c r="B2838">
        <v>2507</v>
      </c>
      <c r="C2838" t="s">
        <v>11</v>
      </c>
      <c r="D2838" t="s">
        <v>19</v>
      </c>
      <c r="E2838">
        <v>-2120</v>
      </c>
    </row>
    <row r="2839" spans="1:5">
      <c r="A2839" s="1">
        <v>43678</v>
      </c>
      <c r="B2839">
        <v>2501</v>
      </c>
      <c r="C2839" t="s">
        <v>5</v>
      </c>
      <c r="D2839" t="s">
        <v>6</v>
      </c>
      <c r="E2839">
        <v>-85</v>
      </c>
    </row>
    <row r="2840" spans="1:5">
      <c r="A2840" s="1">
        <v>43678</v>
      </c>
      <c r="B2840">
        <v>2503</v>
      </c>
      <c r="C2840" t="s">
        <v>22</v>
      </c>
      <c r="D2840" t="s">
        <v>8</v>
      </c>
      <c r="E2840">
        <v>-385</v>
      </c>
    </row>
    <row r="2841" spans="1:5">
      <c r="A2841" s="1">
        <v>43678</v>
      </c>
      <c r="B2841">
        <v>2503</v>
      </c>
      <c r="C2841" t="s">
        <v>22</v>
      </c>
      <c r="D2841" t="s">
        <v>13</v>
      </c>
      <c r="E2841">
        <v>-322</v>
      </c>
    </row>
    <row r="2842" spans="1:5">
      <c r="A2842" s="1">
        <v>43678</v>
      </c>
      <c r="B2842">
        <v>2505</v>
      </c>
      <c r="C2842" t="s">
        <v>9</v>
      </c>
      <c r="D2842" t="s">
        <v>13</v>
      </c>
      <c r="E2842">
        <v>-508</v>
      </c>
    </row>
    <row r="2843" spans="1:5">
      <c r="A2843" s="1">
        <v>43678</v>
      </c>
      <c r="B2843">
        <v>2507</v>
      </c>
      <c r="C2843" t="s">
        <v>11</v>
      </c>
      <c r="D2843" t="s">
        <v>12</v>
      </c>
      <c r="E2843">
        <v>-2350</v>
      </c>
    </row>
    <row r="2844" spans="1:5">
      <c r="A2844" s="1">
        <v>43678</v>
      </c>
      <c r="B2844">
        <v>2507</v>
      </c>
      <c r="C2844" t="s">
        <v>11</v>
      </c>
      <c r="D2844" t="s">
        <v>13</v>
      </c>
      <c r="E2844">
        <v>-2020</v>
      </c>
    </row>
    <row r="2845" spans="1:5">
      <c r="A2845" s="1">
        <v>43678</v>
      </c>
      <c r="B2845">
        <v>2507</v>
      </c>
      <c r="C2845" t="s">
        <v>11</v>
      </c>
      <c r="D2845" t="s">
        <v>8</v>
      </c>
      <c r="E2845">
        <v>-1920</v>
      </c>
    </row>
    <row r="2846" spans="1:5">
      <c r="A2846" s="1">
        <v>43678</v>
      </c>
      <c r="B2846">
        <v>2507</v>
      </c>
      <c r="C2846" t="s">
        <v>11</v>
      </c>
      <c r="D2846" t="s">
        <v>10</v>
      </c>
      <c r="E2846">
        <v>-1520</v>
      </c>
    </row>
    <row r="2847" spans="1:5">
      <c r="A2847" s="1">
        <v>43678</v>
      </c>
      <c r="B2847">
        <v>2507</v>
      </c>
      <c r="C2847" t="s">
        <v>11</v>
      </c>
      <c r="D2847" t="s">
        <v>6</v>
      </c>
      <c r="E2847">
        <v>-1720</v>
      </c>
    </row>
    <row r="2848" spans="1:5">
      <c r="A2848" s="1">
        <v>43678</v>
      </c>
      <c r="B2848">
        <v>2507</v>
      </c>
      <c r="C2848" t="s">
        <v>11</v>
      </c>
      <c r="D2848" t="s">
        <v>14</v>
      </c>
      <c r="E2848">
        <v>-1140</v>
      </c>
    </row>
    <row r="2849" spans="1:5">
      <c r="A2849" s="1">
        <v>43678</v>
      </c>
      <c r="B2849">
        <v>2513</v>
      </c>
      <c r="C2849" t="s">
        <v>17</v>
      </c>
      <c r="D2849" t="s">
        <v>12</v>
      </c>
      <c r="E2849">
        <v>-997</v>
      </c>
    </row>
    <row r="2850" spans="1:5">
      <c r="A2850" s="1">
        <v>43678</v>
      </c>
      <c r="B2850">
        <v>2513</v>
      </c>
      <c r="C2850" t="s">
        <v>17</v>
      </c>
      <c r="D2850" t="s">
        <v>14</v>
      </c>
      <c r="E2850">
        <v>-1101</v>
      </c>
    </row>
    <row r="2851" spans="1:5">
      <c r="A2851" s="1">
        <v>43678</v>
      </c>
      <c r="B2851">
        <v>2510</v>
      </c>
      <c r="C2851" t="s">
        <v>24</v>
      </c>
      <c r="D2851" t="s">
        <v>14</v>
      </c>
      <c r="E2851">
        <v>-1319</v>
      </c>
    </row>
    <row r="2852" spans="1:5">
      <c r="A2852" s="1">
        <v>43678</v>
      </c>
      <c r="B2852">
        <v>2514</v>
      </c>
      <c r="C2852" t="s">
        <v>20</v>
      </c>
      <c r="D2852" t="s">
        <v>19</v>
      </c>
      <c r="E2852">
        <v>-816</v>
      </c>
    </row>
    <row r="2853" spans="1:5">
      <c r="A2853" s="1">
        <v>43678</v>
      </c>
      <c r="B2853">
        <v>2513</v>
      </c>
      <c r="C2853" t="s">
        <v>17</v>
      </c>
      <c r="D2853" t="s">
        <v>19</v>
      </c>
      <c r="E2853">
        <v>-683</v>
      </c>
    </row>
    <row r="2854" spans="1:5">
      <c r="A2854" s="1">
        <v>43678</v>
      </c>
      <c r="B2854">
        <v>2505</v>
      </c>
      <c r="C2854" t="s">
        <v>9</v>
      </c>
      <c r="D2854" t="s">
        <v>19</v>
      </c>
      <c r="E2854">
        <v>-395</v>
      </c>
    </row>
    <row r="2855" spans="1:5">
      <c r="A2855" s="1">
        <v>43678</v>
      </c>
      <c r="B2855">
        <v>2505</v>
      </c>
      <c r="C2855" t="s">
        <v>9</v>
      </c>
      <c r="D2855" t="s">
        <v>19</v>
      </c>
      <c r="E2855">
        <v>-313</v>
      </c>
    </row>
    <row r="2856" spans="1:5">
      <c r="A2856" s="1">
        <v>43679</v>
      </c>
      <c r="B2856">
        <v>1500</v>
      </c>
      <c r="C2856" t="s">
        <v>26</v>
      </c>
      <c r="D2856" t="s">
        <v>19</v>
      </c>
      <c r="E2856">
        <v>-27171</v>
      </c>
    </row>
    <row r="2857" spans="1:5">
      <c r="A2857" s="1">
        <v>43679</v>
      </c>
      <c r="B2857">
        <v>2500</v>
      </c>
      <c r="C2857" t="s">
        <v>25</v>
      </c>
      <c r="D2857" t="s">
        <v>19</v>
      </c>
      <c r="E2857">
        <v>-25044</v>
      </c>
    </row>
    <row r="2858" spans="1:5">
      <c r="A2858" s="1">
        <v>43679</v>
      </c>
      <c r="B2858">
        <v>2512</v>
      </c>
      <c r="C2858" t="s">
        <v>16</v>
      </c>
      <c r="D2858" t="s">
        <v>19</v>
      </c>
      <c r="E2858">
        <v>-5915</v>
      </c>
    </row>
    <row r="2859" spans="1:5">
      <c r="A2859" s="1">
        <v>43679</v>
      </c>
      <c r="B2859">
        <v>2502</v>
      </c>
      <c r="C2859" t="s">
        <v>7</v>
      </c>
      <c r="D2859" t="s">
        <v>19</v>
      </c>
      <c r="E2859">
        <v>-2393</v>
      </c>
    </row>
    <row r="2860" spans="1:5">
      <c r="A2860" s="1">
        <v>43679</v>
      </c>
      <c r="B2860">
        <v>2510</v>
      </c>
      <c r="C2860" t="s">
        <v>24</v>
      </c>
      <c r="D2860" t="s">
        <v>19</v>
      </c>
      <c r="E2860">
        <v>-1366</v>
      </c>
    </row>
    <row r="2861" spans="1:5">
      <c r="A2861" s="1">
        <v>43679</v>
      </c>
      <c r="B2861">
        <v>2503</v>
      </c>
      <c r="C2861" t="s">
        <v>22</v>
      </c>
      <c r="D2861" t="s">
        <v>13</v>
      </c>
      <c r="E2861">
        <v>-195</v>
      </c>
    </row>
    <row r="2862" spans="1:5">
      <c r="A2862" s="1">
        <v>43679</v>
      </c>
      <c r="B2862">
        <v>2508</v>
      </c>
      <c r="C2862" t="s">
        <v>15</v>
      </c>
      <c r="D2862" t="s">
        <v>13</v>
      </c>
      <c r="E2862">
        <v>-37971</v>
      </c>
    </row>
    <row r="2863" spans="1:5">
      <c r="A2863" s="1">
        <v>43679</v>
      </c>
      <c r="B2863">
        <v>2512</v>
      </c>
      <c r="C2863" t="s">
        <v>16</v>
      </c>
      <c r="D2863" t="s">
        <v>12</v>
      </c>
      <c r="E2863">
        <v>-890</v>
      </c>
    </row>
    <row r="2864" spans="1:5">
      <c r="A2864" s="1">
        <v>43679</v>
      </c>
      <c r="B2864">
        <v>2512</v>
      </c>
      <c r="C2864" t="s">
        <v>16</v>
      </c>
      <c r="D2864" t="s">
        <v>12</v>
      </c>
      <c r="E2864">
        <v>-1127</v>
      </c>
    </row>
    <row r="2865" spans="1:5">
      <c r="A2865" s="1">
        <v>43679</v>
      </c>
      <c r="B2865">
        <v>2512</v>
      </c>
      <c r="C2865" t="s">
        <v>16</v>
      </c>
      <c r="D2865" t="s">
        <v>13</v>
      </c>
      <c r="E2865">
        <v>-585</v>
      </c>
    </row>
    <row r="2866" spans="1:5">
      <c r="A2866" s="1">
        <v>43679</v>
      </c>
      <c r="B2866">
        <v>2514</v>
      </c>
      <c r="C2866" t="s">
        <v>20</v>
      </c>
      <c r="D2866" t="s">
        <v>13</v>
      </c>
      <c r="E2866">
        <v>-757</v>
      </c>
    </row>
    <row r="2867" spans="1:5">
      <c r="A2867" s="1">
        <v>43679</v>
      </c>
      <c r="B2867">
        <v>2503</v>
      </c>
      <c r="C2867" t="s">
        <v>22</v>
      </c>
      <c r="D2867" t="s">
        <v>19</v>
      </c>
      <c r="E2867">
        <v>-333</v>
      </c>
    </row>
    <row r="2868" spans="1:5">
      <c r="A2868" s="1">
        <v>43679</v>
      </c>
      <c r="B2868">
        <v>2503</v>
      </c>
      <c r="C2868" t="s">
        <v>22</v>
      </c>
      <c r="D2868" t="s">
        <v>19</v>
      </c>
      <c r="E2868">
        <v>-314</v>
      </c>
    </row>
    <row r="2869" spans="1:5">
      <c r="A2869" s="1">
        <v>43679</v>
      </c>
      <c r="B2869">
        <v>2501</v>
      </c>
      <c r="C2869" t="s">
        <v>5</v>
      </c>
      <c r="D2869" t="s">
        <v>19</v>
      </c>
      <c r="E2869">
        <v>-78</v>
      </c>
    </row>
    <row r="2870" spans="1:5">
      <c r="A2870" s="1">
        <v>43680</v>
      </c>
      <c r="B2870">
        <v>2514</v>
      </c>
      <c r="C2870" t="s">
        <v>20</v>
      </c>
      <c r="D2870" t="s">
        <v>19</v>
      </c>
      <c r="E2870">
        <v>-1023</v>
      </c>
    </row>
    <row r="2871" spans="1:5">
      <c r="A2871" s="1">
        <v>43680</v>
      </c>
      <c r="B2871">
        <v>2502</v>
      </c>
      <c r="C2871" t="s">
        <v>7</v>
      </c>
      <c r="D2871" t="s">
        <v>6</v>
      </c>
      <c r="E2871">
        <v>-3661</v>
      </c>
    </row>
    <row r="2872" spans="1:5">
      <c r="A2872" s="1">
        <v>43680</v>
      </c>
      <c r="B2872">
        <v>2503</v>
      </c>
      <c r="C2872" t="s">
        <v>22</v>
      </c>
      <c r="D2872" t="s">
        <v>12</v>
      </c>
      <c r="E2872">
        <v>-415</v>
      </c>
    </row>
    <row r="2873" spans="1:5">
      <c r="A2873" s="1">
        <v>43680</v>
      </c>
      <c r="B2873">
        <v>2512</v>
      </c>
      <c r="C2873" t="s">
        <v>16</v>
      </c>
      <c r="D2873" t="s">
        <v>10</v>
      </c>
      <c r="E2873">
        <v>-3742</v>
      </c>
    </row>
    <row r="2874" spans="1:5">
      <c r="A2874" s="1">
        <v>43680</v>
      </c>
      <c r="B2874">
        <v>2513</v>
      </c>
      <c r="C2874" t="s">
        <v>17</v>
      </c>
      <c r="D2874" t="s">
        <v>8</v>
      </c>
      <c r="E2874">
        <v>-683</v>
      </c>
    </row>
    <row r="2875" spans="1:5">
      <c r="A2875" s="1">
        <v>43680</v>
      </c>
      <c r="B2875">
        <v>2514</v>
      </c>
      <c r="C2875" t="s">
        <v>20</v>
      </c>
      <c r="D2875" t="s">
        <v>6</v>
      </c>
      <c r="E2875">
        <v>-1243</v>
      </c>
    </row>
    <row r="2876" spans="1:5">
      <c r="A2876" s="1">
        <v>43680</v>
      </c>
      <c r="B2876">
        <v>2514</v>
      </c>
      <c r="C2876" t="s">
        <v>20</v>
      </c>
      <c r="D2876" t="s">
        <v>13</v>
      </c>
      <c r="E2876">
        <v>-815</v>
      </c>
    </row>
    <row r="2877" spans="1:5">
      <c r="A2877" s="1">
        <v>43680</v>
      </c>
      <c r="B2877">
        <v>2513</v>
      </c>
      <c r="C2877" t="s">
        <v>17</v>
      </c>
      <c r="D2877" t="s">
        <v>19</v>
      </c>
      <c r="E2877">
        <v>-814</v>
      </c>
    </row>
    <row r="2878" spans="1:5">
      <c r="A2878" s="1">
        <v>43680</v>
      </c>
      <c r="B2878">
        <v>2514</v>
      </c>
      <c r="C2878" t="s">
        <v>20</v>
      </c>
      <c r="D2878" t="s">
        <v>19</v>
      </c>
      <c r="E2878">
        <v>-805</v>
      </c>
    </row>
    <row r="2879" spans="1:5">
      <c r="A2879" s="1">
        <v>43680</v>
      </c>
      <c r="B2879">
        <v>2510</v>
      </c>
      <c r="C2879" t="s">
        <v>24</v>
      </c>
      <c r="D2879" t="s">
        <v>19</v>
      </c>
      <c r="E2879">
        <v>-615</v>
      </c>
    </row>
    <row r="2880" spans="1:5">
      <c r="A2880" s="1">
        <v>43680</v>
      </c>
      <c r="B2880">
        <v>2503</v>
      </c>
      <c r="C2880" t="s">
        <v>22</v>
      </c>
      <c r="D2880" t="s">
        <v>19</v>
      </c>
      <c r="E2880">
        <v>-267</v>
      </c>
    </row>
    <row r="2881" spans="1:5">
      <c r="A2881" s="1">
        <v>43680</v>
      </c>
      <c r="B2881">
        <v>2503</v>
      </c>
      <c r="C2881" t="s">
        <v>22</v>
      </c>
      <c r="D2881" t="s">
        <v>19</v>
      </c>
      <c r="E2881">
        <v>-267</v>
      </c>
    </row>
    <row r="2882" spans="1:5">
      <c r="A2882" s="1">
        <v>43680</v>
      </c>
      <c r="B2882">
        <v>2501</v>
      </c>
      <c r="C2882" t="s">
        <v>5</v>
      </c>
      <c r="D2882" t="s">
        <v>19</v>
      </c>
      <c r="E2882">
        <v>-147</v>
      </c>
    </row>
    <row r="2883" spans="1:5">
      <c r="A2883" s="1">
        <v>43680</v>
      </c>
      <c r="B2883">
        <v>2501</v>
      </c>
      <c r="C2883" t="s">
        <v>5</v>
      </c>
      <c r="D2883" t="s">
        <v>19</v>
      </c>
      <c r="E2883">
        <v>-134</v>
      </c>
    </row>
    <row r="2884" spans="1:5">
      <c r="A2884" s="1">
        <v>43681</v>
      </c>
      <c r="B2884">
        <v>2000</v>
      </c>
      <c r="C2884" t="s">
        <v>18</v>
      </c>
      <c r="D2884" t="s">
        <v>19</v>
      </c>
      <c r="E2884">
        <v>-189663</v>
      </c>
    </row>
    <row r="2885" spans="1:5">
      <c r="A2885" s="1">
        <v>43681</v>
      </c>
      <c r="B2885">
        <v>2000</v>
      </c>
      <c r="C2885" t="s">
        <v>18</v>
      </c>
      <c r="D2885" t="s">
        <v>19</v>
      </c>
      <c r="E2885">
        <v>-180433</v>
      </c>
    </row>
    <row r="2886" spans="1:5">
      <c r="A2886" s="1">
        <v>43681</v>
      </c>
      <c r="B2886">
        <v>2508</v>
      </c>
      <c r="C2886" t="s">
        <v>15</v>
      </c>
      <c r="D2886" t="s">
        <v>19</v>
      </c>
      <c r="E2886">
        <v>-61606</v>
      </c>
    </row>
    <row r="2887" spans="1:5">
      <c r="A2887" s="1">
        <v>43681</v>
      </c>
      <c r="B2887">
        <v>2500</v>
      </c>
      <c r="C2887" t="s">
        <v>25</v>
      </c>
      <c r="D2887" t="s">
        <v>19</v>
      </c>
      <c r="E2887">
        <v>-47979</v>
      </c>
    </row>
    <row r="2888" spans="1:5">
      <c r="A2888" s="1">
        <v>43681</v>
      </c>
      <c r="B2888">
        <v>2500</v>
      </c>
      <c r="C2888" t="s">
        <v>25</v>
      </c>
      <c r="D2888" t="s">
        <v>19</v>
      </c>
      <c r="E2888">
        <v>-25314</v>
      </c>
    </row>
    <row r="2889" spans="1:5">
      <c r="A2889" s="1">
        <v>43681</v>
      </c>
      <c r="B2889">
        <v>2512</v>
      </c>
      <c r="C2889" t="s">
        <v>16</v>
      </c>
      <c r="D2889" t="s">
        <v>19</v>
      </c>
      <c r="E2889">
        <v>-9236</v>
      </c>
    </row>
    <row r="2890" spans="1:5">
      <c r="A2890" s="1">
        <v>43681</v>
      </c>
      <c r="B2890">
        <v>2502</v>
      </c>
      <c r="C2890" t="s">
        <v>7</v>
      </c>
      <c r="D2890" t="s">
        <v>19</v>
      </c>
      <c r="E2890">
        <v>-5135</v>
      </c>
    </row>
    <row r="2891" spans="1:5">
      <c r="A2891" s="1">
        <v>43681</v>
      </c>
      <c r="B2891">
        <v>2504</v>
      </c>
      <c r="C2891" t="s">
        <v>21</v>
      </c>
      <c r="D2891" t="s">
        <v>19</v>
      </c>
      <c r="E2891">
        <v>-2461</v>
      </c>
    </row>
    <row r="2892" spans="1:5">
      <c r="A2892" s="1">
        <v>43681</v>
      </c>
      <c r="B2892">
        <v>2503</v>
      </c>
      <c r="C2892" t="s">
        <v>22</v>
      </c>
      <c r="D2892" t="s">
        <v>13</v>
      </c>
      <c r="E2892">
        <v>-197</v>
      </c>
    </row>
    <row r="2893" spans="1:5">
      <c r="A2893" s="1">
        <v>43681</v>
      </c>
      <c r="B2893">
        <v>2508</v>
      </c>
      <c r="C2893" t="s">
        <v>15</v>
      </c>
      <c r="D2893" t="s">
        <v>6</v>
      </c>
      <c r="E2893">
        <v>-77772</v>
      </c>
    </row>
    <row r="2894" spans="1:5">
      <c r="A2894" s="1">
        <v>43681</v>
      </c>
      <c r="B2894">
        <v>2508</v>
      </c>
      <c r="C2894" t="s">
        <v>15</v>
      </c>
      <c r="D2894" t="s">
        <v>12</v>
      </c>
      <c r="E2894">
        <v>-92501</v>
      </c>
    </row>
    <row r="2895" spans="1:5">
      <c r="A2895" s="1">
        <v>43681</v>
      </c>
      <c r="B2895">
        <v>2512</v>
      </c>
      <c r="C2895" t="s">
        <v>16</v>
      </c>
      <c r="D2895" t="s">
        <v>8</v>
      </c>
      <c r="E2895">
        <v>-3177</v>
      </c>
    </row>
    <row r="2896" spans="1:5">
      <c r="A2896" s="1">
        <v>43681</v>
      </c>
      <c r="B2896">
        <v>2513</v>
      </c>
      <c r="C2896" t="s">
        <v>17</v>
      </c>
      <c r="D2896" t="s">
        <v>6</v>
      </c>
      <c r="E2896">
        <v>-626</v>
      </c>
    </row>
    <row r="2897" spans="1:5">
      <c r="A2897" s="1">
        <v>43681</v>
      </c>
      <c r="B2897">
        <v>2510</v>
      </c>
      <c r="C2897" t="s">
        <v>24</v>
      </c>
      <c r="D2897" t="s">
        <v>6</v>
      </c>
      <c r="E2897">
        <v>-1320</v>
      </c>
    </row>
    <row r="2898" spans="1:5">
      <c r="A2898" s="1">
        <v>43681</v>
      </c>
      <c r="B2898">
        <v>2514</v>
      </c>
      <c r="C2898" t="s">
        <v>20</v>
      </c>
      <c r="D2898" t="s">
        <v>19</v>
      </c>
      <c r="E2898">
        <v>-803</v>
      </c>
    </row>
    <row r="2899" spans="1:5">
      <c r="A2899" s="1">
        <v>43681</v>
      </c>
      <c r="B2899">
        <v>2503</v>
      </c>
      <c r="C2899" t="s">
        <v>22</v>
      </c>
      <c r="D2899" t="s">
        <v>19</v>
      </c>
      <c r="E2899">
        <v>-239</v>
      </c>
    </row>
    <row r="2900" spans="1:5">
      <c r="A2900" s="1">
        <v>43681</v>
      </c>
      <c r="B2900">
        <v>2501</v>
      </c>
      <c r="C2900" t="s">
        <v>5</v>
      </c>
      <c r="D2900" t="s">
        <v>19</v>
      </c>
      <c r="E2900">
        <v>-138</v>
      </c>
    </row>
    <row r="2901" spans="1:5">
      <c r="A2901" s="1">
        <v>43682</v>
      </c>
      <c r="B2901">
        <v>2502</v>
      </c>
      <c r="C2901" t="s">
        <v>7</v>
      </c>
      <c r="D2901" t="s">
        <v>19</v>
      </c>
      <c r="E2901">
        <v>-3030</v>
      </c>
    </row>
    <row r="2902" spans="1:5">
      <c r="A2902" s="1">
        <v>43682</v>
      </c>
      <c r="B2902">
        <v>2514</v>
      </c>
      <c r="C2902" t="s">
        <v>20</v>
      </c>
      <c r="D2902" t="s">
        <v>19</v>
      </c>
      <c r="E2902">
        <v>-1118</v>
      </c>
    </row>
    <row r="2903" spans="1:5">
      <c r="A2903" s="1">
        <v>43682</v>
      </c>
      <c r="B2903">
        <v>2514</v>
      </c>
      <c r="C2903" t="s">
        <v>20</v>
      </c>
      <c r="D2903" t="s">
        <v>19</v>
      </c>
      <c r="E2903">
        <v>-1062</v>
      </c>
    </row>
    <row r="2904" spans="1:5">
      <c r="A2904" s="1">
        <v>43682</v>
      </c>
      <c r="B2904">
        <v>2513</v>
      </c>
      <c r="C2904" t="s">
        <v>17</v>
      </c>
      <c r="D2904" t="s">
        <v>19</v>
      </c>
      <c r="E2904">
        <v>-1008</v>
      </c>
    </row>
    <row r="2905" spans="1:5">
      <c r="A2905" s="1">
        <v>43682</v>
      </c>
      <c r="B2905">
        <v>2501</v>
      </c>
      <c r="C2905" t="s">
        <v>5</v>
      </c>
      <c r="D2905" t="s">
        <v>8</v>
      </c>
      <c r="E2905">
        <v>-190</v>
      </c>
    </row>
    <row r="2906" spans="1:5">
      <c r="A2906" s="1">
        <v>43682</v>
      </c>
      <c r="B2906">
        <v>2502</v>
      </c>
      <c r="C2906" t="s">
        <v>7</v>
      </c>
      <c r="D2906" t="s">
        <v>14</v>
      </c>
      <c r="E2906">
        <v>-5250</v>
      </c>
    </row>
    <row r="2907" spans="1:5">
      <c r="A2907" s="1">
        <v>43682</v>
      </c>
      <c r="B2907">
        <v>2503</v>
      </c>
      <c r="C2907" t="s">
        <v>22</v>
      </c>
      <c r="D2907" t="s">
        <v>8</v>
      </c>
      <c r="E2907">
        <v>-383</v>
      </c>
    </row>
    <row r="2908" spans="1:5">
      <c r="A2908" s="1">
        <v>43682</v>
      </c>
      <c r="B2908">
        <v>2506</v>
      </c>
      <c r="C2908" t="s">
        <v>27</v>
      </c>
      <c r="D2908" t="s">
        <v>14</v>
      </c>
      <c r="E2908">
        <v>-681</v>
      </c>
    </row>
    <row r="2909" spans="1:5">
      <c r="A2909" s="1">
        <v>43682</v>
      </c>
      <c r="B2909">
        <v>2508</v>
      </c>
      <c r="C2909" t="s">
        <v>15</v>
      </c>
      <c r="D2909" t="s">
        <v>12</v>
      </c>
      <c r="E2909">
        <v>-112103</v>
      </c>
    </row>
    <row r="2910" spans="1:5">
      <c r="A2910" s="1">
        <v>43682</v>
      </c>
      <c r="B2910">
        <v>2512</v>
      </c>
      <c r="C2910" t="s">
        <v>16</v>
      </c>
      <c r="D2910" t="s">
        <v>8</v>
      </c>
      <c r="E2910">
        <v>-3916</v>
      </c>
    </row>
    <row r="2911" spans="1:5">
      <c r="A2911" s="1">
        <v>43682</v>
      </c>
      <c r="B2911">
        <v>2512</v>
      </c>
      <c r="C2911" t="s">
        <v>16</v>
      </c>
      <c r="D2911" t="s">
        <v>8</v>
      </c>
      <c r="E2911">
        <v>-3560</v>
      </c>
    </row>
    <row r="2912" spans="1:5">
      <c r="A2912" s="1">
        <v>43682</v>
      </c>
      <c r="B2912">
        <v>2512</v>
      </c>
      <c r="C2912" t="s">
        <v>16</v>
      </c>
      <c r="D2912" t="s">
        <v>8</v>
      </c>
      <c r="E2912">
        <v>-3535</v>
      </c>
    </row>
    <row r="2913" spans="1:5">
      <c r="A2913" s="1">
        <v>43682</v>
      </c>
      <c r="B2913">
        <v>2513</v>
      </c>
      <c r="C2913" t="s">
        <v>17</v>
      </c>
      <c r="D2913" t="s">
        <v>6</v>
      </c>
      <c r="E2913">
        <v>-743</v>
      </c>
    </row>
    <row r="2914" spans="1:5">
      <c r="A2914" s="1">
        <v>43683</v>
      </c>
      <c r="B2914">
        <v>1500</v>
      </c>
      <c r="C2914" t="s">
        <v>26</v>
      </c>
      <c r="D2914" t="s">
        <v>19</v>
      </c>
      <c r="E2914">
        <v>-27992</v>
      </c>
    </row>
    <row r="2915" spans="1:5">
      <c r="A2915" s="1">
        <v>43683</v>
      </c>
      <c r="B2915">
        <v>1500</v>
      </c>
      <c r="C2915" t="s">
        <v>26</v>
      </c>
      <c r="D2915" t="s">
        <v>19</v>
      </c>
      <c r="E2915">
        <v>-18202</v>
      </c>
    </row>
    <row r="2916" spans="1:5">
      <c r="A2916" s="1">
        <v>43683</v>
      </c>
      <c r="B2916">
        <v>2512</v>
      </c>
      <c r="C2916" t="s">
        <v>16</v>
      </c>
      <c r="D2916" t="s">
        <v>19</v>
      </c>
      <c r="E2916">
        <v>-11803</v>
      </c>
    </row>
    <row r="2917" spans="1:5">
      <c r="A2917" s="1">
        <v>43683</v>
      </c>
      <c r="B2917">
        <v>2510</v>
      </c>
      <c r="C2917" t="s">
        <v>24</v>
      </c>
      <c r="D2917" t="s">
        <v>19</v>
      </c>
      <c r="E2917">
        <v>-949</v>
      </c>
    </row>
    <row r="2918" spans="1:5">
      <c r="A2918" s="1">
        <v>43683</v>
      </c>
      <c r="B2918">
        <v>2502</v>
      </c>
      <c r="C2918" t="s">
        <v>7</v>
      </c>
      <c r="D2918" t="s">
        <v>8</v>
      </c>
      <c r="E2918">
        <v>-4781</v>
      </c>
    </row>
    <row r="2919" spans="1:5">
      <c r="A2919" s="1">
        <v>43683</v>
      </c>
      <c r="B2919">
        <v>2502</v>
      </c>
      <c r="C2919" t="s">
        <v>7</v>
      </c>
      <c r="D2919" t="s">
        <v>13</v>
      </c>
      <c r="E2919">
        <v>-4847</v>
      </c>
    </row>
    <row r="2920" spans="1:5">
      <c r="A2920" s="1">
        <v>43683</v>
      </c>
      <c r="B2920">
        <v>2503</v>
      </c>
      <c r="C2920" t="s">
        <v>22</v>
      </c>
      <c r="D2920" t="s">
        <v>14</v>
      </c>
      <c r="E2920">
        <v>-424</v>
      </c>
    </row>
    <row r="2921" spans="1:5">
      <c r="A2921" s="1">
        <v>43683</v>
      </c>
      <c r="B2921">
        <v>2505</v>
      </c>
      <c r="C2921" t="s">
        <v>9</v>
      </c>
      <c r="D2921" t="s">
        <v>6</v>
      </c>
      <c r="E2921">
        <v>-487</v>
      </c>
    </row>
    <row r="2922" spans="1:5">
      <c r="A2922" s="1">
        <v>43683</v>
      </c>
      <c r="B2922">
        <v>2508</v>
      </c>
      <c r="C2922" t="s">
        <v>15</v>
      </c>
      <c r="D2922" t="s">
        <v>12</v>
      </c>
      <c r="E2922">
        <v>-115187</v>
      </c>
    </row>
    <row r="2923" spans="1:5">
      <c r="A2923" s="1">
        <v>43683</v>
      </c>
      <c r="B2923">
        <v>2501</v>
      </c>
      <c r="C2923" t="s">
        <v>5</v>
      </c>
      <c r="D2923" t="s">
        <v>19</v>
      </c>
      <c r="E2923">
        <v>-101</v>
      </c>
    </row>
    <row r="2924" spans="1:5">
      <c r="A2924" s="1">
        <v>43684</v>
      </c>
      <c r="B2924">
        <v>2000</v>
      </c>
      <c r="C2924" t="s">
        <v>18</v>
      </c>
      <c r="D2924" t="s">
        <v>19</v>
      </c>
      <c r="E2924">
        <v>-282028</v>
      </c>
    </row>
    <row r="2925" spans="1:5">
      <c r="A2925" s="1">
        <v>43684</v>
      </c>
      <c r="B2925">
        <v>1500</v>
      </c>
      <c r="C2925" t="s">
        <v>26</v>
      </c>
      <c r="D2925" t="s">
        <v>19</v>
      </c>
      <c r="E2925">
        <v>-55956</v>
      </c>
    </row>
    <row r="2926" spans="1:5">
      <c r="A2926" s="1">
        <v>43684</v>
      </c>
      <c r="B2926">
        <v>2504</v>
      </c>
      <c r="C2926" t="s">
        <v>21</v>
      </c>
      <c r="D2926" t="s">
        <v>19</v>
      </c>
      <c r="E2926">
        <v>-2418</v>
      </c>
    </row>
    <row r="2927" spans="1:5">
      <c r="A2927" s="1">
        <v>43684</v>
      </c>
      <c r="B2927">
        <v>2504</v>
      </c>
      <c r="C2927" t="s">
        <v>21</v>
      </c>
      <c r="D2927" t="s">
        <v>19</v>
      </c>
      <c r="E2927">
        <v>-2304</v>
      </c>
    </row>
    <row r="2928" spans="1:5">
      <c r="A2928" s="1">
        <v>43684</v>
      </c>
      <c r="B2928">
        <v>2510</v>
      </c>
      <c r="C2928" t="s">
        <v>24</v>
      </c>
      <c r="D2928" t="s">
        <v>19</v>
      </c>
      <c r="E2928">
        <v>-1133</v>
      </c>
    </row>
    <row r="2929" spans="1:5">
      <c r="A2929" s="1">
        <v>43684</v>
      </c>
      <c r="B2929">
        <v>2514</v>
      </c>
      <c r="C2929" t="s">
        <v>20</v>
      </c>
      <c r="D2929" t="s">
        <v>19</v>
      </c>
      <c r="E2929">
        <v>-1117</v>
      </c>
    </row>
    <row r="2930" spans="1:5">
      <c r="A2930" s="1">
        <v>43684</v>
      </c>
      <c r="B2930">
        <v>2504</v>
      </c>
      <c r="C2930" t="s">
        <v>21</v>
      </c>
      <c r="D2930" t="s">
        <v>19</v>
      </c>
      <c r="E2930">
        <v>-1058</v>
      </c>
    </row>
    <row r="2931" spans="1:5">
      <c r="A2931" s="1">
        <v>43684</v>
      </c>
      <c r="B2931">
        <v>2514</v>
      </c>
      <c r="C2931" t="s">
        <v>20</v>
      </c>
      <c r="D2931" t="s">
        <v>19</v>
      </c>
      <c r="E2931">
        <v>-1009</v>
      </c>
    </row>
    <row r="2932" spans="1:5">
      <c r="A2932" s="1">
        <v>43684</v>
      </c>
      <c r="B2932">
        <v>2501</v>
      </c>
      <c r="C2932" t="s">
        <v>5</v>
      </c>
      <c r="D2932" t="s">
        <v>6</v>
      </c>
      <c r="E2932">
        <v>-106</v>
      </c>
    </row>
    <row r="2933" spans="1:5">
      <c r="A2933" s="1">
        <v>43684</v>
      </c>
      <c r="B2933">
        <v>2501</v>
      </c>
      <c r="C2933" t="s">
        <v>5</v>
      </c>
      <c r="D2933" t="s">
        <v>14</v>
      </c>
      <c r="E2933">
        <v>-172</v>
      </c>
    </row>
    <row r="2934" spans="1:5">
      <c r="A2934" s="1">
        <v>43684</v>
      </c>
      <c r="B2934">
        <v>2501</v>
      </c>
      <c r="C2934" t="s">
        <v>5</v>
      </c>
      <c r="D2934" t="s">
        <v>12</v>
      </c>
      <c r="E2934">
        <v>-283</v>
      </c>
    </row>
    <row r="2935" spans="1:5">
      <c r="A2935" s="1">
        <v>43684</v>
      </c>
      <c r="B2935">
        <v>2503</v>
      </c>
      <c r="C2935" t="s">
        <v>22</v>
      </c>
      <c r="D2935" t="s">
        <v>12</v>
      </c>
      <c r="E2935">
        <v>-618</v>
      </c>
    </row>
    <row r="2936" spans="1:5">
      <c r="A2936" s="1">
        <v>43684</v>
      </c>
      <c r="B2936">
        <v>2512</v>
      </c>
      <c r="C2936" t="s">
        <v>16</v>
      </c>
      <c r="D2936" t="s">
        <v>12</v>
      </c>
      <c r="E2936">
        <v>-937</v>
      </c>
    </row>
    <row r="2937" spans="1:5">
      <c r="A2937" s="1">
        <v>43684</v>
      </c>
      <c r="B2937">
        <v>2513</v>
      </c>
      <c r="C2937" t="s">
        <v>17</v>
      </c>
      <c r="D2937" t="s">
        <v>8</v>
      </c>
      <c r="E2937">
        <v>-1128</v>
      </c>
    </row>
    <row r="2938" spans="1:5">
      <c r="A2938" s="1">
        <v>43684</v>
      </c>
      <c r="B2938">
        <v>2514</v>
      </c>
      <c r="C2938" t="s">
        <v>20</v>
      </c>
      <c r="D2938" t="s">
        <v>14</v>
      </c>
      <c r="E2938">
        <v>-1093</v>
      </c>
    </row>
    <row r="2939" spans="1:5">
      <c r="A2939" s="1">
        <v>43684</v>
      </c>
      <c r="B2939">
        <v>2514</v>
      </c>
      <c r="C2939" t="s">
        <v>20</v>
      </c>
      <c r="D2939" t="s">
        <v>8</v>
      </c>
      <c r="E2939">
        <v>-1555</v>
      </c>
    </row>
    <row r="2940" spans="1:5">
      <c r="A2940" s="1">
        <v>43684</v>
      </c>
      <c r="B2940">
        <v>2510</v>
      </c>
      <c r="C2940" t="s">
        <v>24</v>
      </c>
      <c r="D2940" t="s">
        <v>6</v>
      </c>
      <c r="E2940">
        <v>-1045</v>
      </c>
    </row>
    <row r="2941" spans="1:5">
      <c r="A2941" s="1">
        <v>43684</v>
      </c>
      <c r="B2941">
        <v>2510</v>
      </c>
      <c r="C2941" t="s">
        <v>24</v>
      </c>
      <c r="D2941" t="s">
        <v>19</v>
      </c>
      <c r="E2941">
        <v>-860</v>
      </c>
    </row>
    <row r="2942" spans="1:5">
      <c r="A2942" s="1">
        <v>43684</v>
      </c>
      <c r="B2942">
        <v>2505</v>
      </c>
      <c r="C2942" t="s">
        <v>9</v>
      </c>
      <c r="D2942" t="s">
        <v>19</v>
      </c>
      <c r="E2942">
        <v>-530</v>
      </c>
    </row>
    <row r="2943" spans="1:5">
      <c r="A2943" s="1">
        <v>43684</v>
      </c>
      <c r="B2943">
        <v>2503</v>
      </c>
      <c r="C2943" t="s">
        <v>22</v>
      </c>
      <c r="D2943" t="s">
        <v>19</v>
      </c>
      <c r="E2943">
        <v>-268</v>
      </c>
    </row>
    <row r="2944" spans="1:5">
      <c r="A2944" s="1">
        <v>43684</v>
      </c>
      <c r="B2944">
        <v>1000</v>
      </c>
      <c r="C2944" t="s">
        <v>23</v>
      </c>
      <c r="D2944" t="s">
        <v>19</v>
      </c>
      <c r="E2944">
        <v>846062</v>
      </c>
    </row>
    <row r="2945" spans="1:5">
      <c r="A2945" s="1">
        <v>43685</v>
      </c>
      <c r="B2945">
        <v>1500</v>
      </c>
      <c r="C2945" t="s">
        <v>26</v>
      </c>
      <c r="D2945" t="s">
        <v>19</v>
      </c>
      <c r="E2945">
        <v>-36802</v>
      </c>
    </row>
    <row r="2946" spans="1:5">
      <c r="A2946" s="1">
        <v>43685</v>
      </c>
      <c r="B2946">
        <v>2512</v>
      </c>
      <c r="C2946" t="s">
        <v>16</v>
      </c>
      <c r="D2946" t="s">
        <v>19</v>
      </c>
      <c r="E2946">
        <v>-8088</v>
      </c>
    </row>
    <row r="2947" spans="1:5">
      <c r="A2947" s="1">
        <v>43685</v>
      </c>
      <c r="B2947">
        <v>2512</v>
      </c>
      <c r="C2947" t="s">
        <v>16</v>
      </c>
      <c r="D2947" t="s">
        <v>19</v>
      </c>
      <c r="E2947">
        <v>-7984</v>
      </c>
    </row>
    <row r="2948" spans="1:5">
      <c r="A2948" s="1">
        <v>43685</v>
      </c>
      <c r="B2948">
        <v>2501</v>
      </c>
      <c r="C2948" t="s">
        <v>5</v>
      </c>
      <c r="D2948" t="s">
        <v>8</v>
      </c>
      <c r="E2948">
        <v>-128</v>
      </c>
    </row>
    <row r="2949" spans="1:5">
      <c r="A2949" s="1">
        <v>43685</v>
      </c>
      <c r="B2949">
        <v>2502</v>
      </c>
      <c r="C2949" t="s">
        <v>7</v>
      </c>
      <c r="D2949" t="s">
        <v>12</v>
      </c>
      <c r="E2949">
        <v>-9118</v>
      </c>
    </row>
    <row r="2950" spans="1:5">
      <c r="A2950" s="1">
        <v>43685</v>
      </c>
      <c r="B2950">
        <v>2503</v>
      </c>
      <c r="C2950" t="s">
        <v>22</v>
      </c>
      <c r="D2950" t="s">
        <v>8</v>
      </c>
      <c r="E2950">
        <v>-292</v>
      </c>
    </row>
    <row r="2951" spans="1:5">
      <c r="A2951" s="1">
        <v>43685</v>
      </c>
      <c r="B2951">
        <v>2513</v>
      </c>
      <c r="C2951" t="s">
        <v>17</v>
      </c>
      <c r="D2951" t="s">
        <v>14</v>
      </c>
      <c r="E2951">
        <v>-1198</v>
      </c>
    </row>
    <row r="2952" spans="1:5">
      <c r="A2952" s="1">
        <v>43685</v>
      </c>
      <c r="B2952">
        <v>2514</v>
      </c>
      <c r="C2952" t="s">
        <v>20</v>
      </c>
      <c r="D2952" t="s">
        <v>6</v>
      </c>
      <c r="E2952">
        <v>-1370</v>
      </c>
    </row>
    <row r="2953" spans="1:5">
      <c r="A2953" s="1">
        <v>43685</v>
      </c>
      <c r="B2953">
        <v>2505</v>
      </c>
      <c r="C2953" t="s">
        <v>9</v>
      </c>
      <c r="D2953" t="s">
        <v>19</v>
      </c>
      <c r="E2953">
        <v>-295</v>
      </c>
    </row>
    <row r="2954" spans="1:5">
      <c r="A2954" s="1">
        <v>43685</v>
      </c>
      <c r="B2954">
        <v>2501</v>
      </c>
      <c r="C2954" t="s">
        <v>5</v>
      </c>
      <c r="D2954" t="s">
        <v>19</v>
      </c>
      <c r="E2954">
        <v>-78</v>
      </c>
    </row>
    <row r="2955" spans="1:5">
      <c r="A2955" s="1">
        <v>43686</v>
      </c>
      <c r="B2955">
        <v>2000</v>
      </c>
      <c r="C2955" t="s">
        <v>18</v>
      </c>
      <c r="D2955" t="s">
        <v>19</v>
      </c>
      <c r="E2955">
        <v>-268410</v>
      </c>
    </row>
    <row r="2956" spans="1:5">
      <c r="A2956" s="1">
        <v>43686</v>
      </c>
      <c r="B2956">
        <v>1500</v>
      </c>
      <c r="C2956" t="s">
        <v>26</v>
      </c>
      <c r="D2956" t="s">
        <v>19</v>
      </c>
      <c r="E2956">
        <v>-53403</v>
      </c>
    </row>
    <row r="2957" spans="1:5">
      <c r="A2957" s="1">
        <v>43686</v>
      </c>
      <c r="B2957">
        <v>2500</v>
      </c>
      <c r="C2957" t="s">
        <v>25</v>
      </c>
      <c r="D2957" t="s">
        <v>19</v>
      </c>
      <c r="E2957">
        <v>-47739</v>
      </c>
    </row>
    <row r="2958" spans="1:5">
      <c r="A2958" s="1">
        <v>43686</v>
      </c>
      <c r="B2958">
        <v>2500</v>
      </c>
      <c r="C2958" t="s">
        <v>25</v>
      </c>
      <c r="D2958" t="s">
        <v>19</v>
      </c>
      <c r="E2958">
        <v>-27137</v>
      </c>
    </row>
    <row r="2959" spans="1:5">
      <c r="A2959" s="1">
        <v>43686</v>
      </c>
      <c r="B2959">
        <v>2502</v>
      </c>
      <c r="C2959" t="s">
        <v>7</v>
      </c>
      <c r="D2959" t="s">
        <v>19</v>
      </c>
      <c r="E2959">
        <v>-5090</v>
      </c>
    </row>
    <row r="2960" spans="1:5">
      <c r="A2960" s="1">
        <v>43686</v>
      </c>
      <c r="B2960">
        <v>2504</v>
      </c>
      <c r="C2960" t="s">
        <v>21</v>
      </c>
      <c r="D2960" t="s">
        <v>19</v>
      </c>
      <c r="E2960">
        <v>-2118</v>
      </c>
    </row>
    <row r="2961" spans="1:5">
      <c r="A2961" s="1">
        <v>43686</v>
      </c>
      <c r="B2961">
        <v>2514</v>
      </c>
      <c r="C2961" t="s">
        <v>20</v>
      </c>
      <c r="D2961" t="s">
        <v>19</v>
      </c>
      <c r="E2961">
        <v>-1205</v>
      </c>
    </row>
    <row r="2962" spans="1:5">
      <c r="A2962" s="1">
        <v>43686</v>
      </c>
      <c r="B2962">
        <v>2505</v>
      </c>
      <c r="C2962" t="s">
        <v>9</v>
      </c>
      <c r="D2962" t="s">
        <v>12</v>
      </c>
      <c r="E2962">
        <v>-1209</v>
      </c>
    </row>
    <row r="2963" spans="1:5">
      <c r="A2963" s="1">
        <v>43686</v>
      </c>
      <c r="B2963">
        <v>2506</v>
      </c>
      <c r="C2963" t="s">
        <v>27</v>
      </c>
      <c r="D2963" t="s">
        <v>14</v>
      </c>
      <c r="E2963">
        <v>-690</v>
      </c>
    </row>
    <row r="2964" spans="1:5">
      <c r="A2964" s="1">
        <v>43686</v>
      </c>
      <c r="B2964">
        <v>2513</v>
      </c>
      <c r="C2964" t="s">
        <v>17</v>
      </c>
      <c r="D2964" t="s">
        <v>14</v>
      </c>
      <c r="E2964">
        <v>-867</v>
      </c>
    </row>
    <row r="2965" spans="1:5">
      <c r="A2965" s="1">
        <v>43686</v>
      </c>
      <c r="B2965">
        <v>2513</v>
      </c>
      <c r="C2965" t="s">
        <v>17</v>
      </c>
      <c r="D2965" t="s">
        <v>13</v>
      </c>
      <c r="E2965">
        <v>-508</v>
      </c>
    </row>
    <row r="2966" spans="1:5">
      <c r="A2966" s="1">
        <v>43686</v>
      </c>
      <c r="B2966">
        <v>2503</v>
      </c>
      <c r="C2966" t="s">
        <v>22</v>
      </c>
      <c r="D2966" t="s">
        <v>19</v>
      </c>
      <c r="E2966">
        <v>-216</v>
      </c>
    </row>
    <row r="2967" spans="1:5">
      <c r="A2967" s="1">
        <v>43686</v>
      </c>
      <c r="B2967">
        <v>2501</v>
      </c>
      <c r="C2967" t="s">
        <v>5</v>
      </c>
      <c r="D2967" t="s">
        <v>19</v>
      </c>
      <c r="E2967">
        <v>-76</v>
      </c>
    </row>
    <row r="2968" spans="1:5">
      <c r="A2968" s="1">
        <v>43687</v>
      </c>
      <c r="B2968">
        <v>2502</v>
      </c>
      <c r="C2968" t="s">
        <v>7</v>
      </c>
      <c r="D2968" t="s">
        <v>19</v>
      </c>
      <c r="E2968">
        <v>-4213</v>
      </c>
    </row>
    <row r="2969" spans="1:5">
      <c r="A2969" s="1">
        <v>43687</v>
      </c>
      <c r="B2969">
        <v>2504</v>
      </c>
      <c r="C2969" t="s">
        <v>21</v>
      </c>
      <c r="D2969" t="s">
        <v>19</v>
      </c>
      <c r="E2969">
        <v>-1817</v>
      </c>
    </row>
    <row r="2970" spans="1:5">
      <c r="A2970" s="1">
        <v>43687</v>
      </c>
      <c r="B2970">
        <v>2512</v>
      </c>
      <c r="C2970" t="s">
        <v>16</v>
      </c>
      <c r="D2970" t="s">
        <v>6</v>
      </c>
      <c r="E2970">
        <v>-3813</v>
      </c>
    </row>
    <row r="2971" spans="1:5">
      <c r="A2971" s="1">
        <v>43687</v>
      </c>
      <c r="B2971">
        <v>2514</v>
      </c>
      <c r="C2971" t="s">
        <v>20</v>
      </c>
      <c r="D2971" t="s">
        <v>10</v>
      </c>
      <c r="E2971">
        <v>-1194</v>
      </c>
    </row>
    <row r="2972" spans="1:5">
      <c r="A2972" s="1">
        <v>43687</v>
      </c>
      <c r="B2972">
        <v>2514</v>
      </c>
      <c r="C2972" t="s">
        <v>20</v>
      </c>
      <c r="D2972" t="s">
        <v>14</v>
      </c>
      <c r="E2972">
        <v>-1116</v>
      </c>
    </row>
    <row r="2973" spans="1:5">
      <c r="A2973" s="1">
        <v>43687</v>
      </c>
      <c r="B2973">
        <v>2510</v>
      </c>
      <c r="C2973" t="s">
        <v>24</v>
      </c>
      <c r="D2973" t="s">
        <v>19</v>
      </c>
      <c r="E2973">
        <v>-657</v>
      </c>
    </row>
    <row r="2974" spans="1:5">
      <c r="A2974" s="1">
        <v>43687</v>
      </c>
      <c r="B2974">
        <v>2505</v>
      </c>
      <c r="C2974" t="s">
        <v>9</v>
      </c>
      <c r="D2974" t="s">
        <v>19</v>
      </c>
      <c r="E2974">
        <v>-490</v>
      </c>
    </row>
    <row r="2975" spans="1:5">
      <c r="A2975" s="1">
        <v>43687</v>
      </c>
      <c r="B2975">
        <v>2505</v>
      </c>
      <c r="C2975" t="s">
        <v>9</v>
      </c>
      <c r="D2975" t="s">
        <v>19</v>
      </c>
      <c r="E2975">
        <v>-365</v>
      </c>
    </row>
    <row r="2976" spans="1:5">
      <c r="A2976" s="1">
        <v>43688</v>
      </c>
      <c r="B2976">
        <v>1500</v>
      </c>
      <c r="C2976" t="s">
        <v>26</v>
      </c>
      <c r="D2976" t="s">
        <v>19</v>
      </c>
      <c r="E2976">
        <v>-46328</v>
      </c>
    </row>
    <row r="2977" spans="1:5">
      <c r="A2977" s="1">
        <v>43688</v>
      </c>
      <c r="B2977">
        <v>2500</v>
      </c>
      <c r="C2977" t="s">
        <v>25</v>
      </c>
      <c r="D2977" t="s">
        <v>19</v>
      </c>
      <c r="E2977">
        <v>-37949</v>
      </c>
    </row>
    <row r="2978" spans="1:5">
      <c r="A2978" s="1">
        <v>43688</v>
      </c>
      <c r="B2978">
        <v>2500</v>
      </c>
      <c r="C2978" t="s">
        <v>25</v>
      </c>
      <c r="D2978" t="s">
        <v>19</v>
      </c>
      <c r="E2978">
        <v>-32498</v>
      </c>
    </row>
    <row r="2979" spans="1:5">
      <c r="A2979" s="1">
        <v>43688</v>
      </c>
      <c r="B2979">
        <v>2500</v>
      </c>
      <c r="C2979" t="s">
        <v>25</v>
      </c>
      <c r="D2979" t="s">
        <v>19</v>
      </c>
      <c r="E2979">
        <v>-27162</v>
      </c>
    </row>
    <row r="2980" spans="1:5">
      <c r="A2980" s="1">
        <v>43688</v>
      </c>
      <c r="B2980">
        <v>2512</v>
      </c>
      <c r="C2980" t="s">
        <v>16</v>
      </c>
      <c r="D2980" t="s">
        <v>19</v>
      </c>
      <c r="E2980">
        <v>-4693</v>
      </c>
    </row>
    <row r="2981" spans="1:5">
      <c r="A2981" s="1">
        <v>43688</v>
      </c>
      <c r="B2981">
        <v>2504</v>
      </c>
      <c r="C2981" t="s">
        <v>21</v>
      </c>
      <c r="D2981" t="s">
        <v>19</v>
      </c>
      <c r="E2981">
        <v>-2072</v>
      </c>
    </row>
    <row r="2982" spans="1:5">
      <c r="A2982" s="1">
        <v>43688</v>
      </c>
      <c r="B2982">
        <v>2501</v>
      </c>
      <c r="C2982" t="s">
        <v>5</v>
      </c>
      <c r="D2982" t="s">
        <v>12</v>
      </c>
      <c r="E2982">
        <v>-172</v>
      </c>
    </row>
    <row r="2983" spans="1:5">
      <c r="A2983" s="1">
        <v>43688</v>
      </c>
      <c r="B2983">
        <v>2505</v>
      </c>
      <c r="C2983" t="s">
        <v>9</v>
      </c>
      <c r="D2983" t="s">
        <v>14</v>
      </c>
      <c r="E2983">
        <v>-547</v>
      </c>
    </row>
    <row r="2984" spans="1:5">
      <c r="A2984" s="1">
        <v>43688</v>
      </c>
      <c r="B2984">
        <v>2505</v>
      </c>
      <c r="C2984" t="s">
        <v>9</v>
      </c>
      <c r="D2984" t="s">
        <v>12</v>
      </c>
      <c r="E2984">
        <v>-815</v>
      </c>
    </row>
    <row r="2985" spans="1:5">
      <c r="A2985" s="1">
        <v>43688</v>
      </c>
      <c r="B2985">
        <v>2514</v>
      </c>
      <c r="C2985" t="s">
        <v>20</v>
      </c>
      <c r="D2985" t="s">
        <v>8</v>
      </c>
      <c r="E2985">
        <v>-1361</v>
      </c>
    </row>
    <row r="2986" spans="1:5">
      <c r="A2986" s="1">
        <v>43688</v>
      </c>
      <c r="B2986">
        <v>2510</v>
      </c>
      <c r="C2986" t="s">
        <v>24</v>
      </c>
      <c r="D2986" t="s">
        <v>14</v>
      </c>
      <c r="E2986">
        <v>-779</v>
      </c>
    </row>
    <row r="2987" spans="1:5">
      <c r="A2987" s="1">
        <v>43688</v>
      </c>
      <c r="B2987">
        <v>2514</v>
      </c>
      <c r="C2987" t="s">
        <v>20</v>
      </c>
      <c r="D2987" t="s">
        <v>19</v>
      </c>
      <c r="E2987">
        <v>-862</v>
      </c>
    </row>
    <row r="2988" spans="1:5">
      <c r="A2988" s="1">
        <v>43688</v>
      </c>
      <c r="B2988">
        <v>2505</v>
      </c>
      <c r="C2988" t="s">
        <v>9</v>
      </c>
      <c r="D2988" t="s">
        <v>19</v>
      </c>
      <c r="E2988">
        <v>-383</v>
      </c>
    </row>
    <row r="2989" spans="1:5">
      <c r="A2989" s="1">
        <v>43688</v>
      </c>
      <c r="B2989">
        <v>1000</v>
      </c>
      <c r="C2989" t="s">
        <v>23</v>
      </c>
      <c r="D2989" t="s">
        <v>19</v>
      </c>
      <c r="E2989">
        <v>615316</v>
      </c>
    </row>
    <row r="2990" spans="1:5">
      <c r="A2990" s="1">
        <v>43688</v>
      </c>
      <c r="B2990">
        <v>1000</v>
      </c>
      <c r="C2990" t="s">
        <v>23</v>
      </c>
      <c r="D2990" t="s">
        <v>19</v>
      </c>
      <c r="E2990">
        <v>1050089</v>
      </c>
    </row>
    <row r="2991" spans="1:5">
      <c r="A2991" s="1">
        <v>43689</v>
      </c>
      <c r="B2991">
        <v>2512</v>
      </c>
      <c r="C2991" t="s">
        <v>16</v>
      </c>
      <c r="D2991" t="s">
        <v>19</v>
      </c>
      <c r="E2991">
        <v>-6087</v>
      </c>
    </row>
    <row r="2992" spans="1:5">
      <c r="A2992" s="1">
        <v>43689</v>
      </c>
      <c r="B2992">
        <v>2504</v>
      </c>
      <c r="C2992" t="s">
        <v>21</v>
      </c>
      <c r="D2992" t="s">
        <v>19</v>
      </c>
      <c r="E2992">
        <v>-1756</v>
      </c>
    </row>
    <row r="2993" spans="1:5">
      <c r="A2993" s="1">
        <v>43689</v>
      </c>
      <c r="B2993">
        <v>2501</v>
      </c>
      <c r="C2993" t="s">
        <v>5</v>
      </c>
      <c r="D2993" t="s">
        <v>13</v>
      </c>
      <c r="E2993">
        <v>-98</v>
      </c>
    </row>
    <row r="2994" spans="1:5">
      <c r="A2994" s="1">
        <v>43689</v>
      </c>
      <c r="B2994">
        <v>2502</v>
      </c>
      <c r="C2994" t="s">
        <v>7</v>
      </c>
      <c r="D2994" t="s">
        <v>10</v>
      </c>
      <c r="E2994">
        <v>-4362</v>
      </c>
    </row>
    <row r="2995" spans="1:5">
      <c r="A2995" s="1">
        <v>43689</v>
      </c>
      <c r="B2995">
        <v>2503</v>
      </c>
      <c r="C2995" t="s">
        <v>22</v>
      </c>
      <c r="D2995" t="s">
        <v>14</v>
      </c>
      <c r="E2995">
        <v>-307</v>
      </c>
    </row>
    <row r="2996" spans="1:5">
      <c r="A2996" s="1">
        <v>43689</v>
      </c>
      <c r="B2996">
        <v>2505</v>
      </c>
      <c r="C2996" t="s">
        <v>9</v>
      </c>
      <c r="D2996" t="s">
        <v>6</v>
      </c>
      <c r="E2996">
        <v>-727</v>
      </c>
    </row>
    <row r="2997" spans="1:5">
      <c r="A2997" s="1">
        <v>43689</v>
      </c>
      <c r="B2997">
        <v>2506</v>
      </c>
      <c r="C2997" t="s">
        <v>27</v>
      </c>
      <c r="D2997" t="s">
        <v>14</v>
      </c>
      <c r="E2997">
        <v>-591</v>
      </c>
    </row>
    <row r="2998" spans="1:5">
      <c r="A2998" s="1">
        <v>43689</v>
      </c>
      <c r="B2998">
        <v>2513</v>
      </c>
      <c r="C2998" t="s">
        <v>17</v>
      </c>
      <c r="D2998" t="s">
        <v>14</v>
      </c>
      <c r="E2998">
        <v>-1037</v>
      </c>
    </row>
    <row r="2999" spans="1:5">
      <c r="A2999" s="1">
        <v>43689</v>
      </c>
      <c r="B2999">
        <v>2514</v>
      </c>
      <c r="C2999" t="s">
        <v>20</v>
      </c>
      <c r="D2999" t="s">
        <v>13</v>
      </c>
      <c r="E2999">
        <v>-1134</v>
      </c>
    </row>
    <row r="3000" spans="1:5">
      <c r="A3000" s="1">
        <v>43689</v>
      </c>
      <c r="B3000">
        <v>2514</v>
      </c>
      <c r="C3000" t="s">
        <v>20</v>
      </c>
      <c r="D3000" t="s">
        <v>6</v>
      </c>
      <c r="E3000">
        <v>-1033</v>
      </c>
    </row>
    <row r="3001" spans="1:5">
      <c r="A3001" s="1">
        <v>43689</v>
      </c>
      <c r="B3001">
        <v>2514</v>
      </c>
      <c r="C3001" t="s">
        <v>20</v>
      </c>
      <c r="D3001" t="s">
        <v>10</v>
      </c>
      <c r="E3001">
        <v>-1344</v>
      </c>
    </row>
    <row r="3002" spans="1:5">
      <c r="A3002" s="1">
        <v>43689</v>
      </c>
      <c r="B3002">
        <v>2514</v>
      </c>
      <c r="C3002" t="s">
        <v>20</v>
      </c>
      <c r="D3002" t="s">
        <v>8</v>
      </c>
      <c r="E3002">
        <v>-1388</v>
      </c>
    </row>
    <row r="3003" spans="1:5">
      <c r="A3003" s="1">
        <v>43689</v>
      </c>
      <c r="B3003">
        <v>2510</v>
      </c>
      <c r="C3003" t="s">
        <v>24</v>
      </c>
      <c r="D3003" t="s">
        <v>12</v>
      </c>
      <c r="E3003">
        <v>-1368</v>
      </c>
    </row>
    <row r="3004" spans="1:5">
      <c r="A3004" s="1">
        <v>43689</v>
      </c>
      <c r="B3004">
        <v>2513</v>
      </c>
      <c r="C3004" t="s">
        <v>17</v>
      </c>
      <c r="D3004" t="s">
        <v>19</v>
      </c>
      <c r="E3004">
        <v>-829</v>
      </c>
    </row>
    <row r="3005" spans="1:5">
      <c r="A3005" s="1">
        <v>43689</v>
      </c>
      <c r="B3005">
        <v>2505</v>
      </c>
      <c r="C3005" t="s">
        <v>9</v>
      </c>
      <c r="D3005" t="s">
        <v>19</v>
      </c>
      <c r="E3005">
        <v>-416</v>
      </c>
    </row>
    <row r="3006" spans="1:5">
      <c r="A3006" s="1">
        <v>43689</v>
      </c>
      <c r="B3006">
        <v>2501</v>
      </c>
      <c r="C3006" t="s">
        <v>5</v>
      </c>
      <c r="D3006" t="s">
        <v>19</v>
      </c>
      <c r="E3006">
        <v>-71</v>
      </c>
    </row>
    <row r="3007" spans="1:5">
      <c r="A3007" s="1">
        <v>43690</v>
      </c>
      <c r="B3007">
        <v>2000</v>
      </c>
      <c r="C3007" t="s">
        <v>18</v>
      </c>
      <c r="D3007" t="s">
        <v>19</v>
      </c>
      <c r="E3007">
        <v>-305874</v>
      </c>
    </row>
    <row r="3008" spans="1:5">
      <c r="A3008" s="1">
        <v>43690</v>
      </c>
      <c r="B3008">
        <v>2000</v>
      </c>
      <c r="C3008" t="s">
        <v>18</v>
      </c>
      <c r="D3008" t="s">
        <v>19</v>
      </c>
      <c r="E3008">
        <v>-257404</v>
      </c>
    </row>
    <row r="3009" spans="1:5">
      <c r="A3009" s="1">
        <v>43690</v>
      </c>
      <c r="B3009">
        <v>2000</v>
      </c>
      <c r="C3009" t="s">
        <v>18</v>
      </c>
      <c r="D3009" t="s">
        <v>19</v>
      </c>
      <c r="E3009">
        <v>-237720</v>
      </c>
    </row>
    <row r="3010" spans="1:5">
      <c r="A3010" s="1">
        <v>43690</v>
      </c>
      <c r="B3010">
        <v>2500</v>
      </c>
      <c r="C3010" t="s">
        <v>25</v>
      </c>
      <c r="D3010" t="s">
        <v>19</v>
      </c>
      <c r="E3010">
        <v>-25367</v>
      </c>
    </row>
    <row r="3011" spans="1:5">
      <c r="A3011" s="1">
        <v>43690</v>
      </c>
      <c r="B3011">
        <v>1500</v>
      </c>
      <c r="C3011" t="s">
        <v>26</v>
      </c>
      <c r="D3011" t="s">
        <v>19</v>
      </c>
      <c r="E3011">
        <v>-7266</v>
      </c>
    </row>
    <row r="3012" spans="1:5">
      <c r="A3012" s="1">
        <v>43690</v>
      </c>
      <c r="B3012">
        <v>2512</v>
      </c>
      <c r="C3012" t="s">
        <v>16</v>
      </c>
      <c r="D3012" t="s">
        <v>19</v>
      </c>
      <c r="E3012">
        <v>-6516</v>
      </c>
    </row>
    <row r="3013" spans="1:5">
      <c r="A3013" s="1">
        <v>43690</v>
      </c>
      <c r="B3013">
        <v>2501</v>
      </c>
      <c r="C3013" t="s">
        <v>5</v>
      </c>
      <c r="D3013" t="s">
        <v>8</v>
      </c>
      <c r="E3013">
        <v>-103</v>
      </c>
    </row>
    <row r="3014" spans="1:5">
      <c r="A3014" s="1">
        <v>43690</v>
      </c>
      <c r="B3014">
        <v>2501</v>
      </c>
      <c r="C3014" t="s">
        <v>5</v>
      </c>
      <c r="D3014" t="s">
        <v>12</v>
      </c>
      <c r="E3014">
        <v>-210</v>
      </c>
    </row>
    <row r="3015" spans="1:5">
      <c r="A3015" s="1">
        <v>43690</v>
      </c>
      <c r="B3015">
        <v>2502</v>
      </c>
      <c r="C3015" t="s">
        <v>7</v>
      </c>
      <c r="D3015" t="s">
        <v>8</v>
      </c>
      <c r="E3015">
        <v>-6859</v>
      </c>
    </row>
    <row r="3016" spans="1:5">
      <c r="A3016" s="1">
        <v>43690</v>
      </c>
      <c r="B3016">
        <v>2505</v>
      </c>
      <c r="C3016" t="s">
        <v>9</v>
      </c>
      <c r="D3016" t="s">
        <v>13</v>
      </c>
      <c r="E3016">
        <v>-486</v>
      </c>
    </row>
    <row r="3017" spans="1:5">
      <c r="A3017" s="1">
        <v>43690</v>
      </c>
      <c r="B3017">
        <v>2508</v>
      </c>
      <c r="C3017" t="s">
        <v>15</v>
      </c>
      <c r="D3017" t="s">
        <v>14</v>
      </c>
      <c r="E3017">
        <v>-66678</v>
      </c>
    </row>
    <row r="3018" spans="1:5">
      <c r="A3018" s="1">
        <v>43690</v>
      </c>
      <c r="B3018">
        <v>2513</v>
      </c>
      <c r="C3018" t="s">
        <v>17</v>
      </c>
      <c r="D3018" t="s">
        <v>13</v>
      </c>
      <c r="E3018">
        <v>-743</v>
      </c>
    </row>
    <row r="3019" spans="1:5">
      <c r="A3019" s="1">
        <v>43690</v>
      </c>
      <c r="B3019">
        <v>2510</v>
      </c>
      <c r="C3019" t="s">
        <v>24</v>
      </c>
      <c r="D3019" t="s">
        <v>8</v>
      </c>
      <c r="E3019">
        <v>-868</v>
      </c>
    </row>
    <row r="3020" spans="1:5">
      <c r="A3020" s="1">
        <v>43690</v>
      </c>
      <c r="B3020">
        <v>2501</v>
      </c>
      <c r="C3020" t="s">
        <v>5</v>
      </c>
      <c r="D3020" t="s">
        <v>19</v>
      </c>
      <c r="E3020">
        <v>-69</v>
      </c>
    </row>
    <row r="3021" spans="1:5">
      <c r="A3021" s="1">
        <v>43691</v>
      </c>
      <c r="B3021">
        <v>2505</v>
      </c>
      <c r="C3021" t="s">
        <v>9</v>
      </c>
      <c r="D3021" t="s">
        <v>10</v>
      </c>
      <c r="E3021">
        <v>-578</v>
      </c>
    </row>
    <row r="3022" spans="1:5">
      <c r="A3022" s="1">
        <v>43691</v>
      </c>
      <c r="B3022">
        <v>2505</v>
      </c>
      <c r="C3022" t="s">
        <v>9</v>
      </c>
      <c r="D3022" t="s">
        <v>6</v>
      </c>
      <c r="E3022">
        <v>-600</v>
      </c>
    </row>
    <row r="3023" spans="1:5">
      <c r="A3023" s="1">
        <v>43691</v>
      </c>
      <c r="B3023">
        <v>2508</v>
      </c>
      <c r="C3023" t="s">
        <v>15</v>
      </c>
      <c r="D3023" t="s">
        <v>12</v>
      </c>
      <c r="E3023">
        <v>-112348</v>
      </c>
    </row>
    <row r="3024" spans="1:5">
      <c r="A3024" s="1">
        <v>43691</v>
      </c>
      <c r="B3024">
        <v>2513</v>
      </c>
      <c r="C3024" t="s">
        <v>17</v>
      </c>
      <c r="D3024" t="s">
        <v>10</v>
      </c>
      <c r="E3024">
        <v>-1258</v>
      </c>
    </row>
    <row r="3025" spans="1:5">
      <c r="A3025" s="1">
        <v>43691</v>
      </c>
      <c r="B3025">
        <v>2513</v>
      </c>
      <c r="C3025" t="s">
        <v>17</v>
      </c>
      <c r="D3025" t="s">
        <v>6</v>
      </c>
      <c r="E3025">
        <v>-581</v>
      </c>
    </row>
    <row r="3026" spans="1:5">
      <c r="A3026" s="1">
        <v>43691</v>
      </c>
      <c r="B3026">
        <v>2510</v>
      </c>
      <c r="C3026" t="s">
        <v>24</v>
      </c>
      <c r="D3026" t="s">
        <v>14</v>
      </c>
      <c r="E3026">
        <v>-1174</v>
      </c>
    </row>
    <row r="3027" spans="1:5">
      <c r="A3027" s="1">
        <v>43691</v>
      </c>
      <c r="B3027">
        <v>2503</v>
      </c>
      <c r="C3027" t="s">
        <v>22</v>
      </c>
      <c r="D3027" t="s">
        <v>19</v>
      </c>
      <c r="E3027">
        <v>-285</v>
      </c>
    </row>
    <row r="3028" spans="1:5">
      <c r="A3028" s="1">
        <v>43691</v>
      </c>
      <c r="B3028">
        <v>2501</v>
      </c>
      <c r="C3028" t="s">
        <v>5</v>
      </c>
      <c r="D3028" t="s">
        <v>19</v>
      </c>
      <c r="E3028">
        <v>-59</v>
      </c>
    </row>
    <row r="3029" spans="1:5">
      <c r="A3029" s="1">
        <v>43692</v>
      </c>
      <c r="B3029">
        <v>2000</v>
      </c>
      <c r="C3029" t="s">
        <v>18</v>
      </c>
      <c r="D3029" t="s">
        <v>19</v>
      </c>
      <c r="E3029">
        <v>-251303</v>
      </c>
    </row>
    <row r="3030" spans="1:5">
      <c r="A3030" s="1">
        <v>43692</v>
      </c>
      <c r="B3030">
        <v>2000</v>
      </c>
      <c r="C3030" t="s">
        <v>18</v>
      </c>
      <c r="D3030" t="s">
        <v>19</v>
      </c>
      <c r="E3030">
        <v>-134512</v>
      </c>
    </row>
    <row r="3031" spans="1:5">
      <c r="A3031" s="1">
        <v>43692</v>
      </c>
      <c r="B3031">
        <v>2505</v>
      </c>
      <c r="C3031" t="s">
        <v>9</v>
      </c>
      <c r="D3031" t="s">
        <v>10</v>
      </c>
      <c r="E3031">
        <v>-727</v>
      </c>
    </row>
    <row r="3032" spans="1:5">
      <c r="A3032" s="1">
        <v>43692</v>
      </c>
      <c r="B3032">
        <v>2505</v>
      </c>
      <c r="C3032" t="s">
        <v>9</v>
      </c>
      <c r="D3032" t="s">
        <v>8</v>
      </c>
      <c r="E3032">
        <v>-759</v>
      </c>
    </row>
    <row r="3033" spans="1:5">
      <c r="A3033" s="1">
        <v>43692</v>
      </c>
      <c r="B3033">
        <v>2505</v>
      </c>
      <c r="C3033" t="s">
        <v>9</v>
      </c>
      <c r="D3033" t="s">
        <v>10</v>
      </c>
      <c r="E3033">
        <v>-721</v>
      </c>
    </row>
    <row r="3034" spans="1:5">
      <c r="A3034" s="1">
        <v>43692</v>
      </c>
      <c r="B3034">
        <v>2505</v>
      </c>
      <c r="C3034" t="s">
        <v>9</v>
      </c>
      <c r="D3034" t="s">
        <v>6</v>
      </c>
      <c r="E3034">
        <v>-793</v>
      </c>
    </row>
    <row r="3035" spans="1:5">
      <c r="A3035" s="1">
        <v>43692</v>
      </c>
      <c r="B3035">
        <v>2506</v>
      </c>
      <c r="C3035" t="s">
        <v>27</v>
      </c>
      <c r="D3035" t="s">
        <v>14</v>
      </c>
      <c r="E3035">
        <v>-531</v>
      </c>
    </row>
    <row r="3036" spans="1:5">
      <c r="A3036" s="1">
        <v>43692</v>
      </c>
      <c r="B3036">
        <v>2514</v>
      </c>
      <c r="C3036" t="s">
        <v>20</v>
      </c>
      <c r="D3036" t="s">
        <v>19</v>
      </c>
      <c r="E3036">
        <v>-824</v>
      </c>
    </row>
    <row r="3037" spans="1:5">
      <c r="A3037" s="1">
        <v>43692</v>
      </c>
      <c r="B3037">
        <v>2505</v>
      </c>
      <c r="C3037" t="s">
        <v>9</v>
      </c>
      <c r="D3037" t="s">
        <v>19</v>
      </c>
      <c r="E3037">
        <v>-576</v>
      </c>
    </row>
    <row r="3038" spans="1:5">
      <c r="A3038" s="1">
        <v>43692</v>
      </c>
      <c r="B3038">
        <v>1000</v>
      </c>
      <c r="C3038" t="s">
        <v>23</v>
      </c>
      <c r="D3038" t="s">
        <v>19</v>
      </c>
      <c r="E3038">
        <v>603189</v>
      </c>
    </row>
    <row r="3039" spans="1:5">
      <c r="A3039" s="1">
        <v>43693</v>
      </c>
      <c r="B3039">
        <v>2000</v>
      </c>
      <c r="C3039" t="s">
        <v>18</v>
      </c>
      <c r="D3039" t="s">
        <v>19</v>
      </c>
      <c r="E3039">
        <v>-297190</v>
      </c>
    </row>
    <row r="3040" spans="1:5">
      <c r="A3040" s="1">
        <v>43693</v>
      </c>
      <c r="B3040">
        <v>2500</v>
      </c>
      <c r="C3040" t="s">
        <v>25</v>
      </c>
      <c r="D3040" t="s">
        <v>19</v>
      </c>
      <c r="E3040">
        <v>-49824</v>
      </c>
    </row>
    <row r="3041" spans="1:5">
      <c r="A3041" s="1">
        <v>43693</v>
      </c>
      <c r="B3041">
        <v>2508</v>
      </c>
      <c r="C3041" t="s">
        <v>15</v>
      </c>
      <c r="D3041" t="s">
        <v>19</v>
      </c>
      <c r="E3041">
        <v>-49807</v>
      </c>
    </row>
    <row r="3042" spans="1:5">
      <c r="A3042" s="1">
        <v>43693</v>
      </c>
      <c r="B3042">
        <v>2500</v>
      </c>
      <c r="C3042" t="s">
        <v>25</v>
      </c>
      <c r="D3042" t="s">
        <v>19</v>
      </c>
      <c r="E3042">
        <v>-22816</v>
      </c>
    </row>
    <row r="3043" spans="1:5">
      <c r="A3043" s="1">
        <v>43693</v>
      </c>
      <c r="B3043">
        <v>2512</v>
      </c>
      <c r="C3043" t="s">
        <v>16</v>
      </c>
      <c r="D3043" t="s">
        <v>19</v>
      </c>
      <c r="E3043">
        <v>-11281</v>
      </c>
    </row>
    <row r="3044" spans="1:5">
      <c r="A3044" s="1">
        <v>43693</v>
      </c>
      <c r="B3044">
        <v>2512</v>
      </c>
      <c r="C3044" t="s">
        <v>16</v>
      </c>
      <c r="D3044" t="s">
        <v>19</v>
      </c>
      <c r="E3044">
        <v>-8343</v>
      </c>
    </row>
    <row r="3045" spans="1:5">
      <c r="A3045" s="1">
        <v>43693</v>
      </c>
      <c r="B3045">
        <v>2504</v>
      </c>
      <c r="C3045" t="s">
        <v>21</v>
      </c>
      <c r="D3045" t="s">
        <v>19</v>
      </c>
      <c r="E3045">
        <v>-2106</v>
      </c>
    </row>
    <row r="3046" spans="1:5">
      <c r="A3046" s="1">
        <v>43693</v>
      </c>
      <c r="B3046">
        <v>2501</v>
      </c>
      <c r="C3046" t="s">
        <v>5</v>
      </c>
      <c r="D3046" t="s">
        <v>8</v>
      </c>
      <c r="E3046">
        <v>-126</v>
      </c>
    </row>
    <row r="3047" spans="1:5">
      <c r="A3047" s="1">
        <v>43693</v>
      </c>
      <c r="B3047">
        <v>2502</v>
      </c>
      <c r="C3047" t="s">
        <v>7</v>
      </c>
      <c r="D3047" t="s">
        <v>12</v>
      </c>
      <c r="E3047">
        <v>-5038</v>
      </c>
    </row>
    <row r="3048" spans="1:5">
      <c r="A3048" s="1">
        <v>43693</v>
      </c>
      <c r="B3048">
        <v>2505</v>
      </c>
      <c r="C3048" t="s">
        <v>9</v>
      </c>
      <c r="D3048" t="s">
        <v>14</v>
      </c>
      <c r="E3048">
        <v>-570</v>
      </c>
    </row>
    <row r="3049" spans="1:5">
      <c r="A3049" s="1">
        <v>43693</v>
      </c>
      <c r="B3049">
        <v>2505</v>
      </c>
      <c r="C3049" t="s">
        <v>9</v>
      </c>
      <c r="D3049" t="s">
        <v>6</v>
      </c>
      <c r="E3049">
        <v>-434</v>
      </c>
    </row>
    <row r="3050" spans="1:5">
      <c r="A3050" s="1">
        <v>43693</v>
      </c>
      <c r="B3050">
        <v>2512</v>
      </c>
      <c r="C3050" t="s">
        <v>16</v>
      </c>
      <c r="D3050" t="s">
        <v>10</v>
      </c>
      <c r="E3050">
        <v>-2789</v>
      </c>
    </row>
    <row r="3051" spans="1:5">
      <c r="A3051" s="1">
        <v>43693</v>
      </c>
      <c r="B3051">
        <v>2513</v>
      </c>
      <c r="C3051" t="s">
        <v>17</v>
      </c>
      <c r="D3051" t="s">
        <v>12</v>
      </c>
      <c r="E3051">
        <v>-1387</v>
      </c>
    </row>
    <row r="3052" spans="1:5">
      <c r="A3052" s="1">
        <v>43693</v>
      </c>
      <c r="B3052">
        <v>2513</v>
      </c>
      <c r="C3052" t="s">
        <v>17</v>
      </c>
      <c r="D3052" t="s">
        <v>12</v>
      </c>
      <c r="E3052">
        <v>-1993</v>
      </c>
    </row>
    <row r="3053" spans="1:5">
      <c r="A3053" s="1">
        <v>43693</v>
      </c>
      <c r="B3053">
        <v>2510</v>
      </c>
      <c r="C3053" t="s">
        <v>24</v>
      </c>
      <c r="D3053" t="s">
        <v>10</v>
      </c>
      <c r="E3053">
        <v>-1898</v>
      </c>
    </row>
    <row r="3054" spans="1:5">
      <c r="A3054" s="1">
        <v>43693</v>
      </c>
      <c r="B3054">
        <v>2513</v>
      </c>
      <c r="C3054" t="s">
        <v>17</v>
      </c>
      <c r="D3054" t="s">
        <v>19</v>
      </c>
      <c r="E3054">
        <v>-812</v>
      </c>
    </row>
    <row r="3055" spans="1:5">
      <c r="A3055" s="1">
        <v>43693</v>
      </c>
      <c r="B3055">
        <v>2505</v>
      </c>
      <c r="C3055" t="s">
        <v>9</v>
      </c>
      <c r="D3055" t="s">
        <v>19</v>
      </c>
      <c r="E3055">
        <v>-351</v>
      </c>
    </row>
    <row r="3056" spans="1:5">
      <c r="A3056" s="1">
        <v>43694</v>
      </c>
      <c r="B3056">
        <v>2000</v>
      </c>
      <c r="C3056" t="s">
        <v>18</v>
      </c>
      <c r="D3056" t="s">
        <v>19</v>
      </c>
      <c r="E3056">
        <v>-166284</v>
      </c>
    </row>
    <row r="3057" spans="1:5">
      <c r="A3057" s="1">
        <v>43694</v>
      </c>
      <c r="B3057">
        <v>2508</v>
      </c>
      <c r="C3057" t="s">
        <v>15</v>
      </c>
      <c r="D3057" t="s">
        <v>19</v>
      </c>
      <c r="E3057">
        <v>-43761</v>
      </c>
    </row>
    <row r="3058" spans="1:5">
      <c r="A3058" s="1">
        <v>43694</v>
      </c>
      <c r="B3058">
        <v>1500</v>
      </c>
      <c r="C3058" t="s">
        <v>26</v>
      </c>
      <c r="D3058" t="s">
        <v>19</v>
      </c>
      <c r="E3058">
        <v>-4104</v>
      </c>
    </row>
    <row r="3059" spans="1:5">
      <c r="A3059" s="1">
        <v>43694</v>
      </c>
      <c r="B3059">
        <v>2504</v>
      </c>
      <c r="C3059" t="s">
        <v>21</v>
      </c>
      <c r="D3059" t="s">
        <v>19</v>
      </c>
      <c r="E3059">
        <v>-939</v>
      </c>
    </row>
    <row r="3060" spans="1:5">
      <c r="A3060" s="1">
        <v>43694</v>
      </c>
      <c r="B3060">
        <v>2513</v>
      </c>
      <c r="C3060" t="s">
        <v>17</v>
      </c>
      <c r="D3060" t="s">
        <v>19</v>
      </c>
      <c r="E3060">
        <v>-932</v>
      </c>
    </row>
    <row r="3061" spans="1:5">
      <c r="A3061" s="1">
        <v>43694</v>
      </c>
      <c r="B3061">
        <v>2501</v>
      </c>
      <c r="C3061" t="s">
        <v>5</v>
      </c>
      <c r="D3061" t="s">
        <v>6</v>
      </c>
      <c r="E3061">
        <v>-179</v>
      </c>
    </row>
    <row r="3062" spans="1:5">
      <c r="A3062" s="1">
        <v>43694</v>
      </c>
      <c r="B3062">
        <v>2501</v>
      </c>
      <c r="C3062" t="s">
        <v>5</v>
      </c>
      <c r="D3062" t="s">
        <v>8</v>
      </c>
      <c r="E3062">
        <v>-164</v>
      </c>
    </row>
    <row r="3063" spans="1:5">
      <c r="A3063" s="1">
        <v>43694</v>
      </c>
      <c r="B3063">
        <v>2501</v>
      </c>
      <c r="C3063" t="s">
        <v>5</v>
      </c>
      <c r="D3063" t="s">
        <v>13</v>
      </c>
      <c r="E3063">
        <v>-133</v>
      </c>
    </row>
    <row r="3064" spans="1:5">
      <c r="A3064" s="1">
        <v>43694</v>
      </c>
      <c r="B3064">
        <v>2503</v>
      </c>
      <c r="C3064" t="s">
        <v>22</v>
      </c>
      <c r="D3064" t="s">
        <v>14</v>
      </c>
      <c r="E3064">
        <v>-269</v>
      </c>
    </row>
    <row r="3065" spans="1:5">
      <c r="A3065" s="1">
        <v>43694</v>
      </c>
      <c r="B3065">
        <v>2503</v>
      </c>
      <c r="C3065" t="s">
        <v>22</v>
      </c>
      <c r="D3065" t="s">
        <v>6</v>
      </c>
      <c r="E3065">
        <v>-307</v>
      </c>
    </row>
    <row r="3066" spans="1:5">
      <c r="A3066" s="1">
        <v>43694</v>
      </c>
      <c r="B3066">
        <v>2505</v>
      </c>
      <c r="C3066" t="s">
        <v>9</v>
      </c>
      <c r="D3066" t="s">
        <v>14</v>
      </c>
      <c r="E3066">
        <v>-648</v>
      </c>
    </row>
    <row r="3067" spans="1:5">
      <c r="A3067" s="1">
        <v>43694</v>
      </c>
      <c r="B3067">
        <v>2508</v>
      </c>
      <c r="C3067" t="s">
        <v>15</v>
      </c>
      <c r="D3067" t="s">
        <v>6</v>
      </c>
      <c r="E3067">
        <v>-78552</v>
      </c>
    </row>
    <row r="3068" spans="1:5">
      <c r="A3068" s="1">
        <v>43694</v>
      </c>
      <c r="B3068">
        <v>2508</v>
      </c>
      <c r="C3068" t="s">
        <v>15</v>
      </c>
      <c r="D3068" t="s">
        <v>12</v>
      </c>
      <c r="E3068">
        <v>-88610</v>
      </c>
    </row>
    <row r="3069" spans="1:5">
      <c r="A3069" s="1">
        <v>43694</v>
      </c>
      <c r="B3069">
        <v>2508</v>
      </c>
      <c r="C3069" t="s">
        <v>15</v>
      </c>
      <c r="D3069" t="s">
        <v>8</v>
      </c>
      <c r="E3069">
        <v>-67604</v>
      </c>
    </row>
    <row r="3070" spans="1:5">
      <c r="A3070" s="1">
        <v>43694</v>
      </c>
      <c r="B3070">
        <v>2508</v>
      </c>
      <c r="C3070" t="s">
        <v>15</v>
      </c>
      <c r="D3070" t="s">
        <v>8</v>
      </c>
      <c r="E3070">
        <v>-76083</v>
      </c>
    </row>
    <row r="3071" spans="1:5">
      <c r="A3071" s="1">
        <v>43694</v>
      </c>
      <c r="B3071">
        <v>2512</v>
      </c>
      <c r="C3071" t="s">
        <v>16</v>
      </c>
      <c r="D3071" t="s">
        <v>8</v>
      </c>
      <c r="E3071">
        <v>-1950</v>
      </c>
    </row>
    <row r="3072" spans="1:5">
      <c r="A3072" s="1">
        <v>43694</v>
      </c>
      <c r="B3072">
        <v>2512</v>
      </c>
      <c r="C3072" t="s">
        <v>16</v>
      </c>
      <c r="D3072" t="s">
        <v>13</v>
      </c>
      <c r="E3072">
        <v>-484</v>
      </c>
    </row>
    <row r="3073" spans="1:5">
      <c r="A3073" s="1">
        <v>43694</v>
      </c>
      <c r="B3073">
        <v>2513</v>
      </c>
      <c r="C3073" t="s">
        <v>17</v>
      </c>
      <c r="D3073" t="s">
        <v>10</v>
      </c>
      <c r="E3073">
        <v>-727</v>
      </c>
    </row>
    <row r="3074" spans="1:5">
      <c r="A3074" s="1">
        <v>43694</v>
      </c>
      <c r="B3074">
        <v>2514</v>
      </c>
      <c r="C3074" t="s">
        <v>20</v>
      </c>
      <c r="D3074" t="s">
        <v>13</v>
      </c>
      <c r="E3074">
        <v>-1072</v>
      </c>
    </row>
    <row r="3075" spans="1:5">
      <c r="A3075" s="1">
        <v>43694</v>
      </c>
      <c r="B3075">
        <v>2503</v>
      </c>
      <c r="C3075" t="s">
        <v>22</v>
      </c>
      <c r="D3075" t="s">
        <v>19</v>
      </c>
      <c r="E3075">
        <v>-210</v>
      </c>
    </row>
    <row r="3076" spans="1:5">
      <c r="A3076" s="1">
        <v>43695</v>
      </c>
      <c r="B3076">
        <v>2512</v>
      </c>
      <c r="C3076" t="s">
        <v>16</v>
      </c>
      <c r="D3076" t="s">
        <v>19</v>
      </c>
      <c r="E3076">
        <v>-8461</v>
      </c>
    </row>
    <row r="3077" spans="1:5">
      <c r="A3077" s="1">
        <v>43695</v>
      </c>
      <c r="B3077">
        <v>2510</v>
      </c>
      <c r="C3077" t="s">
        <v>24</v>
      </c>
      <c r="D3077" t="s">
        <v>19</v>
      </c>
      <c r="E3077">
        <v>-881</v>
      </c>
    </row>
    <row r="3078" spans="1:5">
      <c r="A3078" s="1">
        <v>43695</v>
      </c>
      <c r="B3078">
        <v>2501</v>
      </c>
      <c r="C3078" t="s">
        <v>5</v>
      </c>
      <c r="D3078" t="s">
        <v>6</v>
      </c>
      <c r="E3078">
        <v>-177</v>
      </c>
    </row>
    <row r="3079" spans="1:5">
      <c r="A3079" s="1">
        <v>43695</v>
      </c>
      <c r="B3079">
        <v>2502</v>
      </c>
      <c r="C3079" t="s">
        <v>7</v>
      </c>
      <c r="D3079" t="s">
        <v>8</v>
      </c>
      <c r="E3079">
        <v>-5830</v>
      </c>
    </row>
    <row r="3080" spans="1:5">
      <c r="A3080" s="1">
        <v>43695</v>
      </c>
      <c r="B3080">
        <v>2503</v>
      </c>
      <c r="C3080" t="s">
        <v>22</v>
      </c>
      <c r="D3080" t="s">
        <v>8</v>
      </c>
      <c r="E3080">
        <v>-279</v>
      </c>
    </row>
    <row r="3081" spans="1:5">
      <c r="A3081" s="1">
        <v>43695</v>
      </c>
      <c r="B3081">
        <v>2503</v>
      </c>
      <c r="C3081" t="s">
        <v>22</v>
      </c>
      <c r="D3081" t="s">
        <v>13</v>
      </c>
      <c r="E3081">
        <v>-254</v>
      </c>
    </row>
    <row r="3082" spans="1:5">
      <c r="A3082" s="1">
        <v>43695</v>
      </c>
      <c r="B3082">
        <v>2508</v>
      </c>
      <c r="C3082" t="s">
        <v>15</v>
      </c>
      <c r="D3082" t="s">
        <v>12</v>
      </c>
      <c r="E3082">
        <v>-116901</v>
      </c>
    </row>
    <row r="3083" spans="1:5">
      <c r="A3083" s="1">
        <v>43695</v>
      </c>
      <c r="B3083">
        <v>2508</v>
      </c>
      <c r="C3083" t="s">
        <v>15</v>
      </c>
      <c r="D3083" t="s">
        <v>14</v>
      </c>
      <c r="E3083">
        <v>-60704</v>
      </c>
    </row>
    <row r="3084" spans="1:5">
      <c r="A3084" s="1">
        <v>43695</v>
      </c>
      <c r="B3084">
        <v>2514</v>
      </c>
      <c r="C3084" t="s">
        <v>20</v>
      </c>
      <c r="D3084" t="s">
        <v>6</v>
      </c>
      <c r="E3084">
        <v>-1586</v>
      </c>
    </row>
    <row r="3085" spans="1:5">
      <c r="A3085" s="1">
        <v>43695</v>
      </c>
      <c r="B3085">
        <v>2510</v>
      </c>
      <c r="C3085" t="s">
        <v>24</v>
      </c>
      <c r="D3085" t="s">
        <v>12</v>
      </c>
      <c r="E3085">
        <v>-2085</v>
      </c>
    </row>
    <row r="3086" spans="1:5">
      <c r="A3086" s="1">
        <v>43695</v>
      </c>
      <c r="B3086">
        <v>2503</v>
      </c>
      <c r="C3086" t="s">
        <v>22</v>
      </c>
      <c r="D3086" t="s">
        <v>19</v>
      </c>
      <c r="E3086">
        <v>-312</v>
      </c>
    </row>
    <row r="3087" spans="1:5">
      <c r="A3087" s="1">
        <v>43695</v>
      </c>
      <c r="B3087">
        <v>2503</v>
      </c>
      <c r="C3087" t="s">
        <v>22</v>
      </c>
      <c r="D3087" t="s">
        <v>19</v>
      </c>
      <c r="E3087">
        <v>-200</v>
      </c>
    </row>
    <row r="3088" spans="1:5">
      <c r="A3088" s="1">
        <v>43695</v>
      </c>
      <c r="B3088">
        <v>1000</v>
      </c>
      <c r="C3088" t="s">
        <v>23</v>
      </c>
      <c r="D3088" t="s">
        <v>19</v>
      </c>
      <c r="E3088">
        <v>517037</v>
      </c>
    </row>
    <row r="3089" spans="1:5">
      <c r="A3089" s="1">
        <v>43696</v>
      </c>
      <c r="B3089">
        <v>2500</v>
      </c>
      <c r="C3089" t="s">
        <v>25</v>
      </c>
      <c r="D3089" t="s">
        <v>19</v>
      </c>
      <c r="E3089">
        <v>-38453</v>
      </c>
    </row>
    <row r="3090" spans="1:5">
      <c r="A3090" s="1">
        <v>43696</v>
      </c>
      <c r="B3090">
        <v>1500</v>
      </c>
      <c r="C3090" t="s">
        <v>26</v>
      </c>
      <c r="D3090" t="s">
        <v>19</v>
      </c>
      <c r="E3090">
        <v>-34983</v>
      </c>
    </row>
    <row r="3091" spans="1:5">
      <c r="A3091" s="1">
        <v>43696</v>
      </c>
      <c r="B3091">
        <v>1500</v>
      </c>
      <c r="C3091" t="s">
        <v>26</v>
      </c>
      <c r="D3091" t="s">
        <v>19</v>
      </c>
      <c r="E3091">
        <v>-7700</v>
      </c>
    </row>
    <row r="3092" spans="1:5">
      <c r="A3092" s="1">
        <v>43696</v>
      </c>
      <c r="B3092">
        <v>2502</v>
      </c>
      <c r="C3092" t="s">
        <v>7</v>
      </c>
      <c r="D3092" t="s">
        <v>19</v>
      </c>
      <c r="E3092">
        <v>-3861</v>
      </c>
    </row>
    <row r="3093" spans="1:5">
      <c r="A3093" s="1">
        <v>43696</v>
      </c>
      <c r="B3093">
        <v>2504</v>
      </c>
      <c r="C3093" t="s">
        <v>21</v>
      </c>
      <c r="D3093" t="s">
        <v>19</v>
      </c>
      <c r="E3093">
        <v>-2525</v>
      </c>
    </row>
    <row r="3094" spans="1:5">
      <c r="A3094" s="1">
        <v>43696</v>
      </c>
      <c r="B3094">
        <v>2510</v>
      </c>
      <c r="C3094" t="s">
        <v>24</v>
      </c>
      <c r="D3094" t="s">
        <v>19</v>
      </c>
      <c r="E3094">
        <v>-1084</v>
      </c>
    </row>
    <row r="3095" spans="1:5">
      <c r="A3095" s="1">
        <v>43696</v>
      </c>
      <c r="B3095">
        <v>2514</v>
      </c>
      <c r="C3095" t="s">
        <v>20</v>
      </c>
      <c r="D3095" t="s">
        <v>19</v>
      </c>
      <c r="E3095">
        <v>-1063</v>
      </c>
    </row>
    <row r="3096" spans="1:5">
      <c r="A3096" s="1">
        <v>43696</v>
      </c>
      <c r="B3096">
        <v>2503</v>
      </c>
      <c r="C3096" t="s">
        <v>22</v>
      </c>
      <c r="D3096" t="s">
        <v>10</v>
      </c>
      <c r="E3096">
        <v>-408</v>
      </c>
    </row>
    <row r="3097" spans="1:5">
      <c r="A3097" s="1">
        <v>43696</v>
      </c>
      <c r="B3097">
        <v>2503</v>
      </c>
      <c r="C3097" t="s">
        <v>22</v>
      </c>
      <c r="D3097" t="s">
        <v>13</v>
      </c>
      <c r="E3097">
        <v>-278</v>
      </c>
    </row>
    <row r="3098" spans="1:5">
      <c r="A3098" s="1">
        <v>43696</v>
      </c>
      <c r="B3098">
        <v>2503</v>
      </c>
      <c r="C3098" t="s">
        <v>22</v>
      </c>
      <c r="D3098" t="s">
        <v>10</v>
      </c>
      <c r="E3098">
        <v>-300</v>
      </c>
    </row>
    <row r="3099" spans="1:5">
      <c r="A3099" s="1">
        <v>43696</v>
      </c>
      <c r="B3099">
        <v>2505</v>
      </c>
      <c r="C3099" t="s">
        <v>9</v>
      </c>
      <c r="D3099" t="s">
        <v>12</v>
      </c>
      <c r="E3099">
        <v>-1191</v>
      </c>
    </row>
    <row r="3100" spans="1:5">
      <c r="A3100" s="1">
        <v>43696</v>
      </c>
      <c r="B3100">
        <v>2505</v>
      </c>
      <c r="C3100" t="s">
        <v>9</v>
      </c>
      <c r="D3100" t="s">
        <v>8</v>
      </c>
      <c r="E3100">
        <v>-504</v>
      </c>
    </row>
    <row r="3101" spans="1:5">
      <c r="A3101" s="1">
        <v>43696</v>
      </c>
      <c r="B3101">
        <v>2505</v>
      </c>
      <c r="C3101" t="s">
        <v>9</v>
      </c>
      <c r="D3101" t="s">
        <v>8</v>
      </c>
      <c r="E3101">
        <v>-598</v>
      </c>
    </row>
    <row r="3102" spans="1:5">
      <c r="A3102" s="1">
        <v>43696</v>
      </c>
      <c r="B3102">
        <v>2513</v>
      </c>
      <c r="C3102" t="s">
        <v>17</v>
      </c>
      <c r="D3102" t="s">
        <v>10</v>
      </c>
      <c r="E3102">
        <v>-965</v>
      </c>
    </row>
    <row r="3103" spans="1:5">
      <c r="A3103" s="1">
        <v>43696</v>
      </c>
      <c r="B3103">
        <v>2513</v>
      </c>
      <c r="C3103" t="s">
        <v>17</v>
      </c>
      <c r="D3103" t="s">
        <v>12</v>
      </c>
      <c r="E3103">
        <v>-1539</v>
      </c>
    </row>
    <row r="3104" spans="1:5">
      <c r="A3104" s="1">
        <v>43696</v>
      </c>
      <c r="B3104">
        <v>2510</v>
      </c>
      <c r="C3104" t="s">
        <v>24</v>
      </c>
      <c r="D3104" t="s">
        <v>13</v>
      </c>
      <c r="E3104">
        <v>-1110</v>
      </c>
    </row>
    <row r="3105" spans="1:5">
      <c r="A3105" s="1">
        <v>43696</v>
      </c>
      <c r="B3105">
        <v>2510</v>
      </c>
      <c r="C3105" t="s">
        <v>24</v>
      </c>
      <c r="D3105" t="s">
        <v>12</v>
      </c>
      <c r="E3105">
        <v>-2731</v>
      </c>
    </row>
    <row r="3106" spans="1:5">
      <c r="A3106" s="1">
        <v>43696</v>
      </c>
      <c r="B3106">
        <v>2510</v>
      </c>
      <c r="C3106" t="s">
        <v>24</v>
      </c>
      <c r="D3106" t="s">
        <v>10</v>
      </c>
      <c r="E3106">
        <v>-1638</v>
      </c>
    </row>
    <row r="3107" spans="1:5">
      <c r="A3107" s="1">
        <v>43696</v>
      </c>
      <c r="B3107">
        <v>2513</v>
      </c>
      <c r="C3107" t="s">
        <v>17</v>
      </c>
      <c r="D3107" t="s">
        <v>19</v>
      </c>
      <c r="E3107">
        <v>-451</v>
      </c>
    </row>
    <row r="3108" spans="1:5">
      <c r="A3108" s="1">
        <v>43696</v>
      </c>
      <c r="B3108">
        <v>2501</v>
      </c>
      <c r="C3108" t="s">
        <v>5</v>
      </c>
      <c r="D3108" t="s">
        <v>19</v>
      </c>
      <c r="E3108">
        <v>-72</v>
      </c>
    </row>
    <row r="3109" spans="1:5">
      <c r="A3109" s="1">
        <v>43696</v>
      </c>
      <c r="B3109">
        <v>1000</v>
      </c>
      <c r="C3109" t="s">
        <v>23</v>
      </c>
      <c r="D3109" t="s">
        <v>19</v>
      </c>
      <c r="E3109">
        <v>792928</v>
      </c>
    </row>
    <row r="3110" spans="1:5">
      <c r="A3110" s="1">
        <v>43697</v>
      </c>
      <c r="B3110">
        <v>2500</v>
      </c>
      <c r="C3110" t="s">
        <v>25</v>
      </c>
      <c r="D3110" t="s">
        <v>19</v>
      </c>
      <c r="E3110">
        <v>-21933</v>
      </c>
    </row>
    <row r="3111" spans="1:5">
      <c r="A3111" s="1">
        <v>43697</v>
      </c>
      <c r="B3111">
        <v>2512</v>
      </c>
      <c r="C3111" t="s">
        <v>16</v>
      </c>
      <c r="D3111" t="s">
        <v>19</v>
      </c>
      <c r="E3111">
        <v>-12412</v>
      </c>
    </row>
    <row r="3112" spans="1:5">
      <c r="A3112" s="1">
        <v>43697</v>
      </c>
      <c r="B3112">
        <v>2502</v>
      </c>
      <c r="C3112" t="s">
        <v>7</v>
      </c>
      <c r="D3112" t="s">
        <v>10</v>
      </c>
      <c r="E3112">
        <v>-5372</v>
      </c>
    </row>
    <row r="3113" spans="1:5">
      <c r="A3113" s="1">
        <v>43697</v>
      </c>
      <c r="B3113">
        <v>2503</v>
      </c>
      <c r="C3113" t="s">
        <v>22</v>
      </c>
      <c r="D3113" t="s">
        <v>6</v>
      </c>
      <c r="E3113">
        <v>-358</v>
      </c>
    </row>
    <row r="3114" spans="1:5">
      <c r="A3114" s="1">
        <v>43697</v>
      </c>
      <c r="B3114">
        <v>2505</v>
      </c>
      <c r="C3114" t="s">
        <v>9</v>
      </c>
      <c r="D3114" t="s">
        <v>13</v>
      </c>
      <c r="E3114">
        <v>-418</v>
      </c>
    </row>
    <row r="3115" spans="1:5">
      <c r="A3115" s="1">
        <v>43697</v>
      </c>
      <c r="B3115">
        <v>2508</v>
      </c>
      <c r="C3115" t="s">
        <v>15</v>
      </c>
      <c r="D3115" t="s">
        <v>10</v>
      </c>
      <c r="E3115">
        <v>-76794</v>
      </c>
    </row>
    <row r="3116" spans="1:5">
      <c r="A3116" s="1">
        <v>43697</v>
      </c>
      <c r="B3116">
        <v>2512</v>
      </c>
      <c r="C3116" t="s">
        <v>16</v>
      </c>
      <c r="D3116" t="s">
        <v>8</v>
      </c>
      <c r="E3116">
        <v>-4535</v>
      </c>
    </row>
    <row r="3117" spans="1:5">
      <c r="A3117" s="1">
        <v>43697</v>
      </c>
      <c r="B3117">
        <v>2512</v>
      </c>
      <c r="C3117" t="s">
        <v>16</v>
      </c>
      <c r="D3117" t="s">
        <v>14</v>
      </c>
      <c r="E3117">
        <v>-2522</v>
      </c>
    </row>
    <row r="3118" spans="1:5">
      <c r="A3118" s="1">
        <v>43697</v>
      </c>
      <c r="B3118">
        <v>2512</v>
      </c>
      <c r="C3118" t="s">
        <v>16</v>
      </c>
      <c r="D3118" t="s">
        <v>10</v>
      </c>
      <c r="E3118">
        <v>-2497</v>
      </c>
    </row>
    <row r="3119" spans="1:5">
      <c r="A3119" s="1">
        <v>43697</v>
      </c>
      <c r="B3119">
        <v>2514</v>
      </c>
      <c r="C3119" t="s">
        <v>20</v>
      </c>
      <c r="D3119" t="s">
        <v>14</v>
      </c>
      <c r="E3119">
        <v>-1305</v>
      </c>
    </row>
    <row r="3120" spans="1:5">
      <c r="A3120" s="1">
        <v>43697</v>
      </c>
      <c r="B3120">
        <v>2514</v>
      </c>
      <c r="C3120" t="s">
        <v>20</v>
      </c>
      <c r="D3120" t="s">
        <v>10</v>
      </c>
      <c r="E3120">
        <v>-1518</v>
      </c>
    </row>
    <row r="3121" spans="1:5">
      <c r="A3121" s="1">
        <v>43697</v>
      </c>
      <c r="B3121">
        <v>2514</v>
      </c>
      <c r="C3121" t="s">
        <v>20</v>
      </c>
      <c r="D3121" t="s">
        <v>14</v>
      </c>
      <c r="E3121">
        <v>-1274</v>
      </c>
    </row>
    <row r="3122" spans="1:5">
      <c r="A3122" s="1">
        <v>43697</v>
      </c>
      <c r="B3122">
        <v>2510</v>
      </c>
      <c r="C3122" t="s">
        <v>24</v>
      </c>
      <c r="D3122" t="s">
        <v>10</v>
      </c>
      <c r="E3122">
        <v>-848</v>
      </c>
    </row>
    <row r="3123" spans="1:5">
      <c r="A3123" s="1">
        <v>43697</v>
      </c>
      <c r="B3123">
        <v>2510</v>
      </c>
      <c r="C3123" t="s">
        <v>24</v>
      </c>
      <c r="D3123" t="s">
        <v>6</v>
      </c>
      <c r="E3123">
        <v>-1178</v>
      </c>
    </row>
    <row r="3124" spans="1:5">
      <c r="A3124" s="1">
        <v>43697</v>
      </c>
      <c r="B3124">
        <v>2503</v>
      </c>
      <c r="C3124" t="s">
        <v>22</v>
      </c>
      <c r="D3124" t="s">
        <v>19</v>
      </c>
      <c r="E3124">
        <v>-274</v>
      </c>
    </row>
    <row r="3125" spans="1:5">
      <c r="A3125" s="1">
        <v>43697</v>
      </c>
      <c r="B3125">
        <v>2501</v>
      </c>
      <c r="C3125" t="s">
        <v>5</v>
      </c>
      <c r="D3125" t="s">
        <v>19</v>
      </c>
      <c r="E3125">
        <v>-146</v>
      </c>
    </row>
    <row r="3126" spans="1:5">
      <c r="A3126" s="1">
        <v>43697</v>
      </c>
      <c r="B3126">
        <v>2501</v>
      </c>
      <c r="C3126" t="s">
        <v>5</v>
      </c>
      <c r="D3126" t="s">
        <v>19</v>
      </c>
      <c r="E3126">
        <v>-143</v>
      </c>
    </row>
    <row r="3127" spans="1:5">
      <c r="A3127" s="1">
        <v>43698</v>
      </c>
      <c r="B3127">
        <v>2514</v>
      </c>
      <c r="C3127" t="s">
        <v>20</v>
      </c>
      <c r="D3127" t="s">
        <v>19</v>
      </c>
      <c r="E3127">
        <v>-1177</v>
      </c>
    </row>
    <row r="3128" spans="1:5">
      <c r="A3128" s="1">
        <v>43698</v>
      </c>
      <c r="B3128">
        <v>2514</v>
      </c>
      <c r="C3128" t="s">
        <v>20</v>
      </c>
      <c r="D3128" t="s">
        <v>19</v>
      </c>
      <c r="E3128">
        <v>-958</v>
      </c>
    </row>
    <row r="3129" spans="1:5">
      <c r="A3129" s="1">
        <v>43698</v>
      </c>
      <c r="B3129">
        <v>2513</v>
      </c>
      <c r="C3129" t="s">
        <v>17</v>
      </c>
      <c r="D3129" t="s">
        <v>19</v>
      </c>
      <c r="E3129">
        <v>-873</v>
      </c>
    </row>
    <row r="3130" spans="1:5">
      <c r="A3130" s="1">
        <v>43698</v>
      </c>
      <c r="B3130">
        <v>2502</v>
      </c>
      <c r="C3130" t="s">
        <v>7</v>
      </c>
      <c r="D3130" t="s">
        <v>10</v>
      </c>
      <c r="E3130">
        <v>-4263</v>
      </c>
    </row>
    <row r="3131" spans="1:5">
      <c r="A3131" s="1">
        <v>43698</v>
      </c>
      <c r="B3131">
        <v>2503</v>
      </c>
      <c r="C3131" t="s">
        <v>22</v>
      </c>
      <c r="D3131" t="s">
        <v>8</v>
      </c>
      <c r="E3131">
        <v>-363</v>
      </c>
    </row>
    <row r="3132" spans="1:5">
      <c r="A3132" s="1">
        <v>43698</v>
      </c>
      <c r="B3132">
        <v>2508</v>
      </c>
      <c r="C3132" t="s">
        <v>15</v>
      </c>
      <c r="D3132" t="s">
        <v>8</v>
      </c>
      <c r="E3132">
        <v>-65592</v>
      </c>
    </row>
    <row r="3133" spans="1:5">
      <c r="A3133" s="1">
        <v>43698</v>
      </c>
      <c r="B3133">
        <v>2514</v>
      </c>
      <c r="C3133" t="s">
        <v>20</v>
      </c>
      <c r="D3133" t="s">
        <v>14</v>
      </c>
      <c r="E3133">
        <v>-1403</v>
      </c>
    </row>
    <row r="3134" spans="1:5">
      <c r="A3134" s="1">
        <v>43698</v>
      </c>
      <c r="B3134">
        <v>2510</v>
      </c>
      <c r="C3134" t="s">
        <v>24</v>
      </c>
      <c r="D3134" t="s">
        <v>12</v>
      </c>
      <c r="E3134">
        <v>-2988</v>
      </c>
    </row>
    <row r="3135" spans="1:5">
      <c r="A3135" s="1">
        <v>43698</v>
      </c>
      <c r="B3135">
        <v>2513</v>
      </c>
      <c r="C3135" t="s">
        <v>17</v>
      </c>
      <c r="D3135" t="s">
        <v>19</v>
      </c>
      <c r="E3135">
        <v>-677</v>
      </c>
    </row>
    <row r="3136" spans="1:5">
      <c r="A3136" s="1">
        <v>43698</v>
      </c>
      <c r="B3136">
        <v>2503</v>
      </c>
      <c r="C3136" t="s">
        <v>22</v>
      </c>
      <c r="D3136" t="s">
        <v>19</v>
      </c>
      <c r="E3136">
        <v>-325</v>
      </c>
    </row>
    <row r="3137" spans="1:5">
      <c r="A3137" s="1">
        <v>43698</v>
      </c>
      <c r="B3137">
        <v>2503</v>
      </c>
      <c r="C3137" t="s">
        <v>22</v>
      </c>
      <c r="D3137" t="s">
        <v>19</v>
      </c>
      <c r="E3137">
        <v>-324</v>
      </c>
    </row>
    <row r="3138" spans="1:5">
      <c r="A3138" s="1">
        <v>43698</v>
      </c>
      <c r="B3138">
        <v>2503</v>
      </c>
      <c r="C3138" t="s">
        <v>22</v>
      </c>
      <c r="D3138" t="s">
        <v>19</v>
      </c>
      <c r="E3138">
        <v>-293</v>
      </c>
    </row>
    <row r="3139" spans="1:5">
      <c r="A3139" s="1">
        <v>43699</v>
      </c>
      <c r="B3139">
        <v>2000</v>
      </c>
      <c r="C3139" t="s">
        <v>18</v>
      </c>
      <c r="D3139" t="s">
        <v>19</v>
      </c>
      <c r="E3139">
        <v>-195802</v>
      </c>
    </row>
    <row r="3140" spans="1:5">
      <c r="A3140" s="1">
        <v>43699</v>
      </c>
      <c r="B3140">
        <v>2508</v>
      </c>
      <c r="C3140" t="s">
        <v>15</v>
      </c>
      <c r="D3140" t="s">
        <v>19</v>
      </c>
      <c r="E3140">
        <v>-65242</v>
      </c>
    </row>
    <row r="3141" spans="1:5">
      <c r="A3141" s="1">
        <v>43699</v>
      </c>
      <c r="B3141">
        <v>2512</v>
      </c>
      <c r="C3141" t="s">
        <v>16</v>
      </c>
      <c r="D3141" t="s">
        <v>19</v>
      </c>
      <c r="E3141">
        <v>-8528</v>
      </c>
    </row>
    <row r="3142" spans="1:5">
      <c r="A3142" s="1">
        <v>43699</v>
      </c>
      <c r="B3142">
        <v>2512</v>
      </c>
      <c r="C3142" t="s">
        <v>16</v>
      </c>
      <c r="D3142" t="s">
        <v>19</v>
      </c>
      <c r="E3142">
        <v>-4625</v>
      </c>
    </row>
    <row r="3143" spans="1:5">
      <c r="A3143" s="1">
        <v>43699</v>
      </c>
      <c r="B3143">
        <v>2510</v>
      </c>
      <c r="C3143" t="s">
        <v>24</v>
      </c>
      <c r="D3143" t="s">
        <v>19</v>
      </c>
      <c r="E3143">
        <v>-1311</v>
      </c>
    </row>
    <row r="3144" spans="1:5">
      <c r="A3144" s="1">
        <v>43699</v>
      </c>
      <c r="B3144">
        <v>2502</v>
      </c>
      <c r="C3144" t="s">
        <v>7</v>
      </c>
      <c r="D3144" t="s">
        <v>12</v>
      </c>
      <c r="E3144">
        <v>-9683</v>
      </c>
    </row>
    <row r="3145" spans="1:5">
      <c r="A3145" s="1">
        <v>43699</v>
      </c>
      <c r="B3145">
        <v>2506</v>
      </c>
      <c r="C3145" t="s">
        <v>27</v>
      </c>
      <c r="D3145" t="s">
        <v>14</v>
      </c>
      <c r="E3145">
        <v>-480</v>
      </c>
    </row>
    <row r="3146" spans="1:5">
      <c r="A3146" s="1">
        <v>43699</v>
      </c>
      <c r="B3146">
        <v>2506</v>
      </c>
      <c r="C3146" t="s">
        <v>27</v>
      </c>
      <c r="D3146" t="s">
        <v>14</v>
      </c>
      <c r="E3146">
        <v>-569</v>
      </c>
    </row>
    <row r="3147" spans="1:5">
      <c r="A3147" s="1">
        <v>43699</v>
      </c>
      <c r="B3147">
        <v>2514</v>
      </c>
      <c r="C3147" t="s">
        <v>20</v>
      </c>
      <c r="D3147" t="s">
        <v>6</v>
      </c>
      <c r="E3147">
        <v>-1371</v>
      </c>
    </row>
    <row r="3148" spans="1:5">
      <c r="A3148" s="1">
        <v>43699</v>
      </c>
      <c r="B3148">
        <v>2514</v>
      </c>
      <c r="C3148" t="s">
        <v>20</v>
      </c>
      <c r="D3148" t="s">
        <v>10</v>
      </c>
      <c r="E3148">
        <v>-1351</v>
      </c>
    </row>
    <row r="3149" spans="1:5">
      <c r="A3149" s="1">
        <v>43699</v>
      </c>
      <c r="B3149">
        <v>2503</v>
      </c>
      <c r="C3149" t="s">
        <v>22</v>
      </c>
      <c r="D3149" t="s">
        <v>19</v>
      </c>
      <c r="E3149">
        <v>-254</v>
      </c>
    </row>
    <row r="3150" spans="1:5">
      <c r="A3150" s="1">
        <v>43699</v>
      </c>
      <c r="B3150">
        <v>2503</v>
      </c>
      <c r="C3150" t="s">
        <v>22</v>
      </c>
      <c r="D3150" t="s">
        <v>19</v>
      </c>
      <c r="E3150">
        <v>-247</v>
      </c>
    </row>
    <row r="3151" spans="1:5">
      <c r="A3151" s="1">
        <v>43699</v>
      </c>
      <c r="B3151">
        <v>2501</v>
      </c>
      <c r="C3151" t="s">
        <v>5</v>
      </c>
      <c r="D3151" t="s">
        <v>19</v>
      </c>
      <c r="E3151">
        <v>-132</v>
      </c>
    </row>
    <row r="3152" spans="1:5">
      <c r="A3152" s="1">
        <v>43699</v>
      </c>
      <c r="B3152">
        <v>1000</v>
      </c>
      <c r="C3152" t="s">
        <v>23</v>
      </c>
      <c r="D3152" t="s">
        <v>19</v>
      </c>
      <c r="E3152">
        <v>741667</v>
      </c>
    </row>
    <row r="3153" spans="1:5">
      <c r="A3153" s="1">
        <v>43700</v>
      </c>
      <c r="B3153">
        <v>2508</v>
      </c>
      <c r="C3153" t="s">
        <v>15</v>
      </c>
      <c r="D3153" t="s">
        <v>19</v>
      </c>
      <c r="E3153">
        <v>-56140</v>
      </c>
    </row>
    <row r="3154" spans="1:5">
      <c r="A3154" s="1">
        <v>43700</v>
      </c>
      <c r="B3154">
        <v>1500</v>
      </c>
      <c r="C3154" t="s">
        <v>26</v>
      </c>
      <c r="D3154" t="s">
        <v>19</v>
      </c>
      <c r="E3154">
        <v>-47354</v>
      </c>
    </row>
    <row r="3155" spans="1:5">
      <c r="A3155" s="1">
        <v>43700</v>
      </c>
      <c r="B3155">
        <v>2500</v>
      </c>
      <c r="C3155" t="s">
        <v>25</v>
      </c>
      <c r="D3155" t="s">
        <v>19</v>
      </c>
      <c r="E3155">
        <v>-17844</v>
      </c>
    </row>
    <row r="3156" spans="1:5">
      <c r="A3156" s="1">
        <v>43700</v>
      </c>
      <c r="B3156">
        <v>2514</v>
      </c>
      <c r="C3156" t="s">
        <v>20</v>
      </c>
      <c r="D3156" t="s">
        <v>19</v>
      </c>
      <c r="E3156">
        <v>-951</v>
      </c>
    </row>
    <row r="3157" spans="1:5">
      <c r="A3157" s="1">
        <v>43700</v>
      </c>
      <c r="B3157">
        <v>2502</v>
      </c>
      <c r="C3157" t="s">
        <v>7</v>
      </c>
      <c r="D3157" t="s">
        <v>10</v>
      </c>
      <c r="E3157">
        <v>-3988</v>
      </c>
    </row>
    <row r="3158" spans="1:5">
      <c r="A3158" s="1">
        <v>43700</v>
      </c>
      <c r="B3158">
        <v>2503</v>
      </c>
      <c r="C3158" t="s">
        <v>22</v>
      </c>
      <c r="D3158" t="s">
        <v>8</v>
      </c>
      <c r="E3158">
        <v>-347</v>
      </c>
    </row>
    <row r="3159" spans="1:5">
      <c r="A3159" s="1">
        <v>43700</v>
      </c>
      <c r="B3159">
        <v>2512</v>
      </c>
      <c r="C3159" t="s">
        <v>16</v>
      </c>
      <c r="D3159" t="s">
        <v>14</v>
      </c>
      <c r="E3159">
        <v>-4088</v>
      </c>
    </row>
    <row r="3160" spans="1:5">
      <c r="A3160" s="1">
        <v>43700</v>
      </c>
      <c r="B3160">
        <v>2513</v>
      </c>
      <c r="C3160" t="s">
        <v>17</v>
      </c>
      <c r="D3160" t="s">
        <v>19</v>
      </c>
      <c r="E3160">
        <v>-525</v>
      </c>
    </row>
    <row r="3161" spans="1:5">
      <c r="A3161" s="1">
        <v>43701</v>
      </c>
      <c r="B3161">
        <v>2512</v>
      </c>
      <c r="C3161" t="s">
        <v>16</v>
      </c>
      <c r="D3161" t="s">
        <v>19</v>
      </c>
      <c r="E3161">
        <v>-9919</v>
      </c>
    </row>
    <row r="3162" spans="1:5">
      <c r="A3162" s="1">
        <v>43701</v>
      </c>
      <c r="B3162">
        <v>2502</v>
      </c>
      <c r="C3162" t="s">
        <v>7</v>
      </c>
      <c r="D3162" t="s">
        <v>19</v>
      </c>
      <c r="E3162">
        <v>-2795</v>
      </c>
    </row>
    <row r="3163" spans="1:5">
      <c r="A3163" s="1">
        <v>43701</v>
      </c>
      <c r="B3163">
        <v>2504</v>
      </c>
      <c r="C3163" t="s">
        <v>21</v>
      </c>
      <c r="D3163" t="s">
        <v>19</v>
      </c>
      <c r="E3163">
        <v>-1176</v>
      </c>
    </row>
    <row r="3164" spans="1:5">
      <c r="A3164" s="1">
        <v>43701</v>
      </c>
      <c r="B3164">
        <v>2505</v>
      </c>
      <c r="C3164" t="s">
        <v>9</v>
      </c>
      <c r="D3164" t="s">
        <v>6</v>
      </c>
      <c r="E3164">
        <v>-605</v>
      </c>
    </row>
    <row r="3165" spans="1:5">
      <c r="A3165" s="1">
        <v>43701</v>
      </c>
      <c r="B3165">
        <v>2512</v>
      </c>
      <c r="C3165" t="s">
        <v>16</v>
      </c>
      <c r="D3165" t="s">
        <v>8</v>
      </c>
      <c r="E3165">
        <v>-1626</v>
      </c>
    </row>
    <row r="3166" spans="1:5">
      <c r="A3166" s="1">
        <v>43701</v>
      </c>
      <c r="B3166">
        <v>2510</v>
      </c>
      <c r="C3166" t="s">
        <v>24</v>
      </c>
      <c r="D3166" t="s">
        <v>10</v>
      </c>
      <c r="E3166">
        <v>-926</v>
      </c>
    </row>
    <row r="3167" spans="1:5">
      <c r="A3167" s="1">
        <v>43701</v>
      </c>
      <c r="B3167">
        <v>2501</v>
      </c>
      <c r="C3167" t="s">
        <v>5</v>
      </c>
      <c r="D3167" t="s">
        <v>19</v>
      </c>
      <c r="E3167">
        <v>-139</v>
      </c>
    </row>
    <row r="3168" spans="1:5">
      <c r="A3168" s="1">
        <v>43702</v>
      </c>
      <c r="B3168">
        <v>2000</v>
      </c>
      <c r="C3168" t="s">
        <v>18</v>
      </c>
      <c r="D3168" t="s">
        <v>19</v>
      </c>
      <c r="E3168">
        <v>-137794</v>
      </c>
    </row>
    <row r="3169" spans="1:5">
      <c r="A3169" s="1">
        <v>43702</v>
      </c>
      <c r="B3169">
        <v>2508</v>
      </c>
      <c r="C3169" t="s">
        <v>15</v>
      </c>
      <c r="D3169" t="s">
        <v>19</v>
      </c>
      <c r="E3169">
        <v>-55571</v>
      </c>
    </row>
    <row r="3170" spans="1:5">
      <c r="A3170" s="1">
        <v>43702</v>
      </c>
      <c r="B3170">
        <v>2502</v>
      </c>
      <c r="C3170" t="s">
        <v>7</v>
      </c>
      <c r="D3170" t="s">
        <v>19</v>
      </c>
      <c r="E3170">
        <v>-2447</v>
      </c>
    </row>
    <row r="3171" spans="1:5">
      <c r="A3171" s="1">
        <v>43702</v>
      </c>
      <c r="B3171">
        <v>2510</v>
      </c>
      <c r="C3171" t="s">
        <v>24</v>
      </c>
      <c r="D3171" t="s">
        <v>19</v>
      </c>
      <c r="E3171">
        <v>-1102</v>
      </c>
    </row>
    <row r="3172" spans="1:5">
      <c r="A3172" s="1">
        <v>43702</v>
      </c>
      <c r="B3172">
        <v>2501</v>
      </c>
      <c r="C3172" t="s">
        <v>5</v>
      </c>
      <c r="D3172" t="s">
        <v>12</v>
      </c>
      <c r="E3172">
        <v>-127</v>
      </c>
    </row>
    <row r="3173" spans="1:5">
      <c r="A3173" s="1">
        <v>43702</v>
      </c>
      <c r="B3173">
        <v>2505</v>
      </c>
      <c r="C3173" t="s">
        <v>9</v>
      </c>
      <c r="D3173" t="s">
        <v>12</v>
      </c>
      <c r="E3173">
        <v>-1119</v>
      </c>
    </row>
    <row r="3174" spans="1:5">
      <c r="A3174" s="1">
        <v>43702</v>
      </c>
      <c r="B3174">
        <v>2506</v>
      </c>
      <c r="C3174" t="s">
        <v>27</v>
      </c>
      <c r="D3174" t="s">
        <v>14</v>
      </c>
      <c r="E3174">
        <v>-482</v>
      </c>
    </row>
    <row r="3175" spans="1:5">
      <c r="A3175" s="1">
        <v>43702</v>
      </c>
      <c r="B3175">
        <v>2508</v>
      </c>
      <c r="C3175" t="s">
        <v>15</v>
      </c>
      <c r="D3175" t="s">
        <v>10</v>
      </c>
      <c r="E3175">
        <v>-81251</v>
      </c>
    </row>
    <row r="3176" spans="1:5">
      <c r="A3176" s="1">
        <v>43702</v>
      </c>
      <c r="B3176">
        <v>2514</v>
      </c>
      <c r="C3176" t="s">
        <v>20</v>
      </c>
      <c r="D3176" t="s">
        <v>13</v>
      </c>
      <c r="E3176">
        <v>-833</v>
      </c>
    </row>
    <row r="3177" spans="1:5">
      <c r="A3177" s="1">
        <v>43702</v>
      </c>
      <c r="B3177">
        <v>2514</v>
      </c>
      <c r="C3177" t="s">
        <v>20</v>
      </c>
      <c r="D3177" t="s">
        <v>8</v>
      </c>
      <c r="E3177">
        <v>-1414</v>
      </c>
    </row>
    <row r="3178" spans="1:5">
      <c r="A3178" s="1">
        <v>43702</v>
      </c>
      <c r="B3178">
        <v>2514</v>
      </c>
      <c r="C3178" t="s">
        <v>20</v>
      </c>
      <c r="D3178" t="s">
        <v>8</v>
      </c>
      <c r="E3178">
        <v>-1380</v>
      </c>
    </row>
    <row r="3179" spans="1:5">
      <c r="A3179" s="1">
        <v>43703</v>
      </c>
      <c r="B3179">
        <v>2000</v>
      </c>
      <c r="C3179" t="s">
        <v>18</v>
      </c>
      <c r="D3179" t="s">
        <v>19</v>
      </c>
      <c r="E3179">
        <v>-169254</v>
      </c>
    </row>
    <row r="3180" spans="1:5">
      <c r="A3180" s="1">
        <v>43703</v>
      </c>
      <c r="B3180">
        <v>1500</v>
      </c>
      <c r="C3180" t="s">
        <v>26</v>
      </c>
      <c r="D3180" t="s">
        <v>19</v>
      </c>
      <c r="E3180">
        <v>-31613</v>
      </c>
    </row>
    <row r="3181" spans="1:5">
      <c r="A3181" s="1">
        <v>43703</v>
      </c>
      <c r="B3181">
        <v>2512</v>
      </c>
      <c r="C3181" t="s">
        <v>16</v>
      </c>
      <c r="D3181" t="s">
        <v>19</v>
      </c>
      <c r="E3181">
        <v>-8601</v>
      </c>
    </row>
    <row r="3182" spans="1:5">
      <c r="A3182" s="1">
        <v>43703</v>
      </c>
      <c r="B3182">
        <v>2512</v>
      </c>
      <c r="C3182" t="s">
        <v>16</v>
      </c>
      <c r="D3182" t="s">
        <v>19</v>
      </c>
      <c r="E3182">
        <v>-4574</v>
      </c>
    </row>
    <row r="3183" spans="1:5">
      <c r="A3183" s="1">
        <v>43703</v>
      </c>
      <c r="B3183">
        <v>2501</v>
      </c>
      <c r="C3183" t="s">
        <v>5</v>
      </c>
      <c r="D3183" t="s">
        <v>8</v>
      </c>
      <c r="E3183">
        <v>-186</v>
      </c>
    </row>
    <row r="3184" spans="1:5">
      <c r="A3184" s="1">
        <v>43703</v>
      </c>
      <c r="B3184">
        <v>2505</v>
      </c>
      <c r="C3184" t="s">
        <v>9</v>
      </c>
      <c r="D3184" t="s">
        <v>10</v>
      </c>
      <c r="E3184">
        <v>-802</v>
      </c>
    </row>
    <row r="3185" spans="1:5">
      <c r="A3185" s="1">
        <v>43703</v>
      </c>
      <c r="B3185">
        <v>2508</v>
      </c>
      <c r="C3185" t="s">
        <v>15</v>
      </c>
      <c r="D3185" t="s">
        <v>14</v>
      </c>
      <c r="E3185">
        <v>-61962</v>
      </c>
    </row>
    <row r="3186" spans="1:5">
      <c r="A3186" s="1">
        <v>43703</v>
      </c>
      <c r="B3186">
        <v>2512</v>
      </c>
      <c r="C3186" t="s">
        <v>16</v>
      </c>
      <c r="D3186" t="s">
        <v>13</v>
      </c>
      <c r="E3186">
        <v>-599</v>
      </c>
    </row>
    <row r="3187" spans="1:5">
      <c r="A3187" s="1">
        <v>43703</v>
      </c>
      <c r="B3187">
        <v>2512</v>
      </c>
      <c r="C3187" t="s">
        <v>16</v>
      </c>
      <c r="D3187" t="s">
        <v>6</v>
      </c>
      <c r="E3187">
        <v>-1843</v>
      </c>
    </row>
    <row r="3188" spans="1:5">
      <c r="A3188" s="1">
        <v>43703</v>
      </c>
      <c r="B3188">
        <v>2514</v>
      </c>
      <c r="C3188" t="s">
        <v>20</v>
      </c>
      <c r="D3188" t="s">
        <v>6</v>
      </c>
      <c r="E3188">
        <v>-1332</v>
      </c>
    </row>
    <row r="3189" spans="1:5">
      <c r="A3189" s="1">
        <v>43703</v>
      </c>
      <c r="B3189">
        <v>2505</v>
      </c>
      <c r="C3189" t="s">
        <v>9</v>
      </c>
      <c r="D3189" t="s">
        <v>19</v>
      </c>
      <c r="E3189">
        <v>-581</v>
      </c>
    </row>
    <row r="3190" spans="1:5">
      <c r="A3190" s="1">
        <v>43703</v>
      </c>
      <c r="B3190">
        <v>2501</v>
      </c>
      <c r="C3190" t="s">
        <v>5</v>
      </c>
      <c r="D3190" t="s">
        <v>19</v>
      </c>
      <c r="E3190">
        <v>-101</v>
      </c>
    </row>
    <row r="3191" spans="1:5">
      <c r="A3191" s="1">
        <v>43703</v>
      </c>
      <c r="B3191">
        <v>1000</v>
      </c>
      <c r="C3191" t="s">
        <v>23</v>
      </c>
      <c r="D3191" t="s">
        <v>19</v>
      </c>
      <c r="E3191">
        <v>628148</v>
      </c>
    </row>
    <row r="3192" spans="1:5">
      <c r="A3192" s="1">
        <v>43704</v>
      </c>
      <c r="B3192">
        <v>2000</v>
      </c>
      <c r="C3192" t="s">
        <v>18</v>
      </c>
      <c r="D3192" t="s">
        <v>19</v>
      </c>
      <c r="E3192">
        <v>-333574</v>
      </c>
    </row>
    <row r="3193" spans="1:5">
      <c r="A3193" s="1">
        <v>43704</v>
      </c>
      <c r="B3193">
        <v>2000</v>
      </c>
      <c r="C3193" t="s">
        <v>18</v>
      </c>
      <c r="D3193" t="s">
        <v>19</v>
      </c>
      <c r="E3193">
        <v>-295349</v>
      </c>
    </row>
    <row r="3194" spans="1:5">
      <c r="A3194" s="1">
        <v>43704</v>
      </c>
      <c r="B3194">
        <v>2500</v>
      </c>
      <c r="C3194" t="s">
        <v>25</v>
      </c>
      <c r="D3194" t="s">
        <v>19</v>
      </c>
      <c r="E3194">
        <v>-21267</v>
      </c>
    </row>
    <row r="3195" spans="1:5">
      <c r="A3195" s="1">
        <v>43704</v>
      </c>
      <c r="B3195">
        <v>2502</v>
      </c>
      <c r="C3195" t="s">
        <v>7</v>
      </c>
      <c r="D3195" t="s">
        <v>19</v>
      </c>
      <c r="E3195">
        <v>-4992</v>
      </c>
    </row>
    <row r="3196" spans="1:5">
      <c r="A3196" s="1">
        <v>43704</v>
      </c>
      <c r="B3196">
        <v>2502</v>
      </c>
      <c r="C3196" t="s">
        <v>7</v>
      </c>
      <c r="D3196" t="s">
        <v>14</v>
      </c>
      <c r="E3196">
        <v>-6461</v>
      </c>
    </row>
    <row r="3197" spans="1:5">
      <c r="A3197" s="1">
        <v>43704</v>
      </c>
      <c r="B3197">
        <v>2513</v>
      </c>
      <c r="C3197" t="s">
        <v>17</v>
      </c>
      <c r="D3197" t="s">
        <v>12</v>
      </c>
      <c r="E3197">
        <v>-1228</v>
      </c>
    </row>
    <row r="3198" spans="1:5">
      <c r="A3198" s="1">
        <v>43704</v>
      </c>
      <c r="B3198">
        <v>2514</v>
      </c>
      <c r="C3198" t="s">
        <v>20</v>
      </c>
      <c r="D3198" t="s">
        <v>14</v>
      </c>
      <c r="E3198">
        <v>-1250</v>
      </c>
    </row>
    <row r="3199" spans="1:5">
      <c r="A3199" s="1">
        <v>43704</v>
      </c>
      <c r="B3199">
        <v>2510</v>
      </c>
      <c r="C3199" t="s">
        <v>24</v>
      </c>
      <c r="D3199" t="s">
        <v>10</v>
      </c>
      <c r="E3199">
        <v>-896</v>
      </c>
    </row>
    <row r="3200" spans="1:5">
      <c r="A3200" s="1">
        <v>43704</v>
      </c>
      <c r="B3200">
        <v>2505</v>
      </c>
      <c r="C3200" t="s">
        <v>9</v>
      </c>
      <c r="D3200" t="s">
        <v>19</v>
      </c>
      <c r="E3200">
        <v>-366</v>
      </c>
    </row>
    <row r="3201" spans="1:5">
      <c r="A3201" s="1">
        <v>43704</v>
      </c>
      <c r="B3201">
        <v>2503</v>
      </c>
      <c r="C3201" t="s">
        <v>22</v>
      </c>
      <c r="D3201" t="s">
        <v>19</v>
      </c>
      <c r="E3201">
        <v>-250</v>
      </c>
    </row>
    <row r="3202" spans="1:5">
      <c r="A3202" s="1">
        <v>43704</v>
      </c>
      <c r="B3202">
        <v>1000</v>
      </c>
      <c r="C3202" t="s">
        <v>23</v>
      </c>
      <c r="D3202" t="s">
        <v>19</v>
      </c>
      <c r="E3202">
        <v>425918</v>
      </c>
    </row>
    <row r="3203" spans="1:5">
      <c r="A3203" s="1">
        <v>43704</v>
      </c>
      <c r="B3203">
        <v>1000</v>
      </c>
      <c r="C3203" t="s">
        <v>23</v>
      </c>
      <c r="D3203" t="s">
        <v>19</v>
      </c>
      <c r="E3203">
        <v>544377</v>
      </c>
    </row>
    <row r="3204" spans="1:5">
      <c r="A3204" s="1">
        <v>43705</v>
      </c>
      <c r="B3204">
        <v>2508</v>
      </c>
      <c r="C3204" t="s">
        <v>15</v>
      </c>
      <c r="D3204" t="s">
        <v>19</v>
      </c>
      <c r="E3204">
        <v>-41917</v>
      </c>
    </row>
    <row r="3205" spans="1:5">
      <c r="A3205" s="1">
        <v>43705</v>
      </c>
      <c r="B3205">
        <v>1500</v>
      </c>
      <c r="C3205" t="s">
        <v>26</v>
      </c>
      <c r="D3205" t="s">
        <v>19</v>
      </c>
      <c r="E3205">
        <v>-15884</v>
      </c>
    </row>
    <row r="3206" spans="1:5">
      <c r="A3206" s="1">
        <v>43705</v>
      </c>
      <c r="B3206">
        <v>1500</v>
      </c>
      <c r="C3206" t="s">
        <v>26</v>
      </c>
      <c r="D3206" t="s">
        <v>19</v>
      </c>
      <c r="E3206">
        <v>-3937</v>
      </c>
    </row>
    <row r="3207" spans="1:5">
      <c r="A3207" s="1">
        <v>43705</v>
      </c>
      <c r="B3207">
        <v>2514</v>
      </c>
      <c r="C3207" t="s">
        <v>20</v>
      </c>
      <c r="D3207" t="s">
        <v>19</v>
      </c>
      <c r="E3207">
        <v>-1202</v>
      </c>
    </row>
    <row r="3208" spans="1:5">
      <c r="A3208" s="1">
        <v>43705</v>
      </c>
      <c r="B3208">
        <v>2501</v>
      </c>
      <c r="C3208" t="s">
        <v>5</v>
      </c>
      <c r="D3208" t="s">
        <v>14</v>
      </c>
      <c r="E3208">
        <v>-150</v>
      </c>
    </row>
    <row r="3209" spans="1:5">
      <c r="A3209" s="1">
        <v>43705</v>
      </c>
      <c r="B3209">
        <v>2502</v>
      </c>
      <c r="C3209" t="s">
        <v>7</v>
      </c>
      <c r="D3209" t="s">
        <v>12</v>
      </c>
      <c r="E3209">
        <v>-4242</v>
      </c>
    </row>
    <row r="3210" spans="1:5">
      <c r="A3210" s="1">
        <v>43705</v>
      </c>
      <c r="B3210">
        <v>2503</v>
      </c>
      <c r="C3210" t="s">
        <v>22</v>
      </c>
      <c r="D3210" t="s">
        <v>12</v>
      </c>
      <c r="E3210">
        <v>-535</v>
      </c>
    </row>
    <row r="3211" spans="1:5">
      <c r="A3211" s="1">
        <v>43705</v>
      </c>
      <c r="B3211">
        <v>2508</v>
      </c>
      <c r="C3211" t="s">
        <v>15</v>
      </c>
      <c r="D3211" t="s">
        <v>14</v>
      </c>
      <c r="E3211">
        <v>-71939</v>
      </c>
    </row>
    <row r="3212" spans="1:5">
      <c r="A3212" s="1">
        <v>43705</v>
      </c>
      <c r="B3212">
        <v>2510</v>
      </c>
      <c r="C3212" t="s">
        <v>24</v>
      </c>
      <c r="D3212" t="s">
        <v>6</v>
      </c>
      <c r="E3212">
        <v>-1294</v>
      </c>
    </row>
    <row r="3213" spans="1:5">
      <c r="A3213" s="1">
        <v>43705</v>
      </c>
      <c r="B3213">
        <v>2501</v>
      </c>
      <c r="C3213" t="s">
        <v>5</v>
      </c>
      <c r="D3213" t="s">
        <v>19</v>
      </c>
      <c r="E3213">
        <v>-98</v>
      </c>
    </row>
    <row r="3214" spans="1:5">
      <c r="A3214" s="1">
        <v>43706</v>
      </c>
      <c r="B3214">
        <v>1500</v>
      </c>
      <c r="C3214" t="s">
        <v>26</v>
      </c>
      <c r="D3214" t="s">
        <v>19</v>
      </c>
      <c r="E3214">
        <v>-29689</v>
      </c>
    </row>
    <row r="3215" spans="1:5">
      <c r="A3215" s="1">
        <v>43706</v>
      </c>
      <c r="B3215">
        <v>1500</v>
      </c>
      <c r="C3215" t="s">
        <v>26</v>
      </c>
      <c r="D3215" t="s">
        <v>19</v>
      </c>
      <c r="E3215">
        <v>-12496</v>
      </c>
    </row>
    <row r="3216" spans="1:5">
      <c r="A3216" s="1">
        <v>43706</v>
      </c>
      <c r="B3216">
        <v>2502</v>
      </c>
      <c r="C3216" t="s">
        <v>7</v>
      </c>
      <c r="D3216" t="s">
        <v>19</v>
      </c>
      <c r="E3216">
        <v>-2445</v>
      </c>
    </row>
    <row r="3217" spans="1:5">
      <c r="A3217" s="1">
        <v>43706</v>
      </c>
      <c r="B3217">
        <v>2502</v>
      </c>
      <c r="C3217" t="s">
        <v>7</v>
      </c>
      <c r="D3217" t="s">
        <v>6</v>
      </c>
      <c r="E3217">
        <v>-3016</v>
      </c>
    </row>
    <row r="3218" spans="1:5">
      <c r="A3218" s="1">
        <v>43706</v>
      </c>
      <c r="B3218">
        <v>2502</v>
      </c>
      <c r="C3218" t="s">
        <v>7</v>
      </c>
      <c r="D3218" t="s">
        <v>6</v>
      </c>
      <c r="E3218">
        <v>-3227</v>
      </c>
    </row>
    <row r="3219" spans="1:5">
      <c r="A3219" s="1">
        <v>43706</v>
      </c>
      <c r="B3219">
        <v>2502</v>
      </c>
      <c r="C3219" t="s">
        <v>7</v>
      </c>
      <c r="D3219" t="s">
        <v>10</v>
      </c>
      <c r="E3219">
        <v>-3108</v>
      </c>
    </row>
    <row r="3220" spans="1:5">
      <c r="A3220" s="1">
        <v>43706</v>
      </c>
      <c r="B3220">
        <v>2505</v>
      </c>
      <c r="C3220" t="s">
        <v>9</v>
      </c>
      <c r="D3220" t="s">
        <v>12</v>
      </c>
      <c r="E3220">
        <v>-1178</v>
      </c>
    </row>
    <row r="3221" spans="1:5">
      <c r="A3221" s="1">
        <v>43706</v>
      </c>
      <c r="B3221">
        <v>2512</v>
      </c>
      <c r="C3221" t="s">
        <v>16</v>
      </c>
      <c r="D3221" t="s">
        <v>8</v>
      </c>
      <c r="E3221">
        <v>-2605</v>
      </c>
    </row>
    <row r="3222" spans="1:5">
      <c r="A3222" s="1">
        <v>43706</v>
      </c>
      <c r="B3222">
        <v>2513</v>
      </c>
      <c r="C3222" t="s">
        <v>17</v>
      </c>
      <c r="D3222" t="s">
        <v>8</v>
      </c>
      <c r="E3222">
        <v>-539</v>
      </c>
    </row>
    <row r="3223" spans="1:5">
      <c r="A3223" s="1">
        <v>43706</v>
      </c>
      <c r="B3223">
        <v>2513</v>
      </c>
      <c r="C3223" t="s">
        <v>17</v>
      </c>
      <c r="D3223" t="s">
        <v>10</v>
      </c>
      <c r="E3223">
        <v>-730</v>
      </c>
    </row>
    <row r="3224" spans="1:5">
      <c r="A3224" s="1">
        <v>43706</v>
      </c>
      <c r="B3224">
        <v>2513</v>
      </c>
      <c r="C3224" t="s">
        <v>17</v>
      </c>
      <c r="D3224" t="s">
        <v>13</v>
      </c>
      <c r="E3224">
        <v>-658</v>
      </c>
    </row>
    <row r="3225" spans="1:5">
      <c r="A3225" s="1">
        <v>43706</v>
      </c>
      <c r="B3225">
        <v>2514</v>
      </c>
      <c r="C3225" t="s">
        <v>20</v>
      </c>
      <c r="D3225" t="s">
        <v>14</v>
      </c>
      <c r="E3225">
        <v>-1504</v>
      </c>
    </row>
    <row r="3226" spans="1:5">
      <c r="A3226" s="1">
        <v>43706</v>
      </c>
      <c r="B3226">
        <v>2514</v>
      </c>
      <c r="C3226" t="s">
        <v>20</v>
      </c>
      <c r="D3226" t="s">
        <v>10</v>
      </c>
      <c r="E3226">
        <v>-1358</v>
      </c>
    </row>
    <row r="3227" spans="1:5">
      <c r="A3227" s="1">
        <v>43706</v>
      </c>
      <c r="B3227">
        <v>2510</v>
      </c>
      <c r="C3227" t="s">
        <v>24</v>
      </c>
      <c r="D3227" t="s">
        <v>12</v>
      </c>
      <c r="E3227">
        <v>-1950</v>
      </c>
    </row>
    <row r="3228" spans="1:5">
      <c r="A3228" s="1">
        <v>43706</v>
      </c>
      <c r="B3228">
        <v>2503</v>
      </c>
      <c r="C3228" t="s">
        <v>22</v>
      </c>
      <c r="D3228" t="s">
        <v>19</v>
      </c>
      <c r="E3228">
        <v>-261</v>
      </c>
    </row>
    <row r="3229" spans="1:5">
      <c r="A3229" s="1">
        <v>43706</v>
      </c>
      <c r="B3229">
        <v>2501</v>
      </c>
      <c r="C3229" t="s">
        <v>5</v>
      </c>
      <c r="D3229" t="s">
        <v>19</v>
      </c>
      <c r="E3229">
        <v>-151</v>
      </c>
    </row>
    <row r="3230" spans="1:5">
      <c r="A3230" s="1">
        <v>43706</v>
      </c>
      <c r="B3230">
        <v>1000</v>
      </c>
      <c r="C3230" t="s">
        <v>23</v>
      </c>
      <c r="D3230" t="s">
        <v>19</v>
      </c>
      <c r="E3230">
        <v>1275348</v>
      </c>
    </row>
    <row r="3231" spans="1:5">
      <c r="A3231" s="1">
        <v>43707</v>
      </c>
      <c r="B3231">
        <v>1500</v>
      </c>
      <c r="C3231" t="s">
        <v>26</v>
      </c>
      <c r="D3231" t="s">
        <v>19</v>
      </c>
      <c r="E3231">
        <v>-59044</v>
      </c>
    </row>
    <row r="3232" spans="1:5">
      <c r="A3232" s="1">
        <v>43707</v>
      </c>
      <c r="B3232">
        <v>2501</v>
      </c>
      <c r="C3232" t="s">
        <v>5</v>
      </c>
      <c r="D3232" t="s">
        <v>8</v>
      </c>
      <c r="E3232">
        <v>-164</v>
      </c>
    </row>
    <row r="3233" spans="1:5">
      <c r="A3233" s="1">
        <v>43707</v>
      </c>
      <c r="B3233">
        <v>2501</v>
      </c>
      <c r="C3233" t="s">
        <v>5</v>
      </c>
      <c r="D3233" t="s">
        <v>13</v>
      </c>
      <c r="E3233">
        <v>-128</v>
      </c>
    </row>
    <row r="3234" spans="1:5">
      <c r="A3234" s="1">
        <v>43707</v>
      </c>
      <c r="B3234">
        <v>2502</v>
      </c>
      <c r="C3234" t="s">
        <v>7</v>
      </c>
      <c r="D3234" t="s">
        <v>8</v>
      </c>
      <c r="E3234">
        <v>-5422</v>
      </c>
    </row>
    <row r="3235" spans="1:5">
      <c r="A3235" s="1">
        <v>43707</v>
      </c>
      <c r="B3235">
        <v>2502</v>
      </c>
      <c r="C3235" t="s">
        <v>7</v>
      </c>
      <c r="D3235" t="s">
        <v>12</v>
      </c>
      <c r="E3235">
        <v>-4385</v>
      </c>
    </row>
    <row r="3236" spans="1:5">
      <c r="A3236" s="1">
        <v>43707</v>
      </c>
      <c r="B3236">
        <v>2502</v>
      </c>
      <c r="C3236" t="s">
        <v>7</v>
      </c>
      <c r="D3236" t="s">
        <v>13</v>
      </c>
      <c r="E3236">
        <v>-3173</v>
      </c>
    </row>
    <row r="3237" spans="1:5">
      <c r="A3237" s="1">
        <v>43707</v>
      </c>
      <c r="B3237">
        <v>2508</v>
      </c>
      <c r="C3237" t="s">
        <v>15</v>
      </c>
      <c r="D3237" t="s">
        <v>6</v>
      </c>
      <c r="E3237">
        <v>-76185</v>
      </c>
    </row>
    <row r="3238" spans="1:5">
      <c r="A3238" s="1">
        <v>43707</v>
      </c>
      <c r="B3238">
        <v>2513</v>
      </c>
      <c r="C3238" t="s">
        <v>17</v>
      </c>
      <c r="D3238" t="s">
        <v>8</v>
      </c>
      <c r="E3238">
        <v>-1057</v>
      </c>
    </row>
    <row r="3239" spans="1:5">
      <c r="A3239" s="1">
        <v>43707</v>
      </c>
      <c r="B3239">
        <v>2503</v>
      </c>
      <c r="C3239" t="s">
        <v>22</v>
      </c>
      <c r="D3239" t="s">
        <v>19</v>
      </c>
      <c r="E3239">
        <v>-319</v>
      </c>
    </row>
    <row r="3240" spans="1:5">
      <c r="A3240" s="1">
        <v>43708</v>
      </c>
      <c r="B3240">
        <v>2500</v>
      </c>
      <c r="C3240" t="s">
        <v>25</v>
      </c>
      <c r="D3240" t="s">
        <v>19</v>
      </c>
      <c r="E3240">
        <v>-30510</v>
      </c>
    </row>
    <row r="3241" spans="1:5">
      <c r="A3241" s="1">
        <v>43708</v>
      </c>
      <c r="B3241">
        <v>1500</v>
      </c>
      <c r="C3241" t="s">
        <v>26</v>
      </c>
      <c r="D3241" t="s">
        <v>19</v>
      </c>
      <c r="E3241">
        <v>-13673</v>
      </c>
    </row>
    <row r="3242" spans="1:5">
      <c r="A3242" s="1">
        <v>43708</v>
      </c>
      <c r="B3242">
        <v>2512</v>
      </c>
      <c r="C3242" t="s">
        <v>16</v>
      </c>
      <c r="D3242" t="s">
        <v>19</v>
      </c>
      <c r="E3242">
        <v>-11228</v>
      </c>
    </row>
    <row r="3243" spans="1:5">
      <c r="A3243" s="1">
        <v>43708</v>
      </c>
      <c r="B3243">
        <v>2502</v>
      </c>
      <c r="C3243" t="s">
        <v>7</v>
      </c>
      <c r="D3243" t="s">
        <v>19</v>
      </c>
      <c r="E3243">
        <v>-2624</v>
      </c>
    </row>
    <row r="3244" spans="1:5">
      <c r="A3244" s="1">
        <v>43708</v>
      </c>
      <c r="B3244">
        <v>2514</v>
      </c>
      <c r="C3244" t="s">
        <v>20</v>
      </c>
      <c r="D3244" t="s">
        <v>19</v>
      </c>
      <c r="E3244">
        <v>-1199</v>
      </c>
    </row>
    <row r="3245" spans="1:5">
      <c r="A3245" s="1">
        <v>43708</v>
      </c>
      <c r="B3245">
        <v>2501</v>
      </c>
      <c r="C3245" t="s">
        <v>5</v>
      </c>
      <c r="D3245" t="s">
        <v>8</v>
      </c>
      <c r="E3245">
        <v>-143</v>
      </c>
    </row>
    <row r="3246" spans="1:5">
      <c r="A3246" s="1">
        <v>43708</v>
      </c>
      <c r="B3246">
        <v>2502</v>
      </c>
      <c r="C3246" t="s">
        <v>7</v>
      </c>
      <c r="D3246" t="s">
        <v>14</v>
      </c>
      <c r="E3246">
        <v>-4055</v>
      </c>
    </row>
    <row r="3247" spans="1:5">
      <c r="A3247" s="1">
        <v>43708</v>
      </c>
      <c r="B3247">
        <v>2502</v>
      </c>
      <c r="C3247" t="s">
        <v>7</v>
      </c>
      <c r="D3247" t="s">
        <v>12</v>
      </c>
      <c r="E3247">
        <v>-7546</v>
      </c>
    </row>
    <row r="3248" spans="1:5">
      <c r="A3248" s="1">
        <v>43708</v>
      </c>
      <c r="B3248">
        <v>2503</v>
      </c>
      <c r="C3248" t="s">
        <v>22</v>
      </c>
      <c r="D3248" t="s">
        <v>10</v>
      </c>
      <c r="E3248">
        <v>-406</v>
      </c>
    </row>
    <row r="3249" spans="1:5">
      <c r="A3249" s="1">
        <v>43708</v>
      </c>
      <c r="B3249">
        <v>2503</v>
      </c>
      <c r="C3249" t="s">
        <v>22</v>
      </c>
      <c r="D3249" t="s">
        <v>8</v>
      </c>
      <c r="E3249">
        <v>-386</v>
      </c>
    </row>
    <row r="3250" spans="1:5">
      <c r="A3250" s="1">
        <v>43708</v>
      </c>
      <c r="B3250">
        <v>2510</v>
      </c>
      <c r="C3250" t="s">
        <v>24</v>
      </c>
      <c r="D3250" t="s">
        <v>14</v>
      </c>
      <c r="E3250">
        <v>-1072</v>
      </c>
    </row>
    <row r="3251" spans="1:5">
      <c r="A3251" s="1">
        <v>43709</v>
      </c>
      <c r="B3251">
        <v>2000</v>
      </c>
      <c r="C3251" t="s">
        <v>18</v>
      </c>
      <c r="D3251" t="s">
        <v>19</v>
      </c>
      <c r="E3251">
        <v>-250039</v>
      </c>
    </row>
    <row r="3252" spans="1:5">
      <c r="A3252" s="1">
        <v>43709</v>
      </c>
      <c r="B3252">
        <v>2508</v>
      </c>
      <c r="C3252" t="s">
        <v>15</v>
      </c>
      <c r="D3252" t="s">
        <v>19</v>
      </c>
      <c r="E3252">
        <v>-49410</v>
      </c>
    </row>
    <row r="3253" spans="1:5">
      <c r="A3253" s="1">
        <v>43709</v>
      </c>
      <c r="B3253">
        <v>1500</v>
      </c>
      <c r="C3253" t="s">
        <v>26</v>
      </c>
      <c r="D3253" t="s">
        <v>19</v>
      </c>
      <c r="E3253">
        <v>-11103</v>
      </c>
    </row>
    <row r="3254" spans="1:5">
      <c r="A3254" s="1">
        <v>43709</v>
      </c>
      <c r="B3254">
        <v>2502</v>
      </c>
      <c r="C3254" t="s">
        <v>7</v>
      </c>
      <c r="D3254" t="s">
        <v>19</v>
      </c>
      <c r="E3254">
        <v>-5133</v>
      </c>
    </row>
    <row r="3255" spans="1:5">
      <c r="A3255" s="1">
        <v>43709</v>
      </c>
      <c r="B3255">
        <v>2502</v>
      </c>
      <c r="C3255" t="s">
        <v>7</v>
      </c>
      <c r="D3255" t="s">
        <v>19</v>
      </c>
      <c r="E3255">
        <v>-4149</v>
      </c>
    </row>
    <row r="3256" spans="1:5">
      <c r="A3256" s="1">
        <v>43709</v>
      </c>
      <c r="B3256">
        <v>2507</v>
      </c>
      <c r="C3256" t="s">
        <v>11</v>
      </c>
      <c r="D3256" t="s">
        <v>19</v>
      </c>
      <c r="E3256">
        <v>-2180</v>
      </c>
    </row>
    <row r="3257" spans="1:5">
      <c r="A3257" s="1">
        <v>43709</v>
      </c>
      <c r="B3257">
        <v>2510</v>
      </c>
      <c r="C3257" t="s">
        <v>24</v>
      </c>
      <c r="D3257" t="s">
        <v>19</v>
      </c>
      <c r="E3257">
        <v>-1332</v>
      </c>
    </row>
    <row r="3258" spans="1:5">
      <c r="A3258" s="1">
        <v>43709</v>
      </c>
      <c r="B3258">
        <v>2513</v>
      </c>
      <c r="C3258" t="s">
        <v>17</v>
      </c>
      <c r="D3258" t="s">
        <v>19</v>
      </c>
      <c r="E3258">
        <v>-985</v>
      </c>
    </row>
    <row r="3259" spans="1:5">
      <c r="A3259" s="1">
        <v>43709</v>
      </c>
      <c r="B3259">
        <v>2510</v>
      </c>
      <c r="C3259" t="s">
        <v>24</v>
      </c>
      <c r="D3259" t="s">
        <v>19</v>
      </c>
      <c r="E3259">
        <v>-719</v>
      </c>
    </row>
    <row r="3260" spans="1:5">
      <c r="A3260" s="1">
        <v>43709</v>
      </c>
      <c r="B3260">
        <v>2501</v>
      </c>
      <c r="C3260" t="s">
        <v>5</v>
      </c>
      <c r="D3260" t="s">
        <v>12</v>
      </c>
      <c r="E3260">
        <v>-199</v>
      </c>
    </row>
    <row r="3261" spans="1:5">
      <c r="A3261" s="1">
        <v>43709</v>
      </c>
      <c r="B3261">
        <v>2501</v>
      </c>
      <c r="C3261" t="s">
        <v>5</v>
      </c>
      <c r="D3261" t="s">
        <v>13</v>
      </c>
      <c r="E3261">
        <v>-122</v>
      </c>
    </row>
    <row r="3262" spans="1:5">
      <c r="A3262" s="1">
        <v>43709</v>
      </c>
      <c r="B3262">
        <v>2503</v>
      </c>
      <c r="C3262" t="s">
        <v>22</v>
      </c>
      <c r="D3262" t="s">
        <v>12</v>
      </c>
      <c r="E3262">
        <v>-566</v>
      </c>
    </row>
    <row r="3263" spans="1:5">
      <c r="A3263" s="1">
        <v>43709</v>
      </c>
      <c r="B3263">
        <v>2503</v>
      </c>
      <c r="C3263" t="s">
        <v>22</v>
      </c>
      <c r="D3263" t="s">
        <v>8</v>
      </c>
      <c r="E3263">
        <v>-426</v>
      </c>
    </row>
    <row r="3264" spans="1:5">
      <c r="A3264" s="1">
        <v>43709</v>
      </c>
      <c r="B3264">
        <v>2506</v>
      </c>
      <c r="C3264" t="s">
        <v>27</v>
      </c>
      <c r="D3264" t="s">
        <v>14</v>
      </c>
      <c r="E3264">
        <v>-442</v>
      </c>
    </row>
    <row r="3265" spans="1:5">
      <c r="A3265" s="1">
        <v>43709</v>
      </c>
      <c r="B3265">
        <v>2507</v>
      </c>
      <c r="C3265" t="s">
        <v>11</v>
      </c>
      <c r="D3265" t="s">
        <v>12</v>
      </c>
      <c r="E3265">
        <v>-2390</v>
      </c>
    </row>
    <row r="3266" spans="1:5">
      <c r="A3266" s="1">
        <v>43709</v>
      </c>
      <c r="B3266">
        <v>2507</v>
      </c>
      <c r="C3266" t="s">
        <v>11</v>
      </c>
      <c r="D3266" t="s">
        <v>13</v>
      </c>
      <c r="E3266">
        <v>-2060</v>
      </c>
    </row>
    <row r="3267" spans="1:5">
      <c r="A3267" s="1">
        <v>43709</v>
      </c>
      <c r="B3267">
        <v>2507</v>
      </c>
      <c r="C3267" t="s">
        <v>11</v>
      </c>
      <c r="D3267" t="s">
        <v>8</v>
      </c>
      <c r="E3267">
        <v>-1960</v>
      </c>
    </row>
    <row r="3268" spans="1:5">
      <c r="A3268" s="1">
        <v>43709</v>
      </c>
      <c r="B3268">
        <v>2507</v>
      </c>
      <c r="C3268" t="s">
        <v>11</v>
      </c>
      <c r="D3268" t="s">
        <v>10</v>
      </c>
      <c r="E3268">
        <v>-1530</v>
      </c>
    </row>
    <row r="3269" spans="1:5">
      <c r="A3269" s="1">
        <v>43709</v>
      </c>
      <c r="B3269">
        <v>2507</v>
      </c>
      <c r="C3269" t="s">
        <v>11</v>
      </c>
      <c r="D3269" t="s">
        <v>6</v>
      </c>
      <c r="E3269">
        <v>-1720</v>
      </c>
    </row>
    <row r="3270" spans="1:5">
      <c r="A3270" s="1">
        <v>43709</v>
      </c>
      <c r="B3270">
        <v>2507</v>
      </c>
      <c r="C3270" t="s">
        <v>11</v>
      </c>
      <c r="D3270" t="s">
        <v>14</v>
      </c>
      <c r="E3270">
        <v>-1120</v>
      </c>
    </row>
    <row r="3271" spans="1:5">
      <c r="A3271" s="1">
        <v>43709</v>
      </c>
      <c r="B3271">
        <v>2508</v>
      </c>
      <c r="C3271" t="s">
        <v>15</v>
      </c>
      <c r="D3271" t="s">
        <v>10</v>
      </c>
      <c r="E3271">
        <v>-70406</v>
      </c>
    </row>
    <row r="3272" spans="1:5">
      <c r="A3272" s="1">
        <v>43709</v>
      </c>
      <c r="B3272">
        <v>2508</v>
      </c>
      <c r="C3272" t="s">
        <v>15</v>
      </c>
      <c r="D3272" t="s">
        <v>14</v>
      </c>
      <c r="E3272">
        <v>-78900</v>
      </c>
    </row>
    <row r="3273" spans="1:5">
      <c r="A3273" s="1">
        <v>43709</v>
      </c>
      <c r="B3273">
        <v>2510</v>
      </c>
      <c r="C3273" t="s">
        <v>24</v>
      </c>
      <c r="D3273" t="s">
        <v>10</v>
      </c>
      <c r="E3273">
        <v>-780</v>
      </c>
    </row>
    <row r="3274" spans="1:5">
      <c r="A3274" s="1">
        <v>43709</v>
      </c>
      <c r="B3274">
        <v>2503</v>
      </c>
      <c r="C3274" t="s">
        <v>22</v>
      </c>
      <c r="D3274" t="s">
        <v>19</v>
      </c>
      <c r="E3274">
        <v>-322</v>
      </c>
    </row>
    <row r="3275" spans="1:5">
      <c r="A3275" s="1">
        <v>43710</v>
      </c>
      <c r="B3275">
        <v>2512</v>
      </c>
      <c r="C3275" t="s">
        <v>16</v>
      </c>
      <c r="D3275" t="s">
        <v>19</v>
      </c>
      <c r="E3275">
        <v>-5985</v>
      </c>
    </row>
    <row r="3276" spans="1:5">
      <c r="A3276" s="1">
        <v>43710</v>
      </c>
      <c r="B3276">
        <v>2512</v>
      </c>
      <c r="C3276" t="s">
        <v>16</v>
      </c>
      <c r="D3276" t="s">
        <v>19</v>
      </c>
      <c r="E3276">
        <v>-3723</v>
      </c>
    </row>
    <row r="3277" spans="1:5">
      <c r="A3277" s="1">
        <v>43710</v>
      </c>
      <c r="B3277">
        <v>2504</v>
      </c>
      <c r="C3277" t="s">
        <v>21</v>
      </c>
      <c r="D3277" t="s">
        <v>19</v>
      </c>
      <c r="E3277">
        <v>-1948</v>
      </c>
    </row>
    <row r="3278" spans="1:5">
      <c r="A3278" s="1">
        <v>43710</v>
      </c>
      <c r="B3278">
        <v>2514</v>
      </c>
      <c r="C3278" t="s">
        <v>20</v>
      </c>
      <c r="D3278" t="s">
        <v>19</v>
      </c>
      <c r="E3278">
        <v>-1189</v>
      </c>
    </row>
    <row r="3279" spans="1:5">
      <c r="A3279" s="1">
        <v>43710</v>
      </c>
      <c r="B3279">
        <v>2504</v>
      </c>
      <c r="C3279" t="s">
        <v>21</v>
      </c>
      <c r="D3279" t="s">
        <v>19</v>
      </c>
      <c r="E3279">
        <v>-1019</v>
      </c>
    </row>
    <row r="3280" spans="1:5">
      <c r="A3280" s="1">
        <v>43710</v>
      </c>
      <c r="B3280">
        <v>2514</v>
      </c>
      <c r="C3280" t="s">
        <v>20</v>
      </c>
      <c r="D3280" t="s">
        <v>19</v>
      </c>
      <c r="E3280">
        <v>-1003</v>
      </c>
    </row>
    <row r="3281" spans="1:5">
      <c r="A3281" s="1">
        <v>43710</v>
      </c>
      <c r="B3281">
        <v>2513</v>
      </c>
      <c r="C3281" t="s">
        <v>17</v>
      </c>
      <c r="D3281" t="s">
        <v>19</v>
      </c>
      <c r="E3281">
        <v>-935</v>
      </c>
    </row>
    <row r="3282" spans="1:5">
      <c r="A3282" s="1">
        <v>43710</v>
      </c>
      <c r="B3282">
        <v>2502</v>
      </c>
      <c r="C3282" t="s">
        <v>7</v>
      </c>
      <c r="D3282" t="s">
        <v>6</v>
      </c>
      <c r="E3282">
        <v>-6415</v>
      </c>
    </row>
    <row r="3283" spans="1:5">
      <c r="A3283" s="1">
        <v>43710</v>
      </c>
      <c r="B3283">
        <v>2503</v>
      </c>
      <c r="C3283" t="s">
        <v>22</v>
      </c>
      <c r="D3283" t="s">
        <v>6</v>
      </c>
      <c r="E3283">
        <v>-306</v>
      </c>
    </row>
    <row r="3284" spans="1:5">
      <c r="A3284" s="1">
        <v>43710</v>
      </c>
      <c r="B3284">
        <v>2508</v>
      </c>
      <c r="C3284" t="s">
        <v>15</v>
      </c>
      <c r="D3284" t="s">
        <v>13</v>
      </c>
      <c r="E3284">
        <v>-49811</v>
      </c>
    </row>
    <row r="3285" spans="1:5">
      <c r="A3285" s="1">
        <v>43710</v>
      </c>
      <c r="B3285">
        <v>2512</v>
      </c>
      <c r="C3285" t="s">
        <v>16</v>
      </c>
      <c r="D3285" t="s">
        <v>12</v>
      </c>
      <c r="E3285">
        <v>-1033</v>
      </c>
    </row>
    <row r="3286" spans="1:5">
      <c r="A3286" s="1">
        <v>43710</v>
      </c>
      <c r="B3286">
        <v>2514</v>
      </c>
      <c r="C3286" t="s">
        <v>20</v>
      </c>
      <c r="D3286" t="s">
        <v>14</v>
      </c>
      <c r="E3286">
        <v>-1427</v>
      </c>
    </row>
    <row r="3287" spans="1:5">
      <c r="A3287" s="1">
        <v>43710</v>
      </c>
      <c r="B3287">
        <v>2505</v>
      </c>
      <c r="C3287" t="s">
        <v>9</v>
      </c>
      <c r="D3287" t="s">
        <v>19</v>
      </c>
      <c r="E3287">
        <v>-293</v>
      </c>
    </row>
    <row r="3288" spans="1:5">
      <c r="A3288" s="1">
        <v>43710</v>
      </c>
      <c r="B3288">
        <v>2503</v>
      </c>
      <c r="C3288" t="s">
        <v>22</v>
      </c>
      <c r="D3288" t="s">
        <v>19</v>
      </c>
      <c r="E3288">
        <v>-268</v>
      </c>
    </row>
    <row r="3289" spans="1:5">
      <c r="A3289" s="1">
        <v>43711</v>
      </c>
      <c r="B3289">
        <v>2508</v>
      </c>
      <c r="C3289" t="s">
        <v>15</v>
      </c>
      <c r="D3289" t="s">
        <v>19</v>
      </c>
      <c r="E3289">
        <v>-61985</v>
      </c>
    </row>
    <row r="3290" spans="1:5">
      <c r="A3290" s="1">
        <v>43711</v>
      </c>
      <c r="B3290">
        <v>1500</v>
      </c>
      <c r="C3290" t="s">
        <v>26</v>
      </c>
      <c r="D3290" t="s">
        <v>19</v>
      </c>
      <c r="E3290">
        <v>-26529</v>
      </c>
    </row>
    <row r="3291" spans="1:5">
      <c r="A3291" s="1">
        <v>43711</v>
      </c>
      <c r="B3291">
        <v>2500</v>
      </c>
      <c r="C3291" t="s">
        <v>25</v>
      </c>
      <c r="D3291" t="s">
        <v>19</v>
      </c>
      <c r="E3291">
        <v>-22343</v>
      </c>
    </row>
    <row r="3292" spans="1:5">
      <c r="A3292" s="1">
        <v>43711</v>
      </c>
      <c r="B3292">
        <v>2512</v>
      </c>
      <c r="C3292" t="s">
        <v>16</v>
      </c>
      <c r="D3292" t="s">
        <v>19</v>
      </c>
      <c r="E3292">
        <v>-11119</v>
      </c>
    </row>
    <row r="3293" spans="1:5">
      <c r="A3293" s="1">
        <v>43711</v>
      </c>
      <c r="B3293">
        <v>1500</v>
      </c>
      <c r="C3293" t="s">
        <v>26</v>
      </c>
      <c r="D3293" t="s">
        <v>19</v>
      </c>
      <c r="E3293">
        <v>-3268</v>
      </c>
    </row>
    <row r="3294" spans="1:5">
      <c r="A3294" s="1">
        <v>43711</v>
      </c>
      <c r="B3294">
        <v>2510</v>
      </c>
      <c r="C3294" t="s">
        <v>24</v>
      </c>
      <c r="D3294" t="s">
        <v>19</v>
      </c>
      <c r="E3294">
        <v>-1013</v>
      </c>
    </row>
    <row r="3295" spans="1:5">
      <c r="A3295" s="1">
        <v>43711</v>
      </c>
      <c r="B3295">
        <v>2501</v>
      </c>
      <c r="C3295" t="s">
        <v>5</v>
      </c>
      <c r="D3295" t="s">
        <v>13</v>
      </c>
      <c r="E3295">
        <v>-126</v>
      </c>
    </row>
    <row r="3296" spans="1:5">
      <c r="A3296" s="1">
        <v>43711</v>
      </c>
      <c r="B3296">
        <v>2503</v>
      </c>
      <c r="C3296" t="s">
        <v>22</v>
      </c>
      <c r="D3296" t="s">
        <v>8</v>
      </c>
      <c r="E3296">
        <v>-426</v>
      </c>
    </row>
    <row r="3297" spans="1:5">
      <c r="A3297" s="1">
        <v>43711</v>
      </c>
      <c r="B3297">
        <v>2508</v>
      </c>
      <c r="C3297" t="s">
        <v>15</v>
      </c>
      <c r="D3297" t="s">
        <v>12</v>
      </c>
      <c r="E3297">
        <v>-93616</v>
      </c>
    </row>
    <row r="3298" spans="1:5">
      <c r="A3298" s="1">
        <v>43711</v>
      </c>
      <c r="B3298">
        <v>2508</v>
      </c>
      <c r="C3298" t="s">
        <v>15</v>
      </c>
      <c r="D3298" t="s">
        <v>14</v>
      </c>
      <c r="E3298">
        <v>-63615</v>
      </c>
    </row>
    <row r="3299" spans="1:5">
      <c r="A3299" s="1">
        <v>43711</v>
      </c>
      <c r="B3299">
        <v>2514</v>
      </c>
      <c r="C3299" t="s">
        <v>20</v>
      </c>
      <c r="D3299" t="s">
        <v>8</v>
      </c>
      <c r="E3299">
        <v>-1337</v>
      </c>
    </row>
    <row r="3300" spans="1:5">
      <c r="A3300" s="1">
        <v>43712</v>
      </c>
      <c r="B3300">
        <v>2000</v>
      </c>
      <c r="C3300" t="s">
        <v>18</v>
      </c>
      <c r="D3300" t="s">
        <v>19</v>
      </c>
      <c r="E3300">
        <v>-120729</v>
      </c>
    </row>
    <row r="3301" spans="1:5">
      <c r="A3301" s="1">
        <v>43712</v>
      </c>
      <c r="B3301">
        <v>2508</v>
      </c>
      <c r="C3301" t="s">
        <v>15</v>
      </c>
      <c r="D3301" t="s">
        <v>19</v>
      </c>
      <c r="E3301">
        <v>-60150</v>
      </c>
    </row>
    <row r="3302" spans="1:5">
      <c r="A3302" s="1">
        <v>43712</v>
      </c>
      <c r="B3302">
        <v>2508</v>
      </c>
      <c r="C3302" t="s">
        <v>15</v>
      </c>
      <c r="D3302" t="s">
        <v>19</v>
      </c>
      <c r="E3302">
        <v>-55935</v>
      </c>
    </row>
    <row r="3303" spans="1:5">
      <c r="A3303" s="1">
        <v>43712</v>
      </c>
      <c r="B3303">
        <v>2502</v>
      </c>
      <c r="C3303" t="s">
        <v>7</v>
      </c>
      <c r="D3303" t="s">
        <v>19</v>
      </c>
      <c r="E3303">
        <v>-3321</v>
      </c>
    </row>
    <row r="3304" spans="1:5">
      <c r="A3304" s="1">
        <v>43712</v>
      </c>
      <c r="B3304">
        <v>2503</v>
      </c>
      <c r="C3304" t="s">
        <v>22</v>
      </c>
      <c r="D3304" t="s">
        <v>12</v>
      </c>
      <c r="E3304">
        <v>-542</v>
      </c>
    </row>
    <row r="3305" spans="1:5">
      <c r="A3305" s="1">
        <v>43712</v>
      </c>
      <c r="B3305">
        <v>2508</v>
      </c>
      <c r="C3305" t="s">
        <v>15</v>
      </c>
      <c r="D3305" t="s">
        <v>6</v>
      </c>
      <c r="E3305">
        <v>-79442</v>
      </c>
    </row>
    <row r="3306" spans="1:5">
      <c r="A3306" s="1">
        <v>43712</v>
      </c>
      <c r="B3306">
        <v>2513</v>
      </c>
      <c r="C3306" t="s">
        <v>17</v>
      </c>
      <c r="D3306" t="s">
        <v>6</v>
      </c>
      <c r="E3306">
        <v>-933</v>
      </c>
    </row>
    <row r="3307" spans="1:5">
      <c r="A3307" s="1">
        <v>43712</v>
      </c>
      <c r="B3307">
        <v>2514</v>
      </c>
      <c r="C3307" t="s">
        <v>20</v>
      </c>
      <c r="D3307" t="s">
        <v>14</v>
      </c>
      <c r="E3307">
        <v>-1321</v>
      </c>
    </row>
    <row r="3308" spans="1:5">
      <c r="A3308" s="1">
        <v>43712</v>
      </c>
      <c r="B3308">
        <v>2510</v>
      </c>
      <c r="C3308" t="s">
        <v>24</v>
      </c>
      <c r="D3308" t="s">
        <v>6</v>
      </c>
      <c r="E3308">
        <v>-1506</v>
      </c>
    </row>
    <row r="3309" spans="1:5">
      <c r="A3309" s="1">
        <v>43712</v>
      </c>
      <c r="B3309">
        <v>2510</v>
      </c>
      <c r="C3309" t="s">
        <v>24</v>
      </c>
      <c r="D3309" t="s">
        <v>14</v>
      </c>
      <c r="E3309">
        <v>-1597</v>
      </c>
    </row>
    <row r="3310" spans="1:5">
      <c r="A3310" s="1">
        <v>43712</v>
      </c>
      <c r="B3310">
        <v>2501</v>
      </c>
      <c r="C3310" t="s">
        <v>5</v>
      </c>
      <c r="D3310" t="s">
        <v>19</v>
      </c>
      <c r="E3310">
        <v>-121</v>
      </c>
    </row>
    <row r="3311" spans="1:5">
      <c r="A3311" s="1">
        <v>43712</v>
      </c>
      <c r="B3311">
        <v>1000</v>
      </c>
      <c r="C3311" t="s">
        <v>23</v>
      </c>
      <c r="D3311" t="s">
        <v>19</v>
      </c>
      <c r="E3311">
        <v>1334556</v>
      </c>
    </row>
    <row r="3312" spans="1:5">
      <c r="A3312" s="1">
        <v>43713</v>
      </c>
      <c r="B3312">
        <v>2500</v>
      </c>
      <c r="C3312" t="s">
        <v>25</v>
      </c>
      <c r="D3312" t="s">
        <v>19</v>
      </c>
      <c r="E3312">
        <v>-40372</v>
      </c>
    </row>
    <row r="3313" spans="1:5">
      <c r="A3313" s="1">
        <v>43713</v>
      </c>
      <c r="B3313">
        <v>2501</v>
      </c>
      <c r="C3313" t="s">
        <v>5</v>
      </c>
      <c r="D3313" t="s">
        <v>10</v>
      </c>
      <c r="E3313">
        <v>-119</v>
      </c>
    </row>
    <row r="3314" spans="1:5">
      <c r="A3314" s="1">
        <v>43713</v>
      </c>
      <c r="B3314">
        <v>2501</v>
      </c>
      <c r="C3314" t="s">
        <v>5</v>
      </c>
      <c r="D3314" t="s">
        <v>8</v>
      </c>
      <c r="E3314">
        <v>-116</v>
      </c>
    </row>
    <row r="3315" spans="1:5">
      <c r="A3315" s="1">
        <v>43713</v>
      </c>
      <c r="B3315">
        <v>2502</v>
      </c>
      <c r="C3315" t="s">
        <v>7</v>
      </c>
      <c r="D3315" t="s">
        <v>6</v>
      </c>
      <c r="E3315">
        <v>-3227</v>
      </c>
    </row>
    <row r="3316" spans="1:5">
      <c r="A3316" s="1">
        <v>43713</v>
      </c>
      <c r="B3316">
        <v>2505</v>
      </c>
      <c r="C3316" t="s">
        <v>9</v>
      </c>
      <c r="D3316" t="s">
        <v>13</v>
      </c>
      <c r="E3316">
        <v>-418</v>
      </c>
    </row>
    <row r="3317" spans="1:5">
      <c r="A3317" s="1">
        <v>43713</v>
      </c>
      <c r="B3317">
        <v>2505</v>
      </c>
      <c r="C3317" t="s">
        <v>9</v>
      </c>
      <c r="D3317" t="s">
        <v>8</v>
      </c>
      <c r="E3317">
        <v>-754</v>
      </c>
    </row>
    <row r="3318" spans="1:5">
      <c r="A3318" s="1">
        <v>43713</v>
      </c>
      <c r="B3318">
        <v>2505</v>
      </c>
      <c r="C3318" t="s">
        <v>9</v>
      </c>
      <c r="D3318" t="s">
        <v>8</v>
      </c>
      <c r="E3318">
        <v>-433</v>
      </c>
    </row>
    <row r="3319" spans="1:5">
      <c r="A3319" s="1">
        <v>43713</v>
      </c>
      <c r="B3319">
        <v>2506</v>
      </c>
      <c r="C3319" t="s">
        <v>27</v>
      </c>
      <c r="D3319" t="s">
        <v>8</v>
      </c>
      <c r="E3319">
        <v>-434</v>
      </c>
    </row>
    <row r="3320" spans="1:5">
      <c r="A3320" s="1">
        <v>43713</v>
      </c>
      <c r="B3320">
        <v>2508</v>
      </c>
      <c r="C3320" t="s">
        <v>15</v>
      </c>
      <c r="D3320" t="s">
        <v>13</v>
      </c>
      <c r="E3320">
        <v>-57378</v>
      </c>
    </row>
    <row r="3321" spans="1:5">
      <c r="A3321" s="1">
        <v>43713</v>
      </c>
      <c r="B3321">
        <v>2513</v>
      </c>
      <c r="C3321" t="s">
        <v>17</v>
      </c>
      <c r="D3321" t="s">
        <v>10</v>
      </c>
      <c r="E3321">
        <v>-828</v>
      </c>
    </row>
    <row r="3322" spans="1:5">
      <c r="A3322" s="1">
        <v>43713</v>
      </c>
      <c r="B3322">
        <v>2514</v>
      </c>
      <c r="C3322" t="s">
        <v>20</v>
      </c>
      <c r="D3322" t="s">
        <v>6</v>
      </c>
      <c r="E3322">
        <v>-1073</v>
      </c>
    </row>
    <row r="3323" spans="1:5">
      <c r="A3323" s="1">
        <v>43713</v>
      </c>
      <c r="B3323">
        <v>2503</v>
      </c>
      <c r="C3323" t="s">
        <v>22</v>
      </c>
      <c r="D3323" t="s">
        <v>19</v>
      </c>
      <c r="E3323">
        <v>-224</v>
      </c>
    </row>
    <row r="3324" spans="1:5">
      <c r="A3324" s="1">
        <v>43713</v>
      </c>
      <c r="B3324">
        <v>2501</v>
      </c>
      <c r="C3324" t="s">
        <v>5</v>
      </c>
      <c r="D3324" t="s">
        <v>19</v>
      </c>
      <c r="E3324">
        <v>-122</v>
      </c>
    </row>
    <row r="3325" spans="1:5">
      <c r="A3325" s="1">
        <v>43714</v>
      </c>
      <c r="B3325">
        <v>1500</v>
      </c>
      <c r="C3325" t="s">
        <v>26</v>
      </c>
      <c r="D3325" t="s">
        <v>19</v>
      </c>
      <c r="E3325">
        <v>-50770</v>
      </c>
    </row>
    <row r="3326" spans="1:5">
      <c r="A3326" s="1">
        <v>43714</v>
      </c>
      <c r="B3326">
        <v>1500</v>
      </c>
      <c r="C3326" t="s">
        <v>26</v>
      </c>
      <c r="D3326" t="s">
        <v>19</v>
      </c>
      <c r="E3326">
        <v>-46404</v>
      </c>
    </row>
    <row r="3327" spans="1:5">
      <c r="A3327" s="1">
        <v>43714</v>
      </c>
      <c r="B3327">
        <v>2500</v>
      </c>
      <c r="C3327" t="s">
        <v>25</v>
      </c>
      <c r="D3327" t="s">
        <v>19</v>
      </c>
      <c r="E3327">
        <v>-25354</v>
      </c>
    </row>
    <row r="3328" spans="1:5">
      <c r="A3328" s="1">
        <v>43714</v>
      </c>
      <c r="B3328">
        <v>2500</v>
      </c>
      <c r="C3328" t="s">
        <v>25</v>
      </c>
      <c r="D3328" t="s">
        <v>19</v>
      </c>
      <c r="E3328">
        <v>-17864</v>
      </c>
    </row>
    <row r="3329" spans="1:5">
      <c r="A3329" s="1">
        <v>43714</v>
      </c>
      <c r="B3329">
        <v>2512</v>
      </c>
      <c r="C3329" t="s">
        <v>16</v>
      </c>
      <c r="D3329" t="s">
        <v>19</v>
      </c>
      <c r="E3329">
        <v>-10271</v>
      </c>
    </row>
    <row r="3330" spans="1:5">
      <c r="A3330" s="1">
        <v>43714</v>
      </c>
      <c r="B3330">
        <v>2504</v>
      </c>
      <c r="C3330" t="s">
        <v>21</v>
      </c>
      <c r="D3330" t="s">
        <v>19</v>
      </c>
      <c r="E3330">
        <v>-1830</v>
      </c>
    </row>
    <row r="3331" spans="1:5">
      <c r="A3331" s="1">
        <v>43714</v>
      </c>
      <c r="B3331">
        <v>2514</v>
      </c>
      <c r="C3331" t="s">
        <v>20</v>
      </c>
      <c r="D3331" t="s">
        <v>19</v>
      </c>
      <c r="E3331">
        <v>-1028</v>
      </c>
    </row>
    <row r="3332" spans="1:5">
      <c r="A3332" s="1">
        <v>43714</v>
      </c>
      <c r="B3332">
        <v>2504</v>
      </c>
      <c r="C3332" t="s">
        <v>21</v>
      </c>
      <c r="D3332" t="s">
        <v>19</v>
      </c>
      <c r="E3332">
        <v>-1024</v>
      </c>
    </row>
    <row r="3333" spans="1:5">
      <c r="A3333" s="1">
        <v>43714</v>
      </c>
      <c r="B3333">
        <v>2513</v>
      </c>
      <c r="C3333" t="s">
        <v>17</v>
      </c>
      <c r="D3333" t="s">
        <v>19</v>
      </c>
      <c r="E3333">
        <v>-847</v>
      </c>
    </row>
    <row r="3334" spans="1:5">
      <c r="A3334" s="1">
        <v>43714</v>
      </c>
      <c r="B3334">
        <v>2501</v>
      </c>
      <c r="C3334" t="s">
        <v>5</v>
      </c>
      <c r="D3334" t="s">
        <v>8</v>
      </c>
      <c r="E3334">
        <v>-109</v>
      </c>
    </row>
    <row r="3335" spans="1:5">
      <c r="A3335" s="1">
        <v>43714</v>
      </c>
      <c r="B3335">
        <v>2502</v>
      </c>
      <c r="C3335" t="s">
        <v>7</v>
      </c>
      <c r="D3335" t="s">
        <v>12</v>
      </c>
      <c r="E3335">
        <v>-11424</v>
      </c>
    </row>
    <row r="3336" spans="1:5">
      <c r="A3336" s="1">
        <v>43714</v>
      </c>
      <c r="B3336">
        <v>2503</v>
      </c>
      <c r="C3336" t="s">
        <v>22</v>
      </c>
      <c r="D3336" t="s">
        <v>13</v>
      </c>
      <c r="E3336">
        <v>-315</v>
      </c>
    </row>
    <row r="3337" spans="1:5">
      <c r="A3337" s="1">
        <v>43714</v>
      </c>
      <c r="B3337">
        <v>2505</v>
      </c>
      <c r="C3337" t="s">
        <v>9</v>
      </c>
      <c r="D3337" t="s">
        <v>6</v>
      </c>
      <c r="E3337">
        <v>-496</v>
      </c>
    </row>
    <row r="3338" spans="1:5">
      <c r="A3338" s="1">
        <v>43714</v>
      </c>
      <c r="B3338">
        <v>2506</v>
      </c>
      <c r="C3338" t="s">
        <v>27</v>
      </c>
      <c r="D3338" t="s">
        <v>8</v>
      </c>
      <c r="E3338">
        <v>-714</v>
      </c>
    </row>
    <row r="3339" spans="1:5">
      <c r="A3339" s="1">
        <v>43714</v>
      </c>
      <c r="B3339">
        <v>2512</v>
      </c>
      <c r="C3339" t="s">
        <v>16</v>
      </c>
      <c r="D3339" t="s">
        <v>8</v>
      </c>
      <c r="E3339">
        <v>-2787</v>
      </c>
    </row>
    <row r="3340" spans="1:5">
      <c r="A3340" s="1">
        <v>43714</v>
      </c>
      <c r="B3340">
        <v>2512</v>
      </c>
      <c r="C3340" t="s">
        <v>16</v>
      </c>
      <c r="D3340" t="s">
        <v>12</v>
      </c>
      <c r="E3340">
        <v>-1058</v>
      </c>
    </row>
    <row r="3341" spans="1:5">
      <c r="A3341" s="1">
        <v>43714</v>
      </c>
      <c r="B3341">
        <v>2514</v>
      </c>
      <c r="C3341" t="s">
        <v>20</v>
      </c>
      <c r="D3341" t="s">
        <v>10</v>
      </c>
      <c r="E3341">
        <v>-1209</v>
      </c>
    </row>
    <row r="3342" spans="1:5">
      <c r="A3342" s="1">
        <v>43714</v>
      </c>
      <c r="B3342">
        <v>2510</v>
      </c>
      <c r="C3342" t="s">
        <v>24</v>
      </c>
      <c r="D3342" t="s">
        <v>6</v>
      </c>
      <c r="E3342">
        <v>-906</v>
      </c>
    </row>
    <row r="3343" spans="1:5">
      <c r="A3343" s="1">
        <v>43714</v>
      </c>
      <c r="B3343">
        <v>1000</v>
      </c>
      <c r="C3343" t="s">
        <v>23</v>
      </c>
      <c r="D3343" t="s">
        <v>19</v>
      </c>
      <c r="E3343">
        <v>682882</v>
      </c>
    </row>
    <row r="3344" spans="1:5">
      <c r="A3344" s="1">
        <v>43714</v>
      </c>
      <c r="B3344">
        <v>1000</v>
      </c>
      <c r="C3344" t="s">
        <v>23</v>
      </c>
      <c r="D3344" t="s">
        <v>19</v>
      </c>
      <c r="E3344">
        <v>733232</v>
      </c>
    </row>
    <row r="3345" spans="1:5">
      <c r="A3345" s="1">
        <v>43715</v>
      </c>
      <c r="B3345">
        <v>2508</v>
      </c>
      <c r="C3345" t="s">
        <v>15</v>
      </c>
      <c r="D3345" t="s">
        <v>19</v>
      </c>
      <c r="E3345">
        <v>-65399</v>
      </c>
    </row>
    <row r="3346" spans="1:5">
      <c r="A3346" s="1">
        <v>43715</v>
      </c>
      <c r="B3346">
        <v>2500</v>
      </c>
      <c r="C3346" t="s">
        <v>25</v>
      </c>
      <c r="D3346" t="s">
        <v>19</v>
      </c>
      <c r="E3346">
        <v>-34785</v>
      </c>
    </row>
    <row r="3347" spans="1:5">
      <c r="A3347" s="1">
        <v>43715</v>
      </c>
      <c r="B3347">
        <v>1500</v>
      </c>
      <c r="C3347" t="s">
        <v>26</v>
      </c>
      <c r="D3347" t="s">
        <v>19</v>
      </c>
      <c r="E3347">
        <v>-2220</v>
      </c>
    </row>
    <row r="3348" spans="1:5">
      <c r="A3348" s="1">
        <v>43715</v>
      </c>
      <c r="B3348">
        <v>2504</v>
      </c>
      <c r="C3348" t="s">
        <v>21</v>
      </c>
      <c r="D3348" t="s">
        <v>19</v>
      </c>
      <c r="E3348">
        <v>-1995</v>
      </c>
    </row>
    <row r="3349" spans="1:5">
      <c r="A3349" s="1">
        <v>43715</v>
      </c>
      <c r="B3349">
        <v>2504</v>
      </c>
      <c r="C3349" t="s">
        <v>21</v>
      </c>
      <c r="D3349" t="s">
        <v>19</v>
      </c>
      <c r="E3349">
        <v>-1696</v>
      </c>
    </row>
    <row r="3350" spans="1:5">
      <c r="A3350" s="1">
        <v>43715</v>
      </c>
      <c r="B3350">
        <v>2513</v>
      </c>
      <c r="C3350" t="s">
        <v>17</v>
      </c>
      <c r="D3350" t="s">
        <v>19</v>
      </c>
      <c r="E3350">
        <v>-972</v>
      </c>
    </row>
    <row r="3351" spans="1:5">
      <c r="A3351" s="1">
        <v>43715</v>
      </c>
      <c r="B3351">
        <v>2510</v>
      </c>
      <c r="C3351" t="s">
        <v>24</v>
      </c>
      <c r="D3351" t="s">
        <v>19</v>
      </c>
      <c r="E3351">
        <v>-651</v>
      </c>
    </row>
    <row r="3352" spans="1:5">
      <c r="A3352" s="1">
        <v>43715</v>
      </c>
      <c r="B3352">
        <v>2501</v>
      </c>
      <c r="C3352" t="s">
        <v>5</v>
      </c>
      <c r="D3352" t="s">
        <v>12</v>
      </c>
      <c r="E3352">
        <v>-225</v>
      </c>
    </row>
    <row r="3353" spans="1:5">
      <c r="A3353" s="1">
        <v>43715</v>
      </c>
      <c r="B3353">
        <v>2501</v>
      </c>
      <c r="C3353" t="s">
        <v>5</v>
      </c>
      <c r="D3353" t="s">
        <v>10</v>
      </c>
      <c r="E3353">
        <v>-163</v>
      </c>
    </row>
    <row r="3354" spans="1:5">
      <c r="A3354" s="1">
        <v>43715</v>
      </c>
      <c r="B3354">
        <v>2502</v>
      </c>
      <c r="C3354" t="s">
        <v>7</v>
      </c>
      <c r="D3354" t="s">
        <v>8</v>
      </c>
      <c r="E3354">
        <v>-5510</v>
      </c>
    </row>
    <row r="3355" spans="1:5">
      <c r="A3355" s="1">
        <v>43715</v>
      </c>
      <c r="B3355">
        <v>2503</v>
      </c>
      <c r="C3355" t="s">
        <v>22</v>
      </c>
      <c r="D3355" t="s">
        <v>10</v>
      </c>
      <c r="E3355">
        <v>-417</v>
      </c>
    </row>
    <row r="3356" spans="1:5">
      <c r="A3356" s="1">
        <v>43715</v>
      </c>
      <c r="B3356">
        <v>2505</v>
      </c>
      <c r="C3356" t="s">
        <v>9</v>
      </c>
      <c r="D3356" t="s">
        <v>14</v>
      </c>
      <c r="E3356">
        <v>-630</v>
      </c>
    </row>
    <row r="3357" spans="1:5">
      <c r="A3357" s="1">
        <v>43715</v>
      </c>
      <c r="B3357">
        <v>2505</v>
      </c>
      <c r="C3357" t="s">
        <v>9</v>
      </c>
      <c r="D3357" t="s">
        <v>19</v>
      </c>
      <c r="E3357">
        <v>-470</v>
      </c>
    </row>
    <row r="3358" spans="1:5">
      <c r="A3358" s="1">
        <v>43715</v>
      </c>
      <c r="B3358">
        <v>1000</v>
      </c>
      <c r="C3358" t="s">
        <v>23</v>
      </c>
      <c r="D3358" t="s">
        <v>19</v>
      </c>
      <c r="E3358">
        <v>486306</v>
      </c>
    </row>
    <row r="3359" spans="1:5">
      <c r="A3359" s="1">
        <v>43716</v>
      </c>
      <c r="B3359">
        <v>2500</v>
      </c>
      <c r="C3359" t="s">
        <v>25</v>
      </c>
      <c r="D3359" t="s">
        <v>19</v>
      </c>
      <c r="E3359">
        <v>-51365</v>
      </c>
    </row>
    <row r="3360" spans="1:5">
      <c r="A3360" s="1">
        <v>43716</v>
      </c>
      <c r="B3360">
        <v>2500</v>
      </c>
      <c r="C3360" t="s">
        <v>25</v>
      </c>
      <c r="D3360" t="s">
        <v>19</v>
      </c>
      <c r="E3360">
        <v>-37513</v>
      </c>
    </row>
    <row r="3361" spans="1:5">
      <c r="A3361" s="1">
        <v>43716</v>
      </c>
      <c r="B3361">
        <v>2500</v>
      </c>
      <c r="C3361" t="s">
        <v>25</v>
      </c>
      <c r="D3361" t="s">
        <v>19</v>
      </c>
      <c r="E3361">
        <v>-29719</v>
      </c>
    </row>
    <row r="3362" spans="1:5">
      <c r="A3362" s="1">
        <v>43716</v>
      </c>
      <c r="B3362">
        <v>2512</v>
      </c>
      <c r="C3362" t="s">
        <v>16</v>
      </c>
      <c r="D3362" t="s">
        <v>19</v>
      </c>
      <c r="E3362">
        <v>-9118</v>
      </c>
    </row>
    <row r="3363" spans="1:5">
      <c r="A3363" s="1">
        <v>43716</v>
      </c>
      <c r="B3363">
        <v>1500</v>
      </c>
      <c r="C3363" t="s">
        <v>26</v>
      </c>
      <c r="D3363" t="s">
        <v>19</v>
      </c>
      <c r="E3363">
        <v>-6025</v>
      </c>
    </row>
    <row r="3364" spans="1:5">
      <c r="A3364" s="1">
        <v>43716</v>
      </c>
      <c r="B3364">
        <v>2501</v>
      </c>
      <c r="C3364" t="s">
        <v>5</v>
      </c>
      <c r="D3364" t="s">
        <v>8</v>
      </c>
      <c r="E3364">
        <v>-91</v>
      </c>
    </row>
    <row r="3365" spans="1:5">
      <c r="A3365" s="1">
        <v>43716</v>
      </c>
      <c r="B3365">
        <v>2505</v>
      </c>
      <c r="C3365" t="s">
        <v>9</v>
      </c>
      <c r="D3365" t="s">
        <v>8</v>
      </c>
      <c r="E3365">
        <v>-689</v>
      </c>
    </row>
    <row r="3366" spans="1:5">
      <c r="A3366" s="1">
        <v>43716</v>
      </c>
      <c r="B3366">
        <v>2512</v>
      </c>
      <c r="C3366" t="s">
        <v>16</v>
      </c>
      <c r="D3366" t="s">
        <v>14</v>
      </c>
      <c r="E3366">
        <v>-4169</v>
      </c>
    </row>
    <row r="3367" spans="1:5">
      <c r="A3367" s="1">
        <v>43716</v>
      </c>
      <c r="B3367">
        <v>2513</v>
      </c>
      <c r="C3367" t="s">
        <v>17</v>
      </c>
      <c r="D3367" t="s">
        <v>13</v>
      </c>
      <c r="E3367">
        <v>-785</v>
      </c>
    </row>
    <row r="3368" spans="1:5">
      <c r="A3368" s="1">
        <v>43716</v>
      </c>
      <c r="B3368">
        <v>2513</v>
      </c>
      <c r="C3368" t="s">
        <v>17</v>
      </c>
      <c r="D3368" t="s">
        <v>6</v>
      </c>
      <c r="E3368">
        <v>-642</v>
      </c>
    </row>
    <row r="3369" spans="1:5">
      <c r="A3369" s="1">
        <v>43716</v>
      </c>
      <c r="B3369">
        <v>2514</v>
      </c>
      <c r="C3369" t="s">
        <v>20</v>
      </c>
      <c r="D3369" t="s">
        <v>13</v>
      </c>
      <c r="E3369">
        <v>-909</v>
      </c>
    </row>
    <row r="3370" spans="1:5">
      <c r="A3370" s="1">
        <v>43716</v>
      </c>
      <c r="B3370">
        <v>2514</v>
      </c>
      <c r="C3370" t="s">
        <v>20</v>
      </c>
      <c r="D3370" t="s">
        <v>12</v>
      </c>
      <c r="E3370">
        <v>-1683</v>
      </c>
    </row>
    <row r="3371" spans="1:5">
      <c r="A3371" s="1">
        <v>43717</v>
      </c>
      <c r="B3371">
        <v>2000</v>
      </c>
      <c r="C3371" t="s">
        <v>18</v>
      </c>
      <c r="D3371" t="s">
        <v>19</v>
      </c>
      <c r="E3371">
        <v>-244785</v>
      </c>
    </row>
    <row r="3372" spans="1:5">
      <c r="A3372" s="1">
        <v>43717</v>
      </c>
      <c r="B3372">
        <v>2504</v>
      </c>
      <c r="C3372" t="s">
        <v>21</v>
      </c>
      <c r="D3372" t="s">
        <v>19</v>
      </c>
      <c r="E3372">
        <v>-1804</v>
      </c>
    </row>
    <row r="3373" spans="1:5">
      <c r="A3373" s="1">
        <v>43717</v>
      </c>
      <c r="B3373">
        <v>2501</v>
      </c>
      <c r="C3373" t="s">
        <v>5</v>
      </c>
      <c r="D3373" t="s">
        <v>8</v>
      </c>
      <c r="E3373">
        <v>-98</v>
      </c>
    </row>
    <row r="3374" spans="1:5">
      <c r="A3374" s="1">
        <v>43717</v>
      </c>
      <c r="B3374">
        <v>2502</v>
      </c>
      <c r="C3374" t="s">
        <v>7</v>
      </c>
      <c r="D3374" t="s">
        <v>13</v>
      </c>
      <c r="E3374">
        <v>-2982</v>
      </c>
    </row>
    <row r="3375" spans="1:5">
      <c r="A3375" s="1">
        <v>43717</v>
      </c>
      <c r="B3375">
        <v>2505</v>
      </c>
      <c r="C3375" t="s">
        <v>9</v>
      </c>
      <c r="D3375" t="s">
        <v>14</v>
      </c>
      <c r="E3375">
        <v>-506</v>
      </c>
    </row>
    <row r="3376" spans="1:5">
      <c r="A3376" s="1">
        <v>43717</v>
      </c>
      <c r="B3376">
        <v>2505</v>
      </c>
      <c r="C3376" t="s">
        <v>9</v>
      </c>
      <c r="D3376" t="s">
        <v>14</v>
      </c>
      <c r="E3376">
        <v>-540</v>
      </c>
    </row>
    <row r="3377" spans="1:5">
      <c r="A3377" s="1">
        <v>43717</v>
      </c>
      <c r="B3377">
        <v>2505</v>
      </c>
      <c r="C3377" t="s">
        <v>9</v>
      </c>
      <c r="D3377" t="s">
        <v>13</v>
      </c>
      <c r="E3377">
        <v>-426</v>
      </c>
    </row>
    <row r="3378" spans="1:5">
      <c r="A3378" s="1">
        <v>43717</v>
      </c>
      <c r="B3378">
        <v>2512</v>
      </c>
      <c r="C3378" t="s">
        <v>16</v>
      </c>
      <c r="D3378" t="s">
        <v>13</v>
      </c>
      <c r="E3378">
        <v>-623</v>
      </c>
    </row>
    <row r="3379" spans="1:5">
      <c r="A3379" s="1">
        <v>43717</v>
      </c>
      <c r="B3379">
        <v>2512</v>
      </c>
      <c r="C3379" t="s">
        <v>16</v>
      </c>
      <c r="D3379" t="s">
        <v>6</v>
      </c>
      <c r="E3379">
        <v>-3360</v>
      </c>
    </row>
    <row r="3380" spans="1:5">
      <c r="A3380" s="1">
        <v>43717</v>
      </c>
      <c r="B3380">
        <v>2514</v>
      </c>
      <c r="C3380" t="s">
        <v>20</v>
      </c>
      <c r="D3380" t="s">
        <v>14</v>
      </c>
      <c r="E3380">
        <v>-1349</v>
      </c>
    </row>
    <row r="3381" spans="1:5">
      <c r="A3381" s="1">
        <v>43717</v>
      </c>
      <c r="B3381">
        <v>2514</v>
      </c>
      <c r="C3381" t="s">
        <v>20</v>
      </c>
      <c r="D3381" t="s">
        <v>14</v>
      </c>
      <c r="E3381">
        <v>-1494</v>
      </c>
    </row>
    <row r="3382" spans="1:5">
      <c r="A3382" s="1">
        <v>43717</v>
      </c>
      <c r="B3382">
        <v>2503</v>
      </c>
      <c r="C3382" t="s">
        <v>22</v>
      </c>
      <c r="D3382" t="s">
        <v>19</v>
      </c>
      <c r="E3382">
        <v>-326</v>
      </c>
    </row>
    <row r="3383" spans="1:5">
      <c r="A3383" s="1">
        <v>43717</v>
      </c>
      <c r="B3383">
        <v>2501</v>
      </c>
      <c r="C3383" t="s">
        <v>5</v>
      </c>
      <c r="D3383" t="s">
        <v>19</v>
      </c>
      <c r="E3383">
        <v>-123</v>
      </c>
    </row>
    <row r="3384" spans="1:5">
      <c r="A3384" s="1">
        <v>43717</v>
      </c>
      <c r="B3384">
        <v>1000</v>
      </c>
      <c r="C3384" t="s">
        <v>23</v>
      </c>
      <c r="D3384" t="s">
        <v>19</v>
      </c>
      <c r="E3384">
        <v>1101669</v>
      </c>
    </row>
    <row r="3385" spans="1:5">
      <c r="A3385" s="1">
        <v>43718</v>
      </c>
      <c r="B3385">
        <v>1500</v>
      </c>
      <c r="C3385" t="s">
        <v>26</v>
      </c>
      <c r="D3385" t="s">
        <v>19</v>
      </c>
      <c r="E3385">
        <v>-46444</v>
      </c>
    </row>
    <row r="3386" spans="1:5">
      <c r="A3386" s="1">
        <v>43718</v>
      </c>
      <c r="B3386">
        <v>2502</v>
      </c>
      <c r="C3386" t="s">
        <v>7</v>
      </c>
      <c r="D3386" t="s">
        <v>19</v>
      </c>
      <c r="E3386">
        <v>-2620</v>
      </c>
    </row>
    <row r="3387" spans="1:5">
      <c r="A3387" s="1">
        <v>43718</v>
      </c>
      <c r="B3387">
        <v>2501</v>
      </c>
      <c r="C3387" t="s">
        <v>5</v>
      </c>
      <c r="D3387" t="s">
        <v>13</v>
      </c>
      <c r="E3387">
        <v>-116</v>
      </c>
    </row>
    <row r="3388" spans="1:5">
      <c r="A3388" s="1">
        <v>43718</v>
      </c>
      <c r="B3388">
        <v>2513</v>
      </c>
      <c r="C3388" t="s">
        <v>17</v>
      </c>
      <c r="D3388" t="s">
        <v>12</v>
      </c>
      <c r="E3388">
        <v>-1876</v>
      </c>
    </row>
    <row r="3389" spans="1:5">
      <c r="A3389" s="1">
        <v>43718</v>
      </c>
      <c r="B3389">
        <v>2501</v>
      </c>
      <c r="C3389" t="s">
        <v>5</v>
      </c>
      <c r="D3389" t="s">
        <v>19</v>
      </c>
      <c r="E3389">
        <v>-99</v>
      </c>
    </row>
    <row r="3390" spans="1:5">
      <c r="A3390" s="1">
        <v>43719</v>
      </c>
      <c r="B3390">
        <v>2000</v>
      </c>
      <c r="C3390" t="s">
        <v>18</v>
      </c>
      <c r="D3390" t="s">
        <v>19</v>
      </c>
      <c r="E3390">
        <v>-297246</v>
      </c>
    </row>
    <row r="3391" spans="1:5">
      <c r="A3391" s="1">
        <v>43719</v>
      </c>
      <c r="B3391">
        <v>1500</v>
      </c>
      <c r="C3391" t="s">
        <v>26</v>
      </c>
      <c r="D3391" t="s">
        <v>19</v>
      </c>
      <c r="E3391">
        <v>-50829</v>
      </c>
    </row>
    <row r="3392" spans="1:5">
      <c r="A3392" s="1">
        <v>43719</v>
      </c>
      <c r="B3392">
        <v>2502</v>
      </c>
      <c r="C3392" t="s">
        <v>7</v>
      </c>
      <c r="D3392" t="s">
        <v>19</v>
      </c>
      <c r="E3392">
        <v>-3600</v>
      </c>
    </row>
    <row r="3393" spans="1:5">
      <c r="A3393" s="1">
        <v>43719</v>
      </c>
      <c r="B3393">
        <v>2506</v>
      </c>
      <c r="C3393" t="s">
        <v>27</v>
      </c>
      <c r="D3393" t="s">
        <v>14</v>
      </c>
      <c r="E3393">
        <v>-453</v>
      </c>
    </row>
    <row r="3394" spans="1:5">
      <c r="A3394" s="1">
        <v>43719</v>
      </c>
      <c r="B3394">
        <v>2508</v>
      </c>
      <c r="C3394" t="s">
        <v>15</v>
      </c>
      <c r="D3394" t="s">
        <v>12</v>
      </c>
      <c r="E3394">
        <v>-89651</v>
      </c>
    </row>
    <row r="3395" spans="1:5">
      <c r="A3395" s="1">
        <v>43719</v>
      </c>
      <c r="B3395">
        <v>2512</v>
      </c>
      <c r="C3395" t="s">
        <v>16</v>
      </c>
      <c r="D3395" t="s">
        <v>14</v>
      </c>
      <c r="E3395">
        <v>-4113</v>
      </c>
    </row>
    <row r="3396" spans="1:5">
      <c r="A3396" s="1">
        <v>43719</v>
      </c>
      <c r="B3396">
        <v>2513</v>
      </c>
      <c r="C3396" t="s">
        <v>17</v>
      </c>
      <c r="D3396" t="s">
        <v>13</v>
      </c>
      <c r="E3396">
        <v>-589</v>
      </c>
    </row>
    <row r="3397" spans="1:5">
      <c r="A3397" s="1">
        <v>43719</v>
      </c>
      <c r="B3397">
        <v>2513</v>
      </c>
      <c r="C3397" t="s">
        <v>17</v>
      </c>
      <c r="D3397" t="s">
        <v>13</v>
      </c>
      <c r="E3397">
        <v>-552</v>
      </c>
    </row>
    <row r="3398" spans="1:5">
      <c r="A3398" s="1">
        <v>43719</v>
      </c>
      <c r="B3398">
        <v>2514</v>
      </c>
      <c r="C3398" t="s">
        <v>20</v>
      </c>
      <c r="D3398" t="s">
        <v>12</v>
      </c>
      <c r="E3398">
        <v>-1926</v>
      </c>
    </row>
    <row r="3399" spans="1:5">
      <c r="A3399" s="1">
        <v>43719</v>
      </c>
      <c r="B3399">
        <v>2501</v>
      </c>
      <c r="C3399" t="s">
        <v>5</v>
      </c>
      <c r="D3399" t="s">
        <v>19</v>
      </c>
      <c r="E3399">
        <v>-80</v>
      </c>
    </row>
    <row r="3400" spans="1:5">
      <c r="A3400" s="1">
        <v>43720</v>
      </c>
      <c r="B3400">
        <v>2500</v>
      </c>
      <c r="C3400" t="s">
        <v>25</v>
      </c>
      <c r="D3400" t="s">
        <v>19</v>
      </c>
      <c r="E3400">
        <v>-53877</v>
      </c>
    </row>
    <row r="3401" spans="1:5">
      <c r="A3401" s="1">
        <v>43720</v>
      </c>
      <c r="B3401">
        <v>2512</v>
      </c>
      <c r="C3401" t="s">
        <v>16</v>
      </c>
      <c r="D3401" t="s">
        <v>19</v>
      </c>
      <c r="E3401">
        <v>-7825</v>
      </c>
    </row>
    <row r="3402" spans="1:5">
      <c r="A3402" s="1">
        <v>43720</v>
      </c>
      <c r="B3402">
        <v>2504</v>
      </c>
      <c r="C3402" t="s">
        <v>21</v>
      </c>
      <c r="D3402" t="s">
        <v>19</v>
      </c>
      <c r="E3402">
        <v>-1095</v>
      </c>
    </row>
    <row r="3403" spans="1:5">
      <c r="A3403" s="1">
        <v>43720</v>
      </c>
      <c r="B3403">
        <v>2513</v>
      </c>
      <c r="C3403" t="s">
        <v>17</v>
      </c>
      <c r="D3403" t="s">
        <v>19</v>
      </c>
      <c r="E3403">
        <v>-805</v>
      </c>
    </row>
    <row r="3404" spans="1:5">
      <c r="A3404" s="1">
        <v>43720</v>
      </c>
      <c r="B3404">
        <v>2502</v>
      </c>
      <c r="C3404" t="s">
        <v>7</v>
      </c>
      <c r="D3404" t="s">
        <v>6</v>
      </c>
      <c r="E3404">
        <v>-6193</v>
      </c>
    </row>
    <row r="3405" spans="1:5">
      <c r="A3405" s="1">
        <v>43720</v>
      </c>
      <c r="B3405">
        <v>2505</v>
      </c>
      <c r="C3405" t="s">
        <v>9</v>
      </c>
      <c r="D3405" t="s">
        <v>10</v>
      </c>
      <c r="E3405">
        <v>-797</v>
      </c>
    </row>
    <row r="3406" spans="1:5">
      <c r="A3406" s="1">
        <v>43720</v>
      </c>
      <c r="B3406">
        <v>2512</v>
      </c>
      <c r="C3406" t="s">
        <v>16</v>
      </c>
      <c r="D3406" t="s">
        <v>14</v>
      </c>
      <c r="E3406">
        <v>-1669</v>
      </c>
    </row>
    <row r="3407" spans="1:5">
      <c r="A3407" s="1">
        <v>43720</v>
      </c>
      <c r="B3407">
        <v>2512</v>
      </c>
      <c r="C3407" t="s">
        <v>16</v>
      </c>
      <c r="D3407" t="s">
        <v>6</v>
      </c>
      <c r="E3407">
        <v>-1869</v>
      </c>
    </row>
    <row r="3408" spans="1:5">
      <c r="A3408" s="1">
        <v>43720</v>
      </c>
      <c r="B3408">
        <v>2512</v>
      </c>
      <c r="C3408" t="s">
        <v>16</v>
      </c>
      <c r="D3408" t="s">
        <v>8</v>
      </c>
      <c r="E3408">
        <v>-4378</v>
      </c>
    </row>
    <row r="3409" spans="1:5">
      <c r="A3409" s="1">
        <v>43720</v>
      </c>
      <c r="B3409">
        <v>2513</v>
      </c>
      <c r="C3409" t="s">
        <v>17</v>
      </c>
      <c r="D3409" t="s">
        <v>8</v>
      </c>
      <c r="E3409">
        <v>-1315</v>
      </c>
    </row>
    <row r="3410" spans="1:5">
      <c r="A3410" s="1">
        <v>43720</v>
      </c>
      <c r="B3410">
        <v>2513</v>
      </c>
      <c r="C3410" t="s">
        <v>17</v>
      </c>
      <c r="D3410" t="s">
        <v>8</v>
      </c>
      <c r="E3410">
        <v>-1098</v>
      </c>
    </row>
    <row r="3411" spans="1:5">
      <c r="A3411" s="1">
        <v>43720</v>
      </c>
      <c r="B3411">
        <v>2501</v>
      </c>
      <c r="C3411" t="s">
        <v>5</v>
      </c>
      <c r="D3411" t="s">
        <v>19</v>
      </c>
      <c r="E3411">
        <v>-130</v>
      </c>
    </row>
    <row r="3412" spans="1:5">
      <c r="A3412" s="1">
        <v>43720</v>
      </c>
      <c r="B3412">
        <v>2501</v>
      </c>
      <c r="C3412" t="s">
        <v>5</v>
      </c>
      <c r="D3412" t="s">
        <v>19</v>
      </c>
      <c r="E3412">
        <v>-67</v>
      </c>
    </row>
    <row r="3413" spans="1:5">
      <c r="A3413" s="1">
        <v>43721</v>
      </c>
      <c r="B3413">
        <v>2000</v>
      </c>
      <c r="C3413" t="s">
        <v>18</v>
      </c>
      <c r="D3413" t="s">
        <v>19</v>
      </c>
      <c r="E3413">
        <v>-158794</v>
      </c>
    </row>
    <row r="3414" spans="1:5">
      <c r="A3414" s="1">
        <v>43721</v>
      </c>
      <c r="B3414">
        <v>2508</v>
      </c>
      <c r="C3414" t="s">
        <v>15</v>
      </c>
      <c r="D3414" t="s">
        <v>19</v>
      </c>
      <c r="E3414">
        <v>-46846</v>
      </c>
    </row>
    <row r="3415" spans="1:5">
      <c r="A3415" s="1">
        <v>43721</v>
      </c>
      <c r="B3415">
        <v>1500</v>
      </c>
      <c r="C3415" t="s">
        <v>26</v>
      </c>
      <c r="D3415" t="s">
        <v>19</v>
      </c>
      <c r="E3415">
        <v>-40838</v>
      </c>
    </row>
    <row r="3416" spans="1:5">
      <c r="A3416" s="1">
        <v>43721</v>
      </c>
      <c r="B3416">
        <v>1500</v>
      </c>
      <c r="C3416" t="s">
        <v>26</v>
      </c>
      <c r="D3416" t="s">
        <v>19</v>
      </c>
      <c r="E3416">
        <v>-18105</v>
      </c>
    </row>
    <row r="3417" spans="1:5">
      <c r="A3417" s="1">
        <v>43721</v>
      </c>
      <c r="B3417">
        <v>2504</v>
      </c>
      <c r="C3417" t="s">
        <v>21</v>
      </c>
      <c r="D3417" t="s">
        <v>19</v>
      </c>
      <c r="E3417">
        <v>-1865</v>
      </c>
    </row>
    <row r="3418" spans="1:5">
      <c r="A3418" s="1">
        <v>43721</v>
      </c>
      <c r="B3418">
        <v>2503</v>
      </c>
      <c r="C3418" t="s">
        <v>22</v>
      </c>
      <c r="D3418" t="s">
        <v>12</v>
      </c>
      <c r="E3418">
        <v>-490</v>
      </c>
    </row>
    <row r="3419" spans="1:5">
      <c r="A3419" s="1">
        <v>43721</v>
      </c>
      <c r="B3419">
        <v>2512</v>
      </c>
      <c r="C3419" t="s">
        <v>16</v>
      </c>
      <c r="D3419" t="s">
        <v>6</v>
      </c>
      <c r="E3419">
        <v>-1981</v>
      </c>
    </row>
    <row r="3420" spans="1:5">
      <c r="A3420" s="1">
        <v>43721</v>
      </c>
      <c r="B3420">
        <v>2512</v>
      </c>
      <c r="C3420" t="s">
        <v>16</v>
      </c>
      <c r="D3420" t="s">
        <v>13</v>
      </c>
      <c r="E3420">
        <v>-414</v>
      </c>
    </row>
    <row r="3421" spans="1:5">
      <c r="A3421" s="1">
        <v>43721</v>
      </c>
      <c r="B3421">
        <v>2513</v>
      </c>
      <c r="C3421" t="s">
        <v>17</v>
      </c>
      <c r="D3421" t="s">
        <v>13</v>
      </c>
      <c r="E3421">
        <v>-706</v>
      </c>
    </row>
    <row r="3422" spans="1:5">
      <c r="A3422" s="1">
        <v>43721</v>
      </c>
      <c r="B3422">
        <v>2514</v>
      </c>
      <c r="C3422" t="s">
        <v>20</v>
      </c>
      <c r="D3422" t="s">
        <v>14</v>
      </c>
      <c r="E3422">
        <v>-1486</v>
      </c>
    </row>
    <row r="3423" spans="1:5">
      <c r="A3423" s="1">
        <v>43721</v>
      </c>
      <c r="B3423">
        <v>2510</v>
      </c>
      <c r="C3423" t="s">
        <v>24</v>
      </c>
      <c r="D3423" t="s">
        <v>10</v>
      </c>
      <c r="E3423">
        <v>-1276</v>
      </c>
    </row>
    <row r="3424" spans="1:5">
      <c r="A3424" s="1">
        <v>43721</v>
      </c>
      <c r="B3424">
        <v>2510</v>
      </c>
      <c r="C3424" t="s">
        <v>24</v>
      </c>
      <c r="D3424" t="s">
        <v>12</v>
      </c>
      <c r="E3424">
        <v>-1661</v>
      </c>
    </row>
    <row r="3425" spans="1:5">
      <c r="A3425" s="1">
        <v>43721</v>
      </c>
      <c r="B3425">
        <v>2505</v>
      </c>
      <c r="C3425" t="s">
        <v>9</v>
      </c>
      <c r="D3425" t="s">
        <v>19</v>
      </c>
      <c r="E3425">
        <v>-547</v>
      </c>
    </row>
    <row r="3426" spans="1:5">
      <c r="A3426" s="1">
        <v>43721</v>
      </c>
      <c r="B3426">
        <v>2503</v>
      </c>
      <c r="C3426" t="s">
        <v>22</v>
      </c>
      <c r="D3426" t="s">
        <v>19</v>
      </c>
      <c r="E3426">
        <v>-286</v>
      </c>
    </row>
    <row r="3427" spans="1:5">
      <c r="A3427" s="1">
        <v>43722</v>
      </c>
      <c r="B3427">
        <v>2504</v>
      </c>
      <c r="C3427" t="s">
        <v>21</v>
      </c>
      <c r="D3427" t="s">
        <v>19</v>
      </c>
      <c r="E3427">
        <v>-2506</v>
      </c>
    </row>
    <row r="3428" spans="1:5">
      <c r="A3428" s="1">
        <v>43722</v>
      </c>
      <c r="B3428">
        <v>2501</v>
      </c>
      <c r="C3428" t="s">
        <v>5</v>
      </c>
      <c r="D3428" t="s">
        <v>8</v>
      </c>
      <c r="E3428">
        <v>-107</v>
      </c>
    </row>
    <row r="3429" spans="1:5">
      <c r="A3429" s="1">
        <v>43722</v>
      </c>
      <c r="B3429">
        <v>2502</v>
      </c>
      <c r="C3429" t="s">
        <v>7</v>
      </c>
      <c r="D3429" t="s">
        <v>10</v>
      </c>
      <c r="E3429">
        <v>-4296</v>
      </c>
    </row>
    <row r="3430" spans="1:5">
      <c r="A3430" s="1">
        <v>43722</v>
      </c>
      <c r="B3430">
        <v>2503</v>
      </c>
      <c r="C3430" t="s">
        <v>22</v>
      </c>
      <c r="D3430" t="s">
        <v>10</v>
      </c>
      <c r="E3430">
        <v>-298</v>
      </c>
    </row>
    <row r="3431" spans="1:5">
      <c r="A3431" s="1">
        <v>43722</v>
      </c>
      <c r="B3431">
        <v>2505</v>
      </c>
      <c r="C3431" t="s">
        <v>9</v>
      </c>
      <c r="D3431" t="s">
        <v>10</v>
      </c>
      <c r="E3431">
        <v>-653</v>
      </c>
    </row>
    <row r="3432" spans="1:5">
      <c r="A3432" s="1">
        <v>43722</v>
      </c>
      <c r="B3432">
        <v>2506</v>
      </c>
      <c r="C3432" t="s">
        <v>27</v>
      </c>
      <c r="D3432" t="s">
        <v>8</v>
      </c>
      <c r="E3432">
        <v>-477</v>
      </c>
    </row>
    <row r="3433" spans="1:5">
      <c r="A3433" s="1">
        <v>43722</v>
      </c>
      <c r="B3433">
        <v>2512</v>
      </c>
      <c r="C3433" t="s">
        <v>16</v>
      </c>
      <c r="D3433" t="s">
        <v>12</v>
      </c>
      <c r="E3433">
        <v>-1217</v>
      </c>
    </row>
    <row r="3434" spans="1:5">
      <c r="A3434" s="1">
        <v>43722</v>
      </c>
      <c r="B3434">
        <v>2512</v>
      </c>
      <c r="C3434" t="s">
        <v>16</v>
      </c>
      <c r="D3434" t="s">
        <v>14</v>
      </c>
      <c r="E3434">
        <v>-4121</v>
      </c>
    </row>
    <row r="3435" spans="1:5">
      <c r="A3435" s="1">
        <v>43722</v>
      </c>
      <c r="B3435">
        <v>2513</v>
      </c>
      <c r="C3435" t="s">
        <v>17</v>
      </c>
      <c r="D3435" t="s">
        <v>10</v>
      </c>
      <c r="E3435">
        <v>-849</v>
      </c>
    </row>
    <row r="3436" spans="1:5">
      <c r="A3436" s="1">
        <v>43722</v>
      </c>
      <c r="B3436">
        <v>2513</v>
      </c>
      <c r="C3436" t="s">
        <v>17</v>
      </c>
      <c r="D3436" t="s">
        <v>19</v>
      </c>
      <c r="E3436">
        <v>-371</v>
      </c>
    </row>
    <row r="3437" spans="1:5">
      <c r="A3437" s="1">
        <v>43722</v>
      </c>
      <c r="B3437">
        <v>2503</v>
      </c>
      <c r="C3437" t="s">
        <v>22</v>
      </c>
      <c r="D3437" t="s">
        <v>19</v>
      </c>
      <c r="E3437">
        <v>-303</v>
      </c>
    </row>
    <row r="3438" spans="1:5">
      <c r="A3438" s="1">
        <v>43722</v>
      </c>
      <c r="B3438">
        <v>2503</v>
      </c>
      <c r="C3438" t="s">
        <v>22</v>
      </c>
      <c r="D3438" t="s">
        <v>19</v>
      </c>
      <c r="E3438">
        <v>-254</v>
      </c>
    </row>
    <row r="3439" spans="1:5">
      <c r="A3439" s="1">
        <v>43722</v>
      </c>
      <c r="B3439">
        <v>1000</v>
      </c>
      <c r="C3439" t="s">
        <v>23</v>
      </c>
      <c r="D3439" t="s">
        <v>19</v>
      </c>
      <c r="E3439">
        <v>664485</v>
      </c>
    </row>
    <row r="3440" spans="1:5">
      <c r="A3440" s="1">
        <v>43723</v>
      </c>
      <c r="B3440">
        <v>2508</v>
      </c>
      <c r="C3440" t="s">
        <v>15</v>
      </c>
      <c r="D3440" t="s">
        <v>19</v>
      </c>
      <c r="E3440">
        <v>-55225</v>
      </c>
    </row>
    <row r="3441" spans="1:5">
      <c r="A3441" s="1">
        <v>43723</v>
      </c>
      <c r="B3441">
        <v>2500</v>
      </c>
      <c r="C3441" t="s">
        <v>25</v>
      </c>
      <c r="D3441" t="s">
        <v>19</v>
      </c>
      <c r="E3441">
        <v>-39104</v>
      </c>
    </row>
    <row r="3442" spans="1:5">
      <c r="A3442" s="1">
        <v>43723</v>
      </c>
      <c r="B3442">
        <v>2514</v>
      </c>
      <c r="C3442" t="s">
        <v>20</v>
      </c>
      <c r="D3442" t="s">
        <v>19</v>
      </c>
      <c r="E3442">
        <v>-1200</v>
      </c>
    </row>
    <row r="3443" spans="1:5">
      <c r="A3443" s="1">
        <v>43723</v>
      </c>
      <c r="B3443">
        <v>2514</v>
      </c>
      <c r="C3443" t="s">
        <v>20</v>
      </c>
      <c r="D3443" t="s">
        <v>19</v>
      </c>
      <c r="E3443">
        <v>-1015</v>
      </c>
    </row>
    <row r="3444" spans="1:5">
      <c r="A3444" s="1">
        <v>43723</v>
      </c>
      <c r="B3444">
        <v>2513</v>
      </c>
      <c r="C3444" t="s">
        <v>17</v>
      </c>
      <c r="D3444" t="s">
        <v>19</v>
      </c>
      <c r="E3444">
        <v>-662</v>
      </c>
    </row>
    <row r="3445" spans="1:5">
      <c r="A3445" s="1">
        <v>43723</v>
      </c>
      <c r="B3445">
        <v>2513</v>
      </c>
      <c r="C3445" t="s">
        <v>17</v>
      </c>
      <c r="D3445" t="s">
        <v>19</v>
      </c>
      <c r="E3445">
        <v>-637</v>
      </c>
    </row>
    <row r="3446" spans="1:5">
      <c r="A3446" s="1">
        <v>43723</v>
      </c>
      <c r="B3446">
        <v>2501</v>
      </c>
      <c r="C3446" t="s">
        <v>5</v>
      </c>
      <c r="D3446" t="s">
        <v>6</v>
      </c>
      <c r="E3446">
        <v>-127</v>
      </c>
    </row>
    <row r="3447" spans="1:5">
      <c r="A3447" s="1">
        <v>43723</v>
      </c>
      <c r="B3447">
        <v>2502</v>
      </c>
      <c r="C3447" t="s">
        <v>7</v>
      </c>
      <c r="D3447" t="s">
        <v>12</v>
      </c>
      <c r="E3447">
        <v>-7515</v>
      </c>
    </row>
    <row r="3448" spans="1:5">
      <c r="A3448" s="1">
        <v>43723</v>
      </c>
      <c r="B3448">
        <v>2502</v>
      </c>
      <c r="C3448" t="s">
        <v>7</v>
      </c>
      <c r="D3448" t="s">
        <v>6</v>
      </c>
      <c r="E3448">
        <v>-3741</v>
      </c>
    </row>
    <row r="3449" spans="1:5">
      <c r="A3449" s="1">
        <v>43723</v>
      </c>
      <c r="B3449">
        <v>2502</v>
      </c>
      <c r="C3449" t="s">
        <v>7</v>
      </c>
      <c r="D3449" t="s">
        <v>14</v>
      </c>
      <c r="E3449">
        <v>-2922</v>
      </c>
    </row>
    <row r="3450" spans="1:5">
      <c r="A3450" s="1">
        <v>43723</v>
      </c>
      <c r="B3450">
        <v>2503</v>
      </c>
      <c r="C3450" t="s">
        <v>22</v>
      </c>
      <c r="D3450" t="s">
        <v>8</v>
      </c>
      <c r="E3450">
        <v>-305</v>
      </c>
    </row>
    <row r="3451" spans="1:5">
      <c r="A3451" s="1">
        <v>43723</v>
      </c>
      <c r="B3451">
        <v>2505</v>
      </c>
      <c r="C3451" t="s">
        <v>9</v>
      </c>
      <c r="D3451" t="s">
        <v>10</v>
      </c>
      <c r="E3451">
        <v>-728</v>
      </c>
    </row>
    <row r="3452" spans="1:5">
      <c r="A3452" s="1">
        <v>43723</v>
      </c>
      <c r="B3452">
        <v>2505</v>
      </c>
      <c r="C3452" t="s">
        <v>9</v>
      </c>
      <c r="D3452" t="s">
        <v>10</v>
      </c>
      <c r="E3452">
        <v>-726</v>
      </c>
    </row>
    <row r="3453" spans="1:5">
      <c r="A3453" s="1">
        <v>43723</v>
      </c>
      <c r="B3453">
        <v>2506</v>
      </c>
      <c r="C3453" t="s">
        <v>27</v>
      </c>
      <c r="D3453" t="s">
        <v>8</v>
      </c>
      <c r="E3453">
        <v>-578</v>
      </c>
    </row>
    <row r="3454" spans="1:5">
      <c r="A3454" s="1">
        <v>43723</v>
      </c>
      <c r="B3454">
        <v>2506</v>
      </c>
      <c r="C3454" t="s">
        <v>27</v>
      </c>
      <c r="D3454" t="s">
        <v>14</v>
      </c>
      <c r="E3454">
        <v>-568</v>
      </c>
    </row>
    <row r="3455" spans="1:5">
      <c r="A3455" s="1">
        <v>43723</v>
      </c>
      <c r="B3455">
        <v>2513</v>
      </c>
      <c r="C3455" t="s">
        <v>17</v>
      </c>
      <c r="D3455" t="s">
        <v>10</v>
      </c>
      <c r="E3455">
        <v>-1190</v>
      </c>
    </row>
    <row r="3456" spans="1:5">
      <c r="A3456" s="1">
        <v>43723</v>
      </c>
      <c r="B3456">
        <v>2510</v>
      </c>
      <c r="C3456" t="s">
        <v>24</v>
      </c>
      <c r="D3456" t="s">
        <v>10</v>
      </c>
      <c r="E3456">
        <v>-822</v>
      </c>
    </row>
    <row r="3457" spans="1:5">
      <c r="A3457" s="1">
        <v>43723</v>
      </c>
      <c r="B3457">
        <v>2503</v>
      </c>
      <c r="C3457" t="s">
        <v>22</v>
      </c>
      <c r="D3457" t="s">
        <v>19</v>
      </c>
      <c r="E3457">
        <v>-307</v>
      </c>
    </row>
    <row r="3458" spans="1:5">
      <c r="A3458" s="1">
        <v>43723</v>
      </c>
      <c r="B3458">
        <v>2505</v>
      </c>
      <c r="C3458" t="s">
        <v>9</v>
      </c>
      <c r="D3458" t="s">
        <v>19</v>
      </c>
      <c r="E3458">
        <v>-286</v>
      </c>
    </row>
    <row r="3459" spans="1:5">
      <c r="A3459" s="1">
        <v>43724</v>
      </c>
      <c r="B3459">
        <v>2000</v>
      </c>
      <c r="C3459" t="s">
        <v>18</v>
      </c>
      <c r="D3459" t="s">
        <v>19</v>
      </c>
      <c r="E3459">
        <v>-244619</v>
      </c>
    </row>
    <row r="3460" spans="1:5">
      <c r="A3460" s="1">
        <v>43724</v>
      </c>
      <c r="B3460">
        <v>2500</v>
      </c>
      <c r="C3460" t="s">
        <v>25</v>
      </c>
      <c r="D3460" t="s">
        <v>19</v>
      </c>
      <c r="E3460">
        <v>-39538</v>
      </c>
    </row>
    <row r="3461" spans="1:5">
      <c r="A3461" s="1">
        <v>43724</v>
      </c>
      <c r="B3461">
        <v>1500</v>
      </c>
      <c r="C3461" t="s">
        <v>26</v>
      </c>
      <c r="D3461" t="s">
        <v>19</v>
      </c>
      <c r="E3461">
        <v>-7147</v>
      </c>
    </row>
    <row r="3462" spans="1:5">
      <c r="A3462" s="1">
        <v>43724</v>
      </c>
      <c r="B3462">
        <v>2502</v>
      </c>
      <c r="C3462" t="s">
        <v>7</v>
      </c>
      <c r="D3462" t="s">
        <v>19</v>
      </c>
      <c r="E3462">
        <v>-5516</v>
      </c>
    </row>
    <row r="3463" spans="1:5">
      <c r="A3463" s="1">
        <v>43724</v>
      </c>
      <c r="B3463">
        <v>2510</v>
      </c>
      <c r="C3463" t="s">
        <v>24</v>
      </c>
      <c r="D3463" t="s">
        <v>19</v>
      </c>
      <c r="E3463">
        <v>-1452</v>
      </c>
    </row>
    <row r="3464" spans="1:5">
      <c r="A3464" s="1">
        <v>43724</v>
      </c>
      <c r="B3464">
        <v>2510</v>
      </c>
      <c r="C3464" t="s">
        <v>24</v>
      </c>
      <c r="D3464" t="s">
        <v>19</v>
      </c>
      <c r="E3464">
        <v>-777</v>
      </c>
    </row>
    <row r="3465" spans="1:5">
      <c r="A3465" s="1">
        <v>43724</v>
      </c>
      <c r="B3465">
        <v>2503</v>
      </c>
      <c r="C3465" t="s">
        <v>22</v>
      </c>
      <c r="D3465" t="s">
        <v>6</v>
      </c>
      <c r="E3465">
        <v>-421</v>
      </c>
    </row>
    <row r="3466" spans="1:5">
      <c r="A3466" s="1">
        <v>43724</v>
      </c>
      <c r="B3466">
        <v>2505</v>
      </c>
      <c r="C3466" t="s">
        <v>9</v>
      </c>
      <c r="D3466" t="s">
        <v>10</v>
      </c>
      <c r="E3466">
        <v>-513</v>
      </c>
    </row>
    <row r="3467" spans="1:5">
      <c r="A3467" s="1">
        <v>43724</v>
      </c>
      <c r="B3467">
        <v>2505</v>
      </c>
      <c r="C3467" t="s">
        <v>9</v>
      </c>
      <c r="D3467" t="s">
        <v>13</v>
      </c>
      <c r="E3467">
        <v>-491</v>
      </c>
    </row>
    <row r="3468" spans="1:5">
      <c r="A3468" s="1">
        <v>43724</v>
      </c>
      <c r="B3468">
        <v>2506</v>
      </c>
      <c r="C3468" t="s">
        <v>27</v>
      </c>
      <c r="D3468" t="s">
        <v>8</v>
      </c>
      <c r="E3468">
        <v>-628</v>
      </c>
    </row>
    <row r="3469" spans="1:5">
      <c r="A3469" s="1">
        <v>43724</v>
      </c>
      <c r="B3469">
        <v>2512</v>
      </c>
      <c r="C3469" t="s">
        <v>16</v>
      </c>
      <c r="D3469" t="s">
        <v>14</v>
      </c>
      <c r="E3469">
        <v>-4826</v>
      </c>
    </row>
    <row r="3470" spans="1:5">
      <c r="A3470" s="1">
        <v>43724</v>
      </c>
      <c r="B3470">
        <v>2513</v>
      </c>
      <c r="C3470" t="s">
        <v>17</v>
      </c>
      <c r="D3470" t="s">
        <v>14</v>
      </c>
      <c r="E3470">
        <v>-557</v>
      </c>
    </row>
    <row r="3471" spans="1:5">
      <c r="A3471" s="1">
        <v>43724</v>
      </c>
      <c r="B3471">
        <v>2514</v>
      </c>
      <c r="C3471" t="s">
        <v>20</v>
      </c>
      <c r="D3471" t="s">
        <v>13</v>
      </c>
      <c r="E3471">
        <v>-775</v>
      </c>
    </row>
    <row r="3472" spans="1:5">
      <c r="A3472" s="1">
        <v>43724</v>
      </c>
      <c r="B3472">
        <v>2510</v>
      </c>
      <c r="C3472" t="s">
        <v>24</v>
      </c>
      <c r="D3472" t="s">
        <v>13</v>
      </c>
      <c r="E3472">
        <v>-862</v>
      </c>
    </row>
    <row r="3473" spans="1:5">
      <c r="A3473" s="1">
        <v>43724</v>
      </c>
      <c r="B3473">
        <v>2510</v>
      </c>
      <c r="C3473" t="s">
        <v>24</v>
      </c>
      <c r="D3473" t="s">
        <v>13</v>
      </c>
      <c r="E3473">
        <v>-1139</v>
      </c>
    </row>
    <row r="3474" spans="1:5">
      <c r="A3474" s="1">
        <v>43724</v>
      </c>
      <c r="B3474">
        <v>2505</v>
      </c>
      <c r="C3474" t="s">
        <v>9</v>
      </c>
      <c r="D3474" t="s">
        <v>19</v>
      </c>
      <c r="E3474">
        <v>-466</v>
      </c>
    </row>
    <row r="3475" spans="1:5">
      <c r="A3475" s="1">
        <v>43725</v>
      </c>
      <c r="B3475">
        <v>2508</v>
      </c>
      <c r="C3475" t="s">
        <v>15</v>
      </c>
      <c r="D3475" t="s">
        <v>19</v>
      </c>
      <c r="E3475">
        <v>-58798</v>
      </c>
    </row>
    <row r="3476" spans="1:5">
      <c r="A3476" s="1">
        <v>43725</v>
      </c>
      <c r="B3476">
        <v>2502</v>
      </c>
      <c r="C3476" t="s">
        <v>7</v>
      </c>
      <c r="D3476" t="s">
        <v>19</v>
      </c>
      <c r="E3476">
        <v>-2227</v>
      </c>
    </row>
    <row r="3477" spans="1:5">
      <c r="A3477" s="1">
        <v>43725</v>
      </c>
      <c r="B3477">
        <v>2514</v>
      </c>
      <c r="C3477" t="s">
        <v>20</v>
      </c>
      <c r="D3477" t="s">
        <v>19</v>
      </c>
      <c r="E3477">
        <v>-887</v>
      </c>
    </row>
    <row r="3478" spans="1:5">
      <c r="A3478" s="1">
        <v>43725</v>
      </c>
      <c r="B3478">
        <v>2513</v>
      </c>
      <c r="C3478" t="s">
        <v>17</v>
      </c>
      <c r="D3478" t="s">
        <v>19</v>
      </c>
      <c r="E3478">
        <v>-641</v>
      </c>
    </row>
    <row r="3479" spans="1:5">
      <c r="A3479" s="1">
        <v>43725</v>
      </c>
      <c r="B3479">
        <v>2501</v>
      </c>
      <c r="C3479" t="s">
        <v>5</v>
      </c>
      <c r="D3479" t="s">
        <v>14</v>
      </c>
      <c r="E3479">
        <v>-137</v>
      </c>
    </row>
    <row r="3480" spans="1:5">
      <c r="A3480" s="1">
        <v>43725</v>
      </c>
      <c r="B3480">
        <v>2502</v>
      </c>
      <c r="C3480" t="s">
        <v>7</v>
      </c>
      <c r="D3480" t="s">
        <v>13</v>
      </c>
      <c r="E3480">
        <v>-3094</v>
      </c>
    </row>
    <row r="3481" spans="1:5">
      <c r="A3481" s="1">
        <v>43725</v>
      </c>
      <c r="B3481">
        <v>2502</v>
      </c>
      <c r="C3481" t="s">
        <v>7</v>
      </c>
      <c r="D3481" t="s">
        <v>8</v>
      </c>
      <c r="E3481">
        <v>-3353</v>
      </c>
    </row>
    <row r="3482" spans="1:5">
      <c r="A3482" s="1">
        <v>43725</v>
      </c>
      <c r="B3482">
        <v>2505</v>
      </c>
      <c r="C3482" t="s">
        <v>9</v>
      </c>
      <c r="D3482" t="s">
        <v>10</v>
      </c>
      <c r="E3482">
        <v>-615</v>
      </c>
    </row>
    <row r="3483" spans="1:5">
      <c r="A3483" s="1">
        <v>43725</v>
      </c>
      <c r="B3483">
        <v>2512</v>
      </c>
      <c r="C3483" t="s">
        <v>16</v>
      </c>
      <c r="D3483" t="s">
        <v>10</v>
      </c>
      <c r="E3483">
        <v>-1872</v>
      </c>
    </row>
    <row r="3484" spans="1:5">
      <c r="A3484" s="1">
        <v>43725</v>
      </c>
      <c r="B3484">
        <v>2514</v>
      </c>
      <c r="C3484" t="s">
        <v>20</v>
      </c>
      <c r="D3484" t="s">
        <v>13</v>
      </c>
      <c r="E3484">
        <v>-874</v>
      </c>
    </row>
    <row r="3485" spans="1:5">
      <c r="A3485" s="1">
        <v>43726</v>
      </c>
      <c r="B3485">
        <v>2500</v>
      </c>
      <c r="C3485" t="s">
        <v>25</v>
      </c>
      <c r="D3485" t="s">
        <v>19</v>
      </c>
      <c r="E3485">
        <v>-33272</v>
      </c>
    </row>
    <row r="3486" spans="1:5">
      <c r="A3486" s="1">
        <v>43726</v>
      </c>
      <c r="B3486">
        <v>2500</v>
      </c>
      <c r="C3486" t="s">
        <v>25</v>
      </c>
      <c r="D3486" t="s">
        <v>19</v>
      </c>
      <c r="E3486">
        <v>-29877</v>
      </c>
    </row>
    <row r="3487" spans="1:5">
      <c r="A3487" s="1">
        <v>43726</v>
      </c>
      <c r="B3487">
        <v>2512</v>
      </c>
      <c r="C3487" t="s">
        <v>16</v>
      </c>
      <c r="D3487" t="s">
        <v>19</v>
      </c>
      <c r="E3487">
        <v>-9086</v>
      </c>
    </row>
    <row r="3488" spans="1:5">
      <c r="A3488" s="1">
        <v>43726</v>
      </c>
      <c r="B3488">
        <v>2512</v>
      </c>
      <c r="C3488" t="s">
        <v>16</v>
      </c>
      <c r="D3488" t="s">
        <v>19</v>
      </c>
      <c r="E3488">
        <v>-7913</v>
      </c>
    </row>
    <row r="3489" spans="1:5">
      <c r="A3489" s="1">
        <v>43726</v>
      </c>
      <c r="B3489">
        <v>2502</v>
      </c>
      <c r="C3489" t="s">
        <v>7</v>
      </c>
      <c r="D3489" t="s">
        <v>19</v>
      </c>
      <c r="E3489">
        <v>-6107</v>
      </c>
    </row>
    <row r="3490" spans="1:5">
      <c r="A3490" s="1">
        <v>43726</v>
      </c>
      <c r="B3490">
        <v>2510</v>
      </c>
      <c r="C3490" t="s">
        <v>24</v>
      </c>
      <c r="D3490" t="s">
        <v>19</v>
      </c>
      <c r="E3490">
        <v>-1320</v>
      </c>
    </row>
    <row r="3491" spans="1:5">
      <c r="A3491" s="1">
        <v>43726</v>
      </c>
      <c r="B3491">
        <v>2504</v>
      </c>
      <c r="C3491" t="s">
        <v>21</v>
      </c>
      <c r="D3491" t="s">
        <v>19</v>
      </c>
      <c r="E3491">
        <v>-1239</v>
      </c>
    </row>
    <row r="3492" spans="1:5">
      <c r="A3492" s="1">
        <v>43726</v>
      </c>
      <c r="B3492">
        <v>2514</v>
      </c>
      <c r="C3492" t="s">
        <v>20</v>
      </c>
      <c r="D3492" t="s">
        <v>19</v>
      </c>
      <c r="E3492">
        <v>-1182</v>
      </c>
    </row>
    <row r="3493" spans="1:5">
      <c r="A3493" s="1">
        <v>43726</v>
      </c>
      <c r="B3493">
        <v>2501</v>
      </c>
      <c r="C3493" t="s">
        <v>5</v>
      </c>
      <c r="D3493" t="s">
        <v>8</v>
      </c>
      <c r="E3493">
        <v>-116</v>
      </c>
    </row>
    <row r="3494" spans="1:5">
      <c r="A3494" s="1">
        <v>43726</v>
      </c>
      <c r="B3494">
        <v>2502</v>
      </c>
      <c r="C3494" t="s">
        <v>7</v>
      </c>
      <c r="D3494" t="s">
        <v>10</v>
      </c>
      <c r="E3494">
        <v>-4102</v>
      </c>
    </row>
    <row r="3495" spans="1:5">
      <c r="A3495" s="1">
        <v>43726</v>
      </c>
      <c r="B3495">
        <v>2503</v>
      </c>
      <c r="C3495" t="s">
        <v>22</v>
      </c>
      <c r="D3495" t="s">
        <v>10</v>
      </c>
      <c r="E3495">
        <v>-422</v>
      </c>
    </row>
    <row r="3496" spans="1:5">
      <c r="A3496" s="1">
        <v>43726</v>
      </c>
      <c r="B3496">
        <v>2512</v>
      </c>
      <c r="C3496" t="s">
        <v>16</v>
      </c>
      <c r="D3496" t="s">
        <v>13</v>
      </c>
      <c r="E3496">
        <v>-413</v>
      </c>
    </row>
    <row r="3497" spans="1:5">
      <c r="A3497" s="1">
        <v>43726</v>
      </c>
      <c r="B3497">
        <v>2512</v>
      </c>
      <c r="C3497" t="s">
        <v>16</v>
      </c>
      <c r="D3497" t="s">
        <v>14</v>
      </c>
      <c r="E3497">
        <v>-2787</v>
      </c>
    </row>
    <row r="3498" spans="1:5">
      <c r="A3498" s="1">
        <v>43726</v>
      </c>
      <c r="B3498">
        <v>2514</v>
      </c>
      <c r="C3498" t="s">
        <v>20</v>
      </c>
      <c r="D3498" t="s">
        <v>8</v>
      </c>
      <c r="E3498">
        <v>-1298</v>
      </c>
    </row>
    <row r="3499" spans="1:5">
      <c r="A3499" s="1">
        <v>43726</v>
      </c>
      <c r="B3499">
        <v>2514</v>
      </c>
      <c r="C3499" t="s">
        <v>20</v>
      </c>
      <c r="D3499" t="s">
        <v>12</v>
      </c>
      <c r="E3499">
        <v>-1903</v>
      </c>
    </row>
    <row r="3500" spans="1:5">
      <c r="A3500" s="1">
        <v>43726</v>
      </c>
      <c r="B3500">
        <v>2510</v>
      </c>
      <c r="C3500" t="s">
        <v>24</v>
      </c>
      <c r="D3500" t="s">
        <v>6</v>
      </c>
      <c r="E3500">
        <v>-1211</v>
      </c>
    </row>
    <row r="3501" spans="1:5">
      <c r="A3501" s="1">
        <v>43726</v>
      </c>
      <c r="B3501">
        <v>2510</v>
      </c>
      <c r="C3501" t="s">
        <v>24</v>
      </c>
      <c r="D3501" t="s">
        <v>6</v>
      </c>
      <c r="E3501">
        <v>-1504</v>
      </c>
    </row>
    <row r="3502" spans="1:5">
      <c r="A3502" s="1">
        <v>43726</v>
      </c>
      <c r="B3502">
        <v>2505</v>
      </c>
      <c r="C3502" t="s">
        <v>9</v>
      </c>
      <c r="D3502" t="s">
        <v>19</v>
      </c>
      <c r="E3502">
        <v>-335</v>
      </c>
    </row>
    <row r="3503" spans="1:5">
      <c r="A3503" s="1">
        <v>43726</v>
      </c>
      <c r="B3503">
        <v>1000</v>
      </c>
      <c r="C3503" t="s">
        <v>23</v>
      </c>
      <c r="D3503" t="s">
        <v>19</v>
      </c>
      <c r="E3503">
        <v>691452</v>
      </c>
    </row>
    <row r="3504" spans="1:5">
      <c r="A3504" s="1">
        <v>43727</v>
      </c>
      <c r="B3504">
        <v>2508</v>
      </c>
      <c r="C3504" t="s">
        <v>15</v>
      </c>
      <c r="D3504" t="s">
        <v>19</v>
      </c>
      <c r="E3504">
        <v>-49637</v>
      </c>
    </row>
    <row r="3505" spans="1:5">
      <c r="A3505" s="1">
        <v>43727</v>
      </c>
      <c r="B3505">
        <v>2500</v>
      </c>
      <c r="C3505" t="s">
        <v>25</v>
      </c>
      <c r="D3505" t="s">
        <v>19</v>
      </c>
      <c r="E3505">
        <v>-47554</v>
      </c>
    </row>
    <row r="3506" spans="1:5">
      <c r="A3506" s="1">
        <v>43727</v>
      </c>
      <c r="B3506">
        <v>2500</v>
      </c>
      <c r="C3506" t="s">
        <v>25</v>
      </c>
      <c r="D3506" t="s">
        <v>19</v>
      </c>
      <c r="E3506">
        <v>-21120</v>
      </c>
    </row>
    <row r="3507" spans="1:5">
      <c r="A3507" s="1">
        <v>43727</v>
      </c>
      <c r="B3507">
        <v>2504</v>
      </c>
      <c r="C3507" t="s">
        <v>21</v>
      </c>
      <c r="D3507" t="s">
        <v>19</v>
      </c>
      <c r="E3507">
        <v>-913</v>
      </c>
    </row>
    <row r="3508" spans="1:5">
      <c r="A3508" s="1">
        <v>43727</v>
      </c>
      <c r="B3508">
        <v>2503</v>
      </c>
      <c r="C3508" t="s">
        <v>22</v>
      </c>
      <c r="D3508" t="s">
        <v>12</v>
      </c>
      <c r="E3508">
        <v>-514</v>
      </c>
    </row>
    <row r="3509" spans="1:5">
      <c r="A3509" s="1">
        <v>43727</v>
      </c>
      <c r="B3509">
        <v>2503</v>
      </c>
      <c r="C3509" t="s">
        <v>22</v>
      </c>
      <c r="D3509" t="s">
        <v>13</v>
      </c>
      <c r="E3509">
        <v>-273</v>
      </c>
    </row>
    <row r="3510" spans="1:5">
      <c r="A3510" s="1">
        <v>43727</v>
      </c>
      <c r="B3510">
        <v>2513</v>
      </c>
      <c r="C3510" t="s">
        <v>17</v>
      </c>
      <c r="D3510" t="s">
        <v>8</v>
      </c>
      <c r="E3510">
        <v>-859</v>
      </c>
    </row>
    <row r="3511" spans="1:5">
      <c r="A3511" s="1">
        <v>43727</v>
      </c>
      <c r="B3511">
        <v>2503</v>
      </c>
      <c r="C3511" t="s">
        <v>22</v>
      </c>
      <c r="D3511" t="s">
        <v>19</v>
      </c>
      <c r="E3511">
        <v>-216</v>
      </c>
    </row>
    <row r="3512" spans="1:5">
      <c r="A3512" s="1">
        <v>43727</v>
      </c>
      <c r="B3512">
        <v>1000</v>
      </c>
      <c r="C3512" t="s">
        <v>23</v>
      </c>
      <c r="D3512" t="s">
        <v>19</v>
      </c>
      <c r="E3512">
        <v>1003439</v>
      </c>
    </row>
    <row r="3513" spans="1:5">
      <c r="A3513" s="1">
        <v>43728</v>
      </c>
      <c r="B3513">
        <v>2500</v>
      </c>
      <c r="C3513" t="s">
        <v>25</v>
      </c>
      <c r="D3513" t="s">
        <v>19</v>
      </c>
      <c r="E3513">
        <v>-54681</v>
      </c>
    </row>
    <row r="3514" spans="1:5">
      <c r="A3514" s="1">
        <v>43728</v>
      </c>
      <c r="B3514">
        <v>2508</v>
      </c>
      <c r="C3514" t="s">
        <v>15</v>
      </c>
      <c r="D3514" t="s">
        <v>19</v>
      </c>
      <c r="E3514">
        <v>-46357</v>
      </c>
    </row>
    <row r="3515" spans="1:5">
      <c r="A3515" s="1">
        <v>43728</v>
      </c>
      <c r="B3515">
        <v>1500</v>
      </c>
      <c r="C3515" t="s">
        <v>26</v>
      </c>
      <c r="D3515" t="s">
        <v>19</v>
      </c>
      <c r="E3515">
        <v>-7546</v>
      </c>
    </row>
    <row r="3516" spans="1:5">
      <c r="A3516" s="1">
        <v>43728</v>
      </c>
      <c r="B3516">
        <v>2512</v>
      </c>
      <c r="C3516" t="s">
        <v>16</v>
      </c>
      <c r="D3516" t="s">
        <v>19</v>
      </c>
      <c r="E3516">
        <v>-7006</v>
      </c>
    </row>
    <row r="3517" spans="1:5">
      <c r="A3517" s="1">
        <v>43728</v>
      </c>
      <c r="B3517">
        <v>2504</v>
      </c>
      <c r="C3517" t="s">
        <v>21</v>
      </c>
      <c r="D3517" t="s">
        <v>19</v>
      </c>
      <c r="E3517">
        <v>-1857</v>
      </c>
    </row>
    <row r="3518" spans="1:5">
      <c r="A3518" s="1">
        <v>43728</v>
      </c>
      <c r="B3518">
        <v>2504</v>
      </c>
      <c r="C3518" t="s">
        <v>21</v>
      </c>
      <c r="D3518" t="s">
        <v>19</v>
      </c>
      <c r="E3518">
        <v>-1313</v>
      </c>
    </row>
    <row r="3519" spans="1:5">
      <c r="A3519" s="1">
        <v>43728</v>
      </c>
      <c r="B3519">
        <v>2506</v>
      </c>
      <c r="C3519" t="s">
        <v>27</v>
      </c>
      <c r="D3519" t="s">
        <v>8</v>
      </c>
      <c r="E3519">
        <v>-423</v>
      </c>
    </row>
    <row r="3520" spans="1:5">
      <c r="A3520" s="1">
        <v>43728</v>
      </c>
      <c r="B3520">
        <v>2512</v>
      </c>
      <c r="C3520" t="s">
        <v>16</v>
      </c>
      <c r="D3520" t="s">
        <v>10</v>
      </c>
      <c r="E3520">
        <v>-3489</v>
      </c>
    </row>
    <row r="3521" spans="1:5">
      <c r="A3521" s="1">
        <v>43728</v>
      </c>
      <c r="B3521">
        <v>2513</v>
      </c>
      <c r="C3521" t="s">
        <v>17</v>
      </c>
      <c r="D3521" t="s">
        <v>14</v>
      </c>
      <c r="E3521">
        <v>-1115</v>
      </c>
    </row>
    <row r="3522" spans="1:5">
      <c r="A3522" s="1">
        <v>43728</v>
      </c>
      <c r="B3522">
        <v>2513</v>
      </c>
      <c r="C3522" t="s">
        <v>17</v>
      </c>
      <c r="D3522" t="s">
        <v>10</v>
      </c>
      <c r="E3522">
        <v>-1209</v>
      </c>
    </row>
    <row r="3523" spans="1:5">
      <c r="A3523" s="1">
        <v>43728</v>
      </c>
      <c r="B3523">
        <v>2514</v>
      </c>
      <c r="C3523" t="s">
        <v>20</v>
      </c>
      <c r="D3523" t="s">
        <v>6</v>
      </c>
      <c r="E3523">
        <v>-1496</v>
      </c>
    </row>
    <row r="3524" spans="1:5">
      <c r="A3524" s="1">
        <v>43728</v>
      </c>
      <c r="B3524">
        <v>2514</v>
      </c>
      <c r="C3524" t="s">
        <v>20</v>
      </c>
      <c r="D3524" t="s">
        <v>13</v>
      </c>
      <c r="E3524">
        <v>-1098</v>
      </c>
    </row>
    <row r="3525" spans="1:5">
      <c r="A3525" s="1">
        <v>43728</v>
      </c>
      <c r="B3525">
        <v>2510</v>
      </c>
      <c r="C3525" t="s">
        <v>24</v>
      </c>
      <c r="D3525" t="s">
        <v>10</v>
      </c>
      <c r="E3525">
        <v>-1014</v>
      </c>
    </row>
    <row r="3526" spans="1:5">
      <c r="A3526" s="1">
        <v>43728</v>
      </c>
      <c r="B3526">
        <v>2505</v>
      </c>
      <c r="C3526" t="s">
        <v>9</v>
      </c>
      <c r="D3526" t="s">
        <v>19</v>
      </c>
      <c r="E3526">
        <v>-310</v>
      </c>
    </row>
    <row r="3527" spans="1:5">
      <c r="A3527" s="1">
        <v>43728</v>
      </c>
      <c r="B3527">
        <v>2503</v>
      </c>
      <c r="C3527" t="s">
        <v>22</v>
      </c>
      <c r="D3527" t="s">
        <v>19</v>
      </c>
      <c r="E3527">
        <v>-266</v>
      </c>
    </row>
    <row r="3528" spans="1:5">
      <c r="A3528" s="1">
        <v>43728</v>
      </c>
      <c r="B3528">
        <v>2501</v>
      </c>
      <c r="C3528" t="s">
        <v>5</v>
      </c>
      <c r="D3528" t="s">
        <v>19</v>
      </c>
      <c r="E3528">
        <v>-129</v>
      </c>
    </row>
    <row r="3529" spans="1:5">
      <c r="A3529" s="1">
        <v>43729</v>
      </c>
      <c r="B3529">
        <v>2500</v>
      </c>
      <c r="C3529" t="s">
        <v>25</v>
      </c>
      <c r="D3529" t="s">
        <v>19</v>
      </c>
      <c r="E3529">
        <v>-37928</v>
      </c>
    </row>
    <row r="3530" spans="1:5">
      <c r="A3530" s="1">
        <v>43729</v>
      </c>
      <c r="B3530">
        <v>2500</v>
      </c>
      <c r="C3530" t="s">
        <v>25</v>
      </c>
      <c r="D3530" t="s">
        <v>19</v>
      </c>
      <c r="E3530">
        <v>-35929</v>
      </c>
    </row>
    <row r="3531" spans="1:5">
      <c r="A3531" s="1">
        <v>43729</v>
      </c>
      <c r="B3531">
        <v>2504</v>
      </c>
      <c r="C3531" t="s">
        <v>21</v>
      </c>
      <c r="D3531" t="s">
        <v>19</v>
      </c>
      <c r="E3531">
        <v>-1858</v>
      </c>
    </row>
    <row r="3532" spans="1:5">
      <c r="A3532" s="1">
        <v>43729</v>
      </c>
      <c r="B3532">
        <v>2513</v>
      </c>
      <c r="C3532" t="s">
        <v>17</v>
      </c>
      <c r="D3532" t="s">
        <v>19</v>
      </c>
      <c r="E3532">
        <v>-939</v>
      </c>
    </row>
    <row r="3533" spans="1:5">
      <c r="A3533" s="1">
        <v>43729</v>
      </c>
      <c r="B3533">
        <v>2501</v>
      </c>
      <c r="C3533" t="s">
        <v>5</v>
      </c>
      <c r="D3533" t="s">
        <v>14</v>
      </c>
      <c r="E3533">
        <v>-123</v>
      </c>
    </row>
    <row r="3534" spans="1:5">
      <c r="A3534" s="1">
        <v>43729</v>
      </c>
      <c r="B3534">
        <v>2503</v>
      </c>
      <c r="C3534" t="s">
        <v>22</v>
      </c>
      <c r="D3534" t="s">
        <v>8</v>
      </c>
      <c r="E3534">
        <v>-384</v>
      </c>
    </row>
    <row r="3535" spans="1:5">
      <c r="A3535" s="1">
        <v>43729</v>
      </c>
      <c r="B3535">
        <v>2508</v>
      </c>
      <c r="C3535" t="s">
        <v>15</v>
      </c>
      <c r="D3535" t="s">
        <v>14</v>
      </c>
      <c r="E3535">
        <v>-60383</v>
      </c>
    </row>
    <row r="3536" spans="1:5">
      <c r="A3536" s="1">
        <v>43729</v>
      </c>
      <c r="B3536">
        <v>2512</v>
      </c>
      <c r="C3536" t="s">
        <v>16</v>
      </c>
      <c r="D3536" t="s">
        <v>6</v>
      </c>
      <c r="E3536">
        <v>-2444</v>
      </c>
    </row>
    <row r="3537" spans="1:5">
      <c r="A3537" s="1">
        <v>43729</v>
      </c>
      <c r="B3537">
        <v>2514</v>
      </c>
      <c r="C3537" t="s">
        <v>20</v>
      </c>
      <c r="D3537" t="s">
        <v>10</v>
      </c>
      <c r="E3537">
        <v>-1050</v>
      </c>
    </row>
    <row r="3538" spans="1:5">
      <c r="A3538" s="1">
        <v>43729</v>
      </c>
      <c r="B3538">
        <v>2505</v>
      </c>
      <c r="C3538" t="s">
        <v>9</v>
      </c>
      <c r="D3538" t="s">
        <v>19</v>
      </c>
      <c r="E3538">
        <v>-425</v>
      </c>
    </row>
    <row r="3539" spans="1:5">
      <c r="A3539" s="1">
        <v>43729</v>
      </c>
      <c r="B3539">
        <v>2501</v>
      </c>
      <c r="C3539" t="s">
        <v>5</v>
      </c>
      <c r="D3539" t="s">
        <v>19</v>
      </c>
      <c r="E3539">
        <v>-138</v>
      </c>
    </row>
    <row r="3540" spans="1:5">
      <c r="A3540" s="1">
        <v>43729</v>
      </c>
      <c r="B3540">
        <v>2501</v>
      </c>
      <c r="C3540" t="s">
        <v>5</v>
      </c>
      <c r="D3540" t="s">
        <v>19</v>
      </c>
      <c r="E3540">
        <v>-93</v>
      </c>
    </row>
    <row r="3541" spans="1:5">
      <c r="A3541" s="1">
        <v>43729</v>
      </c>
      <c r="B3541">
        <v>1000</v>
      </c>
      <c r="C3541" t="s">
        <v>23</v>
      </c>
      <c r="D3541" t="s">
        <v>19</v>
      </c>
      <c r="E3541">
        <v>1229012</v>
      </c>
    </row>
    <row r="3542" spans="1:5">
      <c r="A3542" s="1">
        <v>43730</v>
      </c>
      <c r="B3542">
        <v>2508</v>
      </c>
      <c r="C3542" t="s">
        <v>15</v>
      </c>
      <c r="D3542" t="s">
        <v>19</v>
      </c>
      <c r="E3542">
        <v>-64056</v>
      </c>
    </row>
    <row r="3543" spans="1:5">
      <c r="A3543" s="1">
        <v>43730</v>
      </c>
      <c r="B3543">
        <v>1500</v>
      </c>
      <c r="C3543" t="s">
        <v>26</v>
      </c>
      <c r="D3543" t="s">
        <v>19</v>
      </c>
      <c r="E3543">
        <v>-44323</v>
      </c>
    </row>
    <row r="3544" spans="1:5">
      <c r="A3544" s="1">
        <v>43730</v>
      </c>
      <c r="B3544">
        <v>2500</v>
      </c>
      <c r="C3544" t="s">
        <v>25</v>
      </c>
      <c r="D3544" t="s">
        <v>19</v>
      </c>
      <c r="E3544">
        <v>-20471</v>
      </c>
    </row>
    <row r="3545" spans="1:5">
      <c r="A3545" s="1">
        <v>43730</v>
      </c>
      <c r="B3545">
        <v>2502</v>
      </c>
      <c r="C3545" t="s">
        <v>7</v>
      </c>
      <c r="D3545" t="s">
        <v>19</v>
      </c>
      <c r="E3545">
        <v>-3621</v>
      </c>
    </row>
    <row r="3546" spans="1:5">
      <c r="A3546" s="1">
        <v>43730</v>
      </c>
      <c r="B3546">
        <v>2514</v>
      </c>
      <c r="C3546" t="s">
        <v>20</v>
      </c>
      <c r="D3546" t="s">
        <v>19</v>
      </c>
      <c r="E3546">
        <v>-1100</v>
      </c>
    </row>
    <row r="3547" spans="1:5">
      <c r="A3547" s="1">
        <v>43730</v>
      </c>
      <c r="B3547">
        <v>2501</v>
      </c>
      <c r="C3547" t="s">
        <v>5</v>
      </c>
      <c r="D3547" t="s">
        <v>13</v>
      </c>
      <c r="E3547">
        <v>-68</v>
      </c>
    </row>
    <row r="3548" spans="1:5">
      <c r="A3548" s="1">
        <v>43730</v>
      </c>
      <c r="B3548">
        <v>2501</v>
      </c>
      <c r="C3548" t="s">
        <v>5</v>
      </c>
      <c r="D3548" t="s">
        <v>8</v>
      </c>
      <c r="E3548">
        <v>-115</v>
      </c>
    </row>
    <row r="3549" spans="1:5">
      <c r="A3549" s="1">
        <v>43730</v>
      </c>
      <c r="B3549">
        <v>2502</v>
      </c>
      <c r="C3549" t="s">
        <v>7</v>
      </c>
      <c r="D3549" t="s">
        <v>12</v>
      </c>
      <c r="E3549">
        <v>-8243</v>
      </c>
    </row>
    <row r="3550" spans="1:5">
      <c r="A3550" s="1">
        <v>43730</v>
      </c>
      <c r="B3550">
        <v>2502</v>
      </c>
      <c r="C3550" t="s">
        <v>7</v>
      </c>
      <c r="D3550" t="s">
        <v>6</v>
      </c>
      <c r="E3550">
        <v>-5621</v>
      </c>
    </row>
    <row r="3551" spans="1:5">
      <c r="A3551" s="1">
        <v>43730</v>
      </c>
      <c r="B3551">
        <v>2506</v>
      </c>
      <c r="C3551" t="s">
        <v>27</v>
      </c>
      <c r="D3551" t="s">
        <v>8</v>
      </c>
      <c r="E3551">
        <v>-585</v>
      </c>
    </row>
    <row r="3552" spans="1:5">
      <c r="A3552" s="1">
        <v>43730</v>
      </c>
      <c r="B3552">
        <v>2508</v>
      </c>
      <c r="C3552" t="s">
        <v>15</v>
      </c>
      <c r="D3552" t="s">
        <v>13</v>
      </c>
      <c r="E3552">
        <v>-56380</v>
      </c>
    </row>
    <row r="3553" spans="1:5">
      <c r="A3553" s="1">
        <v>43730</v>
      </c>
      <c r="B3553">
        <v>2508</v>
      </c>
      <c r="C3553" t="s">
        <v>15</v>
      </c>
      <c r="D3553" t="s">
        <v>8</v>
      </c>
      <c r="E3553">
        <v>-69413</v>
      </c>
    </row>
    <row r="3554" spans="1:5">
      <c r="A3554" s="1">
        <v>43730</v>
      </c>
      <c r="B3554">
        <v>2512</v>
      </c>
      <c r="C3554" t="s">
        <v>16</v>
      </c>
      <c r="D3554" t="s">
        <v>13</v>
      </c>
      <c r="E3554">
        <v>-580</v>
      </c>
    </row>
    <row r="3555" spans="1:5">
      <c r="A3555" s="1">
        <v>43730</v>
      </c>
      <c r="B3555">
        <v>2512</v>
      </c>
      <c r="C3555" t="s">
        <v>16</v>
      </c>
      <c r="D3555" t="s">
        <v>12</v>
      </c>
      <c r="E3555">
        <v>-1049</v>
      </c>
    </row>
    <row r="3556" spans="1:5">
      <c r="A3556" s="1">
        <v>43730</v>
      </c>
      <c r="B3556">
        <v>2514</v>
      </c>
      <c r="C3556" t="s">
        <v>20</v>
      </c>
      <c r="D3556" t="s">
        <v>6</v>
      </c>
      <c r="E3556">
        <v>-1319</v>
      </c>
    </row>
    <row r="3557" spans="1:5">
      <c r="A3557" s="1">
        <v>43730</v>
      </c>
      <c r="B3557">
        <v>2510</v>
      </c>
      <c r="C3557" t="s">
        <v>24</v>
      </c>
      <c r="D3557" t="s">
        <v>14</v>
      </c>
      <c r="E3557">
        <v>-1220</v>
      </c>
    </row>
    <row r="3558" spans="1:5">
      <c r="A3558" s="1">
        <v>43730</v>
      </c>
      <c r="B3558">
        <v>2513</v>
      </c>
      <c r="C3558" t="s">
        <v>17</v>
      </c>
      <c r="D3558" t="s">
        <v>19</v>
      </c>
      <c r="E3558">
        <v>-339</v>
      </c>
    </row>
    <row r="3559" spans="1:5">
      <c r="A3559" s="1">
        <v>43730</v>
      </c>
      <c r="B3559">
        <v>2503</v>
      </c>
      <c r="C3559" t="s">
        <v>22</v>
      </c>
      <c r="D3559" t="s">
        <v>19</v>
      </c>
      <c r="E3559">
        <v>-246</v>
      </c>
    </row>
    <row r="3560" spans="1:5">
      <c r="A3560" s="1">
        <v>43731</v>
      </c>
      <c r="B3560">
        <v>2508</v>
      </c>
      <c r="C3560" t="s">
        <v>15</v>
      </c>
      <c r="D3560" t="s">
        <v>19</v>
      </c>
      <c r="E3560">
        <v>-61971</v>
      </c>
    </row>
    <row r="3561" spans="1:5">
      <c r="A3561" s="1">
        <v>43731</v>
      </c>
      <c r="B3561">
        <v>2500</v>
      </c>
      <c r="C3561" t="s">
        <v>25</v>
      </c>
      <c r="D3561" t="s">
        <v>19</v>
      </c>
      <c r="E3561">
        <v>-33617</v>
      </c>
    </row>
    <row r="3562" spans="1:5">
      <c r="A3562" s="1">
        <v>43731</v>
      </c>
      <c r="B3562">
        <v>2500</v>
      </c>
      <c r="C3562" t="s">
        <v>25</v>
      </c>
      <c r="D3562" t="s">
        <v>19</v>
      </c>
      <c r="E3562">
        <v>-29026</v>
      </c>
    </row>
    <row r="3563" spans="1:5">
      <c r="A3563" s="1">
        <v>43731</v>
      </c>
      <c r="B3563">
        <v>2512</v>
      </c>
      <c r="C3563" t="s">
        <v>16</v>
      </c>
      <c r="D3563" t="s">
        <v>19</v>
      </c>
      <c r="E3563">
        <v>-12584</v>
      </c>
    </row>
    <row r="3564" spans="1:5">
      <c r="A3564" s="1">
        <v>43731</v>
      </c>
      <c r="B3564">
        <v>2512</v>
      </c>
      <c r="C3564" t="s">
        <v>16</v>
      </c>
      <c r="D3564" t="s">
        <v>19</v>
      </c>
      <c r="E3564">
        <v>-9576</v>
      </c>
    </row>
    <row r="3565" spans="1:5">
      <c r="A3565" s="1">
        <v>43731</v>
      </c>
      <c r="B3565">
        <v>2514</v>
      </c>
      <c r="C3565" t="s">
        <v>20</v>
      </c>
      <c r="D3565" t="s">
        <v>19</v>
      </c>
      <c r="E3565">
        <v>-996</v>
      </c>
    </row>
    <row r="3566" spans="1:5">
      <c r="A3566" s="1">
        <v>43731</v>
      </c>
      <c r="B3566">
        <v>2501</v>
      </c>
      <c r="C3566" t="s">
        <v>5</v>
      </c>
      <c r="D3566" t="s">
        <v>10</v>
      </c>
      <c r="E3566">
        <v>-116</v>
      </c>
    </row>
    <row r="3567" spans="1:5">
      <c r="A3567" s="1">
        <v>43731</v>
      </c>
      <c r="B3567">
        <v>2503</v>
      </c>
      <c r="C3567" t="s">
        <v>22</v>
      </c>
      <c r="D3567" t="s">
        <v>13</v>
      </c>
      <c r="E3567">
        <v>-281</v>
      </c>
    </row>
    <row r="3568" spans="1:5">
      <c r="A3568" s="1">
        <v>43731</v>
      </c>
      <c r="B3568">
        <v>2505</v>
      </c>
      <c r="C3568" t="s">
        <v>9</v>
      </c>
      <c r="D3568" t="s">
        <v>6</v>
      </c>
      <c r="E3568">
        <v>-602</v>
      </c>
    </row>
    <row r="3569" spans="1:5">
      <c r="A3569" s="1">
        <v>43731</v>
      </c>
      <c r="B3569">
        <v>2506</v>
      </c>
      <c r="C3569" t="s">
        <v>27</v>
      </c>
      <c r="D3569" t="s">
        <v>8</v>
      </c>
      <c r="E3569">
        <v>-693</v>
      </c>
    </row>
    <row r="3570" spans="1:5">
      <c r="A3570" s="1">
        <v>43731</v>
      </c>
      <c r="B3570">
        <v>2508</v>
      </c>
      <c r="C3570" t="s">
        <v>15</v>
      </c>
      <c r="D3570" t="s">
        <v>8</v>
      </c>
      <c r="E3570">
        <v>-64485</v>
      </c>
    </row>
    <row r="3571" spans="1:5">
      <c r="A3571" s="1">
        <v>43731</v>
      </c>
      <c r="B3571">
        <v>2508</v>
      </c>
      <c r="C3571" t="s">
        <v>15</v>
      </c>
      <c r="D3571" t="s">
        <v>13</v>
      </c>
      <c r="E3571">
        <v>-57355</v>
      </c>
    </row>
    <row r="3572" spans="1:5">
      <c r="A3572" s="1">
        <v>43731</v>
      </c>
      <c r="B3572">
        <v>2510</v>
      </c>
      <c r="C3572" t="s">
        <v>24</v>
      </c>
      <c r="D3572" t="s">
        <v>8</v>
      </c>
      <c r="E3572">
        <v>-832</v>
      </c>
    </row>
    <row r="3573" spans="1:5">
      <c r="A3573" s="1">
        <v>43731</v>
      </c>
      <c r="B3573">
        <v>2510</v>
      </c>
      <c r="C3573" t="s">
        <v>24</v>
      </c>
      <c r="D3573" t="s">
        <v>6</v>
      </c>
      <c r="E3573">
        <v>-1622</v>
      </c>
    </row>
    <row r="3574" spans="1:5">
      <c r="A3574" s="1">
        <v>43731</v>
      </c>
      <c r="B3574">
        <v>2501</v>
      </c>
      <c r="C3574" t="s">
        <v>5</v>
      </c>
      <c r="D3574" t="s">
        <v>19</v>
      </c>
      <c r="E3574">
        <v>-154</v>
      </c>
    </row>
    <row r="3575" spans="1:5">
      <c r="A3575" s="1">
        <v>43731</v>
      </c>
      <c r="B3575">
        <v>2501</v>
      </c>
      <c r="C3575" t="s">
        <v>5</v>
      </c>
      <c r="D3575" t="s">
        <v>19</v>
      </c>
      <c r="E3575">
        <v>-86</v>
      </c>
    </row>
    <row r="3576" spans="1:5">
      <c r="A3576" s="1">
        <v>43731</v>
      </c>
      <c r="B3576">
        <v>1000</v>
      </c>
      <c r="C3576" t="s">
        <v>23</v>
      </c>
      <c r="D3576" t="s">
        <v>19</v>
      </c>
      <c r="E3576">
        <v>914124</v>
      </c>
    </row>
    <row r="3577" spans="1:5">
      <c r="A3577" s="1">
        <v>43731</v>
      </c>
      <c r="B3577">
        <v>1000</v>
      </c>
      <c r="C3577" t="s">
        <v>23</v>
      </c>
      <c r="D3577" t="s">
        <v>19</v>
      </c>
      <c r="E3577">
        <v>1045858</v>
      </c>
    </row>
    <row r="3578" spans="1:5">
      <c r="A3578" s="1">
        <v>43732</v>
      </c>
      <c r="B3578">
        <v>2000</v>
      </c>
      <c r="C3578" t="s">
        <v>18</v>
      </c>
      <c r="D3578" t="s">
        <v>19</v>
      </c>
      <c r="E3578">
        <v>-245312</v>
      </c>
    </row>
    <row r="3579" spans="1:5">
      <c r="A3579" s="1">
        <v>43732</v>
      </c>
      <c r="B3579">
        <v>2000</v>
      </c>
      <c r="C3579" t="s">
        <v>18</v>
      </c>
      <c r="D3579" t="s">
        <v>19</v>
      </c>
      <c r="E3579">
        <v>-125265</v>
      </c>
    </row>
    <row r="3580" spans="1:5">
      <c r="A3580" s="1">
        <v>43732</v>
      </c>
      <c r="B3580">
        <v>2500</v>
      </c>
      <c r="C3580" t="s">
        <v>25</v>
      </c>
      <c r="D3580" t="s">
        <v>19</v>
      </c>
      <c r="E3580">
        <v>-27745</v>
      </c>
    </row>
    <row r="3581" spans="1:5">
      <c r="A3581" s="1">
        <v>43732</v>
      </c>
      <c r="B3581">
        <v>2512</v>
      </c>
      <c r="C3581" t="s">
        <v>16</v>
      </c>
      <c r="D3581" t="s">
        <v>19</v>
      </c>
      <c r="E3581">
        <v>-5171</v>
      </c>
    </row>
    <row r="3582" spans="1:5">
      <c r="A3582" s="1">
        <v>43732</v>
      </c>
      <c r="B3582">
        <v>2502</v>
      </c>
      <c r="C3582" t="s">
        <v>7</v>
      </c>
      <c r="D3582" t="s">
        <v>19</v>
      </c>
      <c r="E3582">
        <v>-2300</v>
      </c>
    </row>
    <row r="3583" spans="1:5">
      <c r="A3583" s="1">
        <v>43732</v>
      </c>
      <c r="B3583">
        <v>2513</v>
      </c>
      <c r="C3583" t="s">
        <v>17</v>
      </c>
      <c r="D3583" t="s">
        <v>19</v>
      </c>
      <c r="E3583">
        <v>-1026</v>
      </c>
    </row>
    <row r="3584" spans="1:5">
      <c r="A3584" s="1">
        <v>43732</v>
      </c>
      <c r="B3584">
        <v>2513</v>
      </c>
      <c r="C3584" t="s">
        <v>17</v>
      </c>
      <c r="D3584" t="s">
        <v>19</v>
      </c>
      <c r="E3584">
        <v>-872</v>
      </c>
    </row>
    <row r="3585" spans="1:5">
      <c r="A3585" s="1">
        <v>43732</v>
      </c>
      <c r="B3585">
        <v>2501</v>
      </c>
      <c r="C3585" t="s">
        <v>5</v>
      </c>
      <c r="D3585" t="s">
        <v>13</v>
      </c>
      <c r="E3585">
        <v>-95</v>
      </c>
    </row>
    <row r="3586" spans="1:5">
      <c r="A3586" s="1">
        <v>43732</v>
      </c>
      <c r="B3586">
        <v>2501</v>
      </c>
      <c r="C3586" t="s">
        <v>5</v>
      </c>
      <c r="D3586" t="s">
        <v>8</v>
      </c>
      <c r="E3586">
        <v>-197</v>
      </c>
    </row>
    <row r="3587" spans="1:5">
      <c r="A3587" s="1">
        <v>43732</v>
      </c>
      <c r="B3587">
        <v>2512</v>
      </c>
      <c r="C3587" t="s">
        <v>16</v>
      </c>
      <c r="D3587" t="s">
        <v>14</v>
      </c>
      <c r="E3587">
        <v>-3902</v>
      </c>
    </row>
    <row r="3588" spans="1:5">
      <c r="A3588" s="1">
        <v>43733</v>
      </c>
      <c r="B3588">
        <v>2508</v>
      </c>
      <c r="C3588" t="s">
        <v>15</v>
      </c>
      <c r="D3588" t="s">
        <v>19</v>
      </c>
      <c r="E3588">
        <v>-47127</v>
      </c>
    </row>
    <row r="3589" spans="1:5">
      <c r="A3589" s="1">
        <v>43733</v>
      </c>
      <c r="B3589">
        <v>2505</v>
      </c>
      <c r="C3589" t="s">
        <v>9</v>
      </c>
      <c r="D3589" t="s">
        <v>19</v>
      </c>
      <c r="E3589">
        <v>-579</v>
      </c>
    </row>
    <row r="3590" spans="1:5">
      <c r="A3590" s="1">
        <v>43733</v>
      </c>
      <c r="B3590">
        <v>2501</v>
      </c>
      <c r="C3590" t="s">
        <v>5</v>
      </c>
      <c r="D3590" t="s">
        <v>12</v>
      </c>
      <c r="E3590">
        <v>-250</v>
      </c>
    </row>
    <row r="3591" spans="1:5">
      <c r="A3591" s="1">
        <v>43733</v>
      </c>
      <c r="B3591">
        <v>2501</v>
      </c>
      <c r="C3591" t="s">
        <v>5</v>
      </c>
      <c r="D3591" t="s">
        <v>13</v>
      </c>
      <c r="E3591">
        <v>-125</v>
      </c>
    </row>
    <row r="3592" spans="1:5">
      <c r="A3592" s="1">
        <v>43733</v>
      </c>
      <c r="B3592">
        <v>2503</v>
      </c>
      <c r="C3592" t="s">
        <v>22</v>
      </c>
      <c r="D3592" t="s">
        <v>10</v>
      </c>
      <c r="E3592">
        <v>-393</v>
      </c>
    </row>
    <row r="3593" spans="1:5">
      <c r="A3593" s="1">
        <v>43733</v>
      </c>
      <c r="B3593">
        <v>2505</v>
      </c>
      <c r="C3593" t="s">
        <v>9</v>
      </c>
      <c r="D3593" t="s">
        <v>8</v>
      </c>
      <c r="E3593">
        <v>-501</v>
      </c>
    </row>
    <row r="3594" spans="1:5">
      <c r="A3594" s="1">
        <v>43733</v>
      </c>
      <c r="B3594">
        <v>2508</v>
      </c>
      <c r="C3594" t="s">
        <v>15</v>
      </c>
      <c r="D3594" t="s">
        <v>6</v>
      </c>
      <c r="E3594">
        <v>-74046</v>
      </c>
    </row>
    <row r="3595" spans="1:5">
      <c r="A3595" s="1">
        <v>43733</v>
      </c>
      <c r="B3595">
        <v>2508</v>
      </c>
      <c r="C3595" t="s">
        <v>15</v>
      </c>
      <c r="D3595" t="s">
        <v>8</v>
      </c>
      <c r="E3595">
        <v>-75185</v>
      </c>
    </row>
    <row r="3596" spans="1:5">
      <c r="A3596" s="1">
        <v>43733</v>
      </c>
      <c r="B3596">
        <v>2514</v>
      </c>
      <c r="C3596" t="s">
        <v>20</v>
      </c>
      <c r="D3596" t="s">
        <v>8</v>
      </c>
      <c r="E3596">
        <v>-1322</v>
      </c>
    </row>
    <row r="3597" spans="1:5">
      <c r="A3597" s="1">
        <v>43733</v>
      </c>
      <c r="B3597">
        <v>2510</v>
      </c>
      <c r="C3597" t="s">
        <v>24</v>
      </c>
      <c r="D3597" t="s">
        <v>6</v>
      </c>
      <c r="E3597">
        <v>-1590</v>
      </c>
    </row>
    <row r="3598" spans="1:5">
      <c r="A3598" s="1">
        <v>43734</v>
      </c>
      <c r="B3598">
        <v>2508</v>
      </c>
      <c r="C3598" t="s">
        <v>15</v>
      </c>
      <c r="D3598" t="s">
        <v>19</v>
      </c>
      <c r="E3598">
        <v>-58243</v>
      </c>
    </row>
    <row r="3599" spans="1:5">
      <c r="A3599" s="1">
        <v>43734</v>
      </c>
      <c r="B3599">
        <v>2502</v>
      </c>
      <c r="C3599" t="s">
        <v>7</v>
      </c>
      <c r="D3599" t="s">
        <v>19</v>
      </c>
      <c r="E3599">
        <v>-5003</v>
      </c>
    </row>
    <row r="3600" spans="1:5">
      <c r="A3600" s="1">
        <v>43734</v>
      </c>
      <c r="B3600">
        <v>2514</v>
      </c>
      <c r="C3600" t="s">
        <v>20</v>
      </c>
      <c r="D3600" t="s">
        <v>19</v>
      </c>
      <c r="E3600">
        <v>-747</v>
      </c>
    </row>
    <row r="3601" spans="1:5">
      <c r="A3601" s="1">
        <v>43734</v>
      </c>
      <c r="B3601">
        <v>2501</v>
      </c>
      <c r="C3601" t="s">
        <v>5</v>
      </c>
      <c r="D3601" t="s">
        <v>10</v>
      </c>
      <c r="E3601">
        <v>-125</v>
      </c>
    </row>
    <row r="3602" spans="1:5">
      <c r="A3602" s="1">
        <v>43734</v>
      </c>
      <c r="B3602">
        <v>2501</v>
      </c>
      <c r="C3602" t="s">
        <v>5</v>
      </c>
      <c r="D3602" t="s">
        <v>6</v>
      </c>
      <c r="E3602">
        <v>-104</v>
      </c>
    </row>
    <row r="3603" spans="1:5">
      <c r="A3603" s="1">
        <v>43734</v>
      </c>
      <c r="B3603">
        <v>2502</v>
      </c>
      <c r="C3603" t="s">
        <v>7</v>
      </c>
      <c r="D3603" t="s">
        <v>8</v>
      </c>
      <c r="E3603">
        <v>-7148</v>
      </c>
    </row>
    <row r="3604" spans="1:5">
      <c r="A3604" s="1">
        <v>43734</v>
      </c>
      <c r="B3604">
        <v>2508</v>
      </c>
      <c r="C3604" t="s">
        <v>15</v>
      </c>
      <c r="D3604" t="s">
        <v>6</v>
      </c>
      <c r="E3604">
        <v>-71324</v>
      </c>
    </row>
    <row r="3605" spans="1:5">
      <c r="A3605" s="1">
        <v>43734</v>
      </c>
      <c r="B3605">
        <v>2508</v>
      </c>
      <c r="C3605" t="s">
        <v>15</v>
      </c>
      <c r="D3605" t="s">
        <v>8</v>
      </c>
      <c r="E3605">
        <v>-76390</v>
      </c>
    </row>
    <row r="3606" spans="1:5">
      <c r="A3606" s="1">
        <v>43734</v>
      </c>
      <c r="B3606">
        <v>2512</v>
      </c>
      <c r="C3606" t="s">
        <v>16</v>
      </c>
      <c r="D3606" t="s">
        <v>8</v>
      </c>
      <c r="E3606">
        <v>-2213</v>
      </c>
    </row>
    <row r="3607" spans="1:5">
      <c r="A3607" s="1">
        <v>43734</v>
      </c>
      <c r="B3607">
        <v>2513</v>
      </c>
      <c r="C3607" t="s">
        <v>17</v>
      </c>
      <c r="D3607" t="s">
        <v>6</v>
      </c>
      <c r="E3607">
        <v>-812</v>
      </c>
    </row>
    <row r="3608" spans="1:5">
      <c r="A3608" s="1">
        <v>43734</v>
      </c>
      <c r="B3608">
        <v>2513</v>
      </c>
      <c r="C3608" t="s">
        <v>17</v>
      </c>
      <c r="D3608" t="s">
        <v>6</v>
      </c>
      <c r="E3608">
        <v>-1155</v>
      </c>
    </row>
    <row r="3609" spans="1:5">
      <c r="A3609" s="1">
        <v>43734</v>
      </c>
      <c r="B3609">
        <v>2513</v>
      </c>
      <c r="C3609" t="s">
        <v>17</v>
      </c>
      <c r="D3609" t="s">
        <v>13</v>
      </c>
      <c r="E3609">
        <v>-649</v>
      </c>
    </row>
    <row r="3610" spans="1:5">
      <c r="A3610" s="1">
        <v>43734</v>
      </c>
      <c r="B3610">
        <v>2513</v>
      </c>
      <c r="C3610" t="s">
        <v>17</v>
      </c>
      <c r="D3610" t="s">
        <v>12</v>
      </c>
      <c r="E3610">
        <v>-1965</v>
      </c>
    </row>
    <row r="3611" spans="1:5">
      <c r="A3611" s="1">
        <v>43734</v>
      </c>
      <c r="B3611">
        <v>2510</v>
      </c>
      <c r="C3611" t="s">
        <v>24</v>
      </c>
      <c r="D3611" t="s">
        <v>8</v>
      </c>
      <c r="E3611">
        <v>-1228</v>
      </c>
    </row>
    <row r="3612" spans="1:5">
      <c r="A3612" s="1">
        <v>43734</v>
      </c>
      <c r="B3612">
        <v>2510</v>
      </c>
      <c r="C3612" t="s">
        <v>24</v>
      </c>
      <c r="D3612" t="s">
        <v>13</v>
      </c>
      <c r="E3612">
        <v>-856</v>
      </c>
    </row>
    <row r="3613" spans="1:5">
      <c r="A3613" s="1">
        <v>43734</v>
      </c>
      <c r="B3613">
        <v>2501</v>
      </c>
      <c r="C3613" t="s">
        <v>5</v>
      </c>
      <c r="D3613" t="s">
        <v>19</v>
      </c>
      <c r="E3613">
        <v>-85</v>
      </c>
    </row>
    <row r="3614" spans="1:5">
      <c r="A3614" s="1">
        <v>43735</v>
      </c>
      <c r="B3614">
        <v>1500</v>
      </c>
      <c r="C3614" t="s">
        <v>26</v>
      </c>
      <c r="D3614" t="s">
        <v>19</v>
      </c>
      <c r="E3614">
        <v>-60754</v>
      </c>
    </row>
    <row r="3615" spans="1:5">
      <c r="A3615" s="1">
        <v>43735</v>
      </c>
      <c r="B3615">
        <v>2500</v>
      </c>
      <c r="C3615" t="s">
        <v>25</v>
      </c>
      <c r="D3615" t="s">
        <v>19</v>
      </c>
      <c r="E3615">
        <v>-29676</v>
      </c>
    </row>
    <row r="3616" spans="1:5">
      <c r="A3616" s="1">
        <v>43735</v>
      </c>
      <c r="B3616">
        <v>2512</v>
      </c>
      <c r="C3616" t="s">
        <v>16</v>
      </c>
      <c r="D3616" t="s">
        <v>19</v>
      </c>
      <c r="E3616">
        <v>-9645</v>
      </c>
    </row>
    <row r="3617" spans="1:5">
      <c r="A3617" s="1">
        <v>43735</v>
      </c>
      <c r="B3617">
        <v>2510</v>
      </c>
      <c r="C3617" t="s">
        <v>24</v>
      </c>
      <c r="D3617" t="s">
        <v>19</v>
      </c>
      <c r="E3617">
        <v>-550</v>
      </c>
    </row>
    <row r="3618" spans="1:5">
      <c r="A3618" s="1">
        <v>43735</v>
      </c>
      <c r="B3618">
        <v>2505</v>
      </c>
      <c r="C3618" t="s">
        <v>9</v>
      </c>
      <c r="D3618" t="s">
        <v>19</v>
      </c>
      <c r="E3618">
        <v>-508</v>
      </c>
    </row>
    <row r="3619" spans="1:5">
      <c r="A3619" s="1">
        <v>43735</v>
      </c>
      <c r="B3619">
        <v>2503</v>
      </c>
      <c r="C3619" t="s">
        <v>22</v>
      </c>
      <c r="D3619" t="s">
        <v>12</v>
      </c>
      <c r="E3619">
        <v>-472</v>
      </c>
    </row>
    <row r="3620" spans="1:5">
      <c r="A3620" s="1">
        <v>43735</v>
      </c>
      <c r="B3620">
        <v>2503</v>
      </c>
      <c r="C3620" t="s">
        <v>22</v>
      </c>
      <c r="D3620" t="s">
        <v>8</v>
      </c>
      <c r="E3620">
        <v>-377</v>
      </c>
    </row>
    <row r="3621" spans="1:5">
      <c r="A3621" s="1">
        <v>43735</v>
      </c>
      <c r="B3621">
        <v>2503</v>
      </c>
      <c r="C3621" t="s">
        <v>22</v>
      </c>
      <c r="D3621" t="s">
        <v>13</v>
      </c>
      <c r="E3621">
        <v>-241</v>
      </c>
    </row>
    <row r="3622" spans="1:5">
      <c r="A3622" s="1">
        <v>43735</v>
      </c>
      <c r="B3622">
        <v>2512</v>
      </c>
      <c r="C3622" t="s">
        <v>16</v>
      </c>
      <c r="D3622" t="s">
        <v>6</v>
      </c>
      <c r="E3622">
        <v>-4679</v>
      </c>
    </row>
    <row r="3623" spans="1:5">
      <c r="A3623" s="1">
        <v>43735</v>
      </c>
      <c r="B3623">
        <v>2513</v>
      </c>
      <c r="C3623" t="s">
        <v>17</v>
      </c>
      <c r="D3623" t="s">
        <v>10</v>
      </c>
      <c r="E3623">
        <v>-1058</v>
      </c>
    </row>
    <row r="3624" spans="1:5">
      <c r="A3624" s="1">
        <v>43735</v>
      </c>
      <c r="B3624">
        <v>2513</v>
      </c>
      <c r="C3624" t="s">
        <v>17</v>
      </c>
      <c r="D3624" t="s">
        <v>8</v>
      </c>
      <c r="E3624">
        <v>-1072</v>
      </c>
    </row>
    <row r="3625" spans="1:5">
      <c r="A3625" s="1">
        <v>43735</v>
      </c>
      <c r="B3625">
        <v>2501</v>
      </c>
      <c r="C3625" t="s">
        <v>5</v>
      </c>
      <c r="D3625" t="s">
        <v>19</v>
      </c>
      <c r="E3625">
        <v>-148</v>
      </c>
    </row>
    <row r="3626" spans="1:5">
      <c r="A3626" s="1">
        <v>43735</v>
      </c>
      <c r="B3626">
        <v>1000</v>
      </c>
      <c r="C3626" t="s">
        <v>23</v>
      </c>
      <c r="D3626" t="s">
        <v>19</v>
      </c>
      <c r="E3626">
        <v>1205517</v>
      </c>
    </row>
    <row r="3627" spans="1:5">
      <c r="A3627" s="1">
        <v>43736</v>
      </c>
      <c r="B3627">
        <v>2508</v>
      </c>
      <c r="C3627" t="s">
        <v>15</v>
      </c>
      <c r="D3627" t="s">
        <v>19</v>
      </c>
      <c r="E3627">
        <v>-43492</v>
      </c>
    </row>
    <row r="3628" spans="1:5">
      <c r="A3628" s="1">
        <v>43736</v>
      </c>
      <c r="B3628">
        <v>2500</v>
      </c>
      <c r="C3628" t="s">
        <v>25</v>
      </c>
      <c r="D3628" t="s">
        <v>19</v>
      </c>
      <c r="E3628">
        <v>-17405</v>
      </c>
    </row>
    <row r="3629" spans="1:5">
      <c r="A3629" s="1">
        <v>43736</v>
      </c>
      <c r="B3629">
        <v>2514</v>
      </c>
      <c r="C3629" t="s">
        <v>20</v>
      </c>
      <c r="D3629" t="s">
        <v>19</v>
      </c>
      <c r="E3629">
        <v>-1042</v>
      </c>
    </row>
    <row r="3630" spans="1:5">
      <c r="A3630" s="1">
        <v>43736</v>
      </c>
      <c r="B3630">
        <v>2502</v>
      </c>
      <c r="C3630" t="s">
        <v>7</v>
      </c>
      <c r="D3630" t="s">
        <v>8</v>
      </c>
      <c r="E3630">
        <v>-2912</v>
      </c>
    </row>
    <row r="3631" spans="1:5">
      <c r="A3631" s="1">
        <v>43736</v>
      </c>
      <c r="B3631">
        <v>2508</v>
      </c>
      <c r="C3631" t="s">
        <v>15</v>
      </c>
      <c r="D3631" t="s">
        <v>10</v>
      </c>
      <c r="E3631">
        <v>-58373</v>
      </c>
    </row>
    <row r="3632" spans="1:5">
      <c r="A3632" s="1">
        <v>43736</v>
      </c>
      <c r="B3632">
        <v>2512</v>
      </c>
      <c r="C3632" t="s">
        <v>16</v>
      </c>
      <c r="D3632" t="s">
        <v>14</v>
      </c>
      <c r="E3632">
        <v>-2359</v>
      </c>
    </row>
    <row r="3633" spans="1:5">
      <c r="A3633" s="1">
        <v>43736</v>
      </c>
      <c r="B3633">
        <v>2512</v>
      </c>
      <c r="C3633" t="s">
        <v>16</v>
      </c>
      <c r="D3633" t="s">
        <v>13</v>
      </c>
      <c r="E3633">
        <v>-527</v>
      </c>
    </row>
    <row r="3634" spans="1:5">
      <c r="A3634" s="1">
        <v>43736</v>
      </c>
      <c r="B3634">
        <v>2512</v>
      </c>
      <c r="C3634" t="s">
        <v>16</v>
      </c>
      <c r="D3634" t="s">
        <v>6</v>
      </c>
      <c r="E3634">
        <v>-3365</v>
      </c>
    </row>
    <row r="3635" spans="1:5">
      <c r="A3635" s="1">
        <v>43737</v>
      </c>
      <c r="B3635">
        <v>2512</v>
      </c>
      <c r="C3635" t="s">
        <v>16</v>
      </c>
      <c r="D3635" t="s">
        <v>19</v>
      </c>
      <c r="E3635">
        <v>-8955</v>
      </c>
    </row>
    <row r="3636" spans="1:5">
      <c r="A3636" s="1">
        <v>43737</v>
      </c>
      <c r="B3636">
        <v>2510</v>
      </c>
      <c r="C3636" t="s">
        <v>24</v>
      </c>
      <c r="D3636" t="s">
        <v>19</v>
      </c>
      <c r="E3636">
        <v>-1391</v>
      </c>
    </row>
    <row r="3637" spans="1:5">
      <c r="A3637" s="1">
        <v>43737</v>
      </c>
      <c r="B3637">
        <v>2512</v>
      </c>
      <c r="C3637" t="s">
        <v>16</v>
      </c>
      <c r="D3637" t="s">
        <v>12</v>
      </c>
      <c r="E3637">
        <v>-1225</v>
      </c>
    </row>
    <row r="3638" spans="1:5">
      <c r="A3638" s="1">
        <v>43737</v>
      </c>
      <c r="B3638">
        <v>2505</v>
      </c>
      <c r="C3638" t="s">
        <v>9</v>
      </c>
      <c r="D3638" t="s">
        <v>19</v>
      </c>
      <c r="E3638">
        <v>-378</v>
      </c>
    </row>
    <row r="3639" spans="1:5">
      <c r="A3639" s="1">
        <v>43737</v>
      </c>
      <c r="B3639">
        <v>2503</v>
      </c>
      <c r="C3639" t="s">
        <v>22</v>
      </c>
      <c r="D3639" t="s">
        <v>19</v>
      </c>
      <c r="E3639">
        <v>-209</v>
      </c>
    </row>
    <row r="3640" spans="1:5">
      <c r="A3640" s="1">
        <v>43738</v>
      </c>
      <c r="B3640">
        <v>2000</v>
      </c>
      <c r="C3640" t="s">
        <v>18</v>
      </c>
      <c r="D3640" t="s">
        <v>19</v>
      </c>
      <c r="E3640">
        <v>-223294</v>
      </c>
    </row>
    <row r="3641" spans="1:5">
      <c r="A3641" s="1">
        <v>43738</v>
      </c>
      <c r="B3641">
        <v>2508</v>
      </c>
      <c r="C3641" t="s">
        <v>15</v>
      </c>
      <c r="D3641" t="s">
        <v>19</v>
      </c>
      <c r="E3641">
        <v>-46384</v>
      </c>
    </row>
    <row r="3642" spans="1:5">
      <c r="A3642" s="1">
        <v>43738</v>
      </c>
      <c r="B3642">
        <v>2500</v>
      </c>
      <c r="C3642" t="s">
        <v>25</v>
      </c>
      <c r="D3642" t="s">
        <v>19</v>
      </c>
      <c r="E3642">
        <v>-33206</v>
      </c>
    </row>
    <row r="3643" spans="1:5">
      <c r="A3643" s="1">
        <v>43738</v>
      </c>
      <c r="B3643">
        <v>2504</v>
      </c>
      <c r="C3643" t="s">
        <v>21</v>
      </c>
      <c r="D3643" t="s">
        <v>19</v>
      </c>
      <c r="E3643">
        <v>-2423</v>
      </c>
    </row>
    <row r="3644" spans="1:5">
      <c r="A3644" s="1">
        <v>43738</v>
      </c>
      <c r="B3644">
        <v>2502</v>
      </c>
      <c r="C3644" t="s">
        <v>7</v>
      </c>
      <c r="D3644" t="s">
        <v>13</v>
      </c>
      <c r="E3644">
        <v>-4496</v>
      </c>
    </row>
    <row r="3645" spans="1:5">
      <c r="A3645" s="1">
        <v>43738</v>
      </c>
      <c r="B3645">
        <v>2506</v>
      </c>
      <c r="C3645" t="s">
        <v>27</v>
      </c>
      <c r="D3645" t="s">
        <v>14</v>
      </c>
      <c r="E3645">
        <v>-501</v>
      </c>
    </row>
    <row r="3646" spans="1:5">
      <c r="A3646" s="1">
        <v>43738</v>
      </c>
      <c r="B3646">
        <v>2508</v>
      </c>
      <c r="C3646" t="s">
        <v>15</v>
      </c>
      <c r="D3646" t="s">
        <v>14</v>
      </c>
      <c r="E3646">
        <v>-76105</v>
      </c>
    </row>
    <row r="3647" spans="1:5">
      <c r="A3647" s="1">
        <v>43738</v>
      </c>
      <c r="B3647">
        <v>2514</v>
      </c>
      <c r="C3647" t="s">
        <v>20</v>
      </c>
      <c r="D3647" t="s">
        <v>14</v>
      </c>
      <c r="E3647">
        <v>-1490</v>
      </c>
    </row>
    <row r="3648" spans="1:5">
      <c r="A3648" s="1">
        <v>43738</v>
      </c>
      <c r="B3648">
        <v>2510</v>
      </c>
      <c r="C3648" t="s">
        <v>24</v>
      </c>
      <c r="D3648" t="s">
        <v>8</v>
      </c>
      <c r="E3648">
        <v>-1153</v>
      </c>
    </row>
    <row r="3649" spans="1:5">
      <c r="A3649" s="1">
        <v>43738</v>
      </c>
      <c r="B3649">
        <v>2513</v>
      </c>
      <c r="C3649" t="s">
        <v>17</v>
      </c>
      <c r="D3649" t="s">
        <v>19</v>
      </c>
      <c r="E3649">
        <v>-380</v>
      </c>
    </row>
    <row r="3650" spans="1:5">
      <c r="A3650" s="1">
        <v>43738</v>
      </c>
      <c r="B3650">
        <v>1000</v>
      </c>
      <c r="C3650" t="s">
        <v>23</v>
      </c>
      <c r="D3650" t="s">
        <v>19</v>
      </c>
      <c r="E3650">
        <v>506444</v>
      </c>
    </row>
    <row r="3651" spans="1:5">
      <c r="A3651" s="1">
        <v>43739</v>
      </c>
      <c r="B3651">
        <v>1500</v>
      </c>
      <c r="C3651" t="s">
        <v>26</v>
      </c>
      <c r="D3651" t="s">
        <v>19</v>
      </c>
      <c r="E3651">
        <v>-26635</v>
      </c>
    </row>
    <row r="3652" spans="1:5">
      <c r="A3652" s="1">
        <v>43739</v>
      </c>
      <c r="B3652">
        <v>2500</v>
      </c>
      <c r="C3652" t="s">
        <v>25</v>
      </c>
      <c r="D3652" t="s">
        <v>19</v>
      </c>
      <c r="E3652">
        <v>-24312</v>
      </c>
    </row>
    <row r="3653" spans="1:5">
      <c r="A3653" s="1">
        <v>43739</v>
      </c>
      <c r="B3653">
        <v>1500</v>
      </c>
      <c r="C3653" t="s">
        <v>26</v>
      </c>
      <c r="D3653" t="s">
        <v>19</v>
      </c>
      <c r="E3653">
        <v>-23877</v>
      </c>
    </row>
    <row r="3654" spans="1:5">
      <c r="A3654" s="1">
        <v>43739</v>
      </c>
      <c r="B3654">
        <v>1500</v>
      </c>
      <c r="C3654" t="s">
        <v>26</v>
      </c>
      <c r="D3654" t="s">
        <v>19</v>
      </c>
      <c r="E3654">
        <v>-4412</v>
      </c>
    </row>
    <row r="3655" spans="1:5">
      <c r="A3655" s="1">
        <v>43739</v>
      </c>
      <c r="B3655">
        <v>2507</v>
      </c>
      <c r="C3655" t="s">
        <v>11</v>
      </c>
      <c r="D3655" t="s">
        <v>19</v>
      </c>
      <c r="E3655">
        <v>-2120</v>
      </c>
    </row>
    <row r="3656" spans="1:5">
      <c r="A3656" s="1">
        <v>43739</v>
      </c>
      <c r="B3656">
        <v>2514</v>
      </c>
      <c r="C3656" t="s">
        <v>20</v>
      </c>
      <c r="D3656" t="s">
        <v>19</v>
      </c>
      <c r="E3656">
        <v>-754</v>
      </c>
    </row>
    <row r="3657" spans="1:5">
      <c r="A3657" s="1">
        <v>43739</v>
      </c>
      <c r="B3657">
        <v>2507</v>
      </c>
      <c r="C3657" t="s">
        <v>11</v>
      </c>
      <c r="D3657" t="s">
        <v>12</v>
      </c>
      <c r="E3657">
        <v>-2320</v>
      </c>
    </row>
    <row r="3658" spans="1:5">
      <c r="A3658" s="1">
        <v>43739</v>
      </c>
      <c r="B3658">
        <v>2507</v>
      </c>
      <c r="C3658" t="s">
        <v>11</v>
      </c>
      <c r="D3658" t="s">
        <v>13</v>
      </c>
      <c r="E3658">
        <v>-2080</v>
      </c>
    </row>
    <row r="3659" spans="1:5">
      <c r="A3659" s="1">
        <v>43739</v>
      </c>
      <c r="B3659">
        <v>2507</v>
      </c>
      <c r="C3659" t="s">
        <v>11</v>
      </c>
      <c r="D3659" t="s">
        <v>8</v>
      </c>
      <c r="E3659">
        <v>-1920</v>
      </c>
    </row>
    <row r="3660" spans="1:5">
      <c r="A3660" s="1">
        <v>43739</v>
      </c>
      <c r="B3660">
        <v>2507</v>
      </c>
      <c r="C3660" t="s">
        <v>11</v>
      </c>
      <c r="D3660" t="s">
        <v>10</v>
      </c>
      <c r="E3660">
        <v>-1550</v>
      </c>
    </row>
    <row r="3661" spans="1:5">
      <c r="A3661" s="1">
        <v>43739</v>
      </c>
      <c r="B3661">
        <v>2507</v>
      </c>
      <c r="C3661" t="s">
        <v>11</v>
      </c>
      <c r="D3661" t="s">
        <v>6</v>
      </c>
      <c r="E3661">
        <v>-1770</v>
      </c>
    </row>
    <row r="3662" spans="1:5">
      <c r="A3662" s="1">
        <v>43739</v>
      </c>
      <c r="B3662">
        <v>2507</v>
      </c>
      <c r="C3662" t="s">
        <v>11</v>
      </c>
      <c r="D3662" t="s">
        <v>14</v>
      </c>
      <c r="E3662">
        <v>-1130</v>
      </c>
    </row>
    <row r="3663" spans="1:5">
      <c r="A3663" s="1">
        <v>43739</v>
      </c>
      <c r="B3663">
        <v>2512</v>
      </c>
      <c r="C3663" t="s">
        <v>16</v>
      </c>
      <c r="D3663" t="s">
        <v>14</v>
      </c>
      <c r="E3663">
        <v>-2418</v>
      </c>
    </row>
    <row r="3664" spans="1:5">
      <c r="A3664" s="1">
        <v>43739</v>
      </c>
      <c r="B3664">
        <v>2513</v>
      </c>
      <c r="C3664" t="s">
        <v>17</v>
      </c>
      <c r="D3664" t="s">
        <v>6</v>
      </c>
      <c r="E3664">
        <v>-839</v>
      </c>
    </row>
    <row r="3665" spans="1:5">
      <c r="A3665" s="1">
        <v>43739</v>
      </c>
      <c r="B3665">
        <v>2513</v>
      </c>
      <c r="C3665" t="s">
        <v>17</v>
      </c>
      <c r="D3665" t="s">
        <v>10</v>
      </c>
      <c r="E3665">
        <v>-544</v>
      </c>
    </row>
    <row r="3666" spans="1:5">
      <c r="A3666" s="1">
        <v>43739</v>
      </c>
      <c r="B3666">
        <v>2510</v>
      </c>
      <c r="C3666" t="s">
        <v>24</v>
      </c>
      <c r="D3666" t="s">
        <v>6</v>
      </c>
      <c r="E3666">
        <v>-897</v>
      </c>
    </row>
    <row r="3667" spans="1:5">
      <c r="A3667" s="1">
        <v>43739</v>
      </c>
      <c r="B3667">
        <v>1000</v>
      </c>
      <c r="C3667" t="s">
        <v>23</v>
      </c>
      <c r="D3667" t="s">
        <v>19</v>
      </c>
      <c r="E3667">
        <v>743717</v>
      </c>
    </row>
    <row r="3668" spans="1:5">
      <c r="A3668" s="1">
        <v>43739</v>
      </c>
      <c r="B3668">
        <v>1000</v>
      </c>
      <c r="C3668" t="s">
        <v>23</v>
      </c>
      <c r="D3668" t="s">
        <v>19</v>
      </c>
      <c r="E3668">
        <v>1038205</v>
      </c>
    </row>
    <row r="3669" spans="1:5">
      <c r="A3669" s="1">
        <v>43740</v>
      </c>
      <c r="B3669">
        <v>2500</v>
      </c>
      <c r="C3669" t="s">
        <v>25</v>
      </c>
      <c r="D3669" t="s">
        <v>19</v>
      </c>
      <c r="E3669">
        <v>-44898</v>
      </c>
    </row>
    <row r="3670" spans="1:5">
      <c r="A3670" s="1">
        <v>43740</v>
      </c>
      <c r="B3670">
        <v>2504</v>
      </c>
      <c r="C3670" t="s">
        <v>21</v>
      </c>
      <c r="D3670" t="s">
        <v>19</v>
      </c>
      <c r="E3670">
        <v>-2243</v>
      </c>
    </row>
    <row r="3671" spans="1:5">
      <c r="A3671" s="1">
        <v>43740</v>
      </c>
      <c r="B3671">
        <v>2514</v>
      </c>
      <c r="C3671" t="s">
        <v>20</v>
      </c>
      <c r="D3671" t="s">
        <v>19</v>
      </c>
      <c r="E3671">
        <v>-930</v>
      </c>
    </row>
    <row r="3672" spans="1:5">
      <c r="A3672" s="1">
        <v>43740</v>
      </c>
      <c r="B3672">
        <v>2505</v>
      </c>
      <c r="C3672" t="s">
        <v>9</v>
      </c>
      <c r="D3672" t="s">
        <v>6</v>
      </c>
      <c r="E3672">
        <v>-805</v>
      </c>
    </row>
    <row r="3673" spans="1:5">
      <c r="A3673" s="1">
        <v>43740</v>
      </c>
      <c r="B3673">
        <v>2514</v>
      </c>
      <c r="C3673" t="s">
        <v>20</v>
      </c>
      <c r="D3673" t="s">
        <v>8</v>
      </c>
      <c r="E3673">
        <v>-1543</v>
      </c>
    </row>
    <row r="3674" spans="1:5">
      <c r="A3674" s="1">
        <v>43740</v>
      </c>
      <c r="B3674">
        <v>1000</v>
      </c>
      <c r="C3674" t="s">
        <v>23</v>
      </c>
      <c r="D3674" t="s">
        <v>19</v>
      </c>
      <c r="E3674">
        <v>773198</v>
      </c>
    </row>
    <row r="3675" spans="1:5">
      <c r="A3675" s="1">
        <v>43741</v>
      </c>
      <c r="B3675">
        <v>2508</v>
      </c>
      <c r="C3675" t="s">
        <v>15</v>
      </c>
      <c r="D3675" t="s">
        <v>19</v>
      </c>
      <c r="E3675">
        <v>-59256</v>
      </c>
    </row>
    <row r="3676" spans="1:5">
      <c r="A3676" s="1">
        <v>43741</v>
      </c>
      <c r="B3676">
        <v>2504</v>
      </c>
      <c r="C3676" t="s">
        <v>21</v>
      </c>
      <c r="D3676" t="s">
        <v>19</v>
      </c>
      <c r="E3676">
        <v>-1355</v>
      </c>
    </row>
    <row r="3677" spans="1:5">
      <c r="A3677" s="1">
        <v>43741</v>
      </c>
      <c r="B3677">
        <v>2505</v>
      </c>
      <c r="C3677" t="s">
        <v>9</v>
      </c>
      <c r="D3677" t="s">
        <v>19</v>
      </c>
      <c r="E3677">
        <v>-443</v>
      </c>
    </row>
    <row r="3678" spans="1:5">
      <c r="A3678" s="1">
        <v>43741</v>
      </c>
      <c r="B3678">
        <v>2501</v>
      </c>
      <c r="C3678" t="s">
        <v>5</v>
      </c>
      <c r="D3678" t="s">
        <v>6</v>
      </c>
      <c r="E3678">
        <v>-89</v>
      </c>
    </row>
    <row r="3679" spans="1:5">
      <c r="A3679" s="1">
        <v>43741</v>
      </c>
      <c r="B3679">
        <v>2501</v>
      </c>
      <c r="C3679" t="s">
        <v>5</v>
      </c>
      <c r="D3679" t="s">
        <v>6</v>
      </c>
      <c r="E3679">
        <v>-174</v>
      </c>
    </row>
    <row r="3680" spans="1:5">
      <c r="A3680" s="1">
        <v>43741</v>
      </c>
      <c r="B3680">
        <v>2502</v>
      </c>
      <c r="C3680" t="s">
        <v>7</v>
      </c>
      <c r="D3680" t="s">
        <v>10</v>
      </c>
      <c r="E3680">
        <v>-6279</v>
      </c>
    </row>
    <row r="3681" spans="1:5">
      <c r="A3681" s="1">
        <v>43741</v>
      </c>
      <c r="B3681">
        <v>2503</v>
      </c>
      <c r="C3681" t="s">
        <v>22</v>
      </c>
      <c r="D3681" t="s">
        <v>12</v>
      </c>
      <c r="E3681">
        <v>-443</v>
      </c>
    </row>
    <row r="3682" spans="1:5">
      <c r="A3682" s="1">
        <v>43741</v>
      </c>
      <c r="B3682">
        <v>2503</v>
      </c>
      <c r="C3682" t="s">
        <v>22</v>
      </c>
      <c r="D3682" t="s">
        <v>10</v>
      </c>
      <c r="E3682">
        <v>-395</v>
      </c>
    </row>
    <row r="3683" spans="1:5">
      <c r="A3683" s="1">
        <v>43741</v>
      </c>
      <c r="B3683">
        <v>2503</v>
      </c>
      <c r="C3683" t="s">
        <v>22</v>
      </c>
      <c r="D3683" t="s">
        <v>12</v>
      </c>
      <c r="E3683">
        <v>-570</v>
      </c>
    </row>
    <row r="3684" spans="1:5">
      <c r="A3684" s="1">
        <v>43741</v>
      </c>
      <c r="B3684">
        <v>2505</v>
      </c>
      <c r="C3684" t="s">
        <v>9</v>
      </c>
      <c r="D3684" t="s">
        <v>12</v>
      </c>
      <c r="E3684">
        <v>-914</v>
      </c>
    </row>
    <row r="3685" spans="1:5">
      <c r="A3685" s="1">
        <v>43741</v>
      </c>
      <c r="B3685">
        <v>2508</v>
      </c>
      <c r="C3685" t="s">
        <v>15</v>
      </c>
      <c r="D3685" t="s">
        <v>12</v>
      </c>
      <c r="E3685">
        <v>-97035</v>
      </c>
    </row>
    <row r="3686" spans="1:5">
      <c r="A3686" s="1">
        <v>43741</v>
      </c>
      <c r="B3686">
        <v>2513</v>
      </c>
      <c r="C3686" t="s">
        <v>17</v>
      </c>
      <c r="D3686" t="s">
        <v>12</v>
      </c>
      <c r="E3686">
        <v>-1353</v>
      </c>
    </row>
    <row r="3687" spans="1:5">
      <c r="A3687" s="1">
        <v>43741</v>
      </c>
      <c r="B3687">
        <v>1000</v>
      </c>
      <c r="C3687" t="s">
        <v>23</v>
      </c>
      <c r="D3687" t="s">
        <v>19</v>
      </c>
      <c r="E3687">
        <v>859300</v>
      </c>
    </row>
    <row r="3688" spans="1:5">
      <c r="A3688" s="1">
        <v>43741</v>
      </c>
      <c r="B3688">
        <v>1000</v>
      </c>
      <c r="C3688" t="s">
        <v>23</v>
      </c>
      <c r="D3688" t="s">
        <v>19</v>
      </c>
      <c r="E3688">
        <v>872948</v>
      </c>
    </row>
    <row r="3689" spans="1:5">
      <c r="A3689" s="1">
        <v>43742</v>
      </c>
      <c r="B3689">
        <v>2000</v>
      </c>
      <c r="C3689" t="s">
        <v>18</v>
      </c>
      <c r="D3689" t="s">
        <v>19</v>
      </c>
      <c r="E3689">
        <v>-184394</v>
      </c>
    </row>
    <row r="3690" spans="1:5">
      <c r="A3690" s="1">
        <v>43742</v>
      </c>
      <c r="B3690">
        <v>2500</v>
      </c>
      <c r="C3690" t="s">
        <v>25</v>
      </c>
      <c r="D3690" t="s">
        <v>19</v>
      </c>
      <c r="E3690">
        <v>-49410</v>
      </c>
    </row>
    <row r="3691" spans="1:5">
      <c r="A3691" s="1">
        <v>43742</v>
      </c>
      <c r="B3691">
        <v>2512</v>
      </c>
      <c r="C3691" t="s">
        <v>16</v>
      </c>
      <c r="D3691" t="s">
        <v>19</v>
      </c>
      <c r="E3691">
        <v>-9758</v>
      </c>
    </row>
    <row r="3692" spans="1:5">
      <c r="A3692" s="1">
        <v>43742</v>
      </c>
      <c r="B3692">
        <v>2514</v>
      </c>
      <c r="C3692" t="s">
        <v>20</v>
      </c>
      <c r="D3692" t="s">
        <v>19</v>
      </c>
      <c r="E3692">
        <v>-1034</v>
      </c>
    </row>
    <row r="3693" spans="1:5">
      <c r="A3693" s="1">
        <v>43742</v>
      </c>
      <c r="B3693">
        <v>2510</v>
      </c>
      <c r="C3693" t="s">
        <v>24</v>
      </c>
      <c r="D3693" t="s">
        <v>19</v>
      </c>
      <c r="E3693">
        <v>-795</v>
      </c>
    </row>
    <row r="3694" spans="1:5">
      <c r="A3694" s="1">
        <v>43742</v>
      </c>
      <c r="B3694">
        <v>2501</v>
      </c>
      <c r="C3694" t="s">
        <v>5</v>
      </c>
      <c r="D3694" t="s">
        <v>13</v>
      </c>
      <c r="E3694">
        <v>-89</v>
      </c>
    </row>
    <row r="3695" spans="1:5">
      <c r="A3695" s="1">
        <v>43742</v>
      </c>
      <c r="B3695">
        <v>2505</v>
      </c>
      <c r="C3695" t="s">
        <v>9</v>
      </c>
      <c r="D3695" t="s">
        <v>6</v>
      </c>
      <c r="E3695">
        <v>-653</v>
      </c>
    </row>
    <row r="3696" spans="1:5">
      <c r="A3696" s="1">
        <v>43742</v>
      </c>
      <c r="B3696">
        <v>2512</v>
      </c>
      <c r="C3696" t="s">
        <v>16</v>
      </c>
      <c r="D3696" t="s">
        <v>6</v>
      </c>
      <c r="E3696">
        <v>-3620</v>
      </c>
    </row>
    <row r="3697" spans="1:5">
      <c r="A3697" s="1">
        <v>43742</v>
      </c>
      <c r="B3697">
        <v>2512</v>
      </c>
      <c r="C3697" t="s">
        <v>16</v>
      </c>
      <c r="D3697" t="s">
        <v>12</v>
      </c>
      <c r="E3697">
        <v>-925</v>
      </c>
    </row>
    <row r="3698" spans="1:5">
      <c r="A3698" s="1">
        <v>43742</v>
      </c>
      <c r="B3698">
        <v>2513</v>
      </c>
      <c r="C3698" t="s">
        <v>17</v>
      </c>
      <c r="D3698" t="s">
        <v>10</v>
      </c>
      <c r="E3698">
        <v>-1025</v>
      </c>
    </row>
    <row r="3699" spans="1:5">
      <c r="A3699" s="1">
        <v>43742</v>
      </c>
      <c r="B3699">
        <v>2503</v>
      </c>
      <c r="C3699" t="s">
        <v>22</v>
      </c>
      <c r="D3699" t="s">
        <v>19</v>
      </c>
      <c r="E3699">
        <v>-277</v>
      </c>
    </row>
    <row r="3700" spans="1:5">
      <c r="A3700" s="1">
        <v>43742</v>
      </c>
      <c r="B3700">
        <v>2503</v>
      </c>
      <c r="C3700" t="s">
        <v>22</v>
      </c>
      <c r="D3700" t="s">
        <v>19</v>
      </c>
      <c r="E3700">
        <v>-237</v>
      </c>
    </row>
    <row r="3701" spans="1:5">
      <c r="A3701" s="1">
        <v>43742</v>
      </c>
      <c r="B3701">
        <v>2501</v>
      </c>
      <c r="C3701" t="s">
        <v>5</v>
      </c>
      <c r="D3701" t="s">
        <v>19</v>
      </c>
      <c r="E3701">
        <v>-88</v>
      </c>
    </row>
    <row r="3702" spans="1:5">
      <c r="A3702" s="1">
        <v>43743</v>
      </c>
      <c r="B3702">
        <v>2000</v>
      </c>
      <c r="C3702" t="s">
        <v>18</v>
      </c>
      <c r="D3702" t="s">
        <v>19</v>
      </c>
      <c r="E3702">
        <v>-223063</v>
      </c>
    </row>
    <row r="3703" spans="1:5">
      <c r="A3703" s="1">
        <v>43743</v>
      </c>
      <c r="B3703">
        <v>2000</v>
      </c>
      <c r="C3703" t="s">
        <v>18</v>
      </c>
      <c r="D3703" t="s">
        <v>19</v>
      </c>
      <c r="E3703">
        <v>-210279</v>
      </c>
    </row>
    <row r="3704" spans="1:5">
      <c r="A3704" s="1">
        <v>43743</v>
      </c>
      <c r="B3704">
        <v>1500</v>
      </c>
      <c r="C3704" t="s">
        <v>26</v>
      </c>
      <c r="D3704" t="s">
        <v>19</v>
      </c>
      <c r="E3704">
        <v>-60942</v>
      </c>
    </row>
    <row r="3705" spans="1:5">
      <c r="A3705" s="1">
        <v>43743</v>
      </c>
      <c r="B3705">
        <v>2502</v>
      </c>
      <c r="C3705" t="s">
        <v>7</v>
      </c>
      <c r="D3705" t="s">
        <v>19</v>
      </c>
      <c r="E3705">
        <v>-4047</v>
      </c>
    </row>
    <row r="3706" spans="1:5">
      <c r="A3706" s="1">
        <v>43743</v>
      </c>
      <c r="B3706">
        <v>1500</v>
      </c>
      <c r="C3706" t="s">
        <v>26</v>
      </c>
      <c r="D3706" t="s">
        <v>19</v>
      </c>
      <c r="E3706">
        <v>-1647</v>
      </c>
    </row>
    <row r="3707" spans="1:5">
      <c r="A3707" s="1">
        <v>43743</v>
      </c>
      <c r="B3707">
        <v>2504</v>
      </c>
      <c r="C3707" t="s">
        <v>21</v>
      </c>
      <c r="D3707" t="s">
        <v>19</v>
      </c>
      <c r="E3707">
        <v>-1461</v>
      </c>
    </row>
    <row r="3708" spans="1:5">
      <c r="A3708" s="1">
        <v>43743</v>
      </c>
      <c r="B3708">
        <v>2514</v>
      </c>
      <c r="C3708" t="s">
        <v>20</v>
      </c>
      <c r="D3708" t="s">
        <v>19</v>
      </c>
      <c r="E3708">
        <v>-1028</v>
      </c>
    </row>
    <row r="3709" spans="1:5">
      <c r="A3709" s="1">
        <v>43743</v>
      </c>
      <c r="B3709">
        <v>2504</v>
      </c>
      <c r="C3709" t="s">
        <v>21</v>
      </c>
      <c r="D3709" t="s">
        <v>19</v>
      </c>
      <c r="E3709">
        <v>-1011</v>
      </c>
    </row>
    <row r="3710" spans="1:5">
      <c r="A3710" s="1">
        <v>43743</v>
      </c>
      <c r="B3710">
        <v>2513</v>
      </c>
      <c r="C3710" t="s">
        <v>17</v>
      </c>
      <c r="D3710" t="s">
        <v>19</v>
      </c>
      <c r="E3710">
        <v>-916</v>
      </c>
    </row>
    <row r="3711" spans="1:5">
      <c r="A3711" s="1">
        <v>43743</v>
      </c>
      <c r="B3711">
        <v>2501</v>
      </c>
      <c r="C3711" t="s">
        <v>5</v>
      </c>
      <c r="D3711" t="s">
        <v>12</v>
      </c>
      <c r="E3711">
        <v>-239</v>
      </c>
    </row>
    <row r="3712" spans="1:5">
      <c r="A3712" s="1">
        <v>43743</v>
      </c>
      <c r="B3712">
        <v>2513</v>
      </c>
      <c r="C3712" t="s">
        <v>17</v>
      </c>
      <c r="D3712" t="s">
        <v>12</v>
      </c>
      <c r="E3712">
        <v>-1023</v>
      </c>
    </row>
    <row r="3713" spans="1:5">
      <c r="A3713" s="1">
        <v>43743</v>
      </c>
      <c r="B3713">
        <v>2510</v>
      </c>
      <c r="C3713" t="s">
        <v>24</v>
      </c>
      <c r="D3713" t="s">
        <v>6</v>
      </c>
      <c r="E3713">
        <v>-1811</v>
      </c>
    </row>
    <row r="3714" spans="1:5">
      <c r="A3714" s="1">
        <v>43743</v>
      </c>
      <c r="B3714">
        <v>2510</v>
      </c>
      <c r="C3714" t="s">
        <v>24</v>
      </c>
      <c r="D3714" t="s">
        <v>14</v>
      </c>
      <c r="E3714">
        <v>-1042</v>
      </c>
    </row>
    <row r="3715" spans="1:5">
      <c r="A3715" s="1">
        <v>43743</v>
      </c>
      <c r="B3715">
        <v>2510</v>
      </c>
      <c r="C3715" t="s">
        <v>24</v>
      </c>
      <c r="D3715" t="s">
        <v>6</v>
      </c>
      <c r="E3715">
        <v>-1862</v>
      </c>
    </row>
    <row r="3716" spans="1:5">
      <c r="A3716" s="1">
        <v>43744</v>
      </c>
      <c r="B3716">
        <v>2505</v>
      </c>
      <c r="C3716" t="s">
        <v>9</v>
      </c>
      <c r="D3716" t="s">
        <v>19</v>
      </c>
      <c r="E3716">
        <v>-571</v>
      </c>
    </row>
    <row r="3717" spans="1:5">
      <c r="A3717" s="1">
        <v>43744</v>
      </c>
      <c r="B3717">
        <v>2505</v>
      </c>
      <c r="C3717" t="s">
        <v>9</v>
      </c>
      <c r="D3717" t="s">
        <v>19</v>
      </c>
      <c r="E3717">
        <v>-444</v>
      </c>
    </row>
    <row r="3718" spans="1:5">
      <c r="A3718" s="1">
        <v>43744</v>
      </c>
      <c r="B3718">
        <v>2502</v>
      </c>
      <c r="C3718" t="s">
        <v>7</v>
      </c>
      <c r="D3718" t="s">
        <v>14</v>
      </c>
      <c r="E3718">
        <v>-4556</v>
      </c>
    </row>
    <row r="3719" spans="1:5">
      <c r="A3719" s="1">
        <v>43744</v>
      </c>
      <c r="B3719">
        <v>2503</v>
      </c>
      <c r="C3719" t="s">
        <v>22</v>
      </c>
      <c r="D3719" t="s">
        <v>10</v>
      </c>
      <c r="E3719">
        <v>-347</v>
      </c>
    </row>
    <row r="3720" spans="1:5">
      <c r="A3720" s="1">
        <v>43744</v>
      </c>
      <c r="B3720">
        <v>2503</v>
      </c>
      <c r="C3720" t="s">
        <v>22</v>
      </c>
      <c r="D3720" t="s">
        <v>8</v>
      </c>
      <c r="E3720">
        <v>-318</v>
      </c>
    </row>
    <row r="3721" spans="1:5">
      <c r="A3721" s="1">
        <v>43744</v>
      </c>
      <c r="B3721">
        <v>2505</v>
      </c>
      <c r="C3721" t="s">
        <v>9</v>
      </c>
      <c r="D3721" t="s">
        <v>14</v>
      </c>
      <c r="E3721">
        <v>-472</v>
      </c>
    </row>
    <row r="3722" spans="1:5">
      <c r="A3722" s="1">
        <v>43744</v>
      </c>
      <c r="B3722">
        <v>2505</v>
      </c>
      <c r="C3722" t="s">
        <v>9</v>
      </c>
      <c r="D3722" t="s">
        <v>6</v>
      </c>
      <c r="E3722">
        <v>-596</v>
      </c>
    </row>
    <row r="3723" spans="1:5">
      <c r="A3723" s="1">
        <v>43744</v>
      </c>
      <c r="B3723">
        <v>2505</v>
      </c>
      <c r="C3723" t="s">
        <v>9</v>
      </c>
      <c r="D3723" t="s">
        <v>8</v>
      </c>
      <c r="E3723">
        <v>-656</v>
      </c>
    </row>
    <row r="3724" spans="1:5">
      <c r="A3724" s="1">
        <v>43744</v>
      </c>
      <c r="B3724">
        <v>2508</v>
      </c>
      <c r="C3724" t="s">
        <v>15</v>
      </c>
      <c r="D3724" t="s">
        <v>8</v>
      </c>
      <c r="E3724">
        <v>-79020</v>
      </c>
    </row>
    <row r="3725" spans="1:5">
      <c r="A3725" s="1">
        <v>43744</v>
      </c>
      <c r="B3725">
        <v>2512</v>
      </c>
      <c r="C3725" t="s">
        <v>16</v>
      </c>
      <c r="D3725" t="s">
        <v>12</v>
      </c>
      <c r="E3725">
        <v>-1105</v>
      </c>
    </row>
    <row r="3726" spans="1:5">
      <c r="A3726" s="1">
        <v>43744</v>
      </c>
      <c r="B3726">
        <v>2512</v>
      </c>
      <c r="C3726" t="s">
        <v>16</v>
      </c>
      <c r="D3726" t="s">
        <v>14</v>
      </c>
      <c r="E3726">
        <v>-3375</v>
      </c>
    </row>
    <row r="3727" spans="1:5">
      <c r="A3727" s="1">
        <v>43744</v>
      </c>
      <c r="B3727">
        <v>2513</v>
      </c>
      <c r="C3727" t="s">
        <v>17</v>
      </c>
      <c r="D3727" t="s">
        <v>10</v>
      </c>
      <c r="E3727">
        <v>-918</v>
      </c>
    </row>
    <row r="3728" spans="1:5">
      <c r="A3728" s="1">
        <v>43744</v>
      </c>
      <c r="B3728">
        <v>2513</v>
      </c>
      <c r="C3728" t="s">
        <v>17</v>
      </c>
      <c r="D3728" t="s">
        <v>8</v>
      </c>
      <c r="E3728">
        <v>-550</v>
      </c>
    </row>
    <row r="3729" spans="1:5">
      <c r="A3729" s="1">
        <v>43744</v>
      </c>
      <c r="B3729">
        <v>2510</v>
      </c>
      <c r="C3729" t="s">
        <v>24</v>
      </c>
      <c r="D3729" t="s">
        <v>8</v>
      </c>
      <c r="E3729">
        <v>-922</v>
      </c>
    </row>
    <row r="3730" spans="1:5">
      <c r="A3730" s="1">
        <v>43744</v>
      </c>
      <c r="B3730">
        <v>1000</v>
      </c>
      <c r="C3730" t="s">
        <v>23</v>
      </c>
      <c r="D3730" t="s">
        <v>19</v>
      </c>
      <c r="E3730">
        <v>575993</v>
      </c>
    </row>
    <row r="3731" spans="1:5">
      <c r="A3731" s="1">
        <v>43744</v>
      </c>
      <c r="B3731">
        <v>1000</v>
      </c>
      <c r="C3731" t="s">
        <v>23</v>
      </c>
      <c r="D3731" t="s">
        <v>19</v>
      </c>
      <c r="E3731">
        <v>1329574</v>
      </c>
    </row>
    <row r="3732" spans="1:5">
      <c r="A3732" s="1">
        <v>43745</v>
      </c>
      <c r="B3732">
        <v>2000</v>
      </c>
      <c r="C3732" t="s">
        <v>18</v>
      </c>
      <c r="D3732" t="s">
        <v>19</v>
      </c>
      <c r="E3732">
        <v>-235840</v>
      </c>
    </row>
    <row r="3733" spans="1:5">
      <c r="A3733" s="1">
        <v>43745</v>
      </c>
      <c r="B3733">
        <v>2500</v>
      </c>
      <c r="C3733" t="s">
        <v>25</v>
      </c>
      <c r="D3733" t="s">
        <v>19</v>
      </c>
      <c r="E3733">
        <v>-53888</v>
      </c>
    </row>
    <row r="3734" spans="1:5">
      <c r="A3734" s="1">
        <v>43745</v>
      </c>
      <c r="B3734">
        <v>1500</v>
      </c>
      <c r="C3734" t="s">
        <v>26</v>
      </c>
      <c r="D3734" t="s">
        <v>19</v>
      </c>
      <c r="E3734">
        <v>-34755</v>
      </c>
    </row>
    <row r="3735" spans="1:5">
      <c r="A3735" s="1">
        <v>43745</v>
      </c>
      <c r="B3735">
        <v>2512</v>
      </c>
      <c r="C3735" t="s">
        <v>16</v>
      </c>
      <c r="D3735" t="s">
        <v>19</v>
      </c>
      <c r="E3735">
        <v>-9297</v>
      </c>
    </row>
    <row r="3736" spans="1:5">
      <c r="A3736" s="1">
        <v>43745</v>
      </c>
      <c r="B3736">
        <v>2502</v>
      </c>
      <c r="C3736" t="s">
        <v>7</v>
      </c>
      <c r="D3736" t="s">
        <v>19</v>
      </c>
      <c r="E3736">
        <v>-5927</v>
      </c>
    </row>
    <row r="3737" spans="1:5">
      <c r="A3737" s="1">
        <v>43745</v>
      </c>
      <c r="B3737">
        <v>2504</v>
      </c>
      <c r="C3737" t="s">
        <v>21</v>
      </c>
      <c r="D3737" t="s">
        <v>19</v>
      </c>
      <c r="E3737">
        <v>-1757</v>
      </c>
    </row>
    <row r="3738" spans="1:5">
      <c r="A3738" s="1">
        <v>43745</v>
      </c>
      <c r="B3738">
        <v>2514</v>
      </c>
      <c r="C3738" t="s">
        <v>20</v>
      </c>
      <c r="D3738" t="s">
        <v>19</v>
      </c>
      <c r="E3738">
        <v>-1215</v>
      </c>
    </row>
    <row r="3739" spans="1:5">
      <c r="A3739" s="1">
        <v>43745</v>
      </c>
      <c r="B3739">
        <v>2510</v>
      </c>
      <c r="C3739" t="s">
        <v>24</v>
      </c>
      <c r="D3739" t="s">
        <v>19</v>
      </c>
      <c r="E3739">
        <v>-922</v>
      </c>
    </row>
    <row r="3740" spans="1:5">
      <c r="A3740" s="1">
        <v>43745</v>
      </c>
      <c r="B3740">
        <v>2513</v>
      </c>
      <c r="C3740" t="s">
        <v>17</v>
      </c>
      <c r="D3740" t="s">
        <v>19</v>
      </c>
      <c r="E3740">
        <v>-710</v>
      </c>
    </row>
    <row r="3741" spans="1:5">
      <c r="A3741" s="1">
        <v>43745</v>
      </c>
      <c r="B3741">
        <v>2505</v>
      </c>
      <c r="C3741" t="s">
        <v>9</v>
      </c>
      <c r="D3741" t="s">
        <v>19</v>
      </c>
      <c r="E3741">
        <v>-364</v>
      </c>
    </row>
    <row r="3742" spans="1:5">
      <c r="A3742" s="1">
        <v>43745</v>
      </c>
      <c r="B3742">
        <v>2502</v>
      </c>
      <c r="C3742" t="s">
        <v>7</v>
      </c>
      <c r="D3742" t="s">
        <v>8</v>
      </c>
      <c r="E3742">
        <v>-5763</v>
      </c>
    </row>
    <row r="3743" spans="1:5">
      <c r="A3743" s="1">
        <v>43745</v>
      </c>
      <c r="B3743">
        <v>2503</v>
      </c>
      <c r="C3743" t="s">
        <v>22</v>
      </c>
      <c r="D3743" t="s">
        <v>8</v>
      </c>
      <c r="E3743">
        <v>-341</v>
      </c>
    </row>
    <row r="3744" spans="1:5">
      <c r="A3744" s="1">
        <v>43745</v>
      </c>
      <c r="B3744">
        <v>2505</v>
      </c>
      <c r="C3744" t="s">
        <v>9</v>
      </c>
      <c r="D3744" t="s">
        <v>14</v>
      </c>
      <c r="E3744">
        <v>-564</v>
      </c>
    </row>
    <row r="3745" spans="1:5">
      <c r="A3745" s="1">
        <v>43745</v>
      </c>
      <c r="B3745">
        <v>2512</v>
      </c>
      <c r="C3745" t="s">
        <v>16</v>
      </c>
      <c r="D3745" t="s">
        <v>6</v>
      </c>
      <c r="E3745">
        <v>-3248</v>
      </c>
    </row>
    <row r="3746" spans="1:5">
      <c r="A3746" s="1">
        <v>43745</v>
      </c>
      <c r="B3746">
        <v>2512</v>
      </c>
      <c r="C3746" t="s">
        <v>16</v>
      </c>
      <c r="D3746" t="s">
        <v>8</v>
      </c>
      <c r="E3746">
        <v>-3866</v>
      </c>
    </row>
    <row r="3747" spans="1:5">
      <c r="A3747" s="1">
        <v>43745</v>
      </c>
      <c r="B3747">
        <v>2513</v>
      </c>
      <c r="C3747" t="s">
        <v>17</v>
      </c>
      <c r="D3747" t="s">
        <v>13</v>
      </c>
      <c r="E3747">
        <v>-871</v>
      </c>
    </row>
    <row r="3748" spans="1:5">
      <c r="A3748" s="1">
        <v>43745</v>
      </c>
      <c r="B3748">
        <v>2514</v>
      </c>
      <c r="C3748" t="s">
        <v>20</v>
      </c>
      <c r="D3748" t="s">
        <v>14</v>
      </c>
      <c r="E3748">
        <v>-1181</v>
      </c>
    </row>
    <row r="3749" spans="1:5">
      <c r="A3749" s="1">
        <v>43745</v>
      </c>
      <c r="B3749">
        <v>2501</v>
      </c>
      <c r="C3749" t="s">
        <v>5</v>
      </c>
      <c r="D3749" t="s">
        <v>19</v>
      </c>
      <c r="E3749">
        <v>-116</v>
      </c>
    </row>
    <row r="3750" spans="1:5">
      <c r="A3750" s="1">
        <v>43745</v>
      </c>
      <c r="B3750">
        <v>2501</v>
      </c>
      <c r="C3750" t="s">
        <v>5</v>
      </c>
      <c r="D3750" t="s">
        <v>19</v>
      </c>
      <c r="E3750">
        <v>-116</v>
      </c>
    </row>
    <row r="3751" spans="1:5">
      <c r="A3751" s="1">
        <v>43745</v>
      </c>
      <c r="B3751">
        <v>2501</v>
      </c>
      <c r="C3751" t="s">
        <v>5</v>
      </c>
      <c r="D3751" t="s">
        <v>19</v>
      </c>
      <c r="E3751">
        <v>-78</v>
      </c>
    </row>
    <row r="3752" spans="1:5">
      <c r="A3752" s="1">
        <v>43745</v>
      </c>
      <c r="B3752">
        <v>2501</v>
      </c>
      <c r="C3752" t="s">
        <v>5</v>
      </c>
      <c r="D3752" t="s">
        <v>19</v>
      </c>
      <c r="E3752">
        <v>-67</v>
      </c>
    </row>
    <row r="3753" spans="1:5">
      <c r="A3753" s="1">
        <v>43745</v>
      </c>
      <c r="B3753">
        <v>2501</v>
      </c>
      <c r="C3753" t="s">
        <v>5</v>
      </c>
      <c r="D3753" t="s">
        <v>19</v>
      </c>
      <c r="E3753">
        <v>-58</v>
      </c>
    </row>
    <row r="3754" spans="1:5">
      <c r="A3754" s="1">
        <v>43745</v>
      </c>
      <c r="B3754">
        <v>1000</v>
      </c>
      <c r="C3754" t="s">
        <v>23</v>
      </c>
      <c r="D3754" t="s">
        <v>19</v>
      </c>
      <c r="E3754">
        <v>535488</v>
      </c>
    </row>
    <row r="3755" spans="1:5">
      <c r="A3755" s="1">
        <v>43745</v>
      </c>
      <c r="B3755">
        <v>1000</v>
      </c>
      <c r="C3755" t="s">
        <v>23</v>
      </c>
      <c r="D3755" t="s">
        <v>19</v>
      </c>
      <c r="E3755">
        <v>848781</v>
      </c>
    </row>
    <row r="3756" spans="1:5">
      <c r="A3756" s="1">
        <v>43746</v>
      </c>
      <c r="B3756">
        <v>2000</v>
      </c>
      <c r="C3756" t="s">
        <v>18</v>
      </c>
      <c r="D3756" t="s">
        <v>19</v>
      </c>
      <c r="E3756">
        <v>-256150</v>
      </c>
    </row>
    <row r="3757" spans="1:5">
      <c r="A3757" s="1">
        <v>43746</v>
      </c>
      <c r="B3757">
        <v>2000</v>
      </c>
      <c r="C3757" t="s">
        <v>18</v>
      </c>
      <c r="D3757" t="s">
        <v>19</v>
      </c>
      <c r="E3757">
        <v>-207336</v>
      </c>
    </row>
    <row r="3758" spans="1:5">
      <c r="A3758" s="1">
        <v>43746</v>
      </c>
      <c r="B3758">
        <v>1500</v>
      </c>
      <c r="C3758" t="s">
        <v>26</v>
      </c>
      <c r="D3758" t="s">
        <v>19</v>
      </c>
      <c r="E3758">
        <v>-58226</v>
      </c>
    </row>
    <row r="3759" spans="1:5">
      <c r="A3759" s="1">
        <v>43746</v>
      </c>
      <c r="B3759">
        <v>1500</v>
      </c>
      <c r="C3759" t="s">
        <v>26</v>
      </c>
      <c r="D3759" t="s">
        <v>19</v>
      </c>
      <c r="E3759">
        <v>-49228</v>
      </c>
    </row>
    <row r="3760" spans="1:5">
      <c r="A3760" s="1">
        <v>43746</v>
      </c>
      <c r="B3760">
        <v>2504</v>
      </c>
      <c r="C3760" t="s">
        <v>21</v>
      </c>
      <c r="D3760" t="s">
        <v>19</v>
      </c>
      <c r="E3760">
        <v>-1402</v>
      </c>
    </row>
    <row r="3761" spans="1:5">
      <c r="A3761" s="1">
        <v>43746</v>
      </c>
      <c r="B3761">
        <v>2514</v>
      </c>
      <c r="C3761" t="s">
        <v>20</v>
      </c>
      <c r="D3761" t="s">
        <v>19</v>
      </c>
      <c r="E3761">
        <v>-963</v>
      </c>
    </row>
    <row r="3762" spans="1:5">
      <c r="A3762" s="1">
        <v>43746</v>
      </c>
      <c r="B3762">
        <v>2505</v>
      </c>
      <c r="C3762" t="s">
        <v>9</v>
      </c>
      <c r="D3762" t="s">
        <v>19</v>
      </c>
      <c r="E3762">
        <v>-565</v>
      </c>
    </row>
    <row r="3763" spans="1:5">
      <c r="A3763" s="1">
        <v>43746</v>
      </c>
      <c r="B3763">
        <v>2505</v>
      </c>
      <c r="C3763" t="s">
        <v>9</v>
      </c>
      <c r="D3763" t="s">
        <v>19</v>
      </c>
      <c r="E3763">
        <v>-550</v>
      </c>
    </row>
    <row r="3764" spans="1:5">
      <c r="A3764" s="1">
        <v>43746</v>
      </c>
      <c r="B3764">
        <v>2501</v>
      </c>
      <c r="C3764" t="s">
        <v>5</v>
      </c>
      <c r="D3764" t="s">
        <v>12</v>
      </c>
      <c r="E3764">
        <v>-294</v>
      </c>
    </row>
    <row r="3765" spans="1:5">
      <c r="A3765" s="1">
        <v>43746</v>
      </c>
      <c r="B3765">
        <v>2503</v>
      </c>
      <c r="C3765" t="s">
        <v>22</v>
      </c>
      <c r="D3765" t="s">
        <v>12</v>
      </c>
      <c r="E3765">
        <v>-527</v>
      </c>
    </row>
    <row r="3766" spans="1:5">
      <c r="A3766" s="1">
        <v>43746</v>
      </c>
      <c r="B3766">
        <v>2508</v>
      </c>
      <c r="C3766" t="s">
        <v>15</v>
      </c>
      <c r="D3766" t="s">
        <v>8</v>
      </c>
      <c r="E3766">
        <v>-60253</v>
      </c>
    </row>
    <row r="3767" spans="1:5">
      <c r="A3767" s="1">
        <v>43746</v>
      </c>
      <c r="B3767">
        <v>2512</v>
      </c>
      <c r="C3767" t="s">
        <v>16</v>
      </c>
      <c r="D3767" t="s">
        <v>10</v>
      </c>
      <c r="E3767">
        <v>-2018</v>
      </c>
    </row>
    <row r="3768" spans="1:5">
      <c r="A3768" s="1">
        <v>43746</v>
      </c>
      <c r="B3768">
        <v>2513</v>
      </c>
      <c r="C3768" t="s">
        <v>17</v>
      </c>
      <c r="D3768" t="s">
        <v>10</v>
      </c>
      <c r="E3768">
        <v>-584</v>
      </c>
    </row>
    <row r="3769" spans="1:5">
      <c r="A3769" s="1">
        <v>43746</v>
      </c>
      <c r="B3769">
        <v>2513</v>
      </c>
      <c r="C3769" t="s">
        <v>17</v>
      </c>
      <c r="D3769" t="s">
        <v>14</v>
      </c>
      <c r="E3769">
        <v>-1243</v>
      </c>
    </row>
    <row r="3770" spans="1:5">
      <c r="A3770" s="1">
        <v>43746</v>
      </c>
      <c r="B3770">
        <v>2505</v>
      </c>
      <c r="C3770" t="s">
        <v>9</v>
      </c>
      <c r="D3770" t="s">
        <v>19</v>
      </c>
      <c r="E3770">
        <v>-294</v>
      </c>
    </row>
    <row r="3771" spans="1:5">
      <c r="A3771" s="1">
        <v>43746</v>
      </c>
      <c r="B3771">
        <v>2503</v>
      </c>
      <c r="C3771" t="s">
        <v>22</v>
      </c>
      <c r="D3771" t="s">
        <v>19</v>
      </c>
      <c r="E3771">
        <v>-253</v>
      </c>
    </row>
    <row r="3772" spans="1:5">
      <c r="A3772" s="1">
        <v>43746</v>
      </c>
      <c r="B3772">
        <v>2501</v>
      </c>
      <c r="C3772" t="s">
        <v>5</v>
      </c>
      <c r="D3772" t="s">
        <v>19</v>
      </c>
      <c r="E3772">
        <v>-108</v>
      </c>
    </row>
    <row r="3773" spans="1:5">
      <c r="A3773" s="1">
        <v>43746</v>
      </c>
      <c r="B3773">
        <v>1000</v>
      </c>
      <c r="C3773" t="s">
        <v>23</v>
      </c>
      <c r="D3773" t="s">
        <v>19</v>
      </c>
      <c r="E3773">
        <v>1162494</v>
      </c>
    </row>
    <row r="3774" spans="1:5">
      <c r="A3774" s="1">
        <v>43747</v>
      </c>
      <c r="B3774">
        <v>2504</v>
      </c>
      <c r="C3774" t="s">
        <v>21</v>
      </c>
      <c r="D3774" t="s">
        <v>19</v>
      </c>
      <c r="E3774">
        <v>-2011</v>
      </c>
    </row>
    <row r="3775" spans="1:5">
      <c r="A3775" s="1">
        <v>43747</v>
      </c>
      <c r="B3775">
        <v>2504</v>
      </c>
      <c r="C3775" t="s">
        <v>21</v>
      </c>
      <c r="D3775" t="s">
        <v>19</v>
      </c>
      <c r="E3775">
        <v>-1197</v>
      </c>
    </row>
    <row r="3776" spans="1:5">
      <c r="A3776" s="1">
        <v>43747</v>
      </c>
      <c r="B3776">
        <v>2502</v>
      </c>
      <c r="C3776" t="s">
        <v>7</v>
      </c>
      <c r="D3776" t="s">
        <v>10</v>
      </c>
      <c r="E3776">
        <v>-4338</v>
      </c>
    </row>
    <row r="3777" spans="1:5">
      <c r="A3777" s="1">
        <v>43747</v>
      </c>
      <c r="B3777">
        <v>2503</v>
      </c>
      <c r="C3777" t="s">
        <v>22</v>
      </c>
      <c r="D3777" t="s">
        <v>6</v>
      </c>
      <c r="E3777">
        <v>-307</v>
      </c>
    </row>
    <row r="3778" spans="1:5">
      <c r="A3778" s="1">
        <v>43747</v>
      </c>
      <c r="B3778">
        <v>2503</v>
      </c>
      <c r="C3778" t="s">
        <v>22</v>
      </c>
      <c r="D3778" t="s">
        <v>12</v>
      </c>
      <c r="E3778">
        <v>-450</v>
      </c>
    </row>
    <row r="3779" spans="1:5">
      <c r="A3779" s="1">
        <v>43747</v>
      </c>
      <c r="B3779">
        <v>2505</v>
      </c>
      <c r="C3779" t="s">
        <v>9</v>
      </c>
      <c r="D3779" t="s">
        <v>10</v>
      </c>
      <c r="E3779">
        <v>-793</v>
      </c>
    </row>
    <row r="3780" spans="1:5">
      <c r="A3780" s="1">
        <v>43747</v>
      </c>
      <c r="B3780">
        <v>2508</v>
      </c>
      <c r="C3780" t="s">
        <v>15</v>
      </c>
      <c r="D3780" t="s">
        <v>10</v>
      </c>
      <c r="E3780">
        <v>-58585</v>
      </c>
    </row>
    <row r="3781" spans="1:5">
      <c r="A3781" s="1">
        <v>43747</v>
      </c>
      <c r="B3781">
        <v>2508</v>
      </c>
      <c r="C3781" t="s">
        <v>15</v>
      </c>
      <c r="D3781" t="s">
        <v>10</v>
      </c>
      <c r="E3781">
        <v>-74266</v>
      </c>
    </row>
    <row r="3782" spans="1:5">
      <c r="A3782" s="1">
        <v>43747</v>
      </c>
      <c r="B3782">
        <v>2513</v>
      </c>
      <c r="C3782" t="s">
        <v>17</v>
      </c>
      <c r="D3782" t="s">
        <v>8</v>
      </c>
      <c r="E3782">
        <v>-549</v>
      </c>
    </row>
    <row r="3783" spans="1:5">
      <c r="A3783" s="1">
        <v>43747</v>
      </c>
      <c r="B3783">
        <v>2514</v>
      </c>
      <c r="C3783" t="s">
        <v>20</v>
      </c>
      <c r="D3783" t="s">
        <v>6</v>
      </c>
      <c r="E3783">
        <v>-1470</v>
      </c>
    </row>
    <row r="3784" spans="1:5">
      <c r="A3784" s="1">
        <v>43747</v>
      </c>
      <c r="B3784">
        <v>2510</v>
      </c>
      <c r="C3784" t="s">
        <v>24</v>
      </c>
      <c r="D3784" t="s">
        <v>6</v>
      </c>
      <c r="E3784">
        <v>-1902</v>
      </c>
    </row>
    <row r="3785" spans="1:5">
      <c r="A3785" s="1">
        <v>43747</v>
      </c>
      <c r="B3785">
        <v>2503</v>
      </c>
      <c r="C3785" t="s">
        <v>22</v>
      </c>
      <c r="D3785" t="s">
        <v>19</v>
      </c>
      <c r="E3785">
        <v>-275</v>
      </c>
    </row>
    <row r="3786" spans="1:5">
      <c r="A3786" s="1">
        <v>43747</v>
      </c>
      <c r="B3786">
        <v>2503</v>
      </c>
      <c r="C3786" t="s">
        <v>22</v>
      </c>
      <c r="D3786" t="s">
        <v>19</v>
      </c>
      <c r="E3786">
        <v>-228</v>
      </c>
    </row>
    <row r="3787" spans="1:5">
      <c r="A3787" s="1">
        <v>43748</v>
      </c>
      <c r="B3787">
        <v>2508</v>
      </c>
      <c r="C3787" t="s">
        <v>15</v>
      </c>
      <c r="D3787" t="s">
        <v>19</v>
      </c>
      <c r="E3787">
        <v>-57795</v>
      </c>
    </row>
    <row r="3788" spans="1:5">
      <c r="A3788" s="1">
        <v>43748</v>
      </c>
      <c r="B3788">
        <v>2500</v>
      </c>
      <c r="C3788" t="s">
        <v>25</v>
      </c>
      <c r="D3788" t="s">
        <v>19</v>
      </c>
      <c r="E3788">
        <v>-43627</v>
      </c>
    </row>
    <row r="3789" spans="1:5">
      <c r="A3789" s="1">
        <v>43748</v>
      </c>
      <c r="B3789">
        <v>2512</v>
      </c>
      <c r="C3789" t="s">
        <v>16</v>
      </c>
      <c r="D3789" t="s">
        <v>19</v>
      </c>
      <c r="E3789">
        <v>-5204</v>
      </c>
    </row>
    <row r="3790" spans="1:5">
      <c r="A3790" s="1">
        <v>43748</v>
      </c>
      <c r="B3790">
        <v>2510</v>
      </c>
      <c r="C3790" t="s">
        <v>24</v>
      </c>
      <c r="D3790" t="s">
        <v>19</v>
      </c>
      <c r="E3790">
        <v>-1274</v>
      </c>
    </row>
    <row r="3791" spans="1:5">
      <c r="A3791" s="1">
        <v>43748</v>
      </c>
      <c r="B3791">
        <v>2510</v>
      </c>
      <c r="C3791" t="s">
        <v>24</v>
      </c>
      <c r="D3791" t="s">
        <v>19</v>
      </c>
      <c r="E3791">
        <v>-1096</v>
      </c>
    </row>
    <row r="3792" spans="1:5">
      <c r="A3792" s="1">
        <v>43748</v>
      </c>
      <c r="B3792">
        <v>2513</v>
      </c>
      <c r="C3792" t="s">
        <v>17</v>
      </c>
      <c r="D3792" t="s">
        <v>19</v>
      </c>
      <c r="E3792">
        <v>-830</v>
      </c>
    </row>
    <row r="3793" spans="1:5">
      <c r="A3793" s="1">
        <v>43748</v>
      </c>
      <c r="B3793">
        <v>2501</v>
      </c>
      <c r="C3793" t="s">
        <v>5</v>
      </c>
      <c r="D3793" t="s">
        <v>13</v>
      </c>
      <c r="E3793">
        <v>-95</v>
      </c>
    </row>
    <row r="3794" spans="1:5">
      <c r="A3794" s="1">
        <v>43748</v>
      </c>
      <c r="B3794">
        <v>2505</v>
      </c>
      <c r="C3794" t="s">
        <v>9</v>
      </c>
      <c r="D3794" t="s">
        <v>6</v>
      </c>
      <c r="E3794">
        <v>-536</v>
      </c>
    </row>
    <row r="3795" spans="1:5">
      <c r="A3795" s="1">
        <v>43748</v>
      </c>
      <c r="B3795">
        <v>2512</v>
      </c>
      <c r="C3795" t="s">
        <v>16</v>
      </c>
      <c r="D3795" t="s">
        <v>8</v>
      </c>
      <c r="E3795">
        <v>-3984</v>
      </c>
    </row>
    <row r="3796" spans="1:5">
      <c r="A3796" s="1">
        <v>43748</v>
      </c>
      <c r="B3796">
        <v>2501</v>
      </c>
      <c r="C3796" t="s">
        <v>5</v>
      </c>
      <c r="D3796" t="s">
        <v>19</v>
      </c>
      <c r="E3796">
        <v>-111</v>
      </c>
    </row>
    <row r="3797" spans="1:5">
      <c r="A3797" s="1">
        <v>43748</v>
      </c>
      <c r="B3797">
        <v>2501</v>
      </c>
      <c r="C3797" t="s">
        <v>5</v>
      </c>
      <c r="D3797" t="s">
        <v>19</v>
      </c>
      <c r="E3797">
        <v>-69</v>
      </c>
    </row>
    <row r="3798" spans="1:5">
      <c r="A3798" s="1">
        <v>43749</v>
      </c>
      <c r="B3798">
        <v>2500</v>
      </c>
      <c r="C3798" t="s">
        <v>25</v>
      </c>
      <c r="D3798" t="s">
        <v>19</v>
      </c>
      <c r="E3798">
        <v>-51368</v>
      </c>
    </row>
    <row r="3799" spans="1:5">
      <c r="A3799" s="1">
        <v>43749</v>
      </c>
      <c r="B3799">
        <v>2500</v>
      </c>
      <c r="C3799" t="s">
        <v>25</v>
      </c>
      <c r="D3799" t="s">
        <v>19</v>
      </c>
      <c r="E3799">
        <v>-30762</v>
      </c>
    </row>
    <row r="3800" spans="1:5">
      <c r="A3800" s="1">
        <v>43749</v>
      </c>
      <c r="B3800">
        <v>2500</v>
      </c>
      <c r="C3800" t="s">
        <v>25</v>
      </c>
      <c r="D3800" t="s">
        <v>19</v>
      </c>
      <c r="E3800">
        <v>-27764</v>
      </c>
    </row>
    <row r="3801" spans="1:5">
      <c r="A3801" s="1">
        <v>43749</v>
      </c>
      <c r="B3801">
        <v>2500</v>
      </c>
      <c r="C3801" t="s">
        <v>25</v>
      </c>
      <c r="D3801" t="s">
        <v>19</v>
      </c>
      <c r="E3801">
        <v>-16037</v>
      </c>
    </row>
    <row r="3802" spans="1:5">
      <c r="A3802" s="1">
        <v>43749</v>
      </c>
      <c r="B3802">
        <v>2512</v>
      </c>
      <c r="C3802" t="s">
        <v>16</v>
      </c>
      <c r="D3802" t="s">
        <v>19</v>
      </c>
      <c r="E3802">
        <v>-11837</v>
      </c>
    </row>
    <row r="3803" spans="1:5">
      <c r="A3803" s="1">
        <v>43749</v>
      </c>
      <c r="B3803">
        <v>2510</v>
      </c>
      <c r="C3803" t="s">
        <v>24</v>
      </c>
      <c r="D3803" t="s">
        <v>19</v>
      </c>
      <c r="E3803">
        <v>-1349</v>
      </c>
    </row>
    <row r="3804" spans="1:5">
      <c r="A3804" s="1">
        <v>43749</v>
      </c>
      <c r="B3804">
        <v>2510</v>
      </c>
      <c r="C3804" t="s">
        <v>24</v>
      </c>
      <c r="D3804" t="s">
        <v>19</v>
      </c>
      <c r="E3804">
        <v>-838</v>
      </c>
    </row>
    <row r="3805" spans="1:5">
      <c r="A3805" s="1">
        <v>43749</v>
      </c>
      <c r="B3805">
        <v>2514</v>
      </c>
      <c r="C3805" t="s">
        <v>20</v>
      </c>
      <c r="D3805" t="s">
        <v>19</v>
      </c>
      <c r="E3805">
        <v>-820</v>
      </c>
    </row>
    <row r="3806" spans="1:5">
      <c r="A3806" s="1">
        <v>43749</v>
      </c>
      <c r="B3806">
        <v>2505</v>
      </c>
      <c r="C3806" t="s">
        <v>9</v>
      </c>
      <c r="D3806" t="s">
        <v>19</v>
      </c>
      <c r="E3806">
        <v>-560</v>
      </c>
    </row>
    <row r="3807" spans="1:5">
      <c r="A3807" s="1">
        <v>43749</v>
      </c>
      <c r="B3807">
        <v>2501</v>
      </c>
      <c r="C3807" t="s">
        <v>5</v>
      </c>
      <c r="D3807" t="s">
        <v>8</v>
      </c>
      <c r="E3807">
        <v>-90</v>
      </c>
    </row>
    <row r="3808" spans="1:5">
      <c r="A3808" s="1">
        <v>43749</v>
      </c>
      <c r="B3808">
        <v>2502</v>
      </c>
      <c r="C3808" t="s">
        <v>7</v>
      </c>
      <c r="D3808" t="s">
        <v>13</v>
      </c>
      <c r="E3808">
        <v>-4299</v>
      </c>
    </row>
    <row r="3809" spans="1:5">
      <c r="A3809" s="1">
        <v>43749</v>
      </c>
      <c r="B3809">
        <v>2502</v>
      </c>
      <c r="C3809" t="s">
        <v>7</v>
      </c>
      <c r="D3809" t="s">
        <v>13</v>
      </c>
      <c r="E3809">
        <v>-3295</v>
      </c>
    </row>
    <row r="3810" spans="1:5">
      <c r="A3810" s="1">
        <v>43749</v>
      </c>
      <c r="B3810">
        <v>2503</v>
      </c>
      <c r="C3810" t="s">
        <v>22</v>
      </c>
      <c r="D3810" t="s">
        <v>6</v>
      </c>
      <c r="E3810">
        <v>-418</v>
      </c>
    </row>
    <row r="3811" spans="1:5">
      <c r="A3811" s="1">
        <v>43749</v>
      </c>
      <c r="B3811">
        <v>2505</v>
      </c>
      <c r="C3811" t="s">
        <v>9</v>
      </c>
      <c r="D3811" t="s">
        <v>13</v>
      </c>
      <c r="E3811">
        <v>-379</v>
      </c>
    </row>
    <row r="3812" spans="1:5">
      <c r="A3812" s="1">
        <v>43749</v>
      </c>
      <c r="B3812">
        <v>2505</v>
      </c>
      <c r="C3812" t="s">
        <v>9</v>
      </c>
      <c r="D3812" t="s">
        <v>14</v>
      </c>
      <c r="E3812">
        <v>-467</v>
      </c>
    </row>
    <row r="3813" spans="1:5">
      <c r="A3813" s="1">
        <v>43749</v>
      </c>
      <c r="B3813">
        <v>2508</v>
      </c>
      <c r="C3813" t="s">
        <v>15</v>
      </c>
      <c r="D3813" t="s">
        <v>6</v>
      </c>
      <c r="E3813">
        <v>-58713</v>
      </c>
    </row>
    <row r="3814" spans="1:5">
      <c r="A3814" s="1">
        <v>43749</v>
      </c>
      <c r="B3814">
        <v>2508</v>
      </c>
      <c r="C3814" t="s">
        <v>15</v>
      </c>
      <c r="D3814" t="s">
        <v>6</v>
      </c>
      <c r="E3814">
        <v>-55387</v>
      </c>
    </row>
    <row r="3815" spans="1:5">
      <c r="A3815" s="1">
        <v>43749</v>
      </c>
      <c r="B3815">
        <v>2512</v>
      </c>
      <c r="C3815" t="s">
        <v>16</v>
      </c>
      <c r="D3815" t="s">
        <v>14</v>
      </c>
      <c r="E3815">
        <v>-2241</v>
      </c>
    </row>
    <row r="3816" spans="1:5">
      <c r="A3816" s="1">
        <v>43749</v>
      </c>
      <c r="B3816">
        <v>2514</v>
      </c>
      <c r="C3816" t="s">
        <v>20</v>
      </c>
      <c r="D3816" t="s">
        <v>8</v>
      </c>
      <c r="E3816">
        <v>-1046</v>
      </c>
    </row>
    <row r="3817" spans="1:5">
      <c r="A3817" s="1">
        <v>43749</v>
      </c>
      <c r="B3817">
        <v>2503</v>
      </c>
      <c r="C3817" t="s">
        <v>22</v>
      </c>
      <c r="D3817" t="s">
        <v>19</v>
      </c>
      <c r="E3817">
        <v>-229</v>
      </c>
    </row>
    <row r="3818" spans="1:5">
      <c r="A3818" s="1">
        <v>43749</v>
      </c>
      <c r="B3818">
        <v>2501</v>
      </c>
      <c r="C3818" t="s">
        <v>5</v>
      </c>
      <c r="D3818" t="s">
        <v>19</v>
      </c>
      <c r="E3818">
        <v>-114</v>
      </c>
    </row>
    <row r="3819" spans="1:5">
      <c r="A3819" s="1">
        <v>43749</v>
      </c>
      <c r="B3819">
        <v>2501</v>
      </c>
      <c r="C3819" t="s">
        <v>5</v>
      </c>
      <c r="D3819" t="s">
        <v>19</v>
      </c>
      <c r="E3819">
        <v>-105</v>
      </c>
    </row>
    <row r="3820" spans="1:5">
      <c r="A3820" s="1">
        <v>43749</v>
      </c>
      <c r="B3820">
        <v>1000</v>
      </c>
      <c r="C3820" t="s">
        <v>23</v>
      </c>
      <c r="D3820" t="s">
        <v>19</v>
      </c>
      <c r="E3820">
        <v>728336</v>
      </c>
    </row>
    <row r="3821" spans="1:5">
      <c r="A3821" s="1">
        <v>43750</v>
      </c>
      <c r="B3821">
        <v>2508</v>
      </c>
      <c r="C3821" t="s">
        <v>15</v>
      </c>
      <c r="D3821" t="s">
        <v>19</v>
      </c>
      <c r="E3821">
        <v>-63628</v>
      </c>
    </row>
    <row r="3822" spans="1:5">
      <c r="A3822" s="1">
        <v>43750</v>
      </c>
      <c r="B3822">
        <v>2512</v>
      </c>
      <c r="C3822" t="s">
        <v>16</v>
      </c>
      <c r="D3822" t="s">
        <v>19</v>
      </c>
      <c r="E3822">
        <v>-11887</v>
      </c>
    </row>
    <row r="3823" spans="1:5">
      <c r="A3823" s="1">
        <v>43750</v>
      </c>
      <c r="B3823">
        <v>2504</v>
      </c>
      <c r="C3823" t="s">
        <v>21</v>
      </c>
      <c r="D3823" t="s">
        <v>19</v>
      </c>
      <c r="E3823">
        <v>-1284</v>
      </c>
    </row>
    <row r="3824" spans="1:5">
      <c r="A3824" s="1">
        <v>43750</v>
      </c>
      <c r="B3824">
        <v>2510</v>
      </c>
      <c r="C3824" t="s">
        <v>24</v>
      </c>
      <c r="D3824" t="s">
        <v>19</v>
      </c>
      <c r="E3824">
        <v>-1244</v>
      </c>
    </row>
    <row r="3825" spans="1:5">
      <c r="A3825" s="1">
        <v>43750</v>
      </c>
      <c r="B3825">
        <v>2513</v>
      </c>
      <c r="C3825" t="s">
        <v>17</v>
      </c>
      <c r="D3825" t="s">
        <v>19</v>
      </c>
      <c r="E3825">
        <v>-791</v>
      </c>
    </row>
    <row r="3826" spans="1:5">
      <c r="A3826" s="1">
        <v>43750</v>
      </c>
      <c r="B3826">
        <v>2505</v>
      </c>
      <c r="C3826" t="s">
        <v>9</v>
      </c>
      <c r="D3826" t="s">
        <v>19</v>
      </c>
      <c r="E3826">
        <v>-410</v>
      </c>
    </row>
    <row r="3827" spans="1:5">
      <c r="A3827" s="1">
        <v>43750</v>
      </c>
      <c r="B3827">
        <v>2503</v>
      </c>
      <c r="C3827" t="s">
        <v>22</v>
      </c>
      <c r="D3827" t="s">
        <v>19</v>
      </c>
      <c r="E3827">
        <v>-326</v>
      </c>
    </row>
    <row r="3828" spans="1:5">
      <c r="A3828" s="1">
        <v>43750</v>
      </c>
      <c r="B3828">
        <v>2513</v>
      </c>
      <c r="C3828" t="s">
        <v>17</v>
      </c>
      <c r="D3828" t="s">
        <v>8</v>
      </c>
      <c r="E3828">
        <v>-1035</v>
      </c>
    </row>
    <row r="3829" spans="1:5">
      <c r="A3829" s="1">
        <v>43750</v>
      </c>
      <c r="B3829">
        <v>2513</v>
      </c>
      <c r="C3829" t="s">
        <v>17</v>
      </c>
      <c r="D3829" t="s">
        <v>14</v>
      </c>
      <c r="E3829">
        <v>-1104</v>
      </c>
    </row>
    <row r="3830" spans="1:5">
      <c r="A3830" s="1">
        <v>43750</v>
      </c>
      <c r="B3830">
        <v>2510</v>
      </c>
      <c r="C3830" t="s">
        <v>24</v>
      </c>
      <c r="D3830" t="s">
        <v>12</v>
      </c>
      <c r="E3830">
        <v>-2915</v>
      </c>
    </row>
    <row r="3831" spans="1:5">
      <c r="A3831" s="1">
        <v>43750</v>
      </c>
      <c r="B3831">
        <v>2503</v>
      </c>
      <c r="C3831" t="s">
        <v>22</v>
      </c>
      <c r="D3831" t="s">
        <v>19</v>
      </c>
      <c r="E3831">
        <v>-227</v>
      </c>
    </row>
    <row r="3832" spans="1:5">
      <c r="A3832" s="1">
        <v>43750</v>
      </c>
      <c r="B3832">
        <v>2501</v>
      </c>
      <c r="C3832" t="s">
        <v>5</v>
      </c>
      <c r="D3832" t="s">
        <v>19</v>
      </c>
      <c r="E3832">
        <v>-141</v>
      </c>
    </row>
    <row r="3833" spans="1:5">
      <c r="A3833" s="1">
        <v>43750</v>
      </c>
      <c r="B3833">
        <v>2501</v>
      </c>
      <c r="C3833" t="s">
        <v>5</v>
      </c>
      <c r="D3833" t="s">
        <v>19</v>
      </c>
      <c r="E3833">
        <v>-79</v>
      </c>
    </row>
    <row r="3834" spans="1:5">
      <c r="A3834" s="1">
        <v>43750</v>
      </c>
      <c r="B3834">
        <v>1000</v>
      </c>
      <c r="C3834" t="s">
        <v>23</v>
      </c>
      <c r="D3834" t="s">
        <v>19</v>
      </c>
      <c r="E3834">
        <v>456735</v>
      </c>
    </row>
    <row r="3835" spans="1:5">
      <c r="A3835" s="1">
        <v>43751</v>
      </c>
      <c r="B3835">
        <v>2500</v>
      </c>
      <c r="C3835" t="s">
        <v>25</v>
      </c>
      <c r="D3835" t="s">
        <v>19</v>
      </c>
      <c r="E3835">
        <v>-49651</v>
      </c>
    </row>
    <row r="3836" spans="1:5">
      <c r="A3836" s="1">
        <v>43751</v>
      </c>
      <c r="B3836">
        <v>2502</v>
      </c>
      <c r="C3836" t="s">
        <v>7</v>
      </c>
      <c r="D3836" t="s">
        <v>19</v>
      </c>
      <c r="E3836">
        <v>-4854</v>
      </c>
    </row>
    <row r="3837" spans="1:5">
      <c r="A3837" s="1">
        <v>43751</v>
      </c>
      <c r="B3837">
        <v>2501</v>
      </c>
      <c r="C3837" t="s">
        <v>5</v>
      </c>
      <c r="D3837" t="s">
        <v>14</v>
      </c>
      <c r="E3837">
        <v>-198</v>
      </c>
    </row>
    <row r="3838" spans="1:5">
      <c r="A3838" s="1">
        <v>43751</v>
      </c>
      <c r="B3838">
        <v>2502</v>
      </c>
      <c r="C3838" t="s">
        <v>7</v>
      </c>
      <c r="D3838" t="s">
        <v>13</v>
      </c>
      <c r="E3838">
        <v>-4803</v>
      </c>
    </row>
    <row r="3839" spans="1:5">
      <c r="A3839" s="1">
        <v>43751</v>
      </c>
      <c r="B3839">
        <v>2503</v>
      </c>
      <c r="C3839" t="s">
        <v>22</v>
      </c>
      <c r="D3839" t="s">
        <v>13</v>
      </c>
      <c r="E3839">
        <v>-210</v>
      </c>
    </row>
    <row r="3840" spans="1:5">
      <c r="A3840" s="1">
        <v>43751</v>
      </c>
      <c r="B3840">
        <v>2505</v>
      </c>
      <c r="C3840" t="s">
        <v>9</v>
      </c>
      <c r="D3840" t="s">
        <v>8</v>
      </c>
      <c r="E3840">
        <v>-538</v>
      </c>
    </row>
    <row r="3841" spans="1:5">
      <c r="A3841" s="1">
        <v>43751</v>
      </c>
      <c r="B3841">
        <v>2505</v>
      </c>
      <c r="C3841" t="s">
        <v>9</v>
      </c>
      <c r="D3841" t="s">
        <v>14</v>
      </c>
      <c r="E3841">
        <v>-774</v>
      </c>
    </row>
    <row r="3842" spans="1:5">
      <c r="A3842" s="1">
        <v>43751</v>
      </c>
      <c r="B3842">
        <v>2505</v>
      </c>
      <c r="C3842" t="s">
        <v>9</v>
      </c>
      <c r="D3842" t="s">
        <v>10</v>
      </c>
      <c r="E3842">
        <v>-643</v>
      </c>
    </row>
    <row r="3843" spans="1:5">
      <c r="A3843" s="1">
        <v>43751</v>
      </c>
      <c r="B3843">
        <v>2508</v>
      </c>
      <c r="C3843" t="s">
        <v>15</v>
      </c>
      <c r="D3843" t="s">
        <v>12</v>
      </c>
      <c r="E3843">
        <v>-111352</v>
      </c>
    </row>
    <row r="3844" spans="1:5">
      <c r="A3844" s="1">
        <v>43751</v>
      </c>
      <c r="B3844">
        <v>2508</v>
      </c>
      <c r="C3844" t="s">
        <v>15</v>
      </c>
      <c r="D3844" t="s">
        <v>10</v>
      </c>
      <c r="E3844">
        <v>-56461</v>
      </c>
    </row>
    <row r="3845" spans="1:5">
      <c r="A3845" s="1">
        <v>43751</v>
      </c>
      <c r="B3845">
        <v>2513</v>
      </c>
      <c r="C3845" t="s">
        <v>17</v>
      </c>
      <c r="D3845" t="s">
        <v>8</v>
      </c>
      <c r="E3845">
        <v>-1139</v>
      </c>
    </row>
    <row r="3846" spans="1:5">
      <c r="A3846" s="1">
        <v>43751</v>
      </c>
      <c r="B3846">
        <v>2514</v>
      </c>
      <c r="C3846" t="s">
        <v>20</v>
      </c>
      <c r="D3846" t="s">
        <v>13</v>
      </c>
      <c r="E3846">
        <v>-757</v>
      </c>
    </row>
    <row r="3847" spans="1:5">
      <c r="A3847" s="1">
        <v>43751</v>
      </c>
      <c r="B3847">
        <v>2510</v>
      </c>
      <c r="C3847" t="s">
        <v>24</v>
      </c>
      <c r="D3847" t="s">
        <v>6</v>
      </c>
      <c r="E3847">
        <v>-1049</v>
      </c>
    </row>
    <row r="3848" spans="1:5">
      <c r="A3848" s="1">
        <v>43751</v>
      </c>
      <c r="B3848">
        <v>2510</v>
      </c>
      <c r="C3848" t="s">
        <v>24</v>
      </c>
      <c r="D3848" t="s">
        <v>14</v>
      </c>
      <c r="E3848">
        <v>-955</v>
      </c>
    </row>
    <row r="3849" spans="1:5">
      <c r="A3849" s="1">
        <v>43751</v>
      </c>
      <c r="B3849">
        <v>2503</v>
      </c>
      <c r="C3849" t="s">
        <v>22</v>
      </c>
      <c r="D3849" t="s">
        <v>19</v>
      </c>
      <c r="E3849">
        <v>-263</v>
      </c>
    </row>
    <row r="3850" spans="1:5">
      <c r="A3850" s="1">
        <v>43751</v>
      </c>
      <c r="B3850">
        <v>2503</v>
      </c>
      <c r="C3850" t="s">
        <v>22</v>
      </c>
      <c r="D3850" t="s">
        <v>19</v>
      </c>
      <c r="E3850">
        <v>-212</v>
      </c>
    </row>
    <row r="3851" spans="1:5">
      <c r="A3851" s="1">
        <v>43751</v>
      </c>
      <c r="B3851">
        <v>2501</v>
      </c>
      <c r="C3851" t="s">
        <v>5</v>
      </c>
      <c r="D3851" t="s">
        <v>19</v>
      </c>
      <c r="E3851">
        <v>-89</v>
      </c>
    </row>
    <row r="3852" spans="1:5">
      <c r="A3852" s="1">
        <v>43752</v>
      </c>
      <c r="B3852">
        <v>2000</v>
      </c>
      <c r="C3852" t="s">
        <v>18</v>
      </c>
      <c r="D3852" t="s">
        <v>19</v>
      </c>
      <c r="E3852">
        <v>-292322</v>
      </c>
    </row>
    <row r="3853" spans="1:5">
      <c r="A3853" s="1">
        <v>43752</v>
      </c>
      <c r="B3853">
        <v>2508</v>
      </c>
      <c r="C3853" t="s">
        <v>15</v>
      </c>
      <c r="D3853" t="s">
        <v>19</v>
      </c>
      <c r="E3853">
        <v>-64908</v>
      </c>
    </row>
    <row r="3854" spans="1:5">
      <c r="A3854" s="1">
        <v>43752</v>
      </c>
      <c r="B3854">
        <v>2500</v>
      </c>
      <c r="C3854" t="s">
        <v>25</v>
      </c>
      <c r="D3854" t="s">
        <v>19</v>
      </c>
      <c r="E3854">
        <v>-23368</v>
      </c>
    </row>
    <row r="3855" spans="1:5">
      <c r="A3855" s="1">
        <v>43752</v>
      </c>
      <c r="B3855">
        <v>2514</v>
      </c>
      <c r="C3855" t="s">
        <v>20</v>
      </c>
      <c r="D3855" t="s">
        <v>19</v>
      </c>
      <c r="E3855">
        <v>-927</v>
      </c>
    </row>
    <row r="3856" spans="1:5">
      <c r="A3856" s="1">
        <v>43752</v>
      </c>
      <c r="B3856">
        <v>2501</v>
      </c>
      <c r="C3856" t="s">
        <v>5</v>
      </c>
      <c r="D3856" t="s">
        <v>8</v>
      </c>
      <c r="E3856">
        <v>-95</v>
      </c>
    </row>
    <row r="3857" spans="1:5">
      <c r="A3857" s="1">
        <v>43752</v>
      </c>
      <c r="B3857">
        <v>2505</v>
      </c>
      <c r="C3857" t="s">
        <v>9</v>
      </c>
      <c r="D3857" t="s">
        <v>13</v>
      </c>
      <c r="E3857">
        <v>-482</v>
      </c>
    </row>
    <row r="3858" spans="1:5">
      <c r="A3858" s="1">
        <v>43752</v>
      </c>
      <c r="B3858">
        <v>2505</v>
      </c>
      <c r="C3858" t="s">
        <v>9</v>
      </c>
      <c r="D3858" t="s">
        <v>14</v>
      </c>
      <c r="E3858">
        <v>-738</v>
      </c>
    </row>
    <row r="3859" spans="1:5">
      <c r="A3859" s="1">
        <v>43752</v>
      </c>
      <c r="B3859">
        <v>2506</v>
      </c>
      <c r="C3859" t="s">
        <v>27</v>
      </c>
      <c r="D3859" t="s">
        <v>14</v>
      </c>
      <c r="E3859">
        <v>-509</v>
      </c>
    </row>
    <row r="3860" spans="1:5">
      <c r="A3860" s="1">
        <v>43752</v>
      </c>
      <c r="B3860">
        <v>2512</v>
      </c>
      <c r="C3860" t="s">
        <v>16</v>
      </c>
      <c r="D3860" t="s">
        <v>8</v>
      </c>
      <c r="E3860">
        <v>-2213</v>
      </c>
    </row>
    <row r="3861" spans="1:5">
      <c r="A3861" s="1">
        <v>43752</v>
      </c>
      <c r="B3861">
        <v>2513</v>
      </c>
      <c r="C3861" t="s">
        <v>17</v>
      </c>
      <c r="D3861" t="s">
        <v>10</v>
      </c>
      <c r="E3861">
        <v>-758</v>
      </c>
    </row>
    <row r="3862" spans="1:5">
      <c r="A3862" s="1">
        <v>43752</v>
      </c>
      <c r="B3862">
        <v>2513</v>
      </c>
      <c r="C3862" t="s">
        <v>17</v>
      </c>
      <c r="D3862" t="s">
        <v>6</v>
      </c>
      <c r="E3862">
        <v>-828</v>
      </c>
    </row>
    <row r="3863" spans="1:5">
      <c r="A3863" s="1">
        <v>43752</v>
      </c>
      <c r="B3863">
        <v>2514</v>
      </c>
      <c r="C3863" t="s">
        <v>20</v>
      </c>
      <c r="D3863" t="s">
        <v>10</v>
      </c>
      <c r="E3863">
        <v>-1602</v>
      </c>
    </row>
    <row r="3864" spans="1:5">
      <c r="A3864" s="1">
        <v>43752</v>
      </c>
      <c r="B3864">
        <v>2503</v>
      </c>
      <c r="C3864" t="s">
        <v>22</v>
      </c>
      <c r="D3864" t="s">
        <v>19</v>
      </c>
      <c r="E3864">
        <v>-277</v>
      </c>
    </row>
    <row r="3865" spans="1:5">
      <c r="A3865" s="1">
        <v>43752</v>
      </c>
      <c r="B3865">
        <v>2503</v>
      </c>
      <c r="C3865" t="s">
        <v>22</v>
      </c>
      <c r="D3865" t="s">
        <v>19</v>
      </c>
      <c r="E3865">
        <v>-200</v>
      </c>
    </row>
    <row r="3866" spans="1:5">
      <c r="A3866" s="1">
        <v>43752</v>
      </c>
      <c r="B3866">
        <v>2501</v>
      </c>
      <c r="C3866" t="s">
        <v>5</v>
      </c>
      <c r="D3866" t="s">
        <v>19</v>
      </c>
      <c r="E3866">
        <v>-91</v>
      </c>
    </row>
    <row r="3867" spans="1:5">
      <c r="A3867" s="1">
        <v>43753</v>
      </c>
      <c r="B3867">
        <v>2510</v>
      </c>
      <c r="C3867" t="s">
        <v>24</v>
      </c>
      <c r="D3867" t="s">
        <v>19</v>
      </c>
      <c r="E3867">
        <v>-1441</v>
      </c>
    </row>
    <row r="3868" spans="1:5">
      <c r="A3868" s="1">
        <v>43753</v>
      </c>
      <c r="B3868">
        <v>2501</v>
      </c>
      <c r="C3868" t="s">
        <v>5</v>
      </c>
      <c r="D3868" t="s">
        <v>6</v>
      </c>
      <c r="E3868">
        <v>-91</v>
      </c>
    </row>
    <row r="3869" spans="1:5">
      <c r="A3869" s="1">
        <v>43753</v>
      </c>
      <c r="B3869">
        <v>2501</v>
      </c>
      <c r="C3869" t="s">
        <v>5</v>
      </c>
      <c r="D3869" t="s">
        <v>6</v>
      </c>
      <c r="E3869">
        <v>-180</v>
      </c>
    </row>
    <row r="3870" spans="1:5">
      <c r="A3870" s="1">
        <v>43753</v>
      </c>
      <c r="B3870">
        <v>2501</v>
      </c>
      <c r="C3870" t="s">
        <v>5</v>
      </c>
      <c r="D3870" t="s">
        <v>6</v>
      </c>
      <c r="E3870">
        <v>-185</v>
      </c>
    </row>
    <row r="3871" spans="1:5">
      <c r="A3871" s="1">
        <v>43753</v>
      </c>
      <c r="B3871">
        <v>2503</v>
      </c>
      <c r="C3871" t="s">
        <v>22</v>
      </c>
      <c r="D3871" t="s">
        <v>14</v>
      </c>
      <c r="E3871">
        <v>-314</v>
      </c>
    </row>
    <row r="3872" spans="1:5">
      <c r="A3872" s="1">
        <v>43753</v>
      </c>
      <c r="B3872">
        <v>2514</v>
      </c>
      <c r="C3872" t="s">
        <v>20</v>
      </c>
      <c r="D3872" t="s">
        <v>12</v>
      </c>
      <c r="E3872">
        <v>-1752</v>
      </c>
    </row>
    <row r="3873" spans="1:5">
      <c r="A3873" s="1">
        <v>43753</v>
      </c>
      <c r="B3873">
        <v>2501</v>
      </c>
      <c r="C3873" t="s">
        <v>5</v>
      </c>
      <c r="D3873" t="s">
        <v>19</v>
      </c>
      <c r="E3873">
        <v>-57</v>
      </c>
    </row>
    <row r="3874" spans="1:5">
      <c r="A3874" s="1">
        <v>43754</v>
      </c>
      <c r="B3874">
        <v>2508</v>
      </c>
      <c r="C3874" t="s">
        <v>15</v>
      </c>
      <c r="D3874" t="s">
        <v>19</v>
      </c>
      <c r="E3874">
        <v>-51825</v>
      </c>
    </row>
    <row r="3875" spans="1:5">
      <c r="A3875" s="1">
        <v>43754</v>
      </c>
      <c r="B3875">
        <v>2500</v>
      </c>
      <c r="C3875" t="s">
        <v>25</v>
      </c>
      <c r="D3875" t="s">
        <v>19</v>
      </c>
      <c r="E3875">
        <v>-39340</v>
      </c>
    </row>
    <row r="3876" spans="1:5">
      <c r="A3876" s="1">
        <v>43754</v>
      </c>
      <c r="B3876">
        <v>1500</v>
      </c>
      <c r="C3876" t="s">
        <v>26</v>
      </c>
      <c r="D3876" t="s">
        <v>19</v>
      </c>
      <c r="E3876">
        <v>-25914</v>
      </c>
    </row>
    <row r="3877" spans="1:5">
      <c r="A3877" s="1">
        <v>43754</v>
      </c>
      <c r="B3877">
        <v>2512</v>
      </c>
      <c r="C3877" t="s">
        <v>16</v>
      </c>
      <c r="D3877" t="s">
        <v>19</v>
      </c>
      <c r="E3877">
        <v>-7063</v>
      </c>
    </row>
    <row r="3878" spans="1:5">
      <c r="A3878" s="1">
        <v>43754</v>
      </c>
      <c r="B3878">
        <v>2512</v>
      </c>
      <c r="C3878" t="s">
        <v>16</v>
      </c>
      <c r="D3878" t="s">
        <v>19</v>
      </c>
      <c r="E3878">
        <v>-4579</v>
      </c>
    </row>
    <row r="3879" spans="1:5">
      <c r="A3879" s="1">
        <v>43754</v>
      </c>
      <c r="B3879">
        <v>2514</v>
      </c>
      <c r="C3879" t="s">
        <v>20</v>
      </c>
      <c r="D3879" t="s">
        <v>19</v>
      </c>
      <c r="E3879">
        <v>-1044</v>
      </c>
    </row>
    <row r="3880" spans="1:5">
      <c r="A3880" s="1">
        <v>43754</v>
      </c>
      <c r="B3880">
        <v>2514</v>
      </c>
      <c r="C3880" t="s">
        <v>20</v>
      </c>
      <c r="D3880" t="s">
        <v>19</v>
      </c>
      <c r="E3880">
        <v>-982</v>
      </c>
    </row>
    <row r="3881" spans="1:5">
      <c r="A3881" s="1">
        <v>43754</v>
      </c>
      <c r="B3881">
        <v>2505</v>
      </c>
      <c r="C3881" t="s">
        <v>9</v>
      </c>
      <c r="D3881" t="s">
        <v>19</v>
      </c>
      <c r="E3881">
        <v>-443</v>
      </c>
    </row>
    <row r="3882" spans="1:5">
      <c r="A3882" s="1">
        <v>43754</v>
      </c>
      <c r="B3882">
        <v>2501</v>
      </c>
      <c r="C3882" t="s">
        <v>5</v>
      </c>
      <c r="D3882" t="s">
        <v>10</v>
      </c>
      <c r="E3882">
        <v>-123</v>
      </c>
    </row>
    <row r="3883" spans="1:5">
      <c r="A3883" s="1">
        <v>43754</v>
      </c>
      <c r="B3883">
        <v>2501</v>
      </c>
      <c r="C3883" t="s">
        <v>5</v>
      </c>
      <c r="D3883" t="s">
        <v>6</v>
      </c>
      <c r="E3883">
        <v>-163</v>
      </c>
    </row>
    <row r="3884" spans="1:5">
      <c r="A3884" s="1">
        <v>43754</v>
      </c>
      <c r="B3884">
        <v>2505</v>
      </c>
      <c r="C3884" t="s">
        <v>9</v>
      </c>
      <c r="D3884" t="s">
        <v>14</v>
      </c>
      <c r="E3884">
        <v>-474</v>
      </c>
    </row>
    <row r="3885" spans="1:5">
      <c r="A3885" s="1">
        <v>43754</v>
      </c>
      <c r="B3885">
        <v>2512</v>
      </c>
      <c r="C3885" t="s">
        <v>16</v>
      </c>
      <c r="D3885" t="s">
        <v>12</v>
      </c>
      <c r="E3885">
        <v>-1116</v>
      </c>
    </row>
    <row r="3886" spans="1:5">
      <c r="A3886" s="1">
        <v>43754</v>
      </c>
      <c r="B3886">
        <v>2510</v>
      </c>
      <c r="C3886" t="s">
        <v>24</v>
      </c>
      <c r="D3886" t="s">
        <v>8</v>
      </c>
      <c r="E3886">
        <v>-1104</v>
      </c>
    </row>
    <row r="3887" spans="1:5">
      <c r="A3887" s="1">
        <v>43754</v>
      </c>
      <c r="B3887">
        <v>2501</v>
      </c>
      <c r="C3887" t="s">
        <v>5</v>
      </c>
      <c r="D3887" t="s">
        <v>19</v>
      </c>
      <c r="E3887">
        <v>-63</v>
      </c>
    </row>
    <row r="3888" spans="1:5">
      <c r="A3888" s="1">
        <v>43755</v>
      </c>
      <c r="B3888">
        <v>2000</v>
      </c>
      <c r="C3888" t="s">
        <v>18</v>
      </c>
      <c r="D3888" t="s">
        <v>19</v>
      </c>
      <c r="E3888">
        <v>-188187</v>
      </c>
    </row>
    <row r="3889" spans="1:5">
      <c r="A3889" s="1">
        <v>43755</v>
      </c>
      <c r="B3889">
        <v>2500</v>
      </c>
      <c r="C3889" t="s">
        <v>25</v>
      </c>
      <c r="D3889" t="s">
        <v>19</v>
      </c>
      <c r="E3889">
        <v>-13433</v>
      </c>
    </row>
    <row r="3890" spans="1:5">
      <c r="A3890" s="1">
        <v>43755</v>
      </c>
      <c r="B3890">
        <v>2502</v>
      </c>
      <c r="C3890" t="s">
        <v>7</v>
      </c>
      <c r="D3890" t="s">
        <v>19</v>
      </c>
      <c r="E3890">
        <v>-5438</v>
      </c>
    </row>
    <row r="3891" spans="1:5">
      <c r="A3891" s="1">
        <v>43755</v>
      </c>
      <c r="B3891">
        <v>2503</v>
      </c>
      <c r="C3891" t="s">
        <v>22</v>
      </c>
      <c r="D3891" t="s">
        <v>19</v>
      </c>
      <c r="E3891">
        <v>-327</v>
      </c>
    </row>
    <row r="3892" spans="1:5">
      <c r="A3892" s="1">
        <v>43755</v>
      </c>
      <c r="B3892">
        <v>2501</v>
      </c>
      <c r="C3892" t="s">
        <v>5</v>
      </c>
      <c r="D3892" t="s">
        <v>8</v>
      </c>
      <c r="E3892">
        <v>-124</v>
      </c>
    </row>
    <row r="3893" spans="1:5">
      <c r="A3893" s="1">
        <v>43755</v>
      </c>
      <c r="B3893">
        <v>2506</v>
      </c>
      <c r="C3893" t="s">
        <v>27</v>
      </c>
      <c r="D3893" t="s">
        <v>14</v>
      </c>
      <c r="E3893">
        <v>-569</v>
      </c>
    </row>
    <row r="3894" spans="1:5">
      <c r="A3894" s="1">
        <v>43755</v>
      </c>
      <c r="B3894">
        <v>2508</v>
      </c>
      <c r="C3894" t="s">
        <v>15</v>
      </c>
      <c r="D3894" t="s">
        <v>13</v>
      </c>
      <c r="E3894">
        <v>-54644</v>
      </c>
    </row>
    <row r="3895" spans="1:5">
      <c r="A3895" s="1">
        <v>43756</v>
      </c>
      <c r="B3895">
        <v>2500</v>
      </c>
      <c r="C3895" t="s">
        <v>25</v>
      </c>
      <c r="D3895" t="s">
        <v>19</v>
      </c>
      <c r="E3895">
        <v>-24981</v>
      </c>
    </row>
    <row r="3896" spans="1:5">
      <c r="A3896" s="1">
        <v>43756</v>
      </c>
      <c r="B3896">
        <v>2500</v>
      </c>
      <c r="C3896" t="s">
        <v>25</v>
      </c>
      <c r="D3896" t="s">
        <v>19</v>
      </c>
      <c r="E3896">
        <v>-24505</v>
      </c>
    </row>
    <row r="3897" spans="1:5">
      <c r="A3897" s="1">
        <v>43756</v>
      </c>
      <c r="B3897">
        <v>2500</v>
      </c>
      <c r="C3897" t="s">
        <v>25</v>
      </c>
      <c r="D3897" t="s">
        <v>19</v>
      </c>
      <c r="E3897">
        <v>-14611</v>
      </c>
    </row>
    <row r="3898" spans="1:5">
      <c r="A3898" s="1">
        <v>43756</v>
      </c>
      <c r="B3898">
        <v>2512</v>
      </c>
      <c r="C3898" t="s">
        <v>16</v>
      </c>
      <c r="D3898" t="s">
        <v>19</v>
      </c>
      <c r="E3898">
        <v>-7096</v>
      </c>
    </row>
    <row r="3899" spans="1:5">
      <c r="A3899" s="1">
        <v>43756</v>
      </c>
      <c r="B3899">
        <v>2502</v>
      </c>
      <c r="C3899" t="s">
        <v>7</v>
      </c>
      <c r="D3899" t="s">
        <v>19</v>
      </c>
      <c r="E3899">
        <v>-5668</v>
      </c>
    </row>
    <row r="3900" spans="1:5">
      <c r="A3900" s="1">
        <v>43756</v>
      </c>
      <c r="B3900">
        <v>2502</v>
      </c>
      <c r="C3900" t="s">
        <v>7</v>
      </c>
      <c r="D3900" t="s">
        <v>19</v>
      </c>
      <c r="E3900">
        <v>-3442</v>
      </c>
    </row>
    <row r="3901" spans="1:5">
      <c r="A3901" s="1">
        <v>43756</v>
      </c>
      <c r="B3901">
        <v>2510</v>
      </c>
      <c r="C3901" t="s">
        <v>24</v>
      </c>
      <c r="D3901" t="s">
        <v>19</v>
      </c>
      <c r="E3901">
        <v>-1253</v>
      </c>
    </row>
    <row r="3902" spans="1:5">
      <c r="A3902" s="1">
        <v>43756</v>
      </c>
      <c r="B3902">
        <v>2510</v>
      </c>
      <c r="C3902" t="s">
        <v>24</v>
      </c>
      <c r="D3902" t="s">
        <v>19</v>
      </c>
      <c r="E3902">
        <v>-600</v>
      </c>
    </row>
    <row r="3903" spans="1:5">
      <c r="A3903" s="1">
        <v>43756</v>
      </c>
      <c r="B3903">
        <v>2505</v>
      </c>
      <c r="C3903" t="s">
        <v>9</v>
      </c>
      <c r="D3903" t="s">
        <v>13</v>
      </c>
      <c r="E3903">
        <v>-512</v>
      </c>
    </row>
    <row r="3904" spans="1:5">
      <c r="A3904" s="1">
        <v>43756</v>
      </c>
      <c r="B3904">
        <v>2505</v>
      </c>
      <c r="C3904" t="s">
        <v>9</v>
      </c>
      <c r="D3904" t="s">
        <v>14</v>
      </c>
      <c r="E3904">
        <v>-501</v>
      </c>
    </row>
    <row r="3905" spans="1:5">
      <c r="A3905" s="1">
        <v>43756</v>
      </c>
      <c r="B3905">
        <v>2512</v>
      </c>
      <c r="C3905" t="s">
        <v>16</v>
      </c>
      <c r="D3905" t="s">
        <v>14</v>
      </c>
      <c r="E3905">
        <v>-2149</v>
      </c>
    </row>
    <row r="3906" spans="1:5">
      <c r="A3906" s="1">
        <v>43756</v>
      </c>
      <c r="B3906">
        <v>2512</v>
      </c>
      <c r="C3906" t="s">
        <v>16</v>
      </c>
      <c r="D3906" t="s">
        <v>14</v>
      </c>
      <c r="E3906">
        <v>-4497</v>
      </c>
    </row>
    <row r="3907" spans="1:5">
      <c r="A3907" s="1">
        <v>43756</v>
      </c>
      <c r="B3907">
        <v>2512</v>
      </c>
      <c r="C3907" t="s">
        <v>16</v>
      </c>
      <c r="D3907" t="s">
        <v>8</v>
      </c>
      <c r="E3907">
        <v>-2218</v>
      </c>
    </row>
    <row r="3908" spans="1:5">
      <c r="A3908" s="1">
        <v>43756</v>
      </c>
      <c r="B3908">
        <v>2513</v>
      </c>
      <c r="C3908" t="s">
        <v>17</v>
      </c>
      <c r="D3908" t="s">
        <v>12</v>
      </c>
      <c r="E3908">
        <v>-1551</v>
      </c>
    </row>
    <row r="3909" spans="1:5">
      <c r="A3909" s="1">
        <v>43756</v>
      </c>
      <c r="B3909">
        <v>2501</v>
      </c>
      <c r="C3909" t="s">
        <v>5</v>
      </c>
      <c r="D3909" t="s">
        <v>19</v>
      </c>
      <c r="E3909">
        <v>-125</v>
      </c>
    </row>
    <row r="3910" spans="1:5">
      <c r="A3910" s="1">
        <v>43757</v>
      </c>
      <c r="B3910">
        <v>2508</v>
      </c>
      <c r="C3910" t="s">
        <v>15</v>
      </c>
      <c r="D3910" t="s">
        <v>19</v>
      </c>
      <c r="E3910">
        <v>-46591</v>
      </c>
    </row>
    <row r="3911" spans="1:5">
      <c r="A3911" s="1">
        <v>43757</v>
      </c>
      <c r="B3911">
        <v>2512</v>
      </c>
      <c r="C3911" t="s">
        <v>16</v>
      </c>
      <c r="D3911" t="s">
        <v>19</v>
      </c>
      <c r="E3911">
        <v>-11615</v>
      </c>
    </row>
    <row r="3912" spans="1:5">
      <c r="A3912" s="1">
        <v>43757</v>
      </c>
      <c r="B3912">
        <v>2504</v>
      </c>
      <c r="C3912" t="s">
        <v>21</v>
      </c>
      <c r="D3912" t="s">
        <v>19</v>
      </c>
      <c r="E3912">
        <v>-1594</v>
      </c>
    </row>
    <row r="3913" spans="1:5">
      <c r="A3913" s="1">
        <v>43757</v>
      </c>
      <c r="B3913">
        <v>2514</v>
      </c>
      <c r="C3913" t="s">
        <v>20</v>
      </c>
      <c r="D3913" t="s">
        <v>19</v>
      </c>
      <c r="E3913">
        <v>-1023</v>
      </c>
    </row>
    <row r="3914" spans="1:5">
      <c r="A3914" s="1">
        <v>43757</v>
      </c>
      <c r="B3914">
        <v>2513</v>
      </c>
      <c r="C3914" t="s">
        <v>17</v>
      </c>
      <c r="D3914" t="s">
        <v>19</v>
      </c>
      <c r="E3914">
        <v>-753</v>
      </c>
    </row>
    <row r="3915" spans="1:5">
      <c r="A3915" s="1">
        <v>43757</v>
      </c>
      <c r="B3915">
        <v>2513</v>
      </c>
      <c r="C3915" t="s">
        <v>17</v>
      </c>
      <c r="D3915" t="s">
        <v>19</v>
      </c>
      <c r="E3915">
        <v>-662</v>
      </c>
    </row>
    <row r="3916" spans="1:5">
      <c r="A3916" s="1">
        <v>43757</v>
      </c>
      <c r="B3916">
        <v>2501</v>
      </c>
      <c r="C3916" t="s">
        <v>5</v>
      </c>
      <c r="D3916" t="s">
        <v>6</v>
      </c>
      <c r="E3916">
        <v>-114</v>
      </c>
    </row>
    <row r="3917" spans="1:5">
      <c r="A3917" s="1">
        <v>43757</v>
      </c>
      <c r="B3917">
        <v>2502</v>
      </c>
      <c r="C3917" t="s">
        <v>7</v>
      </c>
      <c r="D3917" t="s">
        <v>13</v>
      </c>
      <c r="E3917">
        <v>-2365</v>
      </c>
    </row>
    <row r="3918" spans="1:5">
      <c r="A3918" s="1">
        <v>43757</v>
      </c>
      <c r="B3918">
        <v>2503</v>
      </c>
      <c r="C3918" t="s">
        <v>22</v>
      </c>
      <c r="D3918" t="s">
        <v>14</v>
      </c>
      <c r="E3918">
        <v>-271</v>
      </c>
    </row>
    <row r="3919" spans="1:5">
      <c r="A3919" s="1">
        <v>43757</v>
      </c>
      <c r="B3919">
        <v>2503</v>
      </c>
      <c r="C3919" t="s">
        <v>22</v>
      </c>
      <c r="D3919" t="s">
        <v>12</v>
      </c>
      <c r="E3919">
        <v>-528</v>
      </c>
    </row>
    <row r="3920" spans="1:5">
      <c r="A3920" s="1">
        <v>43757</v>
      </c>
      <c r="B3920">
        <v>2508</v>
      </c>
      <c r="C3920" t="s">
        <v>15</v>
      </c>
      <c r="D3920" t="s">
        <v>10</v>
      </c>
      <c r="E3920">
        <v>-53529</v>
      </c>
    </row>
    <row r="3921" spans="1:5">
      <c r="A3921" s="1">
        <v>43757</v>
      </c>
      <c r="B3921">
        <v>2508</v>
      </c>
      <c r="C3921" t="s">
        <v>15</v>
      </c>
      <c r="D3921" t="s">
        <v>8</v>
      </c>
      <c r="E3921">
        <v>-74776</v>
      </c>
    </row>
    <row r="3922" spans="1:5">
      <c r="A3922" s="1">
        <v>43757</v>
      </c>
      <c r="B3922">
        <v>2512</v>
      </c>
      <c r="C3922" t="s">
        <v>16</v>
      </c>
      <c r="D3922" t="s">
        <v>6</v>
      </c>
      <c r="E3922">
        <v>-2282</v>
      </c>
    </row>
    <row r="3923" spans="1:5">
      <c r="A3923" s="1">
        <v>43757</v>
      </c>
      <c r="B3923">
        <v>2513</v>
      </c>
      <c r="C3923" t="s">
        <v>17</v>
      </c>
      <c r="D3923" t="s">
        <v>14</v>
      </c>
      <c r="E3923">
        <v>-1227</v>
      </c>
    </row>
    <row r="3924" spans="1:5">
      <c r="A3924" s="1">
        <v>43757</v>
      </c>
      <c r="B3924">
        <v>1000</v>
      </c>
      <c r="C3924" t="s">
        <v>23</v>
      </c>
      <c r="D3924" t="s">
        <v>19</v>
      </c>
      <c r="E3924">
        <v>677816</v>
      </c>
    </row>
    <row r="3925" spans="1:5">
      <c r="A3925" s="1">
        <v>43757</v>
      </c>
      <c r="B3925">
        <v>1000</v>
      </c>
      <c r="C3925" t="s">
        <v>23</v>
      </c>
      <c r="D3925" t="s">
        <v>19</v>
      </c>
      <c r="E3925">
        <v>996475</v>
      </c>
    </row>
    <row r="3926" spans="1:5">
      <c r="A3926" s="1">
        <v>43758</v>
      </c>
      <c r="B3926">
        <v>2508</v>
      </c>
      <c r="C3926" t="s">
        <v>15</v>
      </c>
      <c r="D3926" t="s">
        <v>19</v>
      </c>
      <c r="E3926">
        <v>-57637</v>
      </c>
    </row>
    <row r="3927" spans="1:5">
      <c r="A3927" s="1">
        <v>43758</v>
      </c>
      <c r="B3927">
        <v>2500</v>
      </c>
      <c r="C3927" t="s">
        <v>25</v>
      </c>
      <c r="D3927" t="s">
        <v>19</v>
      </c>
      <c r="E3927">
        <v>-46122</v>
      </c>
    </row>
    <row r="3928" spans="1:5">
      <c r="A3928" s="1">
        <v>43758</v>
      </c>
      <c r="B3928">
        <v>1500</v>
      </c>
      <c r="C3928" t="s">
        <v>26</v>
      </c>
      <c r="D3928" t="s">
        <v>19</v>
      </c>
      <c r="E3928">
        <v>-41301</v>
      </c>
    </row>
    <row r="3929" spans="1:5">
      <c r="A3929" s="1">
        <v>43758</v>
      </c>
      <c r="B3929">
        <v>2508</v>
      </c>
      <c r="C3929" t="s">
        <v>15</v>
      </c>
      <c r="D3929" t="s">
        <v>10</v>
      </c>
      <c r="E3929">
        <v>-72577</v>
      </c>
    </row>
    <row r="3930" spans="1:5">
      <c r="A3930" s="1">
        <v>43758</v>
      </c>
      <c r="B3930">
        <v>2512</v>
      </c>
      <c r="C3930" t="s">
        <v>16</v>
      </c>
      <c r="D3930" t="s">
        <v>10</v>
      </c>
      <c r="E3930">
        <v>-2869</v>
      </c>
    </row>
    <row r="3931" spans="1:5">
      <c r="A3931" s="1">
        <v>43758</v>
      </c>
      <c r="B3931">
        <v>2514</v>
      </c>
      <c r="C3931" t="s">
        <v>20</v>
      </c>
      <c r="D3931" t="s">
        <v>6</v>
      </c>
      <c r="E3931">
        <v>-1245</v>
      </c>
    </row>
    <row r="3932" spans="1:5">
      <c r="A3932" s="1">
        <v>43758</v>
      </c>
      <c r="B3932">
        <v>1000</v>
      </c>
      <c r="C3932" t="s">
        <v>23</v>
      </c>
      <c r="D3932" t="s">
        <v>19</v>
      </c>
      <c r="E3932">
        <v>571517</v>
      </c>
    </row>
    <row r="3933" spans="1:5">
      <c r="A3933" s="1">
        <v>43758</v>
      </c>
      <c r="B3933">
        <v>1000</v>
      </c>
      <c r="C3933" t="s">
        <v>23</v>
      </c>
      <c r="D3933" t="s">
        <v>19</v>
      </c>
      <c r="E3933">
        <v>1349894</v>
      </c>
    </row>
    <row r="3934" spans="1:5">
      <c r="A3934" s="1">
        <v>43759</v>
      </c>
      <c r="B3934">
        <v>2502</v>
      </c>
      <c r="C3934" t="s">
        <v>7</v>
      </c>
      <c r="D3934" t="s">
        <v>8</v>
      </c>
      <c r="E3934">
        <v>-3992</v>
      </c>
    </row>
    <row r="3935" spans="1:5">
      <c r="A3935" s="1">
        <v>43759</v>
      </c>
      <c r="B3935">
        <v>2502</v>
      </c>
      <c r="C3935" t="s">
        <v>7</v>
      </c>
      <c r="D3935" t="s">
        <v>8</v>
      </c>
      <c r="E3935">
        <v>-5054</v>
      </c>
    </row>
    <row r="3936" spans="1:5">
      <c r="A3936" s="1">
        <v>43759</v>
      </c>
      <c r="B3936">
        <v>2502</v>
      </c>
      <c r="C3936" t="s">
        <v>7</v>
      </c>
      <c r="D3936" t="s">
        <v>6</v>
      </c>
      <c r="E3936">
        <v>-7576</v>
      </c>
    </row>
    <row r="3937" spans="1:5">
      <c r="A3937" s="1">
        <v>43759</v>
      </c>
      <c r="B3937">
        <v>2503</v>
      </c>
      <c r="C3937" t="s">
        <v>22</v>
      </c>
      <c r="D3937" t="s">
        <v>10</v>
      </c>
      <c r="E3937">
        <v>-426</v>
      </c>
    </row>
    <row r="3938" spans="1:5">
      <c r="A3938" s="1">
        <v>43759</v>
      </c>
      <c r="B3938">
        <v>2505</v>
      </c>
      <c r="C3938" t="s">
        <v>9</v>
      </c>
      <c r="D3938" t="s">
        <v>14</v>
      </c>
      <c r="E3938">
        <v>-642</v>
      </c>
    </row>
    <row r="3939" spans="1:5">
      <c r="A3939" s="1">
        <v>43760</v>
      </c>
      <c r="B3939">
        <v>1500</v>
      </c>
      <c r="C3939" t="s">
        <v>26</v>
      </c>
      <c r="D3939" t="s">
        <v>19</v>
      </c>
      <c r="E3939">
        <v>-54923</v>
      </c>
    </row>
    <row r="3940" spans="1:5">
      <c r="A3940" s="1">
        <v>43760</v>
      </c>
      <c r="B3940">
        <v>2500</v>
      </c>
      <c r="C3940" t="s">
        <v>25</v>
      </c>
      <c r="D3940" t="s">
        <v>19</v>
      </c>
      <c r="E3940">
        <v>-52706</v>
      </c>
    </row>
    <row r="3941" spans="1:5">
      <c r="A3941" s="1">
        <v>43760</v>
      </c>
      <c r="B3941">
        <v>1500</v>
      </c>
      <c r="C3941" t="s">
        <v>26</v>
      </c>
      <c r="D3941" t="s">
        <v>19</v>
      </c>
      <c r="E3941">
        <v>-2710</v>
      </c>
    </row>
    <row r="3942" spans="1:5">
      <c r="A3942" s="1">
        <v>43760</v>
      </c>
      <c r="B3942">
        <v>2504</v>
      </c>
      <c r="C3942" t="s">
        <v>21</v>
      </c>
      <c r="D3942" t="s">
        <v>19</v>
      </c>
      <c r="E3942">
        <v>-2015</v>
      </c>
    </row>
    <row r="3943" spans="1:5">
      <c r="A3943" s="1">
        <v>43760</v>
      </c>
      <c r="B3943">
        <v>2514</v>
      </c>
      <c r="C3943" t="s">
        <v>20</v>
      </c>
      <c r="D3943" t="s">
        <v>19</v>
      </c>
      <c r="E3943">
        <v>-1057</v>
      </c>
    </row>
    <row r="3944" spans="1:5">
      <c r="A3944" s="1">
        <v>43760</v>
      </c>
      <c r="B3944">
        <v>2510</v>
      </c>
      <c r="C3944" t="s">
        <v>24</v>
      </c>
      <c r="D3944" t="s">
        <v>19</v>
      </c>
      <c r="E3944">
        <v>-1020</v>
      </c>
    </row>
    <row r="3945" spans="1:5">
      <c r="A3945" s="1">
        <v>43760</v>
      </c>
      <c r="B3945">
        <v>2510</v>
      </c>
      <c r="C3945" t="s">
        <v>24</v>
      </c>
      <c r="D3945" t="s">
        <v>19</v>
      </c>
      <c r="E3945">
        <v>-751</v>
      </c>
    </row>
    <row r="3946" spans="1:5">
      <c r="A3946" s="1">
        <v>43760</v>
      </c>
      <c r="B3946">
        <v>2513</v>
      </c>
      <c r="C3946" t="s">
        <v>17</v>
      </c>
      <c r="D3946" t="s">
        <v>19</v>
      </c>
      <c r="E3946">
        <v>-578</v>
      </c>
    </row>
    <row r="3947" spans="1:5">
      <c r="A3947" s="1">
        <v>43760</v>
      </c>
      <c r="B3947">
        <v>2513</v>
      </c>
      <c r="C3947" t="s">
        <v>17</v>
      </c>
      <c r="D3947" t="s">
        <v>19</v>
      </c>
      <c r="E3947">
        <v>-561</v>
      </c>
    </row>
    <row r="3948" spans="1:5">
      <c r="A3948" s="1">
        <v>43760</v>
      </c>
      <c r="B3948">
        <v>2503</v>
      </c>
      <c r="C3948" t="s">
        <v>22</v>
      </c>
      <c r="D3948" t="s">
        <v>19</v>
      </c>
      <c r="E3948">
        <v>-306</v>
      </c>
    </row>
    <row r="3949" spans="1:5">
      <c r="A3949" s="1">
        <v>43760</v>
      </c>
      <c r="B3949">
        <v>2501</v>
      </c>
      <c r="C3949" t="s">
        <v>5</v>
      </c>
      <c r="D3949" t="s">
        <v>13</v>
      </c>
      <c r="E3949">
        <v>-69</v>
      </c>
    </row>
    <row r="3950" spans="1:5">
      <c r="A3950" s="1">
        <v>43760</v>
      </c>
      <c r="B3950">
        <v>2503</v>
      </c>
      <c r="C3950" t="s">
        <v>22</v>
      </c>
      <c r="D3950" t="s">
        <v>10</v>
      </c>
      <c r="E3950">
        <v>-359</v>
      </c>
    </row>
    <row r="3951" spans="1:5">
      <c r="A3951" s="1">
        <v>43760</v>
      </c>
      <c r="B3951">
        <v>2503</v>
      </c>
      <c r="C3951" t="s">
        <v>22</v>
      </c>
      <c r="D3951" t="s">
        <v>6</v>
      </c>
      <c r="E3951">
        <v>-416</v>
      </c>
    </row>
    <row r="3952" spans="1:5">
      <c r="A3952" s="1">
        <v>43760</v>
      </c>
      <c r="B3952">
        <v>2512</v>
      </c>
      <c r="C3952" t="s">
        <v>16</v>
      </c>
      <c r="D3952" t="s">
        <v>6</v>
      </c>
      <c r="E3952">
        <v>-2732</v>
      </c>
    </row>
    <row r="3953" spans="1:5">
      <c r="A3953" s="1">
        <v>43760</v>
      </c>
      <c r="B3953">
        <v>2513</v>
      </c>
      <c r="C3953" t="s">
        <v>17</v>
      </c>
      <c r="D3953" t="s">
        <v>12</v>
      </c>
      <c r="E3953">
        <v>-1209</v>
      </c>
    </row>
    <row r="3954" spans="1:5">
      <c r="A3954" s="1">
        <v>43760</v>
      </c>
      <c r="B3954">
        <v>2514</v>
      </c>
      <c r="C3954" t="s">
        <v>20</v>
      </c>
      <c r="D3954" t="s">
        <v>6</v>
      </c>
      <c r="E3954">
        <v>-1324</v>
      </c>
    </row>
    <row r="3955" spans="1:5">
      <c r="A3955" s="1">
        <v>43760</v>
      </c>
      <c r="B3955">
        <v>2510</v>
      </c>
      <c r="C3955" t="s">
        <v>24</v>
      </c>
      <c r="D3955" t="s">
        <v>13</v>
      </c>
      <c r="E3955">
        <v>-1250</v>
      </c>
    </row>
    <row r="3956" spans="1:5">
      <c r="A3956" s="1">
        <v>43761</v>
      </c>
      <c r="B3956">
        <v>2510</v>
      </c>
      <c r="C3956" t="s">
        <v>24</v>
      </c>
      <c r="D3956" t="s">
        <v>19</v>
      </c>
      <c r="E3956">
        <v>-584</v>
      </c>
    </row>
    <row r="3957" spans="1:5">
      <c r="A3957" s="1">
        <v>43761</v>
      </c>
      <c r="B3957">
        <v>2505</v>
      </c>
      <c r="C3957" t="s">
        <v>9</v>
      </c>
      <c r="D3957" t="s">
        <v>19</v>
      </c>
      <c r="E3957">
        <v>-541</v>
      </c>
    </row>
    <row r="3958" spans="1:5">
      <c r="A3958" s="1">
        <v>43761</v>
      </c>
      <c r="B3958">
        <v>2503</v>
      </c>
      <c r="C3958" t="s">
        <v>22</v>
      </c>
      <c r="D3958" t="s">
        <v>19</v>
      </c>
      <c r="E3958">
        <v>-331</v>
      </c>
    </row>
    <row r="3959" spans="1:5">
      <c r="A3959" s="1">
        <v>43761</v>
      </c>
      <c r="B3959">
        <v>2501</v>
      </c>
      <c r="C3959" t="s">
        <v>5</v>
      </c>
      <c r="D3959" t="s">
        <v>10</v>
      </c>
      <c r="E3959">
        <v>-175</v>
      </c>
    </row>
    <row r="3960" spans="1:5">
      <c r="A3960" s="1">
        <v>43761</v>
      </c>
      <c r="B3960">
        <v>2501</v>
      </c>
      <c r="C3960" t="s">
        <v>5</v>
      </c>
      <c r="D3960" t="s">
        <v>12</v>
      </c>
      <c r="E3960">
        <v>-176</v>
      </c>
    </row>
    <row r="3961" spans="1:5">
      <c r="A3961" s="1">
        <v>43761</v>
      </c>
      <c r="B3961">
        <v>2501</v>
      </c>
      <c r="C3961" t="s">
        <v>5</v>
      </c>
      <c r="D3961" t="s">
        <v>12</v>
      </c>
      <c r="E3961">
        <v>-175</v>
      </c>
    </row>
    <row r="3962" spans="1:5">
      <c r="A3962" s="1">
        <v>43761</v>
      </c>
      <c r="B3962">
        <v>2502</v>
      </c>
      <c r="C3962" t="s">
        <v>7</v>
      </c>
      <c r="D3962" t="s">
        <v>12</v>
      </c>
      <c r="E3962">
        <v>-4608</v>
      </c>
    </row>
    <row r="3963" spans="1:5">
      <c r="A3963" s="1">
        <v>43761</v>
      </c>
      <c r="B3963">
        <v>2503</v>
      </c>
      <c r="C3963" t="s">
        <v>22</v>
      </c>
      <c r="D3963" t="s">
        <v>14</v>
      </c>
      <c r="E3963">
        <v>-360</v>
      </c>
    </row>
    <row r="3964" spans="1:5">
      <c r="A3964" s="1">
        <v>43761</v>
      </c>
      <c r="B3964">
        <v>2505</v>
      </c>
      <c r="C3964" t="s">
        <v>9</v>
      </c>
      <c r="D3964" t="s">
        <v>8</v>
      </c>
      <c r="E3964">
        <v>-632</v>
      </c>
    </row>
    <row r="3965" spans="1:5">
      <c r="A3965" s="1">
        <v>43761</v>
      </c>
      <c r="B3965">
        <v>2505</v>
      </c>
      <c r="C3965" t="s">
        <v>9</v>
      </c>
      <c r="D3965" t="s">
        <v>8</v>
      </c>
      <c r="E3965">
        <v>-547</v>
      </c>
    </row>
    <row r="3966" spans="1:5">
      <c r="A3966" s="1">
        <v>43761</v>
      </c>
      <c r="B3966">
        <v>2512</v>
      </c>
      <c r="C3966" t="s">
        <v>16</v>
      </c>
      <c r="D3966" t="s">
        <v>14</v>
      </c>
      <c r="E3966">
        <v>-4020</v>
      </c>
    </row>
    <row r="3967" spans="1:5">
      <c r="A3967" s="1">
        <v>43761</v>
      </c>
      <c r="B3967">
        <v>2514</v>
      </c>
      <c r="C3967" t="s">
        <v>20</v>
      </c>
      <c r="D3967" t="s">
        <v>6</v>
      </c>
      <c r="E3967">
        <v>-1349</v>
      </c>
    </row>
    <row r="3968" spans="1:5">
      <c r="A3968" s="1">
        <v>43762</v>
      </c>
      <c r="B3968">
        <v>1500</v>
      </c>
      <c r="C3968" t="s">
        <v>26</v>
      </c>
      <c r="D3968" t="s">
        <v>19</v>
      </c>
      <c r="E3968">
        <v>-30848</v>
      </c>
    </row>
    <row r="3969" spans="1:5">
      <c r="A3969" s="1">
        <v>43762</v>
      </c>
      <c r="B3969">
        <v>1500</v>
      </c>
      <c r="C3969" t="s">
        <v>26</v>
      </c>
      <c r="D3969" t="s">
        <v>19</v>
      </c>
      <c r="E3969">
        <v>-30261</v>
      </c>
    </row>
    <row r="3970" spans="1:5">
      <c r="A3970" s="1">
        <v>43762</v>
      </c>
      <c r="B3970">
        <v>2513</v>
      </c>
      <c r="C3970" t="s">
        <v>17</v>
      </c>
      <c r="D3970" t="s">
        <v>19</v>
      </c>
      <c r="E3970">
        <v>-534</v>
      </c>
    </row>
    <row r="3971" spans="1:5">
      <c r="A3971" s="1">
        <v>43762</v>
      </c>
      <c r="B3971">
        <v>2501</v>
      </c>
      <c r="C3971" t="s">
        <v>5</v>
      </c>
      <c r="D3971" t="s">
        <v>10</v>
      </c>
      <c r="E3971">
        <v>-141</v>
      </c>
    </row>
    <row r="3972" spans="1:5">
      <c r="A3972" s="1">
        <v>43762</v>
      </c>
      <c r="B3972">
        <v>2502</v>
      </c>
      <c r="C3972" t="s">
        <v>7</v>
      </c>
      <c r="D3972" t="s">
        <v>10</v>
      </c>
      <c r="E3972">
        <v>-6593</v>
      </c>
    </row>
    <row r="3973" spans="1:5">
      <c r="A3973" s="1">
        <v>43762</v>
      </c>
      <c r="B3973">
        <v>2506</v>
      </c>
      <c r="C3973" t="s">
        <v>27</v>
      </c>
      <c r="D3973" t="s">
        <v>14</v>
      </c>
      <c r="E3973">
        <v>-538</v>
      </c>
    </row>
    <row r="3974" spans="1:5">
      <c r="A3974" s="1">
        <v>43762</v>
      </c>
      <c r="B3974">
        <v>2508</v>
      </c>
      <c r="C3974" t="s">
        <v>15</v>
      </c>
      <c r="D3974" t="s">
        <v>14</v>
      </c>
      <c r="E3974">
        <v>-75954</v>
      </c>
    </row>
    <row r="3975" spans="1:5">
      <c r="A3975" s="1">
        <v>43762</v>
      </c>
      <c r="B3975">
        <v>2508</v>
      </c>
      <c r="C3975" t="s">
        <v>15</v>
      </c>
      <c r="D3975" t="s">
        <v>14</v>
      </c>
      <c r="E3975">
        <v>-77524</v>
      </c>
    </row>
    <row r="3976" spans="1:5">
      <c r="A3976" s="1">
        <v>43762</v>
      </c>
      <c r="B3976">
        <v>2514</v>
      </c>
      <c r="C3976" t="s">
        <v>20</v>
      </c>
      <c r="D3976" t="s">
        <v>14</v>
      </c>
      <c r="E3976">
        <v>-1372</v>
      </c>
    </row>
    <row r="3977" spans="1:5">
      <c r="A3977" s="1">
        <v>43762</v>
      </c>
      <c r="B3977">
        <v>2510</v>
      </c>
      <c r="C3977" t="s">
        <v>24</v>
      </c>
      <c r="D3977" t="s">
        <v>13</v>
      </c>
      <c r="E3977">
        <v>-1008</v>
      </c>
    </row>
    <row r="3978" spans="1:5">
      <c r="A3978" s="1">
        <v>43762</v>
      </c>
      <c r="B3978">
        <v>1000</v>
      </c>
      <c r="C3978" t="s">
        <v>23</v>
      </c>
      <c r="D3978" t="s">
        <v>19</v>
      </c>
      <c r="E3978">
        <v>1087066</v>
      </c>
    </row>
    <row r="3979" spans="1:5">
      <c r="A3979" s="1">
        <v>43763</v>
      </c>
      <c r="B3979">
        <v>2502</v>
      </c>
      <c r="C3979" t="s">
        <v>7</v>
      </c>
      <c r="D3979" t="s">
        <v>19</v>
      </c>
      <c r="E3979">
        <v>-4810</v>
      </c>
    </row>
    <row r="3980" spans="1:5">
      <c r="A3980" s="1">
        <v>43763</v>
      </c>
      <c r="B3980">
        <v>2502</v>
      </c>
      <c r="C3980" t="s">
        <v>7</v>
      </c>
      <c r="D3980" t="s">
        <v>19</v>
      </c>
      <c r="E3980">
        <v>-4804</v>
      </c>
    </row>
    <row r="3981" spans="1:5">
      <c r="A3981" s="1">
        <v>43763</v>
      </c>
      <c r="B3981">
        <v>2504</v>
      </c>
      <c r="C3981" t="s">
        <v>21</v>
      </c>
      <c r="D3981" t="s">
        <v>19</v>
      </c>
      <c r="E3981">
        <v>-2493</v>
      </c>
    </row>
    <row r="3982" spans="1:5">
      <c r="A3982" s="1">
        <v>43763</v>
      </c>
      <c r="B3982">
        <v>2514</v>
      </c>
      <c r="C3982" t="s">
        <v>20</v>
      </c>
      <c r="D3982" t="s">
        <v>19</v>
      </c>
      <c r="E3982">
        <v>-1172</v>
      </c>
    </row>
    <row r="3983" spans="1:5">
      <c r="A3983" s="1">
        <v>43763</v>
      </c>
      <c r="B3983">
        <v>2501</v>
      </c>
      <c r="C3983" t="s">
        <v>5</v>
      </c>
      <c r="D3983" t="s">
        <v>8</v>
      </c>
      <c r="E3983">
        <v>-192</v>
      </c>
    </row>
    <row r="3984" spans="1:5">
      <c r="A3984" s="1">
        <v>43763</v>
      </c>
      <c r="B3984">
        <v>2502</v>
      </c>
      <c r="C3984" t="s">
        <v>7</v>
      </c>
      <c r="D3984" t="s">
        <v>8</v>
      </c>
      <c r="E3984">
        <v>-5028</v>
      </c>
    </row>
    <row r="3985" spans="1:5">
      <c r="A3985" s="1">
        <v>43763</v>
      </c>
      <c r="B3985">
        <v>2505</v>
      </c>
      <c r="C3985" t="s">
        <v>9</v>
      </c>
      <c r="D3985" t="s">
        <v>13</v>
      </c>
      <c r="E3985">
        <v>-358</v>
      </c>
    </row>
    <row r="3986" spans="1:5">
      <c r="A3986" s="1">
        <v>43763</v>
      </c>
      <c r="B3986">
        <v>2512</v>
      </c>
      <c r="C3986" t="s">
        <v>16</v>
      </c>
      <c r="D3986" t="s">
        <v>6</v>
      </c>
      <c r="E3986">
        <v>-1917</v>
      </c>
    </row>
    <row r="3987" spans="1:5">
      <c r="A3987" s="1">
        <v>43763</v>
      </c>
      <c r="B3987">
        <v>2514</v>
      </c>
      <c r="C3987" t="s">
        <v>20</v>
      </c>
      <c r="D3987" t="s">
        <v>13</v>
      </c>
      <c r="E3987">
        <v>-1165</v>
      </c>
    </row>
    <row r="3988" spans="1:5">
      <c r="A3988" s="1">
        <v>43763</v>
      </c>
      <c r="B3988">
        <v>1000</v>
      </c>
      <c r="C3988" t="s">
        <v>23</v>
      </c>
      <c r="D3988" t="s">
        <v>19</v>
      </c>
      <c r="E3988">
        <v>916477</v>
      </c>
    </row>
    <row r="3989" spans="1:5">
      <c r="A3989" s="1">
        <v>43763</v>
      </c>
      <c r="B3989">
        <v>1000</v>
      </c>
      <c r="C3989" t="s">
        <v>23</v>
      </c>
      <c r="D3989" t="s">
        <v>19</v>
      </c>
      <c r="E3989">
        <v>1298811</v>
      </c>
    </row>
    <row r="3990" spans="1:5">
      <c r="A3990" s="1">
        <v>43764</v>
      </c>
      <c r="B3990">
        <v>2512</v>
      </c>
      <c r="C3990" t="s">
        <v>16</v>
      </c>
      <c r="D3990" t="s">
        <v>19</v>
      </c>
      <c r="E3990">
        <v>-3523</v>
      </c>
    </row>
    <row r="3991" spans="1:5">
      <c r="A3991" s="1">
        <v>43764</v>
      </c>
      <c r="B3991">
        <v>2502</v>
      </c>
      <c r="C3991" t="s">
        <v>7</v>
      </c>
      <c r="D3991" t="s">
        <v>19</v>
      </c>
      <c r="E3991">
        <v>-3292</v>
      </c>
    </row>
    <row r="3992" spans="1:5">
      <c r="A3992" s="1">
        <v>43764</v>
      </c>
      <c r="B3992">
        <v>1500</v>
      </c>
      <c r="C3992" t="s">
        <v>26</v>
      </c>
      <c r="D3992" t="s">
        <v>19</v>
      </c>
      <c r="E3992">
        <v>-2876</v>
      </c>
    </row>
    <row r="3993" spans="1:5">
      <c r="A3993" s="1">
        <v>43764</v>
      </c>
      <c r="B3993">
        <v>2514</v>
      </c>
      <c r="C3993" t="s">
        <v>20</v>
      </c>
      <c r="D3993" t="s">
        <v>19</v>
      </c>
      <c r="E3993">
        <v>-1144</v>
      </c>
    </row>
    <row r="3994" spans="1:5">
      <c r="A3994" s="1">
        <v>43764</v>
      </c>
      <c r="B3994">
        <v>2514</v>
      </c>
      <c r="C3994" t="s">
        <v>20</v>
      </c>
      <c r="D3994" t="s">
        <v>19</v>
      </c>
      <c r="E3994">
        <v>-755</v>
      </c>
    </row>
    <row r="3995" spans="1:5">
      <c r="A3995" s="1">
        <v>43764</v>
      </c>
      <c r="B3995">
        <v>2505</v>
      </c>
      <c r="C3995" t="s">
        <v>9</v>
      </c>
      <c r="D3995" t="s">
        <v>19</v>
      </c>
      <c r="E3995">
        <v>-308</v>
      </c>
    </row>
    <row r="3996" spans="1:5">
      <c r="A3996" s="1">
        <v>43764</v>
      </c>
      <c r="B3996">
        <v>2501</v>
      </c>
      <c r="C3996" t="s">
        <v>5</v>
      </c>
      <c r="D3996" t="s">
        <v>6</v>
      </c>
      <c r="E3996">
        <v>-92</v>
      </c>
    </row>
    <row r="3997" spans="1:5">
      <c r="A3997" s="1">
        <v>43764</v>
      </c>
      <c r="B3997">
        <v>2501</v>
      </c>
      <c r="C3997" t="s">
        <v>5</v>
      </c>
      <c r="D3997" t="s">
        <v>10</v>
      </c>
      <c r="E3997">
        <v>-159</v>
      </c>
    </row>
    <row r="3998" spans="1:5">
      <c r="A3998" s="1">
        <v>43764</v>
      </c>
      <c r="B3998">
        <v>2501</v>
      </c>
      <c r="C3998" t="s">
        <v>5</v>
      </c>
      <c r="D3998" t="s">
        <v>13</v>
      </c>
      <c r="E3998">
        <v>-120</v>
      </c>
    </row>
    <row r="3999" spans="1:5">
      <c r="A3999" s="1">
        <v>43764</v>
      </c>
      <c r="B3999">
        <v>2502</v>
      </c>
      <c r="C3999" t="s">
        <v>7</v>
      </c>
      <c r="D3999" t="s">
        <v>12</v>
      </c>
      <c r="E3999">
        <v>-5863</v>
      </c>
    </row>
    <row r="4000" spans="1:5">
      <c r="A4000" s="1">
        <v>43764</v>
      </c>
      <c r="B4000">
        <v>2502</v>
      </c>
      <c r="C4000" t="s">
        <v>7</v>
      </c>
      <c r="D4000" t="s">
        <v>13</v>
      </c>
      <c r="E4000">
        <v>-3209</v>
      </c>
    </row>
    <row r="4001" spans="1:5">
      <c r="A4001" s="1">
        <v>43764</v>
      </c>
      <c r="B4001">
        <v>2502</v>
      </c>
      <c r="C4001" t="s">
        <v>7</v>
      </c>
      <c r="D4001" t="s">
        <v>13</v>
      </c>
      <c r="E4001">
        <v>-3704</v>
      </c>
    </row>
    <row r="4002" spans="1:5">
      <c r="A4002" s="1">
        <v>43764</v>
      </c>
      <c r="B4002">
        <v>2508</v>
      </c>
      <c r="C4002" t="s">
        <v>15</v>
      </c>
      <c r="D4002" t="s">
        <v>14</v>
      </c>
      <c r="E4002">
        <v>-72450</v>
      </c>
    </row>
    <row r="4003" spans="1:5">
      <c r="A4003" s="1">
        <v>43764</v>
      </c>
      <c r="B4003">
        <v>2512</v>
      </c>
      <c r="C4003" t="s">
        <v>16</v>
      </c>
      <c r="D4003" t="s">
        <v>12</v>
      </c>
      <c r="E4003">
        <v>-1043</v>
      </c>
    </row>
    <row r="4004" spans="1:5">
      <c r="A4004" s="1">
        <v>43764</v>
      </c>
      <c r="B4004">
        <v>2512</v>
      </c>
      <c r="C4004" t="s">
        <v>16</v>
      </c>
      <c r="D4004" t="s">
        <v>13</v>
      </c>
      <c r="E4004">
        <v>-467</v>
      </c>
    </row>
    <row r="4005" spans="1:5">
      <c r="A4005" s="1">
        <v>43764</v>
      </c>
      <c r="B4005">
        <v>2514</v>
      </c>
      <c r="C4005" t="s">
        <v>20</v>
      </c>
      <c r="D4005" t="s">
        <v>6</v>
      </c>
      <c r="E4005">
        <v>-1429</v>
      </c>
    </row>
    <row r="4006" spans="1:5">
      <c r="A4006" s="1">
        <v>43764</v>
      </c>
      <c r="B4006">
        <v>2501</v>
      </c>
      <c r="C4006" t="s">
        <v>5</v>
      </c>
      <c r="D4006" t="s">
        <v>19</v>
      </c>
      <c r="E4006">
        <v>-153</v>
      </c>
    </row>
    <row r="4007" spans="1:5">
      <c r="A4007" s="1">
        <v>43764</v>
      </c>
      <c r="B4007">
        <v>2501</v>
      </c>
      <c r="C4007" t="s">
        <v>5</v>
      </c>
      <c r="D4007" t="s">
        <v>19</v>
      </c>
      <c r="E4007">
        <v>-100</v>
      </c>
    </row>
    <row r="4008" spans="1:5">
      <c r="A4008" s="1">
        <v>43765</v>
      </c>
      <c r="B4008">
        <v>2502</v>
      </c>
      <c r="C4008" t="s">
        <v>7</v>
      </c>
      <c r="D4008" t="s">
        <v>19</v>
      </c>
      <c r="E4008">
        <v>-2776</v>
      </c>
    </row>
    <row r="4009" spans="1:5">
      <c r="A4009" s="1">
        <v>43765</v>
      </c>
      <c r="B4009">
        <v>2510</v>
      </c>
      <c r="C4009" t="s">
        <v>24</v>
      </c>
      <c r="D4009" t="s">
        <v>19</v>
      </c>
      <c r="E4009">
        <v>-1053</v>
      </c>
    </row>
    <row r="4010" spans="1:5">
      <c r="A4010" s="1">
        <v>43765</v>
      </c>
      <c r="B4010">
        <v>2510</v>
      </c>
      <c r="C4010" t="s">
        <v>24</v>
      </c>
      <c r="D4010" t="s">
        <v>19</v>
      </c>
      <c r="E4010">
        <v>-807</v>
      </c>
    </row>
    <row r="4011" spans="1:5">
      <c r="A4011" s="1">
        <v>43765</v>
      </c>
      <c r="B4011">
        <v>2514</v>
      </c>
      <c r="C4011" t="s">
        <v>20</v>
      </c>
      <c r="D4011" t="s">
        <v>19</v>
      </c>
      <c r="E4011">
        <v>-730</v>
      </c>
    </row>
    <row r="4012" spans="1:5">
      <c r="A4012" s="1">
        <v>43765</v>
      </c>
      <c r="B4012">
        <v>2513</v>
      </c>
      <c r="C4012" t="s">
        <v>17</v>
      </c>
      <c r="D4012" t="s">
        <v>19</v>
      </c>
      <c r="E4012">
        <v>-408</v>
      </c>
    </row>
    <row r="4013" spans="1:5">
      <c r="A4013" s="1">
        <v>43765</v>
      </c>
      <c r="B4013">
        <v>2503</v>
      </c>
      <c r="C4013" t="s">
        <v>22</v>
      </c>
      <c r="D4013" t="s">
        <v>19</v>
      </c>
      <c r="E4013">
        <v>-296</v>
      </c>
    </row>
    <row r="4014" spans="1:5">
      <c r="A4014" s="1">
        <v>43765</v>
      </c>
      <c r="B4014">
        <v>2502</v>
      </c>
      <c r="C4014" t="s">
        <v>7</v>
      </c>
      <c r="D4014" t="s">
        <v>8</v>
      </c>
      <c r="E4014">
        <v>-4414</v>
      </c>
    </row>
    <row r="4015" spans="1:5">
      <c r="A4015" s="1">
        <v>43765</v>
      </c>
      <c r="B4015">
        <v>2502</v>
      </c>
      <c r="C4015" t="s">
        <v>7</v>
      </c>
      <c r="D4015" t="s">
        <v>8</v>
      </c>
      <c r="E4015">
        <v>-3021</v>
      </c>
    </row>
    <row r="4016" spans="1:5">
      <c r="A4016" s="1">
        <v>43765</v>
      </c>
      <c r="B4016">
        <v>2502</v>
      </c>
      <c r="C4016" t="s">
        <v>7</v>
      </c>
      <c r="D4016" t="s">
        <v>12</v>
      </c>
      <c r="E4016">
        <v>-8221</v>
      </c>
    </row>
    <row r="4017" spans="1:5">
      <c r="A4017" s="1">
        <v>43765</v>
      </c>
      <c r="B4017">
        <v>2508</v>
      </c>
      <c r="C4017" t="s">
        <v>15</v>
      </c>
      <c r="D4017" t="s">
        <v>6</v>
      </c>
      <c r="E4017">
        <v>-60803</v>
      </c>
    </row>
    <row r="4018" spans="1:5">
      <c r="A4018" s="1">
        <v>43765</v>
      </c>
      <c r="B4018">
        <v>2512</v>
      </c>
      <c r="C4018" t="s">
        <v>16</v>
      </c>
      <c r="D4018" t="s">
        <v>12</v>
      </c>
      <c r="E4018">
        <v>-961</v>
      </c>
    </row>
    <row r="4019" spans="1:5">
      <c r="A4019" s="1">
        <v>43765</v>
      </c>
      <c r="B4019">
        <v>2512</v>
      </c>
      <c r="C4019" t="s">
        <v>16</v>
      </c>
      <c r="D4019" t="s">
        <v>6</v>
      </c>
      <c r="E4019">
        <v>-3502</v>
      </c>
    </row>
    <row r="4020" spans="1:5">
      <c r="A4020" s="1">
        <v>43765</v>
      </c>
      <c r="B4020">
        <v>2503</v>
      </c>
      <c r="C4020" t="s">
        <v>22</v>
      </c>
      <c r="D4020" t="s">
        <v>19</v>
      </c>
      <c r="E4020">
        <v>-199</v>
      </c>
    </row>
    <row r="4021" spans="1:5">
      <c r="A4021" s="1">
        <v>43766</v>
      </c>
      <c r="B4021">
        <v>1500</v>
      </c>
      <c r="C4021" t="s">
        <v>26</v>
      </c>
      <c r="D4021" t="s">
        <v>19</v>
      </c>
      <c r="E4021">
        <v>-43480</v>
      </c>
    </row>
    <row r="4022" spans="1:5">
      <c r="A4022" s="1">
        <v>43766</v>
      </c>
      <c r="B4022">
        <v>1500</v>
      </c>
      <c r="C4022" t="s">
        <v>26</v>
      </c>
      <c r="D4022" t="s">
        <v>19</v>
      </c>
      <c r="E4022">
        <v>-6261</v>
      </c>
    </row>
    <row r="4023" spans="1:5">
      <c r="A4023" s="1">
        <v>43766</v>
      </c>
      <c r="B4023">
        <v>2502</v>
      </c>
      <c r="C4023" t="s">
        <v>7</v>
      </c>
      <c r="D4023" t="s">
        <v>19</v>
      </c>
      <c r="E4023">
        <v>-5783</v>
      </c>
    </row>
    <row r="4024" spans="1:5">
      <c r="A4024" s="1">
        <v>43766</v>
      </c>
      <c r="B4024">
        <v>2513</v>
      </c>
      <c r="C4024" t="s">
        <v>17</v>
      </c>
      <c r="D4024" t="s">
        <v>19</v>
      </c>
      <c r="E4024">
        <v>-583</v>
      </c>
    </row>
    <row r="4025" spans="1:5">
      <c r="A4025" s="1">
        <v>43766</v>
      </c>
      <c r="B4025">
        <v>2501</v>
      </c>
      <c r="C4025" t="s">
        <v>5</v>
      </c>
      <c r="D4025" t="s">
        <v>12</v>
      </c>
      <c r="E4025">
        <v>-225</v>
      </c>
    </row>
    <row r="4026" spans="1:5">
      <c r="A4026" s="1">
        <v>43766</v>
      </c>
      <c r="B4026">
        <v>2502</v>
      </c>
      <c r="C4026" t="s">
        <v>7</v>
      </c>
      <c r="D4026" t="s">
        <v>13</v>
      </c>
      <c r="E4026">
        <v>-3150</v>
      </c>
    </row>
    <row r="4027" spans="1:5">
      <c r="A4027" s="1">
        <v>43766</v>
      </c>
      <c r="B4027">
        <v>2503</v>
      </c>
      <c r="C4027" t="s">
        <v>22</v>
      </c>
      <c r="D4027" t="s">
        <v>12</v>
      </c>
      <c r="E4027">
        <v>-552</v>
      </c>
    </row>
    <row r="4028" spans="1:5">
      <c r="A4028" s="1">
        <v>43766</v>
      </c>
      <c r="B4028">
        <v>2505</v>
      </c>
      <c r="C4028" t="s">
        <v>9</v>
      </c>
      <c r="D4028" t="s">
        <v>10</v>
      </c>
      <c r="E4028">
        <v>-676</v>
      </c>
    </row>
    <row r="4029" spans="1:5">
      <c r="A4029" s="1">
        <v>43766</v>
      </c>
      <c r="B4029">
        <v>2508</v>
      </c>
      <c r="C4029" t="s">
        <v>15</v>
      </c>
      <c r="D4029" t="s">
        <v>14</v>
      </c>
      <c r="E4029">
        <v>-78794</v>
      </c>
    </row>
    <row r="4030" spans="1:5">
      <c r="A4030" s="1">
        <v>43766</v>
      </c>
      <c r="B4030">
        <v>2513</v>
      </c>
      <c r="C4030" t="s">
        <v>17</v>
      </c>
      <c r="D4030" t="s">
        <v>6</v>
      </c>
      <c r="E4030">
        <v>-990</v>
      </c>
    </row>
    <row r="4031" spans="1:5">
      <c r="A4031" s="1">
        <v>43766</v>
      </c>
      <c r="B4031">
        <v>2513</v>
      </c>
      <c r="C4031" t="s">
        <v>17</v>
      </c>
      <c r="D4031" t="s">
        <v>14</v>
      </c>
      <c r="E4031">
        <v>-1145</v>
      </c>
    </row>
    <row r="4032" spans="1:5">
      <c r="A4032" s="1">
        <v>43766</v>
      </c>
      <c r="B4032">
        <v>2514</v>
      </c>
      <c r="C4032" t="s">
        <v>20</v>
      </c>
      <c r="D4032" t="s">
        <v>6</v>
      </c>
      <c r="E4032">
        <v>-1141</v>
      </c>
    </row>
    <row r="4033" spans="1:5">
      <c r="A4033" s="1">
        <v>43766</v>
      </c>
      <c r="B4033">
        <v>2514</v>
      </c>
      <c r="C4033" t="s">
        <v>20</v>
      </c>
      <c r="D4033" t="s">
        <v>13</v>
      </c>
      <c r="E4033">
        <v>-1011</v>
      </c>
    </row>
    <row r="4034" spans="1:5">
      <c r="A4034" s="1">
        <v>43766</v>
      </c>
      <c r="B4034">
        <v>2514</v>
      </c>
      <c r="C4034" t="s">
        <v>20</v>
      </c>
      <c r="D4034" t="s">
        <v>6</v>
      </c>
      <c r="E4034">
        <v>-1566</v>
      </c>
    </row>
    <row r="4035" spans="1:5">
      <c r="A4035" s="1">
        <v>43766</v>
      </c>
      <c r="B4035">
        <v>2501</v>
      </c>
      <c r="C4035" t="s">
        <v>5</v>
      </c>
      <c r="D4035" t="s">
        <v>19</v>
      </c>
      <c r="E4035">
        <v>-67</v>
      </c>
    </row>
    <row r="4036" spans="1:5">
      <c r="A4036" s="1">
        <v>43766</v>
      </c>
      <c r="B4036">
        <v>1000</v>
      </c>
      <c r="C4036" t="s">
        <v>23</v>
      </c>
      <c r="D4036" t="s">
        <v>19</v>
      </c>
      <c r="E4036">
        <v>528109</v>
      </c>
    </row>
    <row r="4037" spans="1:5">
      <c r="A4037" s="1">
        <v>43766</v>
      </c>
      <c r="B4037">
        <v>1000</v>
      </c>
      <c r="C4037" t="s">
        <v>23</v>
      </c>
      <c r="D4037" t="s">
        <v>19</v>
      </c>
      <c r="E4037">
        <v>617959</v>
      </c>
    </row>
    <row r="4038" spans="1:5">
      <c r="A4038" s="1">
        <v>43767</v>
      </c>
      <c r="B4038">
        <v>2000</v>
      </c>
      <c r="C4038" t="s">
        <v>18</v>
      </c>
      <c r="D4038" t="s">
        <v>19</v>
      </c>
      <c r="E4038">
        <v>-155577</v>
      </c>
    </row>
    <row r="4039" spans="1:5">
      <c r="A4039" s="1">
        <v>43767</v>
      </c>
      <c r="B4039">
        <v>2508</v>
      </c>
      <c r="C4039" t="s">
        <v>15</v>
      </c>
      <c r="D4039" t="s">
        <v>19</v>
      </c>
      <c r="E4039">
        <v>-52162</v>
      </c>
    </row>
    <row r="4040" spans="1:5">
      <c r="A4040" s="1">
        <v>43767</v>
      </c>
      <c r="B4040">
        <v>2500</v>
      </c>
      <c r="C4040" t="s">
        <v>25</v>
      </c>
      <c r="D4040" t="s">
        <v>19</v>
      </c>
      <c r="E4040">
        <v>-13456</v>
      </c>
    </row>
    <row r="4041" spans="1:5">
      <c r="A4041" s="1">
        <v>43767</v>
      </c>
      <c r="B4041">
        <v>2502</v>
      </c>
      <c r="C4041" t="s">
        <v>7</v>
      </c>
      <c r="D4041" t="s">
        <v>19</v>
      </c>
      <c r="E4041">
        <v>-4581</v>
      </c>
    </row>
    <row r="4042" spans="1:5">
      <c r="A4042" s="1">
        <v>43767</v>
      </c>
      <c r="B4042">
        <v>2502</v>
      </c>
      <c r="C4042" t="s">
        <v>7</v>
      </c>
      <c r="D4042" t="s">
        <v>19</v>
      </c>
      <c r="E4042">
        <v>-4173</v>
      </c>
    </row>
    <row r="4043" spans="1:5">
      <c r="A4043" s="1">
        <v>43767</v>
      </c>
      <c r="B4043">
        <v>2502</v>
      </c>
      <c r="C4043" t="s">
        <v>7</v>
      </c>
      <c r="D4043" t="s">
        <v>19</v>
      </c>
      <c r="E4043">
        <v>-3307</v>
      </c>
    </row>
    <row r="4044" spans="1:5">
      <c r="A4044" s="1">
        <v>43767</v>
      </c>
      <c r="B4044">
        <v>2514</v>
      </c>
      <c r="C4044" t="s">
        <v>20</v>
      </c>
      <c r="D4044" t="s">
        <v>19</v>
      </c>
      <c r="E4044">
        <v>-889</v>
      </c>
    </row>
    <row r="4045" spans="1:5">
      <c r="A4045" s="1">
        <v>43767</v>
      </c>
      <c r="B4045">
        <v>2505</v>
      </c>
      <c r="C4045" t="s">
        <v>9</v>
      </c>
      <c r="D4045" t="s">
        <v>19</v>
      </c>
      <c r="E4045">
        <v>-573</v>
      </c>
    </row>
    <row r="4046" spans="1:5">
      <c r="A4046" s="1">
        <v>43767</v>
      </c>
      <c r="B4046">
        <v>2505</v>
      </c>
      <c r="C4046" t="s">
        <v>9</v>
      </c>
      <c r="D4046" t="s">
        <v>19</v>
      </c>
      <c r="E4046">
        <v>-506</v>
      </c>
    </row>
    <row r="4047" spans="1:5">
      <c r="A4047" s="1">
        <v>43767</v>
      </c>
      <c r="B4047">
        <v>2501</v>
      </c>
      <c r="C4047" t="s">
        <v>5</v>
      </c>
      <c r="D4047" t="s">
        <v>19</v>
      </c>
      <c r="E4047">
        <v>-137</v>
      </c>
    </row>
    <row r="4048" spans="1:5">
      <c r="A4048" s="1">
        <v>43767</v>
      </c>
      <c r="B4048">
        <v>1000</v>
      </c>
      <c r="C4048" t="s">
        <v>23</v>
      </c>
      <c r="D4048" t="s">
        <v>19</v>
      </c>
      <c r="E4048">
        <v>1154119</v>
      </c>
    </row>
    <row r="4049" spans="1:5">
      <c r="A4049" s="1">
        <v>43768</v>
      </c>
      <c r="B4049">
        <v>2508</v>
      </c>
      <c r="C4049" t="s">
        <v>15</v>
      </c>
      <c r="D4049" t="s">
        <v>19</v>
      </c>
      <c r="E4049">
        <v>-52375</v>
      </c>
    </row>
    <row r="4050" spans="1:5">
      <c r="A4050" s="1">
        <v>43768</v>
      </c>
      <c r="B4050">
        <v>2514</v>
      </c>
      <c r="C4050" t="s">
        <v>20</v>
      </c>
      <c r="D4050" t="s">
        <v>19</v>
      </c>
      <c r="E4050">
        <v>-1155</v>
      </c>
    </row>
    <row r="4051" spans="1:5">
      <c r="A4051" s="1">
        <v>43768</v>
      </c>
      <c r="B4051">
        <v>2513</v>
      </c>
      <c r="C4051" t="s">
        <v>17</v>
      </c>
      <c r="D4051" t="s">
        <v>19</v>
      </c>
      <c r="E4051">
        <v>-539</v>
      </c>
    </row>
    <row r="4052" spans="1:5">
      <c r="A4052" s="1">
        <v>43768</v>
      </c>
      <c r="B4052">
        <v>2503</v>
      </c>
      <c r="C4052" t="s">
        <v>22</v>
      </c>
      <c r="D4052" t="s">
        <v>19</v>
      </c>
      <c r="E4052">
        <v>-285</v>
      </c>
    </row>
    <row r="4053" spans="1:5">
      <c r="A4053" s="1">
        <v>43768</v>
      </c>
      <c r="B4053">
        <v>2501</v>
      </c>
      <c r="C4053" t="s">
        <v>5</v>
      </c>
      <c r="D4053" t="s">
        <v>12</v>
      </c>
      <c r="E4053">
        <v>-127</v>
      </c>
    </row>
    <row r="4054" spans="1:5">
      <c r="A4054" s="1">
        <v>43768</v>
      </c>
      <c r="B4054">
        <v>2501</v>
      </c>
      <c r="C4054" t="s">
        <v>5</v>
      </c>
      <c r="D4054" t="s">
        <v>13</v>
      </c>
      <c r="E4054">
        <v>-89</v>
      </c>
    </row>
    <row r="4055" spans="1:5">
      <c r="A4055" s="1">
        <v>43768</v>
      </c>
      <c r="B4055">
        <v>2503</v>
      </c>
      <c r="C4055" t="s">
        <v>22</v>
      </c>
      <c r="D4055" t="s">
        <v>14</v>
      </c>
      <c r="E4055">
        <v>-391</v>
      </c>
    </row>
    <row r="4056" spans="1:5">
      <c r="A4056" s="1">
        <v>43768</v>
      </c>
      <c r="B4056">
        <v>2508</v>
      </c>
      <c r="C4056" t="s">
        <v>15</v>
      </c>
      <c r="D4056" t="s">
        <v>10</v>
      </c>
      <c r="E4056">
        <v>-77405</v>
      </c>
    </row>
    <row r="4057" spans="1:5">
      <c r="A4057" s="1">
        <v>43768</v>
      </c>
      <c r="B4057">
        <v>2514</v>
      </c>
      <c r="C4057" t="s">
        <v>20</v>
      </c>
      <c r="D4057" t="s">
        <v>14</v>
      </c>
      <c r="E4057">
        <v>-1442</v>
      </c>
    </row>
    <row r="4058" spans="1:5">
      <c r="A4058" s="1">
        <v>43768</v>
      </c>
      <c r="B4058">
        <v>2510</v>
      </c>
      <c r="C4058" t="s">
        <v>24</v>
      </c>
      <c r="D4058" t="s">
        <v>12</v>
      </c>
      <c r="E4058">
        <v>-1443</v>
      </c>
    </row>
    <row r="4059" spans="1:5">
      <c r="A4059" s="1">
        <v>43768</v>
      </c>
      <c r="B4059">
        <v>2510</v>
      </c>
      <c r="C4059" t="s">
        <v>24</v>
      </c>
      <c r="D4059" t="s">
        <v>14</v>
      </c>
      <c r="E4059">
        <v>-1606</v>
      </c>
    </row>
    <row r="4060" spans="1:5">
      <c r="A4060" s="1">
        <v>43768</v>
      </c>
      <c r="B4060">
        <v>1000</v>
      </c>
      <c r="C4060" t="s">
        <v>23</v>
      </c>
      <c r="D4060" t="s">
        <v>19</v>
      </c>
      <c r="E4060">
        <v>1279667</v>
      </c>
    </row>
    <row r="4061" spans="1:5">
      <c r="A4061" s="1">
        <v>43769</v>
      </c>
      <c r="B4061">
        <v>2500</v>
      </c>
      <c r="C4061" t="s">
        <v>25</v>
      </c>
      <c r="D4061" t="s">
        <v>19</v>
      </c>
      <c r="E4061">
        <v>-32084</v>
      </c>
    </row>
    <row r="4062" spans="1:5">
      <c r="A4062" s="1">
        <v>43769</v>
      </c>
      <c r="B4062">
        <v>2500</v>
      </c>
      <c r="C4062" t="s">
        <v>25</v>
      </c>
      <c r="D4062" t="s">
        <v>19</v>
      </c>
      <c r="E4062">
        <v>-29022</v>
      </c>
    </row>
    <row r="4063" spans="1:5">
      <c r="A4063" s="1">
        <v>43769</v>
      </c>
      <c r="B4063">
        <v>2501</v>
      </c>
      <c r="C4063" t="s">
        <v>5</v>
      </c>
      <c r="D4063" t="s">
        <v>10</v>
      </c>
      <c r="E4063">
        <v>-157</v>
      </c>
    </row>
    <row r="4064" spans="1:5">
      <c r="A4064" s="1">
        <v>43769</v>
      </c>
      <c r="B4064">
        <v>2503</v>
      </c>
      <c r="C4064" t="s">
        <v>22</v>
      </c>
      <c r="D4064" t="s">
        <v>10</v>
      </c>
      <c r="E4064">
        <v>-378</v>
      </c>
    </row>
    <row r="4065" spans="1:5">
      <c r="A4065" s="1">
        <v>43769</v>
      </c>
      <c r="B4065">
        <v>2505</v>
      </c>
      <c r="C4065" t="s">
        <v>9</v>
      </c>
      <c r="D4065" t="s">
        <v>10</v>
      </c>
      <c r="E4065">
        <v>-655</v>
      </c>
    </row>
    <row r="4066" spans="1:5">
      <c r="A4066" s="1">
        <v>43769</v>
      </c>
      <c r="B4066">
        <v>2506</v>
      </c>
      <c r="C4066" t="s">
        <v>27</v>
      </c>
      <c r="D4066" t="s">
        <v>8</v>
      </c>
      <c r="E4066">
        <v>-630</v>
      </c>
    </row>
    <row r="4067" spans="1:5">
      <c r="A4067" s="1">
        <v>43769</v>
      </c>
      <c r="B4067">
        <v>2508</v>
      </c>
      <c r="C4067" t="s">
        <v>15</v>
      </c>
      <c r="D4067" t="s">
        <v>14</v>
      </c>
      <c r="E4067">
        <v>-73916</v>
      </c>
    </row>
    <row r="4068" spans="1:5">
      <c r="A4068" s="1">
        <v>43769</v>
      </c>
      <c r="B4068">
        <v>2513</v>
      </c>
      <c r="C4068" t="s">
        <v>17</v>
      </c>
      <c r="D4068" t="s">
        <v>12</v>
      </c>
      <c r="E4068">
        <v>-1949</v>
      </c>
    </row>
    <row r="4069" spans="1:5">
      <c r="A4069" s="1">
        <v>43769</v>
      </c>
      <c r="B4069">
        <v>2513</v>
      </c>
      <c r="C4069" t="s">
        <v>17</v>
      </c>
      <c r="D4069" t="s">
        <v>6</v>
      </c>
      <c r="E4069">
        <v>-847</v>
      </c>
    </row>
    <row r="4070" spans="1:5">
      <c r="A4070" s="1">
        <v>43770</v>
      </c>
      <c r="B4070">
        <v>2500</v>
      </c>
      <c r="C4070" t="s">
        <v>25</v>
      </c>
      <c r="D4070" t="s">
        <v>19</v>
      </c>
      <c r="E4070">
        <v>-44499</v>
      </c>
    </row>
    <row r="4071" spans="1:5">
      <c r="A4071" s="1">
        <v>43770</v>
      </c>
      <c r="B4071">
        <v>2500</v>
      </c>
      <c r="C4071" t="s">
        <v>25</v>
      </c>
      <c r="D4071" t="s">
        <v>19</v>
      </c>
      <c r="E4071">
        <v>-41331</v>
      </c>
    </row>
    <row r="4072" spans="1:5">
      <c r="A4072" s="1">
        <v>43770</v>
      </c>
      <c r="B4072">
        <v>2502</v>
      </c>
      <c r="C4072" t="s">
        <v>7</v>
      </c>
      <c r="D4072" t="s">
        <v>19</v>
      </c>
      <c r="E4072">
        <v>-4944</v>
      </c>
    </row>
    <row r="4073" spans="1:5">
      <c r="A4073" s="1">
        <v>43770</v>
      </c>
      <c r="B4073">
        <v>2502</v>
      </c>
      <c r="C4073" t="s">
        <v>7</v>
      </c>
      <c r="D4073" t="s">
        <v>19</v>
      </c>
      <c r="E4073">
        <v>-3346</v>
      </c>
    </row>
    <row r="4074" spans="1:5">
      <c r="A4074" s="1">
        <v>43770</v>
      </c>
      <c r="B4074">
        <v>2507</v>
      </c>
      <c r="C4074" t="s">
        <v>11</v>
      </c>
      <c r="D4074" t="s">
        <v>19</v>
      </c>
      <c r="E4074">
        <v>-2160</v>
      </c>
    </row>
    <row r="4075" spans="1:5">
      <c r="A4075" s="1">
        <v>43770</v>
      </c>
      <c r="B4075">
        <v>2514</v>
      </c>
      <c r="C4075" t="s">
        <v>20</v>
      </c>
      <c r="D4075" t="s">
        <v>19</v>
      </c>
      <c r="E4075">
        <v>-849</v>
      </c>
    </row>
    <row r="4076" spans="1:5">
      <c r="A4076" s="1">
        <v>43770</v>
      </c>
      <c r="B4076">
        <v>2503</v>
      </c>
      <c r="C4076" t="s">
        <v>22</v>
      </c>
      <c r="D4076" t="s">
        <v>6</v>
      </c>
      <c r="E4076">
        <v>-353</v>
      </c>
    </row>
    <row r="4077" spans="1:5">
      <c r="A4077" s="1">
        <v>43770</v>
      </c>
      <c r="B4077">
        <v>2505</v>
      </c>
      <c r="C4077" t="s">
        <v>9</v>
      </c>
      <c r="D4077" t="s">
        <v>12</v>
      </c>
      <c r="E4077">
        <v>-741</v>
      </c>
    </row>
    <row r="4078" spans="1:5">
      <c r="A4078" s="1">
        <v>43770</v>
      </c>
      <c r="B4078">
        <v>2507</v>
      </c>
      <c r="C4078" t="s">
        <v>11</v>
      </c>
      <c r="D4078" t="s">
        <v>12</v>
      </c>
      <c r="E4078">
        <v>-2320</v>
      </c>
    </row>
    <row r="4079" spans="1:5">
      <c r="A4079" s="1">
        <v>43770</v>
      </c>
      <c r="B4079">
        <v>2507</v>
      </c>
      <c r="C4079" t="s">
        <v>11</v>
      </c>
      <c r="D4079" t="s">
        <v>13</v>
      </c>
      <c r="E4079">
        <v>-2060</v>
      </c>
    </row>
    <row r="4080" spans="1:5">
      <c r="A4080" s="1">
        <v>43770</v>
      </c>
      <c r="B4080">
        <v>2507</v>
      </c>
      <c r="C4080" t="s">
        <v>11</v>
      </c>
      <c r="D4080" t="s">
        <v>8</v>
      </c>
      <c r="E4080">
        <v>-1960</v>
      </c>
    </row>
    <row r="4081" spans="1:5">
      <c r="A4081" s="1">
        <v>43770</v>
      </c>
      <c r="B4081">
        <v>2507</v>
      </c>
      <c r="C4081" t="s">
        <v>11</v>
      </c>
      <c r="D4081" t="s">
        <v>10</v>
      </c>
      <c r="E4081">
        <v>-1560</v>
      </c>
    </row>
    <row r="4082" spans="1:5">
      <c r="A4082" s="1">
        <v>43770</v>
      </c>
      <c r="B4082">
        <v>2507</v>
      </c>
      <c r="C4082" t="s">
        <v>11</v>
      </c>
      <c r="D4082" t="s">
        <v>6</v>
      </c>
      <c r="E4082">
        <v>-1770</v>
      </c>
    </row>
    <row r="4083" spans="1:5">
      <c r="A4083" s="1">
        <v>43770</v>
      </c>
      <c r="B4083">
        <v>2507</v>
      </c>
      <c r="C4083" t="s">
        <v>11</v>
      </c>
      <c r="D4083" t="s">
        <v>14</v>
      </c>
      <c r="E4083">
        <v>-1120</v>
      </c>
    </row>
    <row r="4084" spans="1:5">
      <c r="A4084" s="1">
        <v>43770</v>
      </c>
      <c r="B4084">
        <v>2508</v>
      </c>
      <c r="C4084" t="s">
        <v>15</v>
      </c>
      <c r="D4084" t="s">
        <v>13</v>
      </c>
      <c r="E4084">
        <v>-51800</v>
      </c>
    </row>
    <row r="4085" spans="1:5">
      <c r="A4085" s="1">
        <v>43770</v>
      </c>
      <c r="B4085">
        <v>2508</v>
      </c>
      <c r="C4085" t="s">
        <v>15</v>
      </c>
      <c r="D4085" t="s">
        <v>13</v>
      </c>
      <c r="E4085">
        <v>-54820</v>
      </c>
    </row>
    <row r="4086" spans="1:5">
      <c r="A4086" s="1">
        <v>43770</v>
      </c>
      <c r="B4086">
        <v>2512</v>
      </c>
      <c r="C4086" t="s">
        <v>16</v>
      </c>
      <c r="D4086" t="s">
        <v>12</v>
      </c>
      <c r="E4086">
        <v>-1125</v>
      </c>
    </row>
    <row r="4087" spans="1:5">
      <c r="A4087" s="1">
        <v>43770</v>
      </c>
      <c r="B4087">
        <v>2512</v>
      </c>
      <c r="C4087" t="s">
        <v>16</v>
      </c>
      <c r="D4087" t="s">
        <v>13</v>
      </c>
      <c r="E4087">
        <v>-426</v>
      </c>
    </row>
    <row r="4088" spans="1:5">
      <c r="A4088" s="1">
        <v>43770</v>
      </c>
      <c r="B4088">
        <v>2513</v>
      </c>
      <c r="C4088" t="s">
        <v>17</v>
      </c>
      <c r="D4088" t="s">
        <v>6</v>
      </c>
      <c r="E4088">
        <v>-697</v>
      </c>
    </row>
    <row r="4089" spans="1:5">
      <c r="A4089" s="1">
        <v>43770</v>
      </c>
      <c r="B4089">
        <v>2513</v>
      </c>
      <c r="C4089" t="s">
        <v>17</v>
      </c>
      <c r="D4089" t="s">
        <v>13</v>
      </c>
      <c r="E4089">
        <v>-846</v>
      </c>
    </row>
    <row r="4090" spans="1:5">
      <c r="A4090" s="1">
        <v>43770</v>
      </c>
      <c r="B4090">
        <v>2513</v>
      </c>
      <c r="C4090" t="s">
        <v>17</v>
      </c>
      <c r="D4090" t="s">
        <v>6</v>
      </c>
      <c r="E4090">
        <v>-1031</v>
      </c>
    </row>
    <row r="4091" spans="1:5">
      <c r="A4091" s="1">
        <v>43770</v>
      </c>
      <c r="B4091">
        <v>2514</v>
      </c>
      <c r="C4091" t="s">
        <v>20</v>
      </c>
      <c r="D4091" t="s">
        <v>8</v>
      </c>
      <c r="E4091">
        <v>-1558</v>
      </c>
    </row>
    <row r="4092" spans="1:5">
      <c r="A4092" s="1">
        <v>43770</v>
      </c>
      <c r="B4092">
        <v>2514</v>
      </c>
      <c r="C4092" t="s">
        <v>20</v>
      </c>
      <c r="D4092" t="s">
        <v>8</v>
      </c>
      <c r="E4092">
        <v>-1234</v>
      </c>
    </row>
    <row r="4093" spans="1:5">
      <c r="A4093" s="1">
        <v>43770</v>
      </c>
      <c r="B4093">
        <v>2510</v>
      </c>
      <c r="C4093" t="s">
        <v>24</v>
      </c>
      <c r="D4093" t="s">
        <v>12</v>
      </c>
      <c r="E4093">
        <v>-2321</v>
      </c>
    </row>
    <row r="4094" spans="1:5">
      <c r="A4094" s="1">
        <v>43770</v>
      </c>
      <c r="B4094">
        <v>1000</v>
      </c>
      <c r="C4094" t="s">
        <v>23</v>
      </c>
      <c r="D4094" t="s">
        <v>19</v>
      </c>
      <c r="E4094">
        <v>1158539</v>
      </c>
    </row>
    <row r="4095" spans="1:5">
      <c r="A4095" s="1">
        <v>43770</v>
      </c>
      <c r="B4095">
        <v>1000</v>
      </c>
      <c r="C4095" t="s">
        <v>23</v>
      </c>
      <c r="D4095" t="s">
        <v>19</v>
      </c>
      <c r="E4095">
        <v>1238479</v>
      </c>
    </row>
    <row r="4096" spans="1:5">
      <c r="A4096" s="1">
        <v>43770</v>
      </c>
      <c r="B4096">
        <v>1000</v>
      </c>
      <c r="C4096" t="s">
        <v>23</v>
      </c>
      <c r="D4096" t="s">
        <v>19</v>
      </c>
      <c r="E4096">
        <v>1374220</v>
      </c>
    </row>
    <row r="4097" spans="1:5">
      <c r="A4097" s="1">
        <v>43771</v>
      </c>
      <c r="B4097">
        <v>2500</v>
      </c>
      <c r="C4097" t="s">
        <v>25</v>
      </c>
      <c r="D4097" t="s">
        <v>19</v>
      </c>
      <c r="E4097">
        <v>-30138</v>
      </c>
    </row>
    <row r="4098" spans="1:5">
      <c r="A4098" s="1">
        <v>43771</v>
      </c>
      <c r="B4098">
        <v>2500</v>
      </c>
      <c r="C4098" t="s">
        <v>25</v>
      </c>
      <c r="D4098" t="s">
        <v>19</v>
      </c>
      <c r="E4098">
        <v>-16816</v>
      </c>
    </row>
    <row r="4099" spans="1:5">
      <c r="A4099" s="1">
        <v>43771</v>
      </c>
      <c r="B4099">
        <v>2512</v>
      </c>
      <c r="C4099" t="s">
        <v>16</v>
      </c>
      <c r="D4099" t="s">
        <v>19</v>
      </c>
      <c r="E4099">
        <v>-11329</v>
      </c>
    </row>
    <row r="4100" spans="1:5">
      <c r="A4100" s="1">
        <v>43771</v>
      </c>
      <c r="B4100">
        <v>2505</v>
      </c>
      <c r="C4100" t="s">
        <v>9</v>
      </c>
      <c r="D4100" t="s">
        <v>19</v>
      </c>
      <c r="E4100">
        <v>-379</v>
      </c>
    </row>
    <row r="4101" spans="1:5">
      <c r="A4101" s="1">
        <v>43771</v>
      </c>
      <c r="B4101">
        <v>2502</v>
      </c>
      <c r="C4101" t="s">
        <v>7</v>
      </c>
      <c r="D4101" t="s">
        <v>14</v>
      </c>
      <c r="E4101">
        <v>-3282</v>
      </c>
    </row>
    <row r="4102" spans="1:5">
      <c r="A4102" s="1">
        <v>43771</v>
      </c>
      <c r="B4102">
        <v>2505</v>
      </c>
      <c r="C4102" t="s">
        <v>9</v>
      </c>
      <c r="D4102" t="s">
        <v>8</v>
      </c>
      <c r="E4102">
        <v>-657</v>
      </c>
    </row>
    <row r="4103" spans="1:5">
      <c r="A4103" s="1">
        <v>43771</v>
      </c>
      <c r="B4103">
        <v>2506</v>
      </c>
      <c r="C4103" t="s">
        <v>27</v>
      </c>
      <c r="D4103" t="s">
        <v>8</v>
      </c>
      <c r="E4103">
        <v>-440</v>
      </c>
    </row>
    <row r="4104" spans="1:5">
      <c r="A4104" s="1">
        <v>43771</v>
      </c>
      <c r="B4104">
        <v>2512</v>
      </c>
      <c r="C4104" t="s">
        <v>16</v>
      </c>
      <c r="D4104" t="s">
        <v>12</v>
      </c>
      <c r="E4104">
        <v>-880</v>
      </c>
    </row>
    <row r="4105" spans="1:5">
      <c r="A4105" s="1">
        <v>43771</v>
      </c>
      <c r="B4105">
        <v>2513</v>
      </c>
      <c r="C4105" t="s">
        <v>17</v>
      </c>
      <c r="D4105" t="s">
        <v>12</v>
      </c>
      <c r="E4105">
        <v>-1012</v>
      </c>
    </row>
    <row r="4106" spans="1:5">
      <c r="A4106" s="1">
        <v>43771</v>
      </c>
      <c r="B4106">
        <v>2510</v>
      </c>
      <c r="C4106" t="s">
        <v>24</v>
      </c>
      <c r="D4106" t="s">
        <v>14</v>
      </c>
      <c r="E4106">
        <v>-1174</v>
      </c>
    </row>
    <row r="4107" spans="1:5">
      <c r="A4107" s="1">
        <v>43771</v>
      </c>
      <c r="B4107">
        <v>2501</v>
      </c>
      <c r="C4107" t="s">
        <v>5</v>
      </c>
      <c r="D4107" t="s">
        <v>19</v>
      </c>
      <c r="E4107">
        <v>-100</v>
      </c>
    </row>
    <row r="4108" spans="1:5">
      <c r="A4108" s="1">
        <v>43771</v>
      </c>
      <c r="B4108">
        <v>1000</v>
      </c>
      <c r="C4108" t="s">
        <v>23</v>
      </c>
      <c r="D4108" t="s">
        <v>19</v>
      </c>
      <c r="E4108">
        <v>1093585</v>
      </c>
    </row>
    <row r="4109" spans="1:5">
      <c r="A4109" s="1">
        <v>43772</v>
      </c>
      <c r="B4109">
        <v>2000</v>
      </c>
      <c r="C4109" t="s">
        <v>18</v>
      </c>
      <c r="D4109" t="s">
        <v>19</v>
      </c>
      <c r="E4109">
        <v>-173248</v>
      </c>
    </row>
    <row r="4110" spans="1:5">
      <c r="A4110" s="1">
        <v>43772</v>
      </c>
      <c r="B4110">
        <v>2000</v>
      </c>
      <c r="C4110" t="s">
        <v>18</v>
      </c>
      <c r="D4110" t="s">
        <v>19</v>
      </c>
      <c r="E4110">
        <v>-142842</v>
      </c>
    </row>
    <row r="4111" spans="1:5">
      <c r="A4111" s="1">
        <v>43772</v>
      </c>
      <c r="B4111">
        <v>2500</v>
      </c>
      <c r="C4111" t="s">
        <v>25</v>
      </c>
      <c r="D4111" t="s">
        <v>19</v>
      </c>
      <c r="E4111">
        <v>-54729</v>
      </c>
    </row>
    <row r="4112" spans="1:5">
      <c r="A4112" s="1">
        <v>43772</v>
      </c>
      <c r="B4112">
        <v>1500</v>
      </c>
      <c r="C4112" t="s">
        <v>26</v>
      </c>
      <c r="D4112" t="s">
        <v>19</v>
      </c>
      <c r="E4112">
        <v>-17875</v>
      </c>
    </row>
    <row r="4113" spans="1:5">
      <c r="A4113" s="1">
        <v>43772</v>
      </c>
      <c r="B4113">
        <v>2504</v>
      </c>
      <c r="C4113" t="s">
        <v>21</v>
      </c>
      <c r="D4113" t="s">
        <v>19</v>
      </c>
      <c r="E4113">
        <v>-1040</v>
      </c>
    </row>
    <row r="4114" spans="1:5">
      <c r="A4114" s="1">
        <v>43772</v>
      </c>
      <c r="B4114">
        <v>2510</v>
      </c>
      <c r="C4114" t="s">
        <v>24</v>
      </c>
      <c r="D4114" t="s">
        <v>19</v>
      </c>
      <c r="E4114">
        <v>-989</v>
      </c>
    </row>
    <row r="4115" spans="1:5">
      <c r="A4115" s="1">
        <v>43772</v>
      </c>
      <c r="B4115">
        <v>2510</v>
      </c>
      <c r="C4115" t="s">
        <v>24</v>
      </c>
      <c r="D4115" t="s">
        <v>19</v>
      </c>
      <c r="E4115">
        <v>-798</v>
      </c>
    </row>
    <row r="4116" spans="1:5">
      <c r="A4116" s="1">
        <v>43772</v>
      </c>
      <c r="B4116">
        <v>2513</v>
      </c>
      <c r="C4116" t="s">
        <v>17</v>
      </c>
      <c r="D4116" t="s">
        <v>19</v>
      </c>
      <c r="E4116">
        <v>-585</v>
      </c>
    </row>
    <row r="4117" spans="1:5">
      <c r="A4117" s="1">
        <v>43772</v>
      </c>
      <c r="B4117">
        <v>2505</v>
      </c>
      <c r="C4117" t="s">
        <v>9</v>
      </c>
      <c r="D4117" t="s">
        <v>19</v>
      </c>
      <c r="E4117">
        <v>-386</v>
      </c>
    </row>
    <row r="4118" spans="1:5">
      <c r="A4118" s="1">
        <v>43772</v>
      </c>
      <c r="B4118">
        <v>2503</v>
      </c>
      <c r="C4118" t="s">
        <v>22</v>
      </c>
      <c r="D4118" t="s">
        <v>19</v>
      </c>
      <c r="E4118">
        <v>-294</v>
      </c>
    </row>
    <row r="4119" spans="1:5">
      <c r="A4119" s="1">
        <v>43772</v>
      </c>
      <c r="B4119">
        <v>2501</v>
      </c>
      <c r="C4119" t="s">
        <v>5</v>
      </c>
      <c r="D4119" t="s">
        <v>10</v>
      </c>
      <c r="E4119">
        <v>-167</v>
      </c>
    </row>
    <row r="4120" spans="1:5">
      <c r="A4120" s="1">
        <v>43772</v>
      </c>
      <c r="B4120">
        <v>2501</v>
      </c>
      <c r="C4120" t="s">
        <v>5</v>
      </c>
      <c r="D4120" t="s">
        <v>13</v>
      </c>
      <c r="E4120">
        <v>-134</v>
      </c>
    </row>
    <row r="4121" spans="1:5">
      <c r="A4121" s="1">
        <v>43772</v>
      </c>
      <c r="B4121">
        <v>2505</v>
      </c>
      <c r="C4121" t="s">
        <v>9</v>
      </c>
      <c r="D4121" t="s">
        <v>8</v>
      </c>
      <c r="E4121">
        <v>-724</v>
      </c>
    </row>
    <row r="4122" spans="1:5">
      <c r="A4122" s="1">
        <v>43772</v>
      </c>
      <c r="B4122">
        <v>2512</v>
      </c>
      <c r="C4122" t="s">
        <v>16</v>
      </c>
      <c r="D4122" t="s">
        <v>6</v>
      </c>
      <c r="E4122">
        <v>-3257</v>
      </c>
    </row>
    <row r="4123" spans="1:5">
      <c r="A4123" s="1">
        <v>43772</v>
      </c>
      <c r="B4123">
        <v>2512</v>
      </c>
      <c r="C4123" t="s">
        <v>16</v>
      </c>
      <c r="D4123" t="s">
        <v>10</v>
      </c>
      <c r="E4123">
        <v>-2702</v>
      </c>
    </row>
    <row r="4124" spans="1:5">
      <c r="A4124" s="1">
        <v>43772</v>
      </c>
      <c r="B4124">
        <v>2512</v>
      </c>
      <c r="C4124" t="s">
        <v>16</v>
      </c>
      <c r="D4124" t="s">
        <v>10</v>
      </c>
      <c r="E4124">
        <v>-2097</v>
      </c>
    </row>
    <row r="4125" spans="1:5">
      <c r="A4125" s="1">
        <v>43772</v>
      </c>
      <c r="B4125">
        <v>2512</v>
      </c>
      <c r="C4125" t="s">
        <v>16</v>
      </c>
      <c r="D4125" t="s">
        <v>12</v>
      </c>
      <c r="E4125">
        <v>-987</v>
      </c>
    </row>
    <row r="4126" spans="1:5">
      <c r="A4126" s="1">
        <v>43772</v>
      </c>
      <c r="B4126">
        <v>2514</v>
      </c>
      <c r="C4126" t="s">
        <v>20</v>
      </c>
      <c r="D4126" t="s">
        <v>13</v>
      </c>
      <c r="E4126">
        <v>-1007</v>
      </c>
    </row>
    <row r="4127" spans="1:5">
      <c r="A4127" s="1">
        <v>43772</v>
      </c>
      <c r="B4127">
        <v>2510</v>
      </c>
      <c r="C4127" t="s">
        <v>24</v>
      </c>
      <c r="D4127" t="s">
        <v>14</v>
      </c>
      <c r="E4127">
        <v>-789</v>
      </c>
    </row>
    <row r="4128" spans="1:5">
      <c r="A4128" s="1">
        <v>43772</v>
      </c>
      <c r="B4128">
        <v>2510</v>
      </c>
      <c r="C4128" t="s">
        <v>24</v>
      </c>
      <c r="D4128" t="s">
        <v>14</v>
      </c>
      <c r="E4128">
        <v>-1138</v>
      </c>
    </row>
    <row r="4129" spans="1:5">
      <c r="A4129" s="1">
        <v>43772</v>
      </c>
      <c r="B4129">
        <v>2501</v>
      </c>
      <c r="C4129" t="s">
        <v>5</v>
      </c>
      <c r="D4129" t="s">
        <v>19</v>
      </c>
      <c r="E4129">
        <v>-137</v>
      </c>
    </row>
    <row r="4130" spans="1:5">
      <c r="A4130" s="1">
        <v>43772</v>
      </c>
      <c r="B4130">
        <v>2501</v>
      </c>
      <c r="C4130" t="s">
        <v>5</v>
      </c>
      <c r="D4130" t="s">
        <v>19</v>
      </c>
      <c r="E4130">
        <v>-96</v>
      </c>
    </row>
    <row r="4131" spans="1:5">
      <c r="A4131" s="1">
        <v>43773</v>
      </c>
      <c r="B4131">
        <v>2508</v>
      </c>
      <c r="C4131" t="s">
        <v>15</v>
      </c>
      <c r="D4131" t="s">
        <v>19</v>
      </c>
      <c r="E4131">
        <v>-58745</v>
      </c>
    </row>
    <row r="4132" spans="1:5">
      <c r="A4132" s="1">
        <v>43773</v>
      </c>
      <c r="B4132">
        <v>2508</v>
      </c>
      <c r="C4132" t="s">
        <v>15</v>
      </c>
      <c r="D4132" t="s">
        <v>19</v>
      </c>
      <c r="E4132">
        <v>-51944</v>
      </c>
    </row>
    <row r="4133" spans="1:5">
      <c r="A4133" s="1">
        <v>43773</v>
      </c>
      <c r="B4133">
        <v>2508</v>
      </c>
      <c r="C4133" t="s">
        <v>15</v>
      </c>
      <c r="D4133" t="s">
        <v>19</v>
      </c>
      <c r="E4133">
        <v>-45448</v>
      </c>
    </row>
    <row r="4134" spans="1:5">
      <c r="A4134" s="1">
        <v>43773</v>
      </c>
      <c r="B4134">
        <v>2500</v>
      </c>
      <c r="C4134" t="s">
        <v>25</v>
      </c>
      <c r="D4134" t="s">
        <v>19</v>
      </c>
      <c r="E4134">
        <v>-37014</v>
      </c>
    </row>
    <row r="4135" spans="1:5">
      <c r="A4135" s="1">
        <v>43773</v>
      </c>
      <c r="B4135">
        <v>2510</v>
      </c>
      <c r="C4135" t="s">
        <v>24</v>
      </c>
      <c r="D4135" t="s">
        <v>19</v>
      </c>
      <c r="E4135">
        <v>-1203</v>
      </c>
    </row>
    <row r="4136" spans="1:5">
      <c r="A4136" s="1">
        <v>43773</v>
      </c>
      <c r="B4136">
        <v>2501</v>
      </c>
      <c r="C4136" t="s">
        <v>5</v>
      </c>
      <c r="D4136" t="s">
        <v>6</v>
      </c>
      <c r="E4136">
        <v>-85</v>
      </c>
    </row>
    <row r="4137" spans="1:5">
      <c r="A4137" s="1">
        <v>43773</v>
      </c>
      <c r="B4137">
        <v>2501</v>
      </c>
      <c r="C4137" t="s">
        <v>5</v>
      </c>
      <c r="D4137" t="s">
        <v>13</v>
      </c>
      <c r="E4137">
        <v>-117</v>
      </c>
    </row>
    <row r="4138" spans="1:5">
      <c r="A4138" s="1">
        <v>43773</v>
      </c>
      <c r="B4138">
        <v>2505</v>
      </c>
      <c r="C4138" t="s">
        <v>9</v>
      </c>
      <c r="D4138" t="s">
        <v>6</v>
      </c>
      <c r="E4138">
        <v>-700</v>
      </c>
    </row>
    <row r="4139" spans="1:5">
      <c r="A4139" s="1">
        <v>43773</v>
      </c>
      <c r="B4139">
        <v>2505</v>
      </c>
      <c r="C4139" t="s">
        <v>9</v>
      </c>
      <c r="D4139" t="s">
        <v>6</v>
      </c>
      <c r="E4139">
        <v>-557</v>
      </c>
    </row>
    <row r="4140" spans="1:5">
      <c r="A4140" s="1">
        <v>43773</v>
      </c>
      <c r="B4140">
        <v>2508</v>
      </c>
      <c r="C4140" t="s">
        <v>15</v>
      </c>
      <c r="D4140" t="s">
        <v>6</v>
      </c>
      <c r="E4140">
        <v>-67694</v>
      </c>
    </row>
    <row r="4141" spans="1:5">
      <c r="A4141" s="1">
        <v>43773</v>
      </c>
      <c r="B4141">
        <v>2513</v>
      </c>
      <c r="C4141" t="s">
        <v>17</v>
      </c>
      <c r="D4141" t="s">
        <v>8</v>
      </c>
      <c r="E4141">
        <v>-629</v>
      </c>
    </row>
    <row r="4142" spans="1:5">
      <c r="A4142" s="1">
        <v>43773</v>
      </c>
      <c r="B4142">
        <v>2510</v>
      </c>
      <c r="C4142" t="s">
        <v>24</v>
      </c>
      <c r="D4142" t="s">
        <v>6</v>
      </c>
      <c r="E4142">
        <v>-1266</v>
      </c>
    </row>
    <row r="4143" spans="1:5">
      <c r="A4143" s="1">
        <v>43773</v>
      </c>
      <c r="B4143">
        <v>2510</v>
      </c>
      <c r="C4143" t="s">
        <v>24</v>
      </c>
      <c r="D4143" t="s">
        <v>10</v>
      </c>
      <c r="E4143">
        <v>-1112</v>
      </c>
    </row>
    <row r="4144" spans="1:5">
      <c r="A4144" s="1">
        <v>43774</v>
      </c>
      <c r="B4144">
        <v>2000</v>
      </c>
      <c r="C4144" t="s">
        <v>18</v>
      </c>
      <c r="D4144" t="s">
        <v>19</v>
      </c>
      <c r="E4144">
        <v>-231086</v>
      </c>
    </row>
    <row r="4145" spans="1:5">
      <c r="A4145" s="1">
        <v>43774</v>
      </c>
      <c r="B4145">
        <v>2508</v>
      </c>
      <c r="C4145" t="s">
        <v>15</v>
      </c>
      <c r="D4145" t="s">
        <v>19</v>
      </c>
      <c r="E4145">
        <v>-54158</v>
      </c>
    </row>
    <row r="4146" spans="1:5">
      <c r="A4146" s="1">
        <v>43774</v>
      </c>
      <c r="B4146">
        <v>2500</v>
      </c>
      <c r="C4146" t="s">
        <v>25</v>
      </c>
      <c r="D4146" t="s">
        <v>19</v>
      </c>
      <c r="E4146">
        <v>-46263</v>
      </c>
    </row>
    <row r="4147" spans="1:5">
      <c r="A4147" s="1">
        <v>43774</v>
      </c>
      <c r="B4147">
        <v>2512</v>
      </c>
      <c r="C4147" t="s">
        <v>16</v>
      </c>
      <c r="D4147" t="s">
        <v>19</v>
      </c>
      <c r="E4147">
        <v>-12329</v>
      </c>
    </row>
    <row r="4148" spans="1:5">
      <c r="A4148" s="1">
        <v>43774</v>
      </c>
      <c r="B4148">
        <v>2512</v>
      </c>
      <c r="C4148" t="s">
        <v>16</v>
      </c>
      <c r="D4148" t="s">
        <v>19</v>
      </c>
      <c r="E4148">
        <v>-9871</v>
      </c>
    </row>
    <row r="4149" spans="1:5">
      <c r="A4149" s="1">
        <v>43774</v>
      </c>
      <c r="B4149">
        <v>2504</v>
      </c>
      <c r="C4149" t="s">
        <v>21</v>
      </c>
      <c r="D4149" t="s">
        <v>19</v>
      </c>
      <c r="E4149">
        <v>-2538</v>
      </c>
    </row>
    <row r="4150" spans="1:5">
      <c r="A4150" s="1">
        <v>43774</v>
      </c>
      <c r="B4150">
        <v>2504</v>
      </c>
      <c r="C4150" t="s">
        <v>21</v>
      </c>
      <c r="D4150" t="s">
        <v>19</v>
      </c>
      <c r="E4150">
        <v>-1946</v>
      </c>
    </row>
    <row r="4151" spans="1:5">
      <c r="A4151" s="1">
        <v>43774</v>
      </c>
      <c r="B4151">
        <v>2503</v>
      </c>
      <c r="C4151" t="s">
        <v>22</v>
      </c>
      <c r="D4151" t="s">
        <v>19</v>
      </c>
      <c r="E4151">
        <v>-300</v>
      </c>
    </row>
    <row r="4152" spans="1:5">
      <c r="A4152" s="1">
        <v>43774</v>
      </c>
      <c r="B4152">
        <v>2501</v>
      </c>
      <c r="C4152" t="s">
        <v>5</v>
      </c>
      <c r="D4152" t="s">
        <v>13</v>
      </c>
      <c r="E4152">
        <v>-94</v>
      </c>
    </row>
    <row r="4153" spans="1:5">
      <c r="A4153" s="1">
        <v>43774</v>
      </c>
      <c r="B4153">
        <v>2503</v>
      </c>
      <c r="C4153" t="s">
        <v>22</v>
      </c>
      <c r="D4153" t="s">
        <v>10</v>
      </c>
      <c r="E4153">
        <v>-387</v>
      </c>
    </row>
    <row r="4154" spans="1:5">
      <c r="A4154" s="1">
        <v>43774</v>
      </c>
      <c r="B4154">
        <v>2514</v>
      </c>
      <c r="C4154" t="s">
        <v>20</v>
      </c>
      <c r="D4154" t="s">
        <v>14</v>
      </c>
      <c r="E4154">
        <v>-1195</v>
      </c>
    </row>
    <row r="4155" spans="1:5">
      <c r="A4155" s="1">
        <v>43774</v>
      </c>
      <c r="B4155">
        <v>1000</v>
      </c>
      <c r="C4155" t="s">
        <v>23</v>
      </c>
      <c r="D4155" t="s">
        <v>19</v>
      </c>
      <c r="E4155">
        <v>967909</v>
      </c>
    </row>
    <row r="4156" spans="1:5">
      <c r="A4156" s="1">
        <v>43775</v>
      </c>
      <c r="B4156">
        <v>2508</v>
      </c>
      <c r="C4156" t="s">
        <v>15</v>
      </c>
      <c r="D4156" t="s">
        <v>19</v>
      </c>
      <c r="E4156">
        <v>-62276</v>
      </c>
    </row>
    <row r="4157" spans="1:5">
      <c r="A4157" s="1">
        <v>43775</v>
      </c>
      <c r="B4157">
        <v>2508</v>
      </c>
      <c r="C4157" t="s">
        <v>15</v>
      </c>
      <c r="D4157" t="s">
        <v>19</v>
      </c>
      <c r="E4157">
        <v>-59122</v>
      </c>
    </row>
    <row r="4158" spans="1:5">
      <c r="A4158" s="1">
        <v>43775</v>
      </c>
      <c r="B4158">
        <v>1500</v>
      </c>
      <c r="C4158" t="s">
        <v>26</v>
      </c>
      <c r="D4158" t="s">
        <v>19</v>
      </c>
      <c r="E4158">
        <v>-53135</v>
      </c>
    </row>
    <row r="4159" spans="1:5">
      <c r="A4159" s="1">
        <v>43775</v>
      </c>
      <c r="B4159">
        <v>2504</v>
      </c>
      <c r="C4159" t="s">
        <v>21</v>
      </c>
      <c r="D4159" t="s">
        <v>19</v>
      </c>
      <c r="E4159">
        <v>-1799</v>
      </c>
    </row>
    <row r="4160" spans="1:5">
      <c r="A4160" s="1">
        <v>43775</v>
      </c>
      <c r="B4160">
        <v>2513</v>
      </c>
      <c r="C4160" t="s">
        <v>17</v>
      </c>
      <c r="D4160" t="s">
        <v>19</v>
      </c>
      <c r="E4160">
        <v>-449</v>
      </c>
    </row>
    <row r="4161" spans="1:5">
      <c r="A4161" s="1">
        <v>43775</v>
      </c>
      <c r="B4161">
        <v>2503</v>
      </c>
      <c r="C4161" t="s">
        <v>22</v>
      </c>
      <c r="D4161" t="s">
        <v>19</v>
      </c>
      <c r="E4161">
        <v>-261</v>
      </c>
    </row>
    <row r="4162" spans="1:5">
      <c r="A4162" s="1">
        <v>43775</v>
      </c>
      <c r="B4162">
        <v>2501</v>
      </c>
      <c r="C4162" t="s">
        <v>5</v>
      </c>
      <c r="D4162" t="s">
        <v>12</v>
      </c>
      <c r="E4162">
        <v>-263</v>
      </c>
    </row>
    <row r="4163" spans="1:5">
      <c r="A4163" s="1">
        <v>43775</v>
      </c>
      <c r="B4163">
        <v>2503</v>
      </c>
      <c r="C4163" t="s">
        <v>22</v>
      </c>
      <c r="D4163" t="s">
        <v>12</v>
      </c>
      <c r="E4163">
        <v>-584</v>
      </c>
    </row>
    <row r="4164" spans="1:5">
      <c r="A4164" s="1">
        <v>43775</v>
      </c>
      <c r="B4164">
        <v>2503</v>
      </c>
      <c r="C4164" t="s">
        <v>22</v>
      </c>
      <c r="D4164" t="s">
        <v>14</v>
      </c>
      <c r="E4164">
        <v>-303</v>
      </c>
    </row>
    <row r="4165" spans="1:5">
      <c r="A4165" s="1">
        <v>43775</v>
      </c>
      <c r="B4165">
        <v>2505</v>
      </c>
      <c r="C4165" t="s">
        <v>9</v>
      </c>
      <c r="D4165" t="s">
        <v>14</v>
      </c>
      <c r="E4165">
        <v>-472</v>
      </c>
    </row>
    <row r="4166" spans="1:5">
      <c r="A4166" s="1">
        <v>43775</v>
      </c>
      <c r="B4166">
        <v>2508</v>
      </c>
      <c r="C4166" t="s">
        <v>15</v>
      </c>
      <c r="D4166" t="s">
        <v>8</v>
      </c>
      <c r="E4166">
        <v>-54936</v>
      </c>
    </row>
    <row r="4167" spans="1:5">
      <c r="A4167" s="1">
        <v>43775</v>
      </c>
      <c r="B4167">
        <v>2512</v>
      </c>
      <c r="C4167" t="s">
        <v>16</v>
      </c>
      <c r="D4167" t="s">
        <v>12</v>
      </c>
      <c r="E4167">
        <v>-1115</v>
      </c>
    </row>
    <row r="4168" spans="1:5">
      <c r="A4168" s="1">
        <v>43775</v>
      </c>
      <c r="B4168">
        <v>2513</v>
      </c>
      <c r="C4168" t="s">
        <v>17</v>
      </c>
      <c r="D4168" t="s">
        <v>10</v>
      </c>
      <c r="E4168">
        <v>-631</v>
      </c>
    </row>
    <row r="4169" spans="1:5">
      <c r="A4169" s="1">
        <v>43775</v>
      </c>
      <c r="B4169">
        <v>2514</v>
      </c>
      <c r="C4169" t="s">
        <v>20</v>
      </c>
      <c r="D4169" t="s">
        <v>12</v>
      </c>
      <c r="E4169">
        <v>-1977</v>
      </c>
    </row>
    <row r="4170" spans="1:5">
      <c r="A4170" s="1">
        <v>43775</v>
      </c>
      <c r="B4170">
        <v>2501</v>
      </c>
      <c r="C4170" t="s">
        <v>5</v>
      </c>
      <c r="D4170" t="s">
        <v>19</v>
      </c>
      <c r="E4170">
        <v>-103</v>
      </c>
    </row>
    <row r="4171" spans="1:5">
      <c r="A4171" s="1">
        <v>43775</v>
      </c>
      <c r="B4171">
        <v>2501</v>
      </c>
      <c r="C4171" t="s">
        <v>5</v>
      </c>
      <c r="D4171" t="s">
        <v>19</v>
      </c>
      <c r="E4171">
        <v>-66</v>
      </c>
    </row>
    <row r="4172" spans="1:5">
      <c r="A4172" s="1">
        <v>43776</v>
      </c>
      <c r="B4172">
        <v>2500</v>
      </c>
      <c r="C4172" t="s">
        <v>25</v>
      </c>
      <c r="D4172" t="s">
        <v>19</v>
      </c>
      <c r="E4172">
        <v>-53771</v>
      </c>
    </row>
    <row r="4173" spans="1:5">
      <c r="A4173" s="1">
        <v>43776</v>
      </c>
      <c r="B4173">
        <v>2508</v>
      </c>
      <c r="C4173" t="s">
        <v>15</v>
      </c>
      <c r="D4173" t="s">
        <v>19</v>
      </c>
      <c r="E4173">
        <v>-49665</v>
      </c>
    </row>
    <row r="4174" spans="1:5">
      <c r="A4174" s="1">
        <v>43776</v>
      </c>
      <c r="B4174">
        <v>2508</v>
      </c>
      <c r="C4174" t="s">
        <v>15</v>
      </c>
      <c r="D4174" t="s">
        <v>19</v>
      </c>
      <c r="E4174">
        <v>-45146</v>
      </c>
    </row>
    <row r="4175" spans="1:5">
      <c r="A4175" s="1">
        <v>43776</v>
      </c>
      <c r="B4175">
        <v>2502</v>
      </c>
      <c r="C4175" t="s">
        <v>7</v>
      </c>
      <c r="D4175" t="s">
        <v>19</v>
      </c>
      <c r="E4175">
        <v>-4936</v>
      </c>
    </row>
    <row r="4176" spans="1:5">
      <c r="A4176" s="1">
        <v>43776</v>
      </c>
      <c r="B4176">
        <v>2512</v>
      </c>
      <c r="C4176" t="s">
        <v>16</v>
      </c>
      <c r="D4176" t="s">
        <v>19</v>
      </c>
      <c r="E4176">
        <v>-3488</v>
      </c>
    </row>
    <row r="4177" spans="1:5">
      <c r="A4177" s="1">
        <v>43776</v>
      </c>
      <c r="B4177">
        <v>2502</v>
      </c>
      <c r="C4177" t="s">
        <v>7</v>
      </c>
      <c r="D4177" t="s">
        <v>19</v>
      </c>
      <c r="E4177">
        <v>-2633</v>
      </c>
    </row>
    <row r="4178" spans="1:5">
      <c r="A4178" s="1">
        <v>43776</v>
      </c>
      <c r="B4178">
        <v>2504</v>
      </c>
      <c r="C4178" t="s">
        <v>21</v>
      </c>
      <c r="D4178" t="s">
        <v>19</v>
      </c>
      <c r="E4178">
        <v>-1952</v>
      </c>
    </row>
    <row r="4179" spans="1:5">
      <c r="A4179" s="1">
        <v>43776</v>
      </c>
      <c r="B4179">
        <v>2503</v>
      </c>
      <c r="C4179" t="s">
        <v>22</v>
      </c>
      <c r="D4179" t="s">
        <v>19</v>
      </c>
      <c r="E4179">
        <v>-201</v>
      </c>
    </row>
    <row r="4180" spans="1:5">
      <c r="A4180" s="1">
        <v>43776</v>
      </c>
      <c r="B4180">
        <v>2505</v>
      </c>
      <c r="C4180" t="s">
        <v>9</v>
      </c>
      <c r="D4180" t="s">
        <v>14</v>
      </c>
      <c r="E4180">
        <v>-445</v>
      </c>
    </row>
    <row r="4181" spans="1:5">
      <c r="A4181" s="1">
        <v>43776</v>
      </c>
      <c r="B4181">
        <v>2508</v>
      </c>
      <c r="C4181" t="s">
        <v>15</v>
      </c>
      <c r="D4181" t="s">
        <v>8</v>
      </c>
      <c r="E4181">
        <v>-64872</v>
      </c>
    </row>
    <row r="4182" spans="1:5">
      <c r="A4182" s="1">
        <v>43776</v>
      </c>
      <c r="B4182">
        <v>2513</v>
      </c>
      <c r="C4182" t="s">
        <v>17</v>
      </c>
      <c r="D4182" t="s">
        <v>6</v>
      </c>
      <c r="E4182">
        <v>-1040</v>
      </c>
    </row>
    <row r="4183" spans="1:5">
      <c r="A4183" s="1">
        <v>43776</v>
      </c>
      <c r="B4183">
        <v>2514</v>
      </c>
      <c r="C4183" t="s">
        <v>20</v>
      </c>
      <c r="D4183" t="s">
        <v>14</v>
      </c>
      <c r="E4183">
        <v>-1156</v>
      </c>
    </row>
    <row r="4184" spans="1:5">
      <c r="A4184" s="1">
        <v>43777</v>
      </c>
      <c r="B4184">
        <v>1500</v>
      </c>
      <c r="C4184" t="s">
        <v>26</v>
      </c>
      <c r="D4184" t="s">
        <v>19</v>
      </c>
      <c r="E4184">
        <v>-43430</v>
      </c>
    </row>
    <row r="4185" spans="1:5">
      <c r="A4185" s="1">
        <v>43777</v>
      </c>
      <c r="B4185">
        <v>1500</v>
      </c>
      <c r="C4185" t="s">
        <v>26</v>
      </c>
      <c r="D4185" t="s">
        <v>19</v>
      </c>
      <c r="E4185">
        <v>-32882</v>
      </c>
    </row>
    <row r="4186" spans="1:5">
      <c r="A4186" s="1">
        <v>43777</v>
      </c>
      <c r="B4186">
        <v>2510</v>
      </c>
      <c r="C4186" t="s">
        <v>24</v>
      </c>
      <c r="D4186" t="s">
        <v>19</v>
      </c>
      <c r="E4186">
        <v>-1413</v>
      </c>
    </row>
    <row r="4187" spans="1:5">
      <c r="A4187" s="1">
        <v>43777</v>
      </c>
      <c r="B4187">
        <v>2510</v>
      </c>
      <c r="C4187" t="s">
        <v>24</v>
      </c>
      <c r="D4187" t="s">
        <v>19</v>
      </c>
      <c r="E4187">
        <v>-813</v>
      </c>
    </row>
    <row r="4188" spans="1:5">
      <c r="A4188" s="1">
        <v>43777</v>
      </c>
      <c r="B4188">
        <v>2503</v>
      </c>
      <c r="C4188" t="s">
        <v>22</v>
      </c>
      <c r="D4188" t="s">
        <v>19</v>
      </c>
      <c r="E4188">
        <v>-227</v>
      </c>
    </row>
    <row r="4189" spans="1:5">
      <c r="A4189" s="1">
        <v>43777</v>
      </c>
      <c r="B4189">
        <v>2502</v>
      </c>
      <c r="C4189" t="s">
        <v>7</v>
      </c>
      <c r="D4189" t="s">
        <v>14</v>
      </c>
      <c r="E4189">
        <v>-4716</v>
      </c>
    </row>
    <row r="4190" spans="1:5">
      <c r="A4190" s="1">
        <v>43778</v>
      </c>
      <c r="B4190">
        <v>2508</v>
      </c>
      <c r="C4190" t="s">
        <v>15</v>
      </c>
      <c r="D4190" t="s">
        <v>19</v>
      </c>
      <c r="E4190">
        <v>-51284</v>
      </c>
    </row>
    <row r="4191" spans="1:5">
      <c r="A4191" s="1">
        <v>43778</v>
      </c>
      <c r="B4191">
        <v>2502</v>
      </c>
      <c r="C4191" t="s">
        <v>7</v>
      </c>
      <c r="D4191" t="s">
        <v>19</v>
      </c>
      <c r="E4191">
        <v>-4614</v>
      </c>
    </row>
    <row r="4192" spans="1:5">
      <c r="A4192" s="1">
        <v>43778</v>
      </c>
      <c r="B4192">
        <v>2504</v>
      </c>
      <c r="C4192" t="s">
        <v>21</v>
      </c>
      <c r="D4192" t="s">
        <v>19</v>
      </c>
      <c r="E4192">
        <v>-960</v>
      </c>
    </row>
    <row r="4193" spans="1:5">
      <c r="A4193" s="1">
        <v>43778</v>
      </c>
      <c r="B4193">
        <v>2501</v>
      </c>
      <c r="C4193" t="s">
        <v>5</v>
      </c>
      <c r="D4193" t="s">
        <v>10</v>
      </c>
      <c r="E4193">
        <v>-152</v>
      </c>
    </row>
    <row r="4194" spans="1:5">
      <c r="A4194" s="1">
        <v>43778</v>
      </c>
      <c r="B4194">
        <v>2501</v>
      </c>
      <c r="C4194" t="s">
        <v>5</v>
      </c>
      <c r="D4194" t="s">
        <v>13</v>
      </c>
      <c r="E4194">
        <v>-115</v>
      </c>
    </row>
    <row r="4195" spans="1:5">
      <c r="A4195" s="1">
        <v>43778</v>
      </c>
      <c r="B4195">
        <v>2503</v>
      </c>
      <c r="C4195" t="s">
        <v>22</v>
      </c>
      <c r="D4195" t="s">
        <v>13</v>
      </c>
      <c r="E4195">
        <v>-256</v>
      </c>
    </row>
    <row r="4196" spans="1:5">
      <c r="A4196" s="1">
        <v>43778</v>
      </c>
      <c r="B4196">
        <v>2508</v>
      </c>
      <c r="C4196" t="s">
        <v>15</v>
      </c>
      <c r="D4196" t="s">
        <v>13</v>
      </c>
      <c r="E4196">
        <v>-61220</v>
      </c>
    </row>
    <row r="4197" spans="1:5">
      <c r="A4197" s="1">
        <v>43778</v>
      </c>
      <c r="B4197">
        <v>2513</v>
      </c>
      <c r="C4197" t="s">
        <v>17</v>
      </c>
      <c r="D4197" t="s">
        <v>12</v>
      </c>
      <c r="E4197">
        <v>-1737</v>
      </c>
    </row>
    <row r="4198" spans="1:5">
      <c r="A4198" s="1">
        <v>43779</v>
      </c>
      <c r="B4198">
        <v>2500</v>
      </c>
      <c r="C4198" t="s">
        <v>25</v>
      </c>
      <c r="D4198" t="s">
        <v>19</v>
      </c>
      <c r="E4198">
        <v>-34604</v>
      </c>
    </row>
    <row r="4199" spans="1:5">
      <c r="A4199" s="1">
        <v>43779</v>
      </c>
      <c r="B4199">
        <v>2504</v>
      </c>
      <c r="C4199" t="s">
        <v>21</v>
      </c>
      <c r="D4199" t="s">
        <v>19</v>
      </c>
      <c r="E4199">
        <v>-983</v>
      </c>
    </row>
    <row r="4200" spans="1:5">
      <c r="A4200" s="1">
        <v>43779</v>
      </c>
      <c r="B4200">
        <v>2514</v>
      </c>
      <c r="C4200" t="s">
        <v>20</v>
      </c>
      <c r="D4200" t="s">
        <v>19</v>
      </c>
      <c r="E4200">
        <v>-935</v>
      </c>
    </row>
    <row r="4201" spans="1:5">
      <c r="A4201" s="1">
        <v>43779</v>
      </c>
      <c r="B4201">
        <v>2503</v>
      </c>
      <c r="C4201" t="s">
        <v>22</v>
      </c>
      <c r="D4201" t="s">
        <v>19</v>
      </c>
      <c r="E4201">
        <v>-287</v>
      </c>
    </row>
    <row r="4202" spans="1:5">
      <c r="A4202" s="1">
        <v>43779</v>
      </c>
      <c r="B4202">
        <v>2505</v>
      </c>
      <c r="C4202" t="s">
        <v>9</v>
      </c>
      <c r="D4202" t="s">
        <v>12</v>
      </c>
      <c r="E4202">
        <v>-896</v>
      </c>
    </row>
    <row r="4203" spans="1:5">
      <c r="A4203" s="1">
        <v>43779</v>
      </c>
      <c r="B4203">
        <v>2505</v>
      </c>
      <c r="C4203" t="s">
        <v>9</v>
      </c>
      <c r="D4203" t="s">
        <v>8</v>
      </c>
      <c r="E4203">
        <v>-614</v>
      </c>
    </row>
    <row r="4204" spans="1:5">
      <c r="A4204" s="1">
        <v>43779</v>
      </c>
      <c r="B4204">
        <v>2508</v>
      </c>
      <c r="C4204" t="s">
        <v>15</v>
      </c>
      <c r="D4204" t="s">
        <v>10</v>
      </c>
      <c r="E4204">
        <v>-79663</v>
      </c>
    </row>
    <row r="4205" spans="1:5">
      <c r="A4205" s="1">
        <v>43779</v>
      </c>
      <c r="B4205">
        <v>2508</v>
      </c>
      <c r="C4205" t="s">
        <v>15</v>
      </c>
      <c r="D4205" t="s">
        <v>13</v>
      </c>
      <c r="E4205">
        <v>-58320</v>
      </c>
    </row>
    <row r="4206" spans="1:5">
      <c r="A4206" s="1">
        <v>43779</v>
      </c>
      <c r="B4206">
        <v>2512</v>
      </c>
      <c r="C4206" t="s">
        <v>16</v>
      </c>
      <c r="D4206" t="s">
        <v>12</v>
      </c>
      <c r="E4206">
        <v>-1210</v>
      </c>
    </row>
    <row r="4207" spans="1:5">
      <c r="A4207" s="1">
        <v>43779</v>
      </c>
      <c r="B4207">
        <v>2513</v>
      </c>
      <c r="C4207" t="s">
        <v>17</v>
      </c>
      <c r="D4207" t="s">
        <v>8</v>
      </c>
      <c r="E4207">
        <v>-527</v>
      </c>
    </row>
    <row r="4208" spans="1:5">
      <c r="A4208" s="1">
        <v>43779</v>
      </c>
      <c r="B4208">
        <v>2510</v>
      </c>
      <c r="C4208" t="s">
        <v>24</v>
      </c>
      <c r="D4208" t="s">
        <v>13</v>
      </c>
      <c r="E4208">
        <v>-1354</v>
      </c>
    </row>
    <row r="4209" spans="1:5">
      <c r="A4209" s="1">
        <v>43779</v>
      </c>
      <c r="B4209">
        <v>2510</v>
      </c>
      <c r="C4209" t="s">
        <v>24</v>
      </c>
      <c r="D4209" t="s">
        <v>12</v>
      </c>
      <c r="E4209">
        <v>-1910</v>
      </c>
    </row>
    <row r="4210" spans="1:5">
      <c r="A4210" s="1">
        <v>43780</v>
      </c>
      <c r="B4210">
        <v>1500</v>
      </c>
      <c r="C4210" t="s">
        <v>26</v>
      </c>
      <c r="D4210" t="s">
        <v>19</v>
      </c>
      <c r="E4210">
        <v>-27598</v>
      </c>
    </row>
    <row r="4211" spans="1:5">
      <c r="A4211" s="1">
        <v>43780</v>
      </c>
      <c r="B4211">
        <v>2500</v>
      </c>
      <c r="C4211" t="s">
        <v>25</v>
      </c>
      <c r="D4211" t="s">
        <v>19</v>
      </c>
      <c r="E4211">
        <v>-19811</v>
      </c>
    </row>
    <row r="4212" spans="1:5">
      <c r="A4212" s="1">
        <v>43780</v>
      </c>
      <c r="B4212">
        <v>2502</v>
      </c>
      <c r="C4212" t="s">
        <v>7</v>
      </c>
      <c r="D4212" t="s">
        <v>19</v>
      </c>
      <c r="E4212">
        <v>-5651</v>
      </c>
    </row>
    <row r="4213" spans="1:5">
      <c r="A4213" s="1">
        <v>43780</v>
      </c>
      <c r="B4213">
        <v>2514</v>
      </c>
      <c r="C4213" t="s">
        <v>20</v>
      </c>
      <c r="D4213" t="s">
        <v>19</v>
      </c>
      <c r="E4213">
        <v>-1124</v>
      </c>
    </row>
    <row r="4214" spans="1:5">
      <c r="A4214" s="1">
        <v>43780</v>
      </c>
      <c r="B4214">
        <v>2510</v>
      </c>
      <c r="C4214" t="s">
        <v>24</v>
      </c>
      <c r="D4214" t="s">
        <v>19</v>
      </c>
      <c r="E4214">
        <v>-798</v>
      </c>
    </row>
    <row r="4215" spans="1:5">
      <c r="A4215" s="1">
        <v>43780</v>
      </c>
      <c r="B4215">
        <v>2501</v>
      </c>
      <c r="C4215" t="s">
        <v>5</v>
      </c>
      <c r="D4215" t="s">
        <v>14</v>
      </c>
      <c r="E4215">
        <v>-128</v>
      </c>
    </row>
    <row r="4216" spans="1:5">
      <c r="A4216" s="1">
        <v>43780</v>
      </c>
      <c r="B4216">
        <v>2508</v>
      </c>
      <c r="C4216" t="s">
        <v>15</v>
      </c>
      <c r="D4216" t="s">
        <v>8</v>
      </c>
      <c r="E4216">
        <v>-77566</v>
      </c>
    </row>
    <row r="4217" spans="1:5">
      <c r="A4217" s="1">
        <v>43780</v>
      </c>
      <c r="B4217">
        <v>2508</v>
      </c>
      <c r="C4217" t="s">
        <v>15</v>
      </c>
      <c r="D4217" t="s">
        <v>8</v>
      </c>
      <c r="E4217">
        <v>-72034</v>
      </c>
    </row>
    <row r="4218" spans="1:5">
      <c r="A4218" s="1">
        <v>43780</v>
      </c>
      <c r="B4218">
        <v>2508</v>
      </c>
      <c r="C4218" t="s">
        <v>15</v>
      </c>
      <c r="D4218" t="s">
        <v>13</v>
      </c>
      <c r="E4218">
        <v>-59380</v>
      </c>
    </row>
    <row r="4219" spans="1:5">
      <c r="A4219" s="1">
        <v>43780</v>
      </c>
      <c r="B4219">
        <v>2512</v>
      </c>
      <c r="C4219" t="s">
        <v>16</v>
      </c>
      <c r="D4219" t="s">
        <v>6</v>
      </c>
      <c r="E4219">
        <v>-2044</v>
      </c>
    </row>
    <row r="4220" spans="1:5">
      <c r="A4220" s="1">
        <v>43780</v>
      </c>
      <c r="B4220">
        <v>2512</v>
      </c>
      <c r="C4220" t="s">
        <v>16</v>
      </c>
      <c r="D4220" t="s">
        <v>6</v>
      </c>
      <c r="E4220">
        <v>-3034</v>
      </c>
    </row>
    <row r="4221" spans="1:5">
      <c r="A4221" s="1">
        <v>43780</v>
      </c>
      <c r="B4221">
        <v>2514</v>
      </c>
      <c r="C4221" t="s">
        <v>20</v>
      </c>
      <c r="D4221" t="s">
        <v>13</v>
      </c>
      <c r="E4221">
        <v>-1068</v>
      </c>
    </row>
    <row r="4222" spans="1:5">
      <c r="A4222" s="1">
        <v>43780</v>
      </c>
      <c r="B4222">
        <v>2510</v>
      </c>
      <c r="C4222" t="s">
        <v>24</v>
      </c>
      <c r="D4222" t="s">
        <v>6</v>
      </c>
      <c r="E4222">
        <v>-1519</v>
      </c>
    </row>
    <row r="4223" spans="1:5">
      <c r="A4223" s="1">
        <v>43781</v>
      </c>
      <c r="B4223">
        <v>2000</v>
      </c>
      <c r="C4223" t="s">
        <v>18</v>
      </c>
      <c r="D4223" t="s">
        <v>19</v>
      </c>
      <c r="E4223">
        <v>-258294</v>
      </c>
    </row>
    <row r="4224" spans="1:5">
      <c r="A4224" s="1">
        <v>43781</v>
      </c>
      <c r="B4224">
        <v>2508</v>
      </c>
      <c r="C4224" t="s">
        <v>15</v>
      </c>
      <c r="D4224" t="s">
        <v>19</v>
      </c>
      <c r="E4224">
        <v>-63757</v>
      </c>
    </row>
    <row r="4225" spans="1:5">
      <c r="A4225" s="1">
        <v>43781</v>
      </c>
      <c r="B4225">
        <v>2504</v>
      </c>
      <c r="C4225" t="s">
        <v>21</v>
      </c>
      <c r="D4225" t="s">
        <v>19</v>
      </c>
      <c r="E4225">
        <v>-2270</v>
      </c>
    </row>
    <row r="4226" spans="1:5">
      <c r="A4226" s="1">
        <v>43781</v>
      </c>
      <c r="B4226">
        <v>2514</v>
      </c>
      <c r="C4226" t="s">
        <v>20</v>
      </c>
      <c r="D4226" t="s">
        <v>19</v>
      </c>
      <c r="E4226">
        <v>-1045</v>
      </c>
    </row>
    <row r="4227" spans="1:5">
      <c r="A4227" s="1">
        <v>43781</v>
      </c>
      <c r="B4227">
        <v>2513</v>
      </c>
      <c r="C4227" t="s">
        <v>17</v>
      </c>
      <c r="D4227" t="s">
        <v>19</v>
      </c>
      <c r="E4227">
        <v>-846</v>
      </c>
    </row>
    <row r="4228" spans="1:5">
      <c r="A4228" s="1">
        <v>43781</v>
      </c>
      <c r="B4228">
        <v>2501</v>
      </c>
      <c r="C4228" t="s">
        <v>5</v>
      </c>
      <c r="D4228" t="s">
        <v>19</v>
      </c>
      <c r="E4228">
        <v>-146</v>
      </c>
    </row>
    <row r="4229" spans="1:5">
      <c r="A4229" s="1">
        <v>43781</v>
      </c>
      <c r="B4229">
        <v>2502</v>
      </c>
      <c r="C4229" t="s">
        <v>7</v>
      </c>
      <c r="D4229" t="s">
        <v>13</v>
      </c>
      <c r="E4229">
        <v>-2929</v>
      </c>
    </row>
    <row r="4230" spans="1:5">
      <c r="A4230" s="1">
        <v>43781</v>
      </c>
      <c r="B4230">
        <v>2503</v>
      </c>
      <c r="C4230" t="s">
        <v>22</v>
      </c>
      <c r="D4230" t="s">
        <v>8</v>
      </c>
      <c r="E4230">
        <v>-289</v>
      </c>
    </row>
    <row r="4231" spans="1:5">
      <c r="A4231" s="1">
        <v>43781</v>
      </c>
      <c r="B4231">
        <v>2505</v>
      </c>
      <c r="C4231" t="s">
        <v>9</v>
      </c>
      <c r="D4231" t="s">
        <v>8</v>
      </c>
      <c r="E4231">
        <v>-506</v>
      </c>
    </row>
    <row r="4232" spans="1:5">
      <c r="A4232" s="1">
        <v>43781</v>
      </c>
      <c r="B4232">
        <v>2506</v>
      </c>
      <c r="C4232" t="s">
        <v>27</v>
      </c>
      <c r="D4232" t="s">
        <v>14</v>
      </c>
      <c r="E4232">
        <v>-713</v>
      </c>
    </row>
    <row r="4233" spans="1:5">
      <c r="A4233" s="1">
        <v>43781</v>
      </c>
      <c r="B4233">
        <v>2508</v>
      </c>
      <c r="C4233" t="s">
        <v>15</v>
      </c>
      <c r="D4233" t="s">
        <v>13</v>
      </c>
      <c r="E4233">
        <v>-44775</v>
      </c>
    </row>
    <row r="4234" spans="1:5">
      <c r="A4234" s="1">
        <v>43781</v>
      </c>
      <c r="B4234">
        <v>2512</v>
      </c>
      <c r="C4234" t="s">
        <v>16</v>
      </c>
      <c r="D4234" t="s">
        <v>13</v>
      </c>
      <c r="E4234">
        <v>-524</v>
      </c>
    </row>
    <row r="4235" spans="1:5">
      <c r="A4235" s="1">
        <v>43781</v>
      </c>
      <c r="B4235">
        <v>2513</v>
      </c>
      <c r="C4235" t="s">
        <v>17</v>
      </c>
      <c r="D4235" t="s">
        <v>12</v>
      </c>
      <c r="E4235">
        <v>-1043</v>
      </c>
    </row>
    <row r="4236" spans="1:5">
      <c r="A4236" s="1">
        <v>43781</v>
      </c>
      <c r="B4236">
        <v>2510</v>
      </c>
      <c r="C4236" t="s">
        <v>24</v>
      </c>
      <c r="D4236" t="s">
        <v>13</v>
      </c>
      <c r="E4236">
        <v>-815</v>
      </c>
    </row>
    <row r="4237" spans="1:5">
      <c r="A4237" s="1">
        <v>43782</v>
      </c>
      <c r="B4237">
        <v>2502</v>
      </c>
      <c r="C4237" t="s">
        <v>7</v>
      </c>
      <c r="D4237" t="s">
        <v>19</v>
      </c>
      <c r="E4237">
        <v>-4182</v>
      </c>
    </row>
    <row r="4238" spans="1:5">
      <c r="A4238" s="1">
        <v>43782</v>
      </c>
      <c r="B4238">
        <v>2502</v>
      </c>
      <c r="C4238" t="s">
        <v>7</v>
      </c>
      <c r="D4238" t="s">
        <v>19</v>
      </c>
      <c r="E4238">
        <v>-4156</v>
      </c>
    </row>
    <row r="4239" spans="1:5">
      <c r="A4239" s="1">
        <v>43782</v>
      </c>
      <c r="B4239">
        <v>2514</v>
      </c>
      <c r="C4239" t="s">
        <v>20</v>
      </c>
      <c r="D4239" t="s">
        <v>19</v>
      </c>
      <c r="E4239">
        <v>-1175</v>
      </c>
    </row>
    <row r="4240" spans="1:5">
      <c r="A4240" s="1">
        <v>43782</v>
      </c>
      <c r="B4240">
        <v>2505</v>
      </c>
      <c r="C4240" t="s">
        <v>9</v>
      </c>
      <c r="D4240" t="s">
        <v>19</v>
      </c>
      <c r="E4240">
        <v>-586</v>
      </c>
    </row>
    <row r="4241" spans="1:5">
      <c r="A4241" s="1">
        <v>43782</v>
      </c>
      <c r="B4241">
        <v>2503</v>
      </c>
      <c r="C4241" t="s">
        <v>22</v>
      </c>
      <c r="D4241" t="s">
        <v>6</v>
      </c>
      <c r="E4241">
        <v>-343</v>
      </c>
    </row>
    <row r="4242" spans="1:5">
      <c r="A4242" s="1">
        <v>43782</v>
      </c>
      <c r="B4242">
        <v>2513</v>
      </c>
      <c r="C4242" t="s">
        <v>17</v>
      </c>
      <c r="D4242" t="s">
        <v>10</v>
      </c>
      <c r="E4242">
        <v>-968</v>
      </c>
    </row>
    <row r="4243" spans="1:5">
      <c r="A4243" s="1">
        <v>43782</v>
      </c>
      <c r="B4243">
        <v>2513</v>
      </c>
      <c r="C4243" t="s">
        <v>17</v>
      </c>
      <c r="D4243" t="s">
        <v>10</v>
      </c>
      <c r="E4243">
        <v>-528</v>
      </c>
    </row>
    <row r="4244" spans="1:5">
      <c r="A4244" s="1">
        <v>43782</v>
      </c>
      <c r="B4244">
        <v>2513</v>
      </c>
      <c r="C4244" t="s">
        <v>17</v>
      </c>
      <c r="D4244" t="s">
        <v>13</v>
      </c>
      <c r="E4244">
        <v>-444</v>
      </c>
    </row>
    <row r="4245" spans="1:5">
      <c r="A4245" s="1">
        <v>43782</v>
      </c>
      <c r="B4245">
        <v>2513</v>
      </c>
      <c r="C4245" t="s">
        <v>17</v>
      </c>
      <c r="D4245" t="s">
        <v>13</v>
      </c>
      <c r="E4245">
        <v>-646</v>
      </c>
    </row>
    <row r="4246" spans="1:5">
      <c r="A4246" s="1">
        <v>43782</v>
      </c>
      <c r="B4246">
        <v>2501</v>
      </c>
      <c r="C4246" t="s">
        <v>5</v>
      </c>
      <c r="D4246" t="s">
        <v>19</v>
      </c>
      <c r="E4246">
        <v>-58</v>
      </c>
    </row>
    <row r="4247" spans="1:5">
      <c r="A4247" s="1">
        <v>43782</v>
      </c>
      <c r="B4247">
        <v>1000</v>
      </c>
      <c r="C4247" t="s">
        <v>23</v>
      </c>
      <c r="D4247" t="s">
        <v>19</v>
      </c>
      <c r="E4247">
        <v>1314701</v>
      </c>
    </row>
    <row r="4248" spans="1:5">
      <c r="A4248" s="1">
        <v>43783</v>
      </c>
      <c r="B4248">
        <v>2000</v>
      </c>
      <c r="C4248" t="s">
        <v>18</v>
      </c>
      <c r="D4248" t="s">
        <v>19</v>
      </c>
      <c r="E4248">
        <v>-133306</v>
      </c>
    </row>
    <row r="4249" spans="1:5">
      <c r="A4249" s="1">
        <v>43783</v>
      </c>
      <c r="B4249">
        <v>2500</v>
      </c>
      <c r="C4249" t="s">
        <v>25</v>
      </c>
      <c r="D4249" t="s">
        <v>19</v>
      </c>
      <c r="E4249">
        <v>-35826</v>
      </c>
    </row>
    <row r="4250" spans="1:5">
      <c r="A4250" s="1">
        <v>43783</v>
      </c>
      <c r="B4250">
        <v>2512</v>
      </c>
      <c r="C4250" t="s">
        <v>16</v>
      </c>
      <c r="D4250" t="s">
        <v>19</v>
      </c>
      <c r="E4250">
        <v>-9281</v>
      </c>
    </row>
    <row r="4251" spans="1:5">
      <c r="A4251" s="1">
        <v>43783</v>
      </c>
      <c r="B4251">
        <v>2502</v>
      </c>
      <c r="C4251" t="s">
        <v>7</v>
      </c>
      <c r="D4251" t="s">
        <v>19</v>
      </c>
      <c r="E4251">
        <v>-4457</v>
      </c>
    </row>
    <row r="4252" spans="1:5">
      <c r="A4252" s="1">
        <v>43783</v>
      </c>
      <c r="B4252">
        <v>2504</v>
      </c>
      <c r="C4252" t="s">
        <v>21</v>
      </c>
      <c r="D4252" t="s">
        <v>19</v>
      </c>
      <c r="E4252">
        <v>-1468</v>
      </c>
    </row>
    <row r="4253" spans="1:5">
      <c r="A4253" s="1">
        <v>43783</v>
      </c>
      <c r="B4253">
        <v>2510</v>
      </c>
      <c r="C4253" t="s">
        <v>24</v>
      </c>
      <c r="D4253" t="s">
        <v>19</v>
      </c>
      <c r="E4253">
        <v>-966</v>
      </c>
    </row>
    <row r="4254" spans="1:5">
      <c r="A4254" s="1">
        <v>43783</v>
      </c>
      <c r="B4254">
        <v>2504</v>
      </c>
      <c r="C4254" t="s">
        <v>21</v>
      </c>
      <c r="D4254" t="s">
        <v>19</v>
      </c>
      <c r="E4254">
        <v>-943</v>
      </c>
    </row>
    <row r="4255" spans="1:5">
      <c r="A4255" s="1">
        <v>43783</v>
      </c>
      <c r="B4255">
        <v>2501</v>
      </c>
      <c r="C4255" t="s">
        <v>5</v>
      </c>
      <c r="D4255" t="s">
        <v>19</v>
      </c>
      <c r="E4255">
        <v>-144</v>
      </c>
    </row>
    <row r="4256" spans="1:5">
      <c r="A4256" s="1">
        <v>43783</v>
      </c>
      <c r="B4256">
        <v>2501</v>
      </c>
      <c r="C4256" t="s">
        <v>5</v>
      </c>
      <c r="D4256" t="s">
        <v>6</v>
      </c>
      <c r="E4256">
        <v>-187</v>
      </c>
    </row>
    <row r="4257" spans="1:5">
      <c r="A4257" s="1">
        <v>43783</v>
      </c>
      <c r="B4257">
        <v>2512</v>
      </c>
      <c r="C4257" t="s">
        <v>16</v>
      </c>
      <c r="D4257" t="s">
        <v>6</v>
      </c>
      <c r="E4257">
        <v>-4154</v>
      </c>
    </row>
    <row r="4258" spans="1:5">
      <c r="A4258" s="1">
        <v>43783</v>
      </c>
      <c r="B4258">
        <v>2513</v>
      </c>
      <c r="C4258" t="s">
        <v>17</v>
      </c>
      <c r="D4258" t="s">
        <v>6</v>
      </c>
      <c r="E4258">
        <v>-839</v>
      </c>
    </row>
    <row r="4259" spans="1:5">
      <c r="A4259" s="1">
        <v>43783</v>
      </c>
      <c r="B4259">
        <v>2513</v>
      </c>
      <c r="C4259" t="s">
        <v>17</v>
      </c>
      <c r="D4259" t="s">
        <v>10</v>
      </c>
      <c r="E4259">
        <v>-697</v>
      </c>
    </row>
    <row r="4260" spans="1:5">
      <c r="A4260" s="1">
        <v>43783</v>
      </c>
      <c r="B4260">
        <v>2514</v>
      </c>
      <c r="C4260" t="s">
        <v>20</v>
      </c>
      <c r="D4260" t="s">
        <v>13</v>
      </c>
      <c r="E4260">
        <v>-806</v>
      </c>
    </row>
    <row r="4261" spans="1:5">
      <c r="A4261" s="1">
        <v>43783</v>
      </c>
      <c r="B4261">
        <v>2514</v>
      </c>
      <c r="C4261" t="s">
        <v>20</v>
      </c>
      <c r="D4261" t="s">
        <v>6</v>
      </c>
      <c r="E4261">
        <v>-1469</v>
      </c>
    </row>
    <row r="4262" spans="1:5">
      <c r="A4262" s="1">
        <v>43783</v>
      </c>
      <c r="B4262">
        <v>2514</v>
      </c>
      <c r="C4262" t="s">
        <v>20</v>
      </c>
      <c r="D4262" t="s">
        <v>14</v>
      </c>
      <c r="E4262">
        <v>-1264</v>
      </c>
    </row>
    <row r="4263" spans="1:5">
      <c r="A4263" s="1">
        <v>43783</v>
      </c>
      <c r="B4263">
        <v>2510</v>
      </c>
      <c r="C4263" t="s">
        <v>24</v>
      </c>
      <c r="D4263" t="s">
        <v>13</v>
      </c>
      <c r="E4263">
        <v>-1403</v>
      </c>
    </row>
    <row r="4264" spans="1:5">
      <c r="A4264" s="1">
        <v>43783</v>
      </c>
      <c r="B4264">
        <v>2510</v>
      </c>
      <c r="C4264" t="s">
        <v>24</v>
      </c>
      <c r="D4264" t="s">
        <v>10</v>
      </c>
      <c r="E4264">
        <v>-1489</v>
      </c>
    </row>
    <row r="4265" spans="1:5">
      <c r="A4265" s="1">
        <v>43783</v>
      </c>
      <c r="B4265">
        <v>2510</v>
      </c>
      <c r="C4265" t="s">
        <v>24</v>
      </c>
      <c r="D4265" t="s">
        <v>14</v>
      </c>
      <c r="E4265">
        <v>-1010</v>
      </c>
    </row>
    <row r="4266" spans="1:5">
      <c r="A4266" s="1">
        <v>43783</v>
      </c>
      <c r="B4266">
        <v>1000</v>
      </c>
      <c r="C4266" t="s">
        <v>23</v>
      </c>
      <c r="D4266" t="s">
        <v>19</v>
      </c>
      <c r="E4266">
        <v>1265180</v>
      </c>
    </row>
    <row r="4267" spans="1:5">
      <c r="A4267" s="1">
        <v>43784</v>
      </c>
      <c r="B4267">
        <v>2000</v>
      </c>
      <c r="C4267" t="s">
        <v>18</v>
      </c>
      <c r="D4267" t="s">
        <v>19</v>
      </c>
      <c r="E4267">
        <v>-165580</v>
      </c>
    </row>
    <row r="4268" spans="1:5">
      <c r="A4268" s="1">
        <v>43784</v>
      </c>
      <c r="B4268">
        <v>2512</v>
      </c>
      <c r="C4268" t="s">
        <v>16</v>
      </c>
      <c r="D4268" t="s">
        <v>19</v>
      </c>
      <c r="E4268">
        <v>-6159</v>
      </c>
    </row>
    <row r="4269" spans="1:5">
      <c r="A4269" s="1">
        <v>43784</v>
      </c>
      <c r="B4269">
        <v>2502</v>
      </c>
      <c r="C4269" t="s">
        <v>7</v>
      </c>
      <c r="D4269" t="s">
        <v>19</v>
      </c>
      <c r="E4269">
        <v>-5964</v>
      </c>
    </row>
    <row r="4270" spans="1:5">
      <c r="A4270" s="1">
        <v>43784</v>
      </c>
      <c r="B4270">
        <v>2510</v>
      </c>
      <c r="C4270" t="s">
        <v>24</v>
      </c>
      <c r="D4270" t="s">
        <v>19</v>
      </c>
      <c r="E4270">
        <v>-1420</v>
      </c>
    </row>
    <row r="4271" spans="1:5">
      <c r="A4271" s="1">
        <v>43784</v>
      </c>
      <c r="B4271">
        <v>2514</v>
      </c>
      <c r="C4271" t="s">
        <v>20</v>
      </c>
      <c r="D4271" t="s">
        <v>19</v>
      </c>
      <c r="E4271">
        <v>-785</v>
      </c>
    </row>
    <row r="4272" spans="1:5">
      <c r="A4272" s="1">
        <v>43784</v>
      </c>
      <c r="B4272">
        <v>2513</v>
      </c>
      <c r="C4272" t="s">
        <v>17</v>
      </c>
      <c r="D4272" t="s">
        <v>19</v>
      </c>
      <c r="E4272">
        <v>-758</v>
      </c>
    </row>
    <row r="4273" spans="1:5">
      <c r="A4273" s="1">
        <v>43784</v>
      </c>
      <c r="B4273">
        <v>2510</v>
      </c>
      <c r="C4273" t="s">
        <v>24</v>
      </c>
      <c r="D4273" t="s">
        <v>19</v>
      </c>
      <c r="E4273">
        <v>-653</v>
      </c>
    </row>
    <row r="4274" spans="1:5">
      <c r="A4274" s="1">
        <v>43784</v>
      </c>
      <c r="B4274">
        <v>2501</v>
      </c>
      <c r="C4274" t="s">
        <v>5</v>
      </c>
      <c r="D4274" t="s">
        <v>6</v>
      </c>
      <c r="E4274">
        <v>-144</v>
      </c>
    </row>
    <row r="4275" spans="1:5">
      <c r="A4275" s="1">
        <v>43784</v>
      </c>
      <c r="B4275">
        <v>2501</v>
      </c>
      <c r="C4275" t="s">
        <v>5</v>
      </c>
      <c r="D4275" t="s">
        <v>8</v>
      </c>
      <c r="E4275">
        <v>-91</v>
      </c>
    </row>
    <row r="4276" spans="1:5">
      <c r="A4276" s="1">
        <v>43784</v>
      </c>
      <c r="B4276">
        <v>2506</v>
      </c>
      <c r="C4276" t="s">
        <v>27</v>
      </c>
      <c r="D4276" t="s">
        <v>14</v>
      </c>
      <c r="E4276">
        <v>-679</v>
      </c>
    </row>
    <row r="4277" spans="1:5">
      <c r="A4277" s="1">
        <v>43784</v>
      </c>
      <c r="B4277">
        <v>2508</v>
      </c>
      <c r="C4277" t="s">
        <v>15</v>
      </c>
      <c r="D4277" t="s">
        <v>14</v>
      </c>
      <c r="E4277">
        <v>-55134</v>
      </c>
    </row>
    <row r="4278" spans="1:5">
      <c r="A4278" s="1">
        <v>43784</v>
      </c>
      <c r="B4278">
        <v>2508</v>
      </c>
      <c r="C4278" t="s">
        <v>15</v>
      </c>
      <c r="D4278" t="s">
        <v>12</v>
      </c>
      <c r="E4278">
        <v>-105566</v>
      </c>
    </row>
    <row r="4279" spans="1:5">
      <c r="A4279" s="1">
        <v>43784</v>
      </c>
      <c r="B4279">
        <v>2510</v>
      </c>
      <c r="C4279" t="s">
        <v>24</v>
      </c>
      <c r="D4279" t="s">
        <v>8</v>
      </c>
      <c r="E4279">
        <v>-1505</v>
      </c>
    </row>
    <row r="4280" spans="1:5">
      <c r="A4280" s="1">
        <v>43784</v>
      </c>
      <c r="B4280">
        <v>2501</v>
      </c>
      <c r="C4280" t="s">
        <v>5</v>
      </c>
      <c r="D4280" t="s">
        <v>19</v>
      </c>
      <c r="E4280">
        <v>-80</v>
      </c>
    </row>
    <row r="4281" spans="1:5">
      <c r="A4281" s="1">
        <v>43784</v>
      </c>
      <c r="B4281">
        <v>1000</v>
      </c>
      <c r="C4281" t="s">
        <v>23</v>
      </c>
      <c r="D4281" t="s">
        <v>19</v>
      </c>
      <c r="E4281">
        <v>1270385</v>
      </c>
    </row>
    <row r="4282" spans="1:5">
      <c r="A4282" s="1">
        <v>43785</v>
      </c>
      <c r="B4282">
        <v>2000</v>
      </c>
      <c r="C4282" t="s">
        <v>18</v>
      </c>
      <c r="D4282" t="s">
        <v>19</v>
      </c>
      <c r="E4282">
        <v>-253454</v>
      </c>
    </row>
    <row r="4283" spans="1:5">
      <c r="A4283" s="1">
        <v>43785</v>
      </c>
      <c r="B4283">
        <v>1500</v>
      </c>
      <c r="C4283" t="s">
        <v>26</v>
      </c>
      <c r="D4283" t="s">
        <v>19</v>
      </c>
      <c r="E4283">
        <v>-30802</v>
      </c>
    </row>
    <row r="4284" spans="1:5">
      <c r="A4284" s="1">
        <v>43785</v>
      </c>
      <c r="B4284">
        <v>2500</v>
      </c>
      <c r="C4284" t="s">
        <v>25</v>
      </c>
      <c r="D4284" t="s">
        <v>19</v>
      </c>
      <c r="E4284">
        <v>-25270</v>
      </c>
    </row>
    <row r="4285" spans="1:5">
      <c r="A4285" s="1">
        <v>43785</v>
      </c>
      <c r="B4285">
        <v>2513</v>
      </c>
      <c r="C4285" t="s">
        <v>17</v>
      </c>
      <c r="D4285" t="s">
        <v>19</v>
      </c>
      <c r="E4285">
        <v>-434</v>
      </c>
    </row>
    <row r="4286" spans="1:5">
      <c r="A4286" s="1">
        <v>43785</v>
      </c>
      <c r="B4286">
        <v>2502</v>
      </c>
      <c r="C4286" t="s">
        <v>7</v>
      </c>
      <c r="D4286" t="s">
        <v>8</v>
      </c>
      <c r="E4286">
        <v>-6120</v>
      </c>
    </row>
    <row r="4287" spans="1:5">
      <c r="A4287" s="1">
        <v>43785</v>
      </c>
      <c r="B4287">
        <v>2503</v>
      </c>
      <c r="C4287" t="s">
        <v>22</v>
      </c>
      <c r="D4287" t="s">
        <v>10</v>
      </c>
      <c r="E4287">
        <v>-343</v>
      </c>
    </row>
    <row r="4288" spans="1:5">
      <c r="A4288" s="1">
        <v>43785</v>
      </c>
      <c r="B4288">
        <v>2505</v>
      </c>
      <c r="C4288" t="s">
        <v>9</v>
      </c>
      <c r="D4288" t="s">
        <v>10</v>
      </c>
      <c r="E4288">
        <v>-733</v>
      </c>
    </row>
    <row r="4289" spans="1:5">
      <c r="A4289" s="1">
        <v>43785</v>
      </c>
      <c r="B4289">
        <v>2513</v>
      </c>
      <c r="C4289" t="s">
        <v>17</v>
      </c>
      <c r="D4289" t="s">
        <v>13</v>
      </c>
      <c r="E4289">
        <v>-826</v>
      </c>
    </row>
    <row r="4290" spans="1:5">
      <c r="A4290" s="1">
        <v>43785</v>
      </c>
      <c r="B4290">
        <v>2513</v>
      </c>
      <c r="C4290" t="s">
        <v>17</v>
      </c>
      <c r="D4290" t="s">
        <v>8</v>
      </c>
      <c r="E4290">
        <v>-846</v>
      </c>
    </row>
    <row r="4291" spans="1:5">
      <c r="A4291" s="1">
        <v>43785</v>
      </c>
      <c r="B4291">
        <v>2513</v>
      </c>
      <c r="C4291" t="s">
        <v>17</v>
      </c>
      <c r="D4291" t="s">
        <v>10</v>
      </c>
      <c r="E4291">
        <v>-1000</v>
      </c>
    </row>
    <row r="4292" spans="1:5">
      <c r="A4292" s="1">
        <v>43785</v>
      </c>
      <c r="B4292">
        <v>2514</v>
      </c>
      <c r="C4292" t="s">
        <v>20</v>
      </c>
      <c r="D4292" t="s">
        <v>13</v>
      </c>
      <c r="E4292">
        <v>-852</v>
      </c>
    </row>
    <row r="4293" spans="1:5">
      <c r="A4293" s="1">
        <v>43785</v>
      </c>
      <c r="B4293">
        <v>2510</v>
      </c>
      <c r="C4293" t="s">
        <v>24</v>
      </c>
      <c r="D4293" t="s">
        <v>8</v>
      </c>
      <c r="E4293">
        <v>-2015</v>
      </c>
    </row>
    <row r="4294" spans="1:5">
      <c r="A4294" s="1">
        <v>43786</v>
      </c>
      <c r="B4294">
        <v>2000</v>
      </c>
      <c r="C4294" t="s">
        <v>18</v>
      </c>
      <c r="D4294" t="s">
        <v>19</v>
      </c>
      <c r="E4294">
        <v>-157823</v>
      </c>
    </row>
    <row r="4295" spans="1:5">
      <c r="A4295" s="1">
        <v>43786</v>
      </c>
      <c r="B4295">
        <v>2512</v>
      </c>
      <c r="C4295" t="s">
        <v>16</v>
      </c>
      <c r="D4295" t="s">
        <v>19</v>
      </c>
      <c r="E4295">
        <v>-9523</v>
      </c>
    </row>
    <row r="4296" spans="1:5">
      <c r="A4296" s="1">
        <v>43786</v>
      </c>
      <c r="B4296">
        <v>2502</v>
      </c>
      <c r="C4296" t="s">
        <v>7</v>
      </c>
      <c r="D4296" t="s">
        <v>19</v>
      </c>
      <c r="E4296">
        <v>-3055</v>
      </c>
    </row>
    <row r="4297" spans="1:5">
      <c r="A4297" s="1">
        <v>43786</v>
      </c>
      <c r="B4297">
        <v>2504</v>
      </c>
      <c r="C4297" t="s">
        <v>21</v>
      </c>
      <c r="D4297" t="s">
        <v>19</v>
      </c>
      <c r="E4297">
        <v>-2472</v>
      </c>
    </row>
    <row r="4298" spans="1:5">
      <c r="A4298" s="1">
        <v>43786</v>
      </c>
      <c r="B4298">
        <v>2505</v>
      </c>
      <c r="C4298" t="s">
        <v>9</v>
      </c>
      <c r="D4298" t="s">
        <v>19</v>
      </c>
      <c r="E4298">
        <v>-586</v>
      </c>
    </row>
    <row r="4299" spans="1:5">
      <c r="A4299" s="1">
        <v>43786</v>
      </c>
      <c r="B4299">
        <v>2513</v>
      </c>
      <c r="C4299" t="s">
        <v>17</v>
      </c>
      <c r="D4299" t="s">
        <v>19</v>
      </c>
      <c r="E4299">
        <v>-511</v>
      </c>
    </row>
    <row r="4300" spans="1:5">
      <c r="A4300" s="1">
        <v>43786</v>
      </c>
      <c r="B4300">
        <v>2503</v>
      </c>
      <c r="C4300" t="s">
        <v>22</v>
      </c>
      <c r="D4300" t="s">
        <v>19</v>
      </c>
      <c r="E4300">
        <v>-285</v>
      </c>
    </row>
    <row r="4301" spans="1:5">
      <c r="A4301" s="1">
        <v>43786</v>
      </c>
      <c r="B4301">
        <v>2501</v>
      </c>
      <c r="C4301" t="s">
        <v>5</v>
      </c>
      <c r="D4301" t="s">
        <v>12</v>
      </c>
      <c r="E4301">
        <v>-213</v>
      </c>
    </row>
    <row r="4302" spans="1:5">
      <c r="A4302" s="1">
        <v>43786</v>
      </c>
      <c r="B4302">
        <v>2505</v>
      </c>
      <c r="C4302" t="s">
        <v>9</v>
      </c>
      <c r="D4302" t="s">
        <v>14</v>
      </c>
      <c r="E4302">
        <v>-740</v>
      </c>
    </row>
    <row r="4303" spans="1:5">
      <c r="A4303" s="1">
        <v>43786</v>
      </c>
      <c r="B4303">
        <v>2513</v>
      </c>
      <c r="C4303" t="s">
        <v>17</v>
      </c>
      <c r="D4303" t="s">
        <v>6</v>
      </c>
      <c r="E4303">
        <v>-750</v>
      </c>
    </row>
    <row r="4304" spans="1:5">
      <c r="A4304" s="1">
        <v>43786</v>
      </c>
      <c r="B4304">
        <v>2510</v>
      </c>
      <c r="C4304" t="s">
        <v>24</v>
      </c>
      <c r="D4304" t="s">
        <v>10</v>
      </c>
      <c r="E4304">
        <v>-1336</v>
      </c>
    </row>
    <row r="4305" spans="1:5">
      <c r="A4305" s="1">
        <v>43786</v>
      </c>
      <c r="B4305">
        <v>2510</v>
      </c>
      <c r="C4305" t="s">
        <v>24</v>
      </c>
      <c r="D4305" t="s">
        <v>12</v>
      </c>
      <c r="E4305">
        <v>-1246</v>
      </c>
    </row>
    <row r="4306" spans="1:5">
      <c r="A4306" s="1">
        <v>43787</v>
      </c>
      <c r="B4306">
        <v>2513</v>
      </c>
      <c r="C4306" t="s">
        <v>17</v>
      </c>
      <c r="D4306" t="s">
        <v>19</v>
      </c>
      <c r="E4306">
        <v>-883</v>
      </c>
    </row>
    <row r="4307" spans="1:5">
      <c r="A4307" s="1">
        <v>43787</v>
      </c>
      <c r="B4307">
        <v>2513</v>
      </c>
      <c r="C4307" t="s">
        <v>17</v>
      </c>
      <c r="D4307" t="s">
        <v>19</v>
      </c>
      <c r="E4307">
        <v>-710</v>
      </c>
    </row>
    <row r="4308" spans="1:5">
      <c r="A4308" s="1">
        <v>43787</v>
      </c>
      <c r="B4308">
        <v>2513</v>
      </c>
      <c r="C4308" t="s">
        <v>17</v>
      </c>
      <c r="D4308" t="s">
        <v>19</v>
      </c>
      <c r="E4308">
        <v>-653</v>
      </c>
    </row>
    <row r="4309" spans="1:5">
      <c r="A4309" s="1">
        <v>43787</v>
      </c>
      <c r="B4309">
        <v>2513</v>
      </c>
      <c r="C4309" t="s">
        <v>17</v>
      </c>
      <c r="D4309" t="s">
        <v>19</v>
      </c>
      <c r="E4309">
        <v>-534</v>
      </c>
    </row>
    <row r="4310" spans="1:5">
      <c r="A4310" s="1">
        <v>43787</v>
      </c>
      <c r="B4310">
        <v>2502</v>
      </c>
      <c r="C4310" t="s">
        <v>7</v>
      </c>
      <c r="D4310" t="s">
        <v>12</v>
      </c>
      <c r="E4310">
        <v>-6204</v>
      </c>
    </row>
    <row r="4311" spans="1:5">
      <c r="A4311" s="1">
        <v>43787</v>
      </c>
      <c r="B4311">
        <v>2503</v>
      </c>
      <c r="C4311" t="s">
        <v>22</v>
      </c>
      <c r="D4311" t="s">
        <v>12</v>
      </c>
      <c r="E4311">
        <v>-613</v>
      </c>
    </row>
    <row r="4312" spans="1:5">
      <c r="A4312" s="1">
        <v>43787</v>
      </c>
      <c r="B4312">
        <v>2505</v>
      </c>
      <c r="C4312" t="s">
        <v>9</v>
      </c>
      <c r="D4312" t="s">
        <v>13</v>
      </c>
      <c r="E4312">
        <v>-501</v>
      </c>
    </row>
    <row r="4313" spans="1:5">
      <c r="A4313" s="1">
        <v>43787</v>
      </c>
      <c r="B4313">
        <v>2508</v>
      </c>
      <c r="C4313" t="s">
        <v>15</v>
      </c>
      <c r="D4313" t="s">
        <v>14</v>
      </c>
      <c r="E4313">
        <v>-57520</v>
      </c>
    </row>
    <row r="4314" spans="1:5">
      <c r="A4314" s="1">
        <v>43787</v>
      </c>
      <c r="B4314">
        <v>2512</v>
      </c>
      <c r="C4314" t="s">
        <v>16</v>
      </c>
      <c r="D4314" t="s">
        <v>14</v>
      </c>
      <c r="E4314">
        <v>-2664</v>
      </c>
    </row>
    <row r="4315" spans="1:5">
      <c r="A4315" s="1">
        <v>43787</v>
      </c>
      <c r="B4315">
        <v>2512</v>
      </c>
      <c r="C4315" t="s">
        <v>16</v>
      </c>
      <c r="D4315" t="s">
        <v>8</v>
      </c>
      <c r="E4315">
        <v>-2683</v>
      </c>
    </row>
    <row r="4316" spans="1:5">
      <c r="A4316" s="1">
        <v>43787</v>
      </c>
      <c r="B4316">
        <v>2512</v>
      </c>
      <c r="C4316" t="s">
        <v>16</v>
      </c>
      <c r="D4316" t="s">
        <v>10</v>
      </c>
      <c r="E4316">
        <v>-4766</v>
      </c>
    </row>
    <row r="4317" spans="1:5">
      <c r="A4317" s="1">
        <v>43787</v>
      </c>
      <c r="B4317">
        <v>2513</v>
      </c>
      <c r="C4317" t="s">
        <v>17</v>
      </c>
      <c r="D4317" t="s">
        <v>6</v>
      </c>
      <c r="E4317">
        <v>-579</v>
      </c>
    </row>
    <row r="4318" spans="1:5">
      <c r="A4318" s="1">
        <v>43787</v>
      </c>
      <c r="B4318">
        <v>2513</v>
      </c>
      <c r="C4318" t="s">
        <v>17</v>
      </c>
      <c r="D4318" t="s">
        <v>10</v>
      </c>
      <c r="E4318">
        <v>-751</v>
      </c>
    </row>
    <row r="4319" spans="1:5">
      <c r="A4319" s="1">
        <v>43787</v>
      </c>
      <c r="B4319">
        <v>2510</v>
      </c>
      <c r="C4319" t="s">
        <v>24</v>
      </c>
      <c r="D4319" t="s">
        <v>6</v>
      </c>
      <c r="E4319">
        <v>-1464</v>
      </c>
    </row>
    <row r="4320" spans="1:5">
      <c r="A4320" s="1">
        <v>43787</v>
      </c>
      <c r="B4320">
        <v>1000</v>
      </c>
      <c r="C4320" t="s">
        <v>23</v>
      </c>
      <c r="D4320" t="s">
        <v>19</v>
      </c>
      <c r="E4320">
        <v>679331</v>
      </c>
    </row>
    <row r="4321" spans="1:5">
      <c r="A4321" s="1">
        <v>43788</v>
      </c>
      <c r="B4321">
        <v>2000</v>
      </c>
      <c r="C4321" t="s">
        <v>18</v>
      </c>
      <c r="D4321" t="s">
        <v>19</v>
      </c>
      <c r="E4321">
        <v>-253275</v>
      </c>
    </row>
    <row r="4322" spans="1:5">
      <c r="A4322" s="1">
        <v>43788</v>
      </c>
      <c r="B4322">
        <v>1500</v>
      </c>
      <c r="C4322" t="s">
        <v>26</v>
      </c>
      <c r="D4322" t="s">
        <v>19</v>
      </c>
      <c r="E4322">
        <v>-43469</v>
      </c>
    </row>
    <row r="4323" spans="1:5">
      <c r="A4323" s="1">
        <v>43788</v>
      </c>
      <c r="B4323">
        <v>2512</v>
      </c>
      <c r="C4323" t="s">
        <v>16</v>
      </c>
      <c r="D4323" t="s">
        <v>19</v>
      </c>
      <c r="E4323">
        <v>-8729</v>
      </c>
    </row>
    <row r="4324" spans="1:5">
      <c r="A4324" s="1">
        <v>43788</v>
      </c>
      <c r="B4324">
        <v>2502</v>
      </c>
      <c r="C4324" t="s">
        <v>7</v>
      </c>
      <c r="D4324" t="s">
        <v>19</v>
      </c>
      <c r="E4324">
        <v>-6083</v>
      </c>
    </row>
    <row r="4325" spans="1:5">
      <c r="A4325" s="1">
        <v>43788</v>
      </c>
      <c r="B4325">
        <v>2504</v>
      </c>
      <c r="C4325" t="s">
        <v>21</v>
      </c>
      <c r="D4325" t="s">
        <v>19</v>
      </c>
      <c r="E4325">
        <v>-1154</v>
      </c>
    </row>
    <row r="4326" spans="1:5">
      <c r="A4326" s="1">
        <v>43788</v>
      </c>
      <c r="B4326">
        <v>2503</v>
      </c>
      <c r="C4326" t="s">
        <v>22</v>
      </c>
      <c r="D4326" t="s">
        <v>19</v>
      </c>
      <c r="E4326">
        <v>-301</v>
      </c>
    </row>
    <row r="4327" spans="1:5">
      <c r="A4327" s="1">
        <v>43788</v>
      </c>
      <c r="B4327">
        <v>2502</v>
      </c>
      <c r="C4327" t="s">
        <v>7</v>
      </c>
      <c r="D4327" t="s">
        <v>8</v>
      </c>
      <c r="E4327">
        <v>-3990</v>
      </c>
    </row>
    <row r="4328" spans="1:5">
      <c r="A4328" s="1">
        <v>43788</v>
      </c>
      <c r="B4328">
        <v>2502</v>
      </c>
      <c r="C4328" t="s">
        <v>7</v>
      </c>
      <c r="D4328" t="s">
        <v>6</v>
      </c>
      <c r="E4328">
        <v>-5931</v>
      </c>
    </row>
    <row r="4329" spans="1:5">
      <c r="A4329" s="1">
        <v>43788</v>
      </c>
      <c r="B4329">
        <v>2505</v>
      </c>
      <c r="C4329" t="s">
        <v>9</v>
      </c>
      <c r="D4329" t="s">
        <v>13</v>
      </c>
      <c r="E4329">
        <v>-508</v>
      </c>
    </row>
    <row r="4330" spans="1:5">
      <c r="A4330" s="1">
        <v>43788</v>
      </c>
      <c r="B4330">
        <v>2508</v>
      </c>
      <c r="C4330" t="s">
        <v>15</v>
      </c>
      <c r="D4330" t="s">
        <v>13</v>
      </c>
      <c r="E4330">
        <v>-54341</v>
      </c>
    </row>
    <row r="4331" spans="1:5">
      <c r="A4331" s="1">
        <v>43788</v>
      </c>
      <c r="B4331">
        <v>2513</v>
      </c>
      <c r="C4331" t="s">
        <v>17</v>
      </c>
      <c r="D4331" t="s">
        <v>14</v>
      </c>
      <c r="E4331">
        <v>-912</v>
      </c>
    </row>
    <row r="4332" spans="1:5">
      <c r="A4332" s="1">
        <v>43788</v>
      </c>
      <c r="B4332">
        <v>2514</v>
      </c>
      <c r="C4332" t="s">
        <v>20</v>
      </c>
      <c r="D4332" t="s">
        <v>8</v>
      </c>
      <c r="E4332">
        <v>-1141</v>
      </c>
    </row>
    <row r="4333" spans="1:5">
      <c r="A4333" s="1">
        <v>43788</v>
      </c>
      <c r="B4333">
        <v>2514</v>
      </c>
      <c r="C4333" t="s">
        <v>20</v>
      </c>
      <c r="D4333" t="s">
        <v>10</v>
      </c>
      <c r="E4333">
        <v>-1146</v>
      </c>
    </row>
    <row r="4334" spans="1:5">
      <c r="A4334" s="1">
        <v>43788</v>
      </c>
      <c r="B4334">
        <v>2510</v>
      </c>
      <c r="C4334" t="s">
        <v>24</v>
      </c>
      <c r="D4334" t="s">
        <v>14</v>
      </c>
      <c r="E4334">
        <v>-785</v>
      </c>
    </row>
    <row r="4335" spans="1:5">
      <c r="A4335" s="1">
        <v>43788</v>
      </c>
      <c r="B4335">
        <v>1000</v>
      </c>
      <c r="C4335" t="s">
        <v>23</v>
      </c>
      <c r="D4335" t="s">
        <v>19</v>
      </c>
      <c r="E4335">
        <v>527857</v>
      </c>
    </row>
    <row r="4336" spans="1:5">
      <c r="A4336" s="1">
        <v>43788</v>
      </c>
      <c r="B4336">
        <v>1000</v>
      </c>
      <c r="C4336" t="s">
        <v>23</v>
      </c>
      <c r="D4336" t="s">
        <v>19</v>
      </c>
      <c r="E4336">
        <v>1311383</v>
      </c>
    </row>
    <row r="4337" spans="1:5">
      <c r="A4337" s="1">
        <v>43789</v>
      </c>
      <c r="B4337">
        <v>2512</v>
      </c>
      <c r="C4337" t="s">
        <v>16</v>
      </c>
      <c r="D4337" t="s">
        <v>19</v>
      </c>
      <c r="E4337">
        <v>-10571</v>
      </c>
    </row>
    <row r="4338" spans="1:5">
      <c r="A4338" s="1">
        <v>43789</v>
      </c>
      <c r="B4338">
        <v>2502</v>
      </c>
      <c r="C4338" t="s">
        <v>7</v>
      </c>
      <c r="D4338" t="s">
        <v>19</v>
      </c>
      <c r="E4338">
        <v>-3270</v>
      </c>
    </row>
    <row r="4339" spans="1:5">
      <c r="A4339" s="1">
        <v>43789</v>
      </c>
      <c r="B4339">
        <v>2502</v>
      </c>
      <c r="C4339" t="s">
        <v>7</v>
      </c>
      <c r="D4339" t="s">
        <v>19</v>
      </c>
      <c r="E4339">
        <v>-2463</v>
      </c>
    </row>
    <row r="4340" spans="1:5">
      <c r="A4340" s="1">
        <v>43789</v>
      </c>
      <c r="B4340">
        <v>2513</v>
      </c>
      <c r="C4340" t="s">
        <v>17</v>
      </c>
      <c r="D4340" t="s">
        <v>12</v>
      </c>
      <c r="E4340">
        <v>-1478</v>
      </c>
    </row>
    <row r="4341" spans="1:5">
      <c r="A4341" s="1">
        <v>43789</v>
      </c>
      <c r="B4341">
        <v>2510</v>
      </c>
      <c r="C4341" t="s">
        <v>24</v>
      </c>
      <c r="D4341" t="s">
        <v>10</v>
      </c>
      <c r="E4341">
        <v>-1179</v>
      </c>
    </row>
    <row r="4342" spans="1:5">
      <c r="A4342" s="1">
        <v>43789</v>
      </c>
      <c r="B4342">
        <v>2510</v>
      </c>
      <c r="C4342" t="s">
        <v>24</v>
      </c>
      <c r="D4342" t="s">
        <v>8</v>
      </c>
      <c r="E4342">
        <v>-1649</v>
      </c>
    </row>
    <row r="4343" spans="1:5">
      <c r="A4343" s="1">
        <v>43789</v>
      </c>
      <c r="B4343">
        <v>1000</v>
      </c>
      <c r="C4343" t="s">
        <v>23</v>
      </c>
      <c r="D4343" t="s">
        <v>19</v>
      </c>
      <c r="E4343">
        <v>691954</v>
      </c>
    </row>
    <row r="4344" spans="1:5">
      <c r="A4344" s="1">
        <v>43790</v>
      </c>
      <c r="B4344">
        <v>2000</v>
      </c>
      <c r="C4344" t="s">
        <v>18</v>
      </c>
      <c r="D4344" t="s">
        <v>19</v>
      </c>
      <c r="E4344">
        <v>-330553</v>
      </c>
    </row>
    <row r="4345" spans="1:5">
      <c r="A4345" s="1">
        <v>43790</v>
      </c>
      <c r="B4345">
        <v>2000</v>
      </c>
      <c r="C4345" t="s">
        <v>18</v>
      </c>
      <c r="D4345" t="s">
        <v>19</v>
      </c>
      <c r="E4345">
        <v>-153152</v>
      </c>
    </row>
    <row r="4346" spans="1:5">
      <c r="A4346" s="1">
        <v>43790</v>
      </c>
      <c r="B4346">
        <v>1500</v>
      </c>
      <c r="C4346" t="s">
        <v>26</v>
      </c>
      <c r="D4346" t="s">
        <v>19</v>
      </c>
      <c r="E4346">
        <v>-54473</v>
      </c>
    </row>
    <row r="4347" spans="1:5">
      <c r="A4347" s="1">
        <v>43790</v>
      </c>
      <c r="B4347">
        <v>2500</v>
      </c>
      <c r="C4347" t="s">
        <v>25</v>
      </c>
      <c r="D4347" t="s">
        <v>19</v>
      </c>
      <c r="E4347">
        <v>-21284</v>
      </c>
    </row>
    <row r="4348" spans="1:5">
      <c r="A4348" s="1">
        <v>43790</v>
      </c>
      <c r="B4348">
        <v>2512</v>
      </c>
      <c r="C4348" t="s">
        <v>16</v>
      </c>
      <c r="D4348" t="s">
        <v>19</v>
      </c>
      <c r="E4348">
        <v>-8230</v>
      </c>
    </row>
    <row r="4349" spans="1:5">
      <c r="A4349" s="1">
        <v>43790</v>
      </c>
      <c r="B4349">
        <v>2501</v>
      </c>
      <c r="C4349" t="s">
        <v>5</v>
      </c>
      <c r="D4349" t="s">
        <v>19</v>
      </c>
      <c r="E4349">
        <v>-108</v>
      </c>
    </row>
    <row r="4350" spans="1:5">
      <c r="A4350" s="1">
        <v>43790</v>
      </c>
      <c r="B4350">
        <v>2505</v>
      </c>
      <c r="C4350" t="s">
        <v>9</v>
      </c>
      <c r="D4350" t="s">
        <v>13</v>
      </c>
      <c r="E4350">
        <v>-552</v>
      </c>
    </row>
    <row r="4351" spans="1:5">
      <c r="A4351" s="1">
        <v>43790</v>
      </c>
      <c r="B4351">
        <v>2505</v>
      </c>
      <c r="C4351" t="s">
        <v>9</v>
      </c>
      <c r="D4351" t="s">
        <v>13</v>
      </c>
      <c r="E4351">
        <v>-493</v>
      </c>
    </row>
    <row r="4352" spans="1:5">
      <c r="A4352" s="1">
        <v>43790</v>
      </c>
      <c r="B4352">
        <v>2505</v>
      </c>
      <c r="C4352" t="s">
        <v>9</v>
      </c>
      <c r="D4352" t="s">
        <v>14</v>
      </c>
      <c r="E4352">
        <v>-583</v>
      </c>
    </row>
    <row r="4353" spans="1:5">
      <c r="A4353" s="1">
        <v>43790</v>
      </c>
      <c r="B4353">
        <v>2508</v>
      </c>
      <c r="C4353" t="s">
        <v>15</v>
      </c>
      <c r="D4353" t="s">
        <v>12</v>
      </c>
      <c r="E4353">
        <v>-84062</v>
      </c>
    </row>
    <row r="4354" spans="1:5">
      <c r="A4354" s="1">
        <v>43790</v>
      </c>
      <c r="B4354">
        <v>2512</v>
      </c>
      <c r="C4354" t="s">
        <v>16</v>
      </c>
      <c r="D4354" t="s">
        <v>6</v>
      </c>
      <c r="E4354">
        <v>-2715</v>
      </c>
    </row>
    <row r="4355" spans="1:5">
      <c r="A4355" s="1">
        <v>43790</v>
      </c>
      <c r="B4355">
        <v>2512</v>
      </c>
      <c r="C4355" t="s">
        <v>16</v>
      </c>
      <c r="D4355" t="s">
        <v>12</v>
      </c>
      <c r="E4355">
        <v>-1004</v>
      </c>
    </row>
    <row r="4356" spans="1:5">
      <c r="A4356" s="1">
        <v>43790</v>
      </c>
      <c r="B4356">
        <v>2512</v>
      </c>
      <c r="C4356" t="s">
        <v>16</v>
      </c>
      <c r="D4356" t="s">
        <v>13</v>
      </c>
      <c r="E4356">
        <v>-607</v>
      </c>
    </row>
    <row r="4357" spans="1:5">
      <c r="A4357" s="1">
        <v>43790</v>
      </c>
      <c r="B4357">
        <v>2513</v>
      </c>
      <c r="C4357" t="s">
        <v>17</v>
      </c>
      <c r="D4357" t="s">
        <v>12</v>
      </c>
      <c r="E4357">
        <v>-2032</v>
      </c>
    </row>
    <row r="4358" spans="1:5">
      <c r="A4358" s="1">
        <v>43790</v>
      </c>
      <c r="B4358">
        <v>2510</v>
      </c>
      <c r="C4358" t="s">
        <v>24</v>
      </c>
      <c r="D4358" t="s">
        <v>10</v>
      </c>
      <c r="E4358">
        <v>-1286</v>
      </c>
    </row>
    <row r="4359" spans="1:5">
      <c r="A4359" s="1">
        <v>43791</v>
      </c>
      <c r="B4359">
        <v>2500</v>
      </c>
      <c r="C4359" t="s">
        <v>25</v>
      </c>
      <c r="D4359" t="s">
        <v>19</v>
      </c>
      <c r="E4359">
        <v>-44714</v>
      </c>
    </row>
    <row r="4360" spans="1:5">
      <c r="A4360" s="1">
        <v>43791</v>
      </c>
      <c r="B4360">
        <v>2500</v>
      </c>
      <c r="C4360" t="s">
        <v>25</v>
      </c>
      <c r="D4360" t="s">
        <v>19</v>
      </c>
      <c r="E4360">
        <v>-31840</v>
      </c>
    </row>
    <row r="4361" spans="1:5">
      <c r="A4361" s="1">
        <v>43791</v>
      </c>
      <c r="B4361">
        <v>2510</v>
      </c>
      <c r="C4361" t="s">
        <v>24</v>
      </c>
      <c r="D4361" t="s">
        <v>19</v>
      </c>
      <c r="E4361">
        <v>-1017</v>
      </c>
    </row>
    <row r="4362" spans="1:5">
      <c r="A4362" s="1">
        <v>43791</v>
      </c>
      <c r="B4362">
        <v>2514</v>
      </c>
      <c r="C4362" t="s">
        <v>20</v>
      </c>
      <c r="D4362" t="s">
        <v>19</v>
      </c>
      <c r="E4362">
        <v>-919</v>
      </c>
    </row>
    <row r="4363" spans="1:5">
      <c r="A4363" s="1">
        <v>43791</v>
      </c>
      <c r="B4363">
        <v>2513</v>
      </c>
      <c r="C4363" t="s">
        <v>17</v>
      </c>
      <c r="D4363" t="s">
        <v>19</v>
      </c>
      <c r="E4363">
        <v>-818</v>
      </c>
    </row>
    <row r="4364" spans="1:5">
      <c r="A4364" s="1">
        <v>43791</v>
      </c>
      <c r="B4364">
        <v>2503</v>
      </c>
      <c r="C4364" t="s">
        <v>22</v>
      </c>
      <c r="D4364" t="s">
        <v>19</v>
      </c>
      <c r="E4364">
        <v>-199</v>
      </c>
    </row>
    <row r="4365" spans="1:5">
      <c r="A4365" s="1">
        <v>43791</v>
      </c>
      <c r="B4365">
        <v>2503</v>
      </c>
      <c r="C4365" t="s">
        <v>22</v>
      </c>
      <c r="D4365" t="s">
        <v>14</v>
      </c>
      <c r="E4365">
        <v>-423</v>
      </c>
    </row>
    <row r="4366" spans="1:5">
      <c r="A4366" s="1">
        <v>43791</v>
      </c>
      <c r="B4366">
        <v>2503</v>
      </c>
      <c r="C4366" t="s">
        <v>22</v>
      </c>
      <c r="D4366" t="s">
        <v>10</v>
      </c>
      <c r="E4366">
        <v>-319</v>
      </c>
    </row>
    <row r="4367" spans="1:5">
      <c r="A4367" s="1">
        <v>43791</v>
      </c>
      <c r="B4367">
        <v>2512</v>
      </c>
      <c r="C4367" t="s">
        <v>16</v>
      </c>
      <c r="D4367" t="s">
        <v>10</v>
      </c>
      <c r="E4367">
        <v>-2783</v>
      </c>
    </row>
    <row r="4368" spans="1:5">
      <c r="A4368" s="1">
        <v>43791</v>
      </c>
      <c r="B4368">
        <v>2513</v>
      </c>
      <c r="C4368" t="s">
        <v>17</v>
      </c>
      <c r="D4368" t="s">
        <v>12</v>
      </c>
      <c r="E4368">
        <v>-1909</v>
      </c>
    </row>
    <row r="4369" spans="1:5">
      <c r="A4369" s="1">
        <v>43791</v>
      </c>
      <c r="B4369">
        <v>2514</v>
      </c>
      <c r="C4369" t="s">
        <v>20</v>
      </c>
      <c r="D4369" t="s">
        <v>12</v>
      </c>
      <c r="E4369">
        <v>-1897</v>
      </c>
    </row>
    <row r="4370" spans="1:5">
      <c r="A4370" s="1">
        <v>43791</v>
      </c>
      <c r="B4370">
        <v>2514</v>
      </c>
      <c r="C4370" t="s">
        <v>20</v>
      </c>
      <c r="D4370" t="s">
        <v>6</v>
      </c>
      <c r="E4370">
        <v>-1314</v>
      </c>
    </row>
    <row r="4371" spans="1:5">
      <c r="A4371" s="1">
        <v>43791</v>
      </c>
      <c r="B4371">
        <v>2514</v>
      </c>
      <c r="C4371" t="s">
        <v>20</v>
      </c>
      <c r="D4371" t="s">
        <v>8</v>
      </c>
      <c r="E4371">
        <v>-1330</v>
      </c>
    </row>
    <row r="4372" spans="1:5">
      <c r="A4372" s="1">
        <v>43792</v>
      </c>
      <c r="B4372">
        <v>2500</v>
      </c>
      <c r="C4372" t="s">
        <v>25</v>
      </c>
      <c r="D4372" t="s">
        <v>19</v>
      </c>
      <c r="E4372">
        <v>-13680</v>
      </c>
    </row>
    <row r="4373" spans="1:5">
      <c r="A4373" s="1">
        <v>43792</v>
      </c>
      <c r="B4373">
        <v>2504</v>
      </c>
      <c r="C4373" t="s">
        <v>21</v>
      </c>
      <c r="D4373" t="s">
        <v>19</v>
      </c>
      <c r="E4373">
        <v>-1525</v>
      </c>
    </row>
    <row r="4374" spans="1:5">
      <c r="A4374" s="1">
        <v>43792</v>
      </c>
      <c r="B4374">
        <v>2505</v>
      </c>
      <c r="C4374" t="s">
        <v>9</v>
      </c>
      <c r="D4374" t="s">
        <v>19</v>
      </c>
      <c r="E4374">
        <v>-602</v>
      </c>
    </row>
    <row r="4375" spans="1:5">
      <c r="A4375" s="1">
        <v>43792</v>
      </c>
      <c r="B4375">
        <v>2502</v>
      </c>
      <c r="C4375" t="s">
        <v>7</v>
      </c>
      <c r="D4375" t="s">
        <v>6</v>
      </c>
      <c r="E4375">
        <v>-4715</v>
      </c>
    </row>
    <row r="4376" spans="1:5">
      <c r="A4376" s="1">
        <v>43792</v>
      </c>
      <c r="B4376">
        <v>2505</v>
      </c>
      <c r="C4376" t="s">
        <v>9</v>
      </c>
      <c r="D4376" t="s">
        <v>8</v>
      </c>
      <c r="E4376">
        <v>-629</v>
      </c>
    </row>
    <row r="4377" spans="1:5">
      <c r="A4377" s="1">
        <v>43792</v>
      </c>
      <c r="B4377">
        <v>2505</v>
      </c>
      <c r="C4377" t="s">
        <v>9</v>
      </c>
      <c r="D4377" t="s">
        <v>10</v>
      </c>
      <c r="E4377">
        <v>-469</v>
      </c>
    </row>
    <row r="4378" spans="1:5">
      <c r="A4378" s="1">
        <v>43792</v>
      </c>
      <c r="B4378">
        <v>2513</v>
      </c>
      <c r="C4378" t="s">
        <v>17</v>
      </c>
      <c r="D4378" t="s">
        <v>12</v>
      </c>
      <c r="E4378">
        <v>-1037</v>
      </c>
    </row>
    <row r="4379" spans="1:5">
      <c r="A4379" s="1">
        <v>43792</v>
      </c>
      <c r="B4379">
        <v>2514</v>
      </c>
      <c r="C4379" t="s">
        <v>20</v>
      </c>
      <c r="D4379" t="s">
        <v>6</v>
      </c>
      <c r="E4379">
        <v>-1062</v>
      </c>
    </row>
    <row r="4380" spans="1:5">
      <c r="A4380" s="1">
        <v>43793</v>
      </c>
      <c r="B4380">
        <v>2508</v>
      </c>
      <c r="C4380" t="s">
        <v>15</v>
      </c>
      <c r="D4380" t="s">
        <v>19</v>
      </c>
      <c r="E4380">
        <v>-55056</v>
      </c>
    </row>
    <row r="4381" spans="1:5">
      <c r="A4381" s="1">
        <v>43793</v>
      </c>
      <c r="B4381">
        <v>2508</v>
      </c>
      <c r="C4381" t="s">
        <v>15</v>
      </c>
      <c r="D4381" t="s">
        <v>19</v>
      </c>
      <c r="E4381">
        <v>-49928</v>
      </c>
    </row>
    <row r="4382" spans="1:5">
      <c r="A4382" s="1">
        <v>43793</v>
      </c>
      <c r="B4382">
        <v>2501</v>
      </c>
      <c r="C4382" t="s">
        <v>5</v>
      </c>
      <c r="D4382" t="s">
        <v>8</v>
      </c>
      <c r="E4382">
        <v>-114</v>
      </c>
    </row>
    <row r="4383" spans="1:5">
      <c r="A4383" s="1">
        <v>43793</v>
      </c>
      <c r="B4383">
        <v>2502</v>
      </c>
      <c r="C4383" t="s">
        <v>7</v>
      </c>
      <c r="D4383" t="s">
        <v>8</v>
      </c>
      <c r="E4383">
        <v>-4515</v>
      </c>
    </row>
    <row r="4384" spans="1:5">
      <c r="A4384" s="1">
        <v>43793</v>
      </c>
      <c r="B4384">
        <v>2502</v>
      </c>
      <c r="C4384" t="s">
        <v>7</v>
      </c>
      <c r="D4384" t="s">
        <v>12</v>
      </c>
      <c r="E4384">
        <v>-6501</v>
      </c>
    </row>
    <row r="4385" spans="1:5">
      <c r="A4385" s="1">
        <v>43793</v>
      </c>
      <c r="B4385">
        <v>2508</v>
      </c>
      <c r="C4385" t="s">
        <v>15</v>
      </c>
      <c r="D4385" t="s">
        <v>12</v>
      </c>
      <c r="E4385">
        <v>-96286</v>
      </c>
    </row>
    <row r="4386" spans="1:5">
      <c r="A4386" s="1">
        <v>43793</v>
      </c>
      <c r="B4386">
        <v>2512</v>
      </c>
      <c r="C4386" t="s">
        <v>16</v>
      </c>
      <c r="D4386" t="s">
        <v>10</v>
      </c>
      <c r="E4386">
        <v>-2405</v>
      </c>
    </row>
    <row r="4387" spans="1:5">
      <c r="A4387" s="1">
        <v>43793</v>
      </c>
      <c r="B4387">
        <v>2514</v>
      </c>
      <c r="C4387" t="s">
        <v>20</v>
      </c>
      <c r="D4387" t="s">
        <v>8</v>
      </c>
      <c r="E4387">
        <v>-1150</v>
      </c>
    </row>
    <row r="4388" spans="1:5">
      <c r="A4388" s="1">
        <v>43793</v>
      </c>
      <c r="B4388">
        <v>2501</v>
      </c>
      <c r="C4388" t="s">
        <v>5</v>
      </c>
      <c r="D4388" t="s">
        <v>19</v>
      </c>
      <c r="E4388">
        <v>-69</v>
      </c>
    </row>
    <row r="4389" spans="1:5">
      <c r="A4389" s="1">
        <v>43794</v>
      </c>
      <c r="B4389">
        <v>2000</v>
      </c>
      <c r="C4389" t="s">
        <v>18</v>
      </c>
      <c r="D4389" t="s">
        <v>19</v>
      </c>
      <c r="E4389">
        <v>-219877</v>
      </c>
    </row>
    <row r="4390" spans="1:5">
      <c r="A4390" s="1">
        <v>43794</v>
      </c>
      <c r="B4390">
        <v>2502</v>
      </c>
      <c r="C4390" t="s">
        <v>7</v>
      </c>
      <c r="D4390" t="s">
        <v>19</v>
      </c>
      <c r="E4390">
        <v>-4749</v>
      </c>
    </row>
    <row r="4391" spans="1:5">
      <c r="A4391" s="1">
        <v>43794</v>
      </c>
      <c r="B4391">
        <v>2512</v>
      </c>
      <c r="C4391" t="s">
        <v>16</v>
      </c>
      <c r="D4391" t="s">
        <v>19</v>
      </c>
      <c r="E4391">
        <v>-4706</v>
      </c>
    </row>
    <row r="4392" spans="1:5">
      <c r="A4392" s="1">
        <v>43794</v>
      </c>
      <c r="B4392">
        <v>2502</v>
      </c>
      <c r="C4392" t="s">
        <v>7</v>
      </c>
      <c r="D4392" t="s">
        <v>19</v>
      </c>
      <c r="E4392">
        <v>-3570</v>
      </c>
    </row>
    <row r="4393" spans="1:5">
      <c r="A4393" s="1">
        <v>43794</v>
      </c>
      <c r="B4393">
        <v>2510</v>
      </c>
      <c r="C4393" t="s">
        <v>24</v>
      </c>
      <c r="D4393" t="s">
        <v>19</v>
      </c>
      <c r="E4393">
        <v>-1314</v>
      </c>
    </row>
    <row r="4394" spans="1:5">
      <c r="A4394" s="1">
        <v>43794</v>
      </c>
      <c r="B4394">
        <v>2510</v>
      </c>
      <c r="C4394" t="s">
        <v>24</v>
      </c>
      <c r="D4394" t="s">
        <v>19</v>
      </c>
      <c r="E4394">
        <v>-777</v>
      </c>
    </row>
    <row r="4395" spans="1:5">
      <c r="A4395" s="1">
        <v>43794</v>
      </c>
      <c r="B4395">
        <v>2513</v>
      </c>
      <c r="C4395" t="s">
        <v>17</v>
      </c>
      <c r="D4395" t="s">
        <v>19</v>
      </c>
      <c r="E4395">
        <v>-357</v>
      </c>
    </row>
    <row r="4396" spans="1:5">
      <c r="A4396" s="1">
        <v>43794</v>
      </c>
      <c r="B4396">
        <v>2503</v>
      </c>
      <c r="C4396" t="s">
        <v>22</v>
      </c>
      <c r="D4396" t="s">
        <v>19</v>
      </c>
      <c r="E4396">
        <v>-322</v>
      </c>
    </row>
    <row r="4397" spans="1:5">
      <c r="A4397" s="1">
        <v>43794</v>
      </c>
      <c r="B4397">
        <v>2503</v>
      </c>
      <c r="C4397" t="s">
        <v>22</v>
      </c>
      <c r="D4397" t="s">
        <v>19</v>
      </c>
      <c r="E4397">
        <v>-270</v>
      </c>
    </row>
    <row r="4398" spans="1:5">
      <c r="A4398" s="1">
        <v>43794</v>
      </c>
      <c r="B4398">
        <v>2501</v>
      </c>
      <c r="C4398" t="s">
        <v>5</v>
      </c>
      <c r="D4398" t="s">
        <v>19</v>
      </c>
      <c r="E4398">
        <v>-147</v>
      </c>
    </row>
    <row r="4399" spans="1:5">
      <c r="A4399" s="1">
        <v>43794</v>
      </c>
      <c r="B4399">
        <v>2501</v>
      </c>
      <c r="C4399" t="s">
        <v>5</v>
      </c>
      <c r="D4399" t="s">
        <v>19</v>
      </c>
      <c r="E4399">
        <v>-118</v>
      </c>
    </row>
    <row r="4400" spans="1:5">
      <c r="A4400" s="1">
        <v>43794</v>
      </c>
      <c r="B4400">
        <v>2501</v>
      </c>
      <c r="C4400" t="s">
        <v>5</v>
      </c>
      <c r="D4400" t="s">
        <v>10</v>
      </c>
      <c r="E4400">
        <v>-137</v>
      </c>
    </row>
    <row r="4401" spans="1:5">
      <c r="A4401" s="1">
        <v>43794</v>
      </c>
      <c r="B4401">
        <v>2502</v>
      </c>
      <c r="C4401" t="s">
        <v>7</v>
      </c>
      <c r="D4401" t="s">
        <v>6</v>
      </c>
      <c r="E4401">
        <v>-5334</v>
      </c>
    </row>
    <row r="4402" spans="1:5">
      <c r="A4402" s="1">
        <v>43794</v>
      </c>
      <c r="B4402">
        <v>2503</v>
      </c>
      <c r="C4402" t="s">
        <v>22</v>
      </c>
      <c r="D4402" t="s">
        <v>8</v>
      </c>
      <c r="E4402">
        <v>-363</v>
      </c>
    </row>
    <row r="4403" spans="1:5">
      <c r="A4403" s="1">
        <v>43794</v>
      </c>
      <c r="B4403">
        <v>2505</v>
      </c>
      <c r="C4403" t="s">
        <v>9</v>
      </c>
      <c r="D4403" t="s">
        <v>13</v>
      </c>
      <c r="E4403">
        <v>-525</v>
      </c>
    </row>
    <row r="4404" spans="1:5">
      <c r="A4404" s="1">
        <v>43794</v>
      </c>
      <c r="B4404">
        <v>2506</v>
      </c>
      <c r="C4404" t="s">
        <v>27</v>
      </c>
      <c r="D4404" t="s">
        <v>14</v>
      </c>
      <c r="E4404">
        <v>-597</v>
      </c>
    </row>
    <row r="4405" spans="1:5">
      <c r="A4405" s="1">
        <v>43794</v>
      </c>
      <c r="B4405">
        <v>2508</v>
      </c>
      <c r="C4405" t="s">
        <v>15</v>
      </c>
      <c r="D4405" t="s">
        <v>13</v>
      </c>
      <c r="E4405">
        <v>-57988</v>
      </c>
    </row>
    <row r="4406" spans="1:5">
      <c r="A4406" s="1">
        <v>43794</v>
      </c>
      <c r="B4406">
        <v>2512</v>
      </c>
      <c r="C4406" t="s">
        <v>16</v>
      </c>
      <c r="D4406" t="s">
        <v>6</v>
      </c>
      <c r="E4406">
        <v>-2946</v>
      </c>
    </row>
    <row r="4407" spans="1:5">
      <c r="A4407" s="1">
        <v>43794</v>
      </c>
      <c r="B4407">
        <v>2513</v>
      </c>
      <c r="C4407" t="s">
        <v>17</v>
      </c>
      <c r="D4407" t="s">
        <v>13</v>
      </c>
      <c r="E4407">
        <v>-668</v>
      </c>
    </row>
    <row r="4408" spans="1:5">
      <c r="A4408" s="1">
        <v>43794</v>
      </c>
      <c r="B4408">
        <v>2513</v>
      </c>
      <c r="C4408" t="s">
        <v>17</v>
      </c>
      <c r="D4408" t="s">
        <v>6</v>
      </c>
      <c r="E4408">
        <v>-529</v>
      </c>
    </row>
    <row r="4409" spans="1:5">
      <c r="A4409" s="1">
        <v>43795</v>
      </c>
      <c r="B4409">
        <v>2000</v>
      </c>
      <c r="C4409" t="s">
        <v>18</v>
      </c>
      <c r="D4409" t="s">
        <v>19</v>
      </c>
      <c r="E4409">
        <v>-171099</v>
      </c>
    </row>
    <row r="4410" spans="1:5">
      <c r="A4410" s="1">
        <v>43795</v>
      </c>
      <c r="B4410">
        <v>2502</v>
      </c>
      <c r="C4410" t="s">
        <v>7</v>
      </c>
      <c r="D4410" t="s">
        <v>19</v>
      </c>
      <c r="E4410">
        <v>-4993</v>
      </c>
    </row>
    <row r="4411" spans="1:5">
      <c r="A4411" s="1">
        <v>43795</v>
      </c>
      <c r="B4411">
        <v>2502</v>
      </c>
      <c r="C4411" t="s">
        <v>7</v>
      </c>
      <c r="D4411" t="s">
        <v>19</v>
      </c>
      <c r="E4411">
        <v>-4086</v>
      </c>
    </row>
    <row r="4412" spans="1:5">
      <c r="A4412" s="1">
        <v>43795</v>
      </c>
      <c r="B4412">
        <v>2510</v>
      </c>
      <c r="C4412" t="s">
        <v>24</v>
      </c>
      <c r="D4412" t="s">
        <v>19</v>
      </c>
      <c r="E4412">
        <v>-1268</v>
      </c>
    </row>
    <row r="4413" spans="1:5">
      <c r="A4413" s="1">
        <v>43795</v>
      </c>
      <c r="B4413">
        <v>2501</v>
      </c>
      <c r="C4413" t="s">
        <v>5</v>
      </c>
      <c r="D4413" t="s">
        <v>13</v>
      </c>
      <c r="E4413">
        <v>-112</v>
      </c>
    </row>
    <row r="4414" spans="1:5">
      <c r="A4414" s="1">
        <v>43795</v>
      </c>
      <c r="B4414">
        <v>2505</v>
      </c>
      <c r="C4414" t="s">
        <v>9</v>
      </c>
      <c r="D4414" t="s">
        <v>6</v>
      </c>
      <c r="E4414">
        <v>-719</v>
      </c>
    </row>
    <row r="4415" spans="1:5">
      <c r="A4415" s="1">
        <v>43795</v>
      </c>
      <c r="B4415">
        <v>2506</v>
      </c>
      <c r="C4415" t="s">
        <v>27</v>
      </c>
      <c r="D4415" t="s">
        <v>14</v>
      </c>
      <c r="E4415">
        <v>-483</v>
      </c>
    </row>
    <row r="4416" spans="1:5">
      <c r="A4416" s="1">
        <v>43795</v>
      </c>
      <c r="B4416">
        <v>2510</v>
      </c>
      <c r="C4416" t="s">
        <v>24</v>
      </c>
      <c r="D4416" t="s">
        <v>8</v>
      </c>
      <c r="E4416">
        <v>-1627</v>
      </c>
    </row>
    <row r="4417" spans="1:5">
      <c r="A4417" s="1">
        <v>43796</v>
      </c>
      <c r="B4417">
        <v>2502</v>
      </c>
      <c r="C4417" t="s">
        <v>7</v>
      </c>
      <c r="D4417" t="s">
        <v>19</v>
      </c>
      <c r="E4417">
        <v>-4769</v>
      </c>
    </row>
    <row r="4418" spans="1:5">
      <c r="A4418" s="1">
        <v>43796</v>
      </c>
      <c r="B4418">
        <v>2504</v>
      </c>
      <c r="C4418" t="s">
        <v>21</v>
      </c>
      <c r="D4418" t="s">
        <v>19</v>
      </c>
      <c r="E4418">
        <v>-1516</v>
      </c>
    </row>
    <row r="4419" spans="1:5">
      <c r="A4419" s="1">
        <v>43796</v>
      </c>
      <c r="B4419">
        <v>2514</v>
      </c>
      <c r="C4419" t="s">
        <v>20</v>
      </c>
      <c r="D4419" t="s">
        <v>19</v>
      </c>
      <c r="E4419">
        <v>-812</v>
      </c>
    </row>
    <row r="4420" spans="1:5">
      <c r="A4420" s="1">
        <v>43796</v>
      </c>
      <c r="B4420">
        <v>2510</v>
      </c>
      <c r="C4420" t="s">
        <v>24</v>
      </c>
      <c r="D4420" t="s">
        <v>19</v>
      </c>
      <c r="E4420">
        <v>-697</v>
      </c>
    </row>
    <row r="4421" spans="1:5">
      <c r="A4421" s="1">
        <v>43796</v>
      </c>
      <c r="B4421">
        <v>2505</v>
      </c>
      <c r="C4421" t="s">
        <v>9</v>
      </c>
      <c r="D4421" t="s">
        <v>19</v>
      </c>
      <c r="E4421">
        <v>-374</v>
      </c>
    </row>
    <row r="4422" spans="1:5">
      <c r="A4422" s="1">
        <v>43796</v>
      </c>
      <c r="B4422">
        <v>2502</v>
      </c>
      <c r="C4422" t="s">
        <v>7</v>
      </c>
      <c r="D4422" t="s">
        <v>10</v>
      </c>
      <c r="E4422">
        <v>-3649</v>
      </c>
    </row>
    <row r="4423" spans="1:5">
      <c r="A4423" s="1">
        <v>43796</v>
      </c>
      <c r="B4423">
        <v>2502</v>
      </c>
      <c r="C4423" t="s">
        <v>7</v>
      </c>
      <c r="D4423" t="s">
        <v>8</v>
      </c>
      <c r="E4423">
        <v>-5799</v>
      </c>
    </row>
    <row r="4424" spans="1:5">
      <c r="A4424" s="1">
        <v>43796</v>
      </c>
      <c r="B4424">
        <v>2512</v>
      </c>
      <c r="C4424" t="s">
        <v>16</v>
      </c>
      <c r="D4424" t="s">
        <v>12</v>
      </c>
      <c r="E4424">
        <v>-992</v>
      </c>
    </row>
    <row r="4425" spans="1:5">
      <c r="A4425" s="1">
        <v>43796</v>
      </c>
      <c r="B4425">
        <v>2512</v>
      </c>
      <c r="C4425" t="s">
        <v>16</v>
      </c>
      <c r="D4425" t="s">
        <v>13</v>
      </c>
      <c r="E4425">
        <v>-426</v>
      </c>
    </row>
    <row r="4426" spans="1:5">
      <c r="A4426" s="1">
        <v>43796</v>
      </c>
      <c r="B4426">
        <v>1000</v>
      </c>
      <c r="C4426" t="s">
        <v>23</v>
      </c>
      <c r="D4426" t="s">
        <v>19</v>
      </c>
      <c r="E4426">
        <v>1370642</v>
      </c>
    </row>
    <row r="4427" spans="1:5">
      <c r="A4427" s="1">
        <v>43797</v>
      </c>
      <c r="B4427">
        <v>2500</v>
      </c>
      <c r="C4427" t="s">
        <v>25</v>
      </c>
      <c r="D4427" t="s">
        <v>19</v>
      </c>
      <c r="E4427">
        <v>-45402</v>
      </c>
    </row>
    <row r="4428" spans="1:5">
      <c r="A4428" s="1">
        <v>43797</v>
      </c>
      <c r="B4428">
        <v>2512</v>
      </c>
      <c r="C4428" t="s">
        <v>16</v>
      </c>
      <c r="D4428" t="s">
        <v>19</v>
      </c>
      <c r="E4428">
        <v>-7599</v>
      </c>
    </row>
    <row r="4429" spans="1:5">
      <c r="A4429" s="1">
        <v>43797</v>
      </c>
      <c r="B4429">
        <v>1500</v>
      </c>
      <c r="C4429" t="s">
        <v>26</v>
      </c>
      <c r="D4429" t="s">
        <v>19</v>
      </c>
      <c r="E4429">
        <v>-1104</v>
      </c>
    </row>
    <row r="4430" spans="1:5">
      <c r="A4430" s="1">
        <v>43797</v>
      </c>
      <c r="B4430">
        <v>2503</v>
      </c>
      <c r="C4430" t="s">
        <v>22</v>
      </c>
      <c r="D4430" t="s">
        <v>19</v>
      </c>
      <c r="E4430">
        <v>-225</v>
      </c>
    </row>
    <row r="4431" spans="1:5">
      <c r="A4431" s="1">
        <v>43797</v>
      </c>
      <c r="B4431">
        <v>2501</v>
      </c>
      <c r="C4431" t="s">
        <v>5</v>
      </c>
      <c r="D4431" t="s">
        <v>12</v>
      </c>
      <c r="E4431">
        <v>-209</v>
      </c>
    </row>
    <row r="4432" spans="1:5">
      <c r="A4432" s="1">
        <v>43797</v>
      </c>
      <c r="B4432">
        <v>2503</v>
      </c>
      <c r="C4432" t="s">
        <v>22</v>
      </c>
      <c r="D4432" t="s">
        <v>10</v>
      </c>
      <c r="E4432">
        <v>-372</v>
      </c>
    </row>
    <row r="4433" spans="1:5">
      <c r="A4433" s="1">
        <v>43797</v>
      </c>
      <c r="B4433">
        <v>2503</v>
      </c>
      <c r="C4433" t="s">
        <v>22</v>
      </c>
      <c r="D4433" t="s">
        <v>8</v>
      </c>
      <c r="E4433">
        <v>-407</v>
      </c>
    </row>
    <row r="4434" spans="1:5">
      <c r="A4434" s="1">
        <v>43797</v>
      </c>
      <c r="B4434">
        <v>2508</v>
      </c>
      <c r="C4434" t="s">
        <v>15</v>
      </c>
      <c r="D4434" t="s">
        <v>14</v>
      </c>
      <c r="E4434">
        <v>-56055</v>
      </c>
    </row>
    <row r="4435" spans="1:5">
      <c r="A4435" s="1">
        <v>43797</v>
      </c>
      <c r="B4435">
        <v>2514</v>
      </c>
      <c r="C4435" t="s">
        <v>20</v>
      </c>
      <c r="D4435" t="s">
        <v>6</v>
      </c>
      <c r="E4435">
        <v>-1354</v>
      </c>
    </row>
    <row r="4436" spans="1:5">
      <c r="A4436" s="1">
        <v>43798</v>
      </c>
      <c r="B4436">
        <v>2000</v>
      </c>
      <c r="C4436" t="s">
        <v>18</v>
      </c>
      <c r="D4436" t="s">
        <v>19</v>
      </c>
      <c r="E4436">
        <v>-172401</v>
      </c>
    </row>
    <row r="4437" spans="1:5">
      <c r="A4437" s="1">
        <v>43798</v>
      </c>
      <c r="B4437">
        <v>1500</v>
      </c>
      <c r="C4437" t="s">
        <v>26</v>
      </c>
      <c r="D4437" t="s">
        <v>19</v>
      </c>
      <c r="E4437">
        <v>-49434</v>
      </c>
    </row>
    <row r="4438" spans="1:5">
      <c r="A4438" s="1">
        <v>43798</v>
      </c>
      <c r="B4438">
        <v>2502</v>
      </c>
      <c r="C4438" t="s">
        <v>7</v>
      </c>
      <c r="D4438" t="s">
        <v>19</v>
      </c>
      <c r="E4438">
        <v>-3364</v>
      </c>
    </row>
    <row r="4439" spans="1:5">
      <c r="A4439" s="1">
        <v>43798</v>
      </c>
      <c r="B4439">
        <v>2513</v>
      </c>
      <c r="C4439" t="s">
        <v>17</v>
      </c>
      <c r="D4439" t="s">
        <v>19</v>
      </c>
      <c r="E4439">
        <v>-962</v>
      </c>
    </row>
    <row r="4440" spans="1:5">
      <c r="A4440" s="1">
        <v>43798</v>
      </c>
      <c r="B4440">
        <v>2514</v>
      </c>
      <c r="C4440" t="s">
        <v>20</v>
      </c>
      <c r="D4440" t="s">
        <v>19</v>
      </c>
      <c r="E4440">
        <v>-848</v>
      </c>
    </row>
    <row r="4441" spans="1:5">
      <c r="A4441" s="1">
        <v>43798</v>
      </c>
      <c r="B4441">
        <v>2501</v>
      </c>
      <c r="C4441" t="s">
        <v>5</v>
      </c>
      <c r="D4441" t="s">
        <v>19</v>
      </c>
      <c r="E4441">
        <v>-114</v>
      </c>
    </row>
    <row r="4442" spans="1:5">
      <c r="A4442" s="1">
        <v>43798</v>
      </c>
      <c r="B4442">
        <v>2501</v>
      </c>
      <c r="C4442" t="s">
        <v>5</v>
      </c>
      <c r="D4442" t="s">
        <v>8</v>
      </c>
      <c r="E4442">
        <v>-94</v>
      </c>
    </row>
    <row r="4443" spans="1:5">
      <c r="A4443" s="1">
        <v>43798</v>
      </c>
      <c r="B4443">
        <v>2501</v>
      </c>
      <c r="C4443" t="s">
        <v>5</v>
      </c>
      <c r="D4443" t="s">
        <v>6</v>
      </c>
      <c r="E4443">
        <v>-195</v>
      </c>
    </row>
    <row r="4444" spans="1:5">
      <c r="A4444" s="1">
        <v>43798</v>
      </c>
      <c r="B4444">
        <v>2503</v>
      </c>
      <c r="C4444" t="s">
        <v>22</v>
      </c>
      <c r="D4444" t="s">
        <v>10</v>
      </c>
      <c r="E4444">
        <v>-284</v>
      </c>
    </row>
    <row r="4445" spans="1:5">
      <c r="A4445" s="1">
        <v>43798</v>
      </c>
      <c r="B4445">
        <v>2505</v>
      </c>
      <c r="C4445" t="s">
        <v>9</v>
      </c>
      <c r="D4445" t="s">
        <v>8</v>
      </c>
      <c r="E4445">
        <v>-779</v>
      </c>
    </row>
    <row r="4446" spans="1:5">
      <c r="A4446" s="1">
        <v>43798</v>
      </c>
      <c r="B4446">
        <v>2512</v>
      </c>
      <c r="C4446" t="s">
        <v>16</v>
      </c>
      <c r="D4446" t="s">
        <v>12</v>
      </c>
      <c r="E4446">
        <v>-934</v>
      </c>
    </row>
    <row r="4447" spans="1:5">
      <c r="A4447" s="1">
        <v>43798</v>
      </c>
      <c r="B4447">
        <v>2513</v>
      </c>
      <c r="C4447" t="s">
        <v>17</v>
      </c>
      <c r="D4447" t="s">
        <v>13</v>
      </c>
      <c r="E4447">
        <v>-835</v>
      </c>
    </row>
    <row r="4448" spans="1:5">
      <c r="A4448" s="1">
        <v>43798</v>
      </c>
      <c r="B4448">
        <v>2501</v>
      </c>
      <c r="C4448" t="s">
        <v>5</v>
      </c>
      <c r="D4448" t="s">
        <v>19</v>
      </c>
      <c r="E4448">
        <v>-64</v>
      </c>
    </row>
    <row r="4449" spans="1:5">
      <c r="A4449" s="1">
        <v>43799</v>
      </c>
      <c r="B4449">
        <v>2500</v>
      </c>
      <c r="C4449" t="s">
        <v>25</v>
      </c>
      <c r="D4449" t="s">
        <v>19</v>
      </c>
      <c r="E4449">
        <v>-50889</v>
      </c>
    </row>
    <row r="4450" spans="1:5">
      <c r="A4450" s="1">
        <v>43799</v>
      </c>
      <c r="B4450">
        <v>2508</v>
      </c>
      <c r="C4450" t="s">
        <v>15</v>
      </c>
      <c r="D4450" t="s">
        <v>14</v>
      </c>
      <c r="E4450">
        <v>-53254</v>
      </c>
    </row>
    <row r="4451" spans="1:5">
      <c r="A4451" s="1">
        <v>43799</v>
      </c>
      <c r="B4451">
        <v>2512</v>
      </c>
      <c r="C4451" t="s">
        <v>16</v>
      </c>
      <c r="D4451" t="s">
        <v>14</v>
      </c>
      <c r="E4451">
        <v>-2770</v>
      </c>
    </row>
    <row r="4452" spans="1:5">
      <c r="A4452" s="1">
        <v>43799</v>
      </c>
      <c r="B4452">
        <v>2512</v>
      </c>
      <c r="C4452" t="s">
        <v>16</v>
      </c>
      <c r="D4452" t="s">
        <v>8</v>
      </c>
      <c r="E4452">
        <v>-3584</v>
      </c>
    </row>
    <row r="4453" spans="1:5">
      <c r="A4453" s="1">
        <v>43799</v>
      </c>
      <c r="B4453">
        <v>2513</v>
      </c>
      <c r="C4453" t="s">
        <v>17</v>
      </c>
      <c r="D4453" t="s">
        <v>14</v>
      </c>
      <c r="E4453">
        <v>-1105</v>
      </c>
    </row>
    <row r="4454" spans="1:5">
      <c r="A4454" s="1">
        <v>43800</v>
      </c>
      <c r="B4454">
        <v>2500</v>
      </c>
      <c r="C4454" t="s">
        <v>25</v>
      </c>
      <c r="D4454" t="s">
        <v>19</v>
      </c>
      <c r="E4454">
        <v>-46494</v>
      </c>
    </row>
    <row r="4455" spans="1:5">
      <c r="A4455" s="1">
        <v>43800</v>
      </c>
      <c r="B4455">
        <v>2508</v>
      </c>
      <c r="C4455" t="s">
        <v>15</v>
      </c>
      <c r="D4455" t="s">
        <v>19</v>
      </c>
      <c r="E4455">
        <v>-45790</v>
      </c>
    </row>
    <row r="4456" spans="1:5">
      <c r="A4456" s="1">
        <v>43800</v>
      </c>
      <c r="B4456">
        <v>2512</v>
      </c>
      <c r="C4456" t="s">
        <v>16</v>
      </c>
      <c r="D4456" t="s">
        <v>19</v>
      </c>
      <c r="E4456">
        <v>-8945</v>
      </c>
    </row>
    <row r="4457" spans="1:5">
      <c r="A4457" s="1">
        <v>43800</v>
      </c>
      <c r="B4457">
        <v>2507</v>
      </c>
      <c r="C4457" t="s">
        <v>11</v>
      </c>
      <c r="D4457" t="s">
        <v>19</v>
      </c>
      <c r="E4457">
        <v>-2180</v>
      </c>
    </row>
    <row r="4458" spans="1:5">
      <c r="A4458" s="1">
        <v>43800</v>
      </c>
      <c r="B4458">
        <v>2505</v>
      </c>
      <c r="C4458" t="s">
        <v>9</v>
      </c>
      <c r="D4458" t="s">
        <v>19</v>
      </c>
      <c r="E4458">
        <v>-370</v>
      </c>
    </row>
    <row r="4459" spans="1:5">
      <c r="A4459" s="1">
        <v>43800</v>
      </c>
      <c r="B4459">
        <v>2503</v>
      </c>
      <c r="C4459" t="s">
        <v>22</v>
      </c>
      <c r="D4459" t="s">
        <v>19</v>
      </c>
      <c r="E4459">
        <v>-310</v>
      </c>
    </row>
    <row r="4460" spans="1:5">
      <c r="A4460" s="1">
        <v>43800</v>
      </c>
      <c r="B4460">
        <v>2503</v>
      </c>
      <c r="C4460" t="s">
        <v>22</v>
      </c>
      <c r="D4460" t="s">
        <v>19</v>
      </c>
      <c r="E4460">
        <v>-228</v>
      </c>
    </row>
    <row r="4461" spans="1:5">
      <c r="A4461" s="1">
        <v>43800</v>
      </c>
      <c r="B4461">
        <v>2501</v>
      </c>
      <c r="C4461" t="s">
        <v>5</v>
      </c>
      <c r="D4461" t="s">
        <v>19</v>
      </c>
      <c r="E4461">
        <v>-133</v>
      </c>
    </row>
    <row r="4462" spans="1:5">
      <c r="A4462" s="1">
        <v>43800</v>
      </c>
      <c r="B4462">
        <v>2503</v>
      </c>
      <c r="C4462" t="s">
        <v>22</v>
      </c>
      <c r="D4462" t="s">
        <v>6</v>
      </c>
      <c r="E4462">
        <v>-335</v>
      </c>
    </row>
    <row r="4463" spans="1:5">
      <c r="A4463" s="1">
        <v>43800</v>
      </c>
      <c r="B4463">
        <v>2503</v>
      </c>
      <c r="C4463" t="s">
        <v>22</v>
      </c>
      <c r="D4463" t="s">
        <v>13</v>
      </c>
      <c r="E4463">
        <v>-266</v>
      </c>
    </row>
    <row r="4464" spans="1:5">
      <c r="A4464" s="1">
        <v>43800</v>
      </c>
      <c r="B4464">
        <v>2503</v>
      </c>
      <c r="C4464" t="s">
        <v>22</v>
      </c>
      <c r="D4464" t="s">
        <v>13</v>
      </c>
      <c r="E4464">
        <v>-277</v>
      </c>
    </row>
    <row r="4465" spans="1:5">
      <c r="A4465" s="1">
        <v>43800</v>
      </c>
      <c r="B4465">
        <v>2507</v>
      </c>
      <c r="C4465" t="s">
        <v>11</v>
      </c>
      <c r="D4465" t="s">
        <v>12</v>
      </c>
      <c r="E4465">
        <v>-2320</v>
      </c>
    </row>
    <row r="4466" spans="1:5">
      <c r="A4466" s="1">
        <v>43800</v>
      </c>
      <c r="B4466">
        <v>2507</v>
      </c>
      <c r="C4466" t="s">
        <v>11</v>
      </c>
      <c r="D4466" t="s">
        <v>13</v>
      </c>
      <c r="E4466">
        <v>-2080</v>
      </c>
    </row>
    <row r="4467" spans="1:5">
      <c r="A4467" s="1">
        <v>43800</v>
      </c>
      <c r="B4467">
        <v>2507</v>
      </c>
      <c r="C4467" t="s">
        <v>11</v>
      </c>
      <c r="D4467" t="s">
        <v>8</v>
      </c>
      <c r="E4467">
        <v>-1960</v>
      </c>
    </row>
    <row r="4468" spans="1:5">
      <c r="A4468" s="1">
        <v>43800</v>
      </c>
      <c r="B4468">
        <v>2507</v>
      </c>
      <c r="C4468" t="s">
        <v>11</v>
      </c>
      <c r="D4468" t="s">
        <v>10</v>
      </c>
      <c r="E4468">
        <v>-1550</v>
      </c>
    </row>
    <row r="4469" spans="1:5">
      <c r="A4469" s="1">
        <v>43800</v>
      </c>
      <c r="B4469">
        <v>2507</v>
      </c>
      <c r="C4469" t="s">
        <v>11</v>
      </c>
      <c r="D4469" t="s">
        <v>6</v>
      </c>
      <c r="E4469">
        <v>-1770</v>
      </c>
    </row>
    <row r="4470" spans="1:5">
      <c r="A4470" s="1">
        <v>43800</v>
      </c>
      <c r="B4470">
        <v>2507</v>
      </c>
      <c r="C4470" t="s">
        <v>11</v>
      </c>
      <c r="D4470" t="s">
        <v>14</v>
      </c>
      <c r="E4470">
        <v>-1130</v>
      </c>
    </row>
    <row r="4471" spans="1:5">
      <c r="A4471" s="1">
        <v>43800</v>
      </c>
      <c r="B4471">
        <v>2514</v>
      </c>
      <c r="C4471" t="s">
        <v>20</v>
      </c>
      <c r="D4471" t="s">
        <v>8</v>
      </c>
      <c r="E4471">
        <v>-1075</v>
      </c>
    </row>
    <row r="4472" spans="1:5">
      <c r="A4472" s="1">
        <v>43800</v>
      </c>
      <c r="B4472">
        <v>2514</v>
      </c>
      <c r="C4472" t="s">
        <v>20</v>
      </c>
      <c r="D4472" t="s">
        <v>6</v>
      </c>
      <c r="E4472">
        <v>-1292</v>
      </c>
    </row>
    <row r="4473" spans="1:5">
      <c r="A4473" s="1">
        <v>43801</v>
      </c>
      <c r="B4473">
        <v>2000</v>
      </c>
      <c r="C4473" t="s">
        <v>18</v>
      </c>
      <c r="D4473" t="s">
        <v>19</v>
      </c>
      <c r="E4473">
        <v>-247402</v>
      </c>
    </row>
    <row r="4474" spans="1:5">
      <c r="A4474" s="1">
        <v>43801</v>
      </c>
      <c r="B4474">
        <v>1500</v>
      </c>
      <c r="C4474" t="s">
        <v>26</v>
      </c>
      <c r="D4474" t="s">
        <v>19</v>
      </c>
      <c r="E4474">
        <v>-18159</v>
      </c>
    </row>
    <row r="4475" spans="1:5">
      <c r="A4475" s="1">
        <v>43801</v>
      </c>
      <c r="B4475">
        <v>2502</v>
      </c>
      <c r="C4475" t="s">
        <v>7</v>
      </c>
      <c r="D4475" t="s">
        <v>19</v>
      </c>
      <c r="E4475">
        <v>-5869</v>
      </c>
    </row>
    <row r="4476" spans="1:5">
      <c r="A4476" s="1">
        <v>43801</v>
      </c>
      <c r="B4476">
        <v>2502</v>
      </c>
      <c r="C4476" t="s">
        <v>7</v>
      </c>
      <c r="D4476" t="s">
        <v>19</v>
      </c>
      <c r="E4476">
        <v>-5136</v>
      </c>
    </row>
    <row r="4477" spans="1:5">
      <c r="A4477" s="1">
        <v>43801</v>
      </c>
      <c r="B4477">
        <v>2514</v>
      </c>
      <c r="C4477" t="s">
        <v>20</v>
      </c>
      <c r="D4477" t="s">
        <v>19</v>
      </c>
      <c r="E4477">
        <v>-1214</v>
      </c>
    </row>
    <row r="4478" spans="1:5">
      <c r="A4478" s="1">
        <v>43801</v>
      </c>
      <c r="B4478">
        <v>2505</v>
      </c>
      <c r="C4478" t="s">
        <v>9</v>
      </c>
      <c r="D4478" t="s">
        <v>19</v>
      </c>
      <c r="E4478">
        <v>-528</v>
      </c>
    </row>
    <row r="4479" spans="1:5">
      <c r="A4479" s="1">
        <v>43801</v>
      </c>
      <c r="B4479">
        <v>2505</v>
      </c>
      <c r="C4479" t="s">
        <v>9</v>
      </c>
      <c r="D4479" t="s">
        <v>19</v>
      </c>
      <c r="E4479">
        <v>-427</v>
      </c>
    </row>
    <row r="4480" spans="1:5">
      <c r="A4480" s="1">
        <v>43801</v>
      </c>
      <c r="B4480">
        <v>2502</v>
      </c>
      <c r="C4480" t="s">
        <v>7</v>
      </c>
      <c r="D4480" t="s">
        <v>14</v>
      </c>
      <c r="E4480">
        <v>-3450</v>
      </c>
    </row>
    <row r="4481" spans="1:5">
      <c r="A4481" s="1">
        <v>43801</v>
      </c>
      <c r="B4481">
        <v>2505</v>
      </c>
      <c r="C4481" t="s">
        <v>9</v>
      </c>
      <c r="D4481" t="s">
        <v>13</v>
      </c>
      <c r="E4481">
        <v>-457</v>
      </c>
    </row>
    <row r="4482" spans="1:5">
      <c r="A4482" s="1">
        <v>43801</v>
      </c>
      <c r="B4482">
        <v>2508</v>
      </c>
      <c r="C4482" t="s">
        <v>15</v>
      </c>
      <c r="D4482" t="s">
        <v>8</v>
      </c>
      <c r="E4482">
        <v>-70652</v>
      </c>
    </row>
    <row r="4483" spans="1:5">
      <c r="A4483" s="1">
        <v>43801</v>
      </c>
      <c r="B4483">
        <v>2508</v>
      </c>
      <c r="C4483" t="s">
        <v>15</v>
      </c>
      <c r="D4483" t="s">
        <v>13</v>
      </c>
      <c r="E4483">
        <v>-45361</v>
      </c>
    </row>
    <row r="4484" spans="1:5">
      <c r="A4484" s="1">
        <v>43801</v>
      </c>
      <c r="B4484">
        <v>2512</v>
      </c>
      <c r="C4484" t="s">
        <v>16</v>
      </c>
      <c r="D4484" t="s">
        <v>10</v>
      </c>
      <c r="E4484">
        <v>-4728</v>
      </c>
    </row>
    <row r="4485" spans="1:5">
      <c r="A4485" s="1">
        <v>43801</v>
      </c>
      <c r="B4485">
        <v>2513</v>
      </c>
      <c r="C4485" t="s">
        <v>17</v>
      </c>
      <c r="D4485" t="s">
        <v>12</v>
      </c>
      <c r="E4485">
        <v>-1222</v>
      </c>
    </row>
    <row r="4486" spans="1:5">
      <c r="A4486" s="1">
        <v>43802</v>
      </c>
      <c r="B4486">
        <v>2500</v>
      </c>
      <c r="C4486" t="s">
        <v>25</v>
      </c>
      <c r="D4486" t="s">
        <v>19</v>
      </c>
      <c r="E4486">
        <v>-51824</v>
      </c>
    </row>
    <row r="4487" spans="1:5">
      <c r="A4487" s="1">
        <v>43802</v>
      </c>
      <c r="B4487">
        <v>2512</v>
      </c>
      <c r="C4487" t="s">
        <v>16</v>
      </c>
      <c r="D4487" t="s">
        <v>19</v>
      </c>
      <c r="E4487">
        <v>-7500</v>
      </c>
    </row>
    <row r="4488" spans="1:5">
      <c r="A4488" s="1">
        <v>43802</v>
      </c>
      <c r="B4488">
        <v>2510</v>
      </c>
      <c r="C4488" t="s">
        <v>24</v>
      </c>
      <c r="D4488" t="s">
        <v>19</v>
      </c>
      <c r="E4488">
        <v>-1231</v>
      </c>
    </row>
    <row r="4489" spans="1:5">
      <c r="A4489" s="1">
        <v>43802</v>
      </c>
      <c r="B4489">
        <v>2513</v>
      </c>
      <c r="C4489" t="s">
        <v>17</v>
      </c>
      <c r="D4489" t="s">
        <v>19</v>
      </c>
      <c r="E4489">
        <v>-398</v>
      </c>
    </row>
    <row r="4490" spans="1:5">
      <c r="A4490" s="1">
        <v>43802</v>
      </c>
      <c r="B4490">
        <v>2501</v>
      </c>
      <c r="C4490" t="s">
        <v>5</v>
      </c>
      <c r="D4490" t="s">
        <v>19</v>
      </c>
      <c r="E4490">
        <v>-148</v>
      </c>
    </row>
    <row r="4491" spans="1:5">
      <c r="A4491" s="1">
        <v>43802</v>
      </c>
      <c r="B4491">
        <v>2501</v>
      </c>
      <c r="C4491" t="s">
        <v>5</v>
      </c>
      <c r="D4491" t="s">
        <v>6</v>
      </c>
      <c r="E4491">
        <v>-177</v>
      </c>
    </row>
    <row r="4492" spans="1:5">
      <c r="A4492" s="1">
        <v>43802</v>
      </c>
      <c r="B4492">
        <v>2502</v>
      </c>
      <c r="C4492" t="s">
        <v>7</v>
      </c>
      <c r="D4492" t="s">
        <v>13</v>
      </c>
      <c r="E4492">
        <v>-3339</v>
      </c>
    </row>
    <row r="4493" spans="1:5">
      <c r="A4493" s="1">
        <v>43802</v>
      </c>
      <c r="B4493">
        <v>2503</v>
      </c>
      <c r="C4493" t="s">
        <v>22</v>
      </c>
      <c r="D4493" t="s">
        <v>10</v>
      </c>
      <c r="E4493">
        <v>-388</v>
      </c>
    </row>
    <row r="4494" spans="1:5">
      <c r="A4494" s="1">
        <v>43802</v>
      </c>
      <c r="B4494">
        <v>2505</v>
      </c>
      <c r="C4494" t="s">
        <v>9</v>
      </c>
      <c r="D4494" t="s">
        <v>12</v>
      </c>
      <c r="E4494">
        <v>-1097</v>
      </c>
    </row>
    <row r="4495" spans="1:5">
      <c r="A4495" s="1">
        <v>43802</v>
      </c>
      <c r="B4495">
        <v>2506</v>
      </c>
      <c r="C4495" t="s">
        <v>27</v>
      </c>
      <c r="D4495" t="s">
        <v>14</v>
      </c>
      <c r="E4495">
        <v>-635</v>
      </c>
    </row>
    <row r="4496" spans="1:5">
      <c r="A4496" s="1">
        <v>43802</v>
      </c>
      <c r="B4496">
        <v>2508</v>
      </c>
      <c r="C4496" t="s">
        <v>15</v>
      </c>
      <c r="D4496" t="s">
        <v>8</v>
      </c>
      <c r="E4496">
        <v>-75832</v>
      </c>
    </row>
    <row r="4497" spans="1:5">
      <c r="A4497" s="1">
        <v>43802</v>
      </c>
      <c r="B4497">
        <v>2512</v>
      </c>
      <c r="C4497" t="s">
        <v>16</v>
      </c>
      <c r="D4497" t="s">
        <v>13</v>
      </c>
      <c r="E4497">
        <v>-570</v>
      </c>
    </row>
    <row r="4498" spans="1:5">
      <c r="A4498" s="1">
        <v>43802</v>
      </c>
      <c r="B4498">
        <v>2514</v>
      </c>
      <c r="C4498" t="s">
        <v>20</v>
      </c>
      <c r="D4498" t="s">
        <v>12</v>
      </c>
      <c r="E4498">
        <v>-2125</v>
      </c>
    </row>
    <row r="4499" spans="1:5">
      <c r="A4499" s="1">
        <v>43802</v>
      </c>
      <c r="B4499">
        <v>1000</v>
      </c>
      <c r="C4499" t="s">
        <v>23</v>
      </c>
      <c r="D4499" t="s">
        <v>19</v>
      </c>
      <c r="E4499">
        <v>666302</v>
      </c>
    </row>
    <row r="4500" spans="1:5">
      <c r="A4500" s="1">
        <v>43803</v>
      </c>
      <c r="B4500">
        <v>2000</v>
      </c>
      <c r="C4500" t="s">
        <v>18</v>
      </c>
      <c r="D4500" t="s">
        <v>19</v>
      </c>
      <c r="E4500">
        <v>-220912</v>
      </c>
    </row>
    <row r="4501" spans="1:5">
      <c r="A4501" s="1">
        <v>43803</v>
      </c>
      <c r="B4501">
        <v>2508</v>
      </c>
      <c r="C4501" t="s">
        <v>15</v>
      </c>
      <c r="D4501" t="s">
        <v>19</v>
      </c>
      <c r="E4501">
        <v>-60937</v>
      </c>
    </row>
    <row r="4502" spans="1:5">
      <c r="A4502" s="1">
        <v>43803</v>
      </c>
      <c r="B4502">
        <v>2508</v>
      </c>
      <c r="C4502" t="s">
        <v>15</v>
      </c>
      <c r="D4502" t="s">
        <v>19</v>
      </c>
      <c r="E4502">
        <v>-51886</v>
      </c>
    </row>
    <row r="4503" spans="1:5">
      <c r="A4503" s="1">
        <v>43803</v>
      </c>
      <c r="B4503">
        <v>1500</v>
      </c>
      <c r="C4503" t="s">
        <v>26</v>
      </c>
      <c r="D4503" t="s">
        <v>19</v>
      </c>
      <c r="E4503">
        <v>-49264</v>
      </c>
    </row>
    <row r="4504" spans="1:5">
      <c r="A4504" s="1">
        <v>43803</v>
      </c>
      <c r="B4504">
        <v>2508</v>
      </c>
      <c r="C4504" t="s">
        <v>15</v>
      </c>
      <c r="D4504" t="s">
        <v>19</v>
      </c>
      <c r="E4504">
        <v>-45885</v>
      </c>
    </row>
    <row r="4505" spans="1:5">
      <c r="A4505" s="1">
        <v>43803</v>
      </c>
      <c r="B4505">
        <v>2504</v>
      </c>
      <c r="C4505" t="s">
        <v>21</v>
      </c>
      <c r="D4505" t="s">
        <v>19</v>
      </c>
      <c r="E4505">
        <v>-2129</v>
      </c>
    </row>
    <row r="4506" spans="1:5">
      <c r="A4506" s="1">
        <v>43803</v>
      </c>
      <c r="B4506">
        <v>2514</v>
      </c>
      <c r="C4506" t="s">
        <v>20</v>
      </c>
      <c r="D4506" t="s">
        <v>19</v>
      </c>
      <c r="E4506">
        <v>-1193</v>
      </c>
    </row>
    <row r="4507" spans="1:5">
      <c r="A4507" s="1">
        <v>43803</v>
      </c>
      <c r="B4507">
        <v>2510</v>
      </c>
      <c r="C4507" t="s">
        <v>24</v>
      </c>
      <c r="D4507" t="s">
        <v>19</v>
      </c>
      <c r="E4507">
        <v>-1081</v>
      </c>
    </row>
    <row r="4508" spans="1:5">
      <c r="A4508" s="1">
        <v>43803</v>
      </c>
      <c r="B4508">
        <v>2504</v>
      </c>
      <c r="C4508" t="s">
        <v>21</v>
      </c>
      <c r="D4508" t="s">
        <v>19</v>
      </c>
      <c r="E4508">
        <v>-1060</v>
      </c>
    </row>
    <row r="4509" spans="1:5">
      <c r="A4509" s="1">
        <v>43803</v>
      </c>
      <c r="B4509">
        <v>2505</v>
      </c>
      <c r="C4509" t="s">
        <v>9</v>
      </c>
      <c r="D4509" t="s">
        <v>19</v>
      </c>
      <c r="E4509">
        <v>-528</v>
      </c>
    </row>
    <row r="4510" spans="1:5">
      <c r="A4510" s="1">
        <v>43803</v>
      </c>
      <c r="B4510">
        <v>2505</v>
      </c>
      <c r="C4510" t="s">
        <v>9</v>
      </c>
      <c r="D4510" t="s">
        <v>19</v>
      </c>
      <c r="E4510">
        <v>-527</v>
      </c>
    </row>
    <row r="4511" spans="1:5">
      <c r="A4511" s="1">
        <v>43803</v>
      </c>
      <c r="B4511">
        <v>2503</v>
      </c>
      <c r="C4511" t="s">
        <v>22</v>
      </c>
      <c r="D4511" t="s">
        <v>19</v>
      </c>
      <c r="E4511">
        <v>-254</v>
      </c>
    </row>
    <row r="4512" spans="1:5">
      <c r="A4512" s="1">
        <v>43803</v>
      </c>
      <c r="B4512">
        <v>2503</v>
      </c>
      <c r="C4512" t="s">
        <v>22</v>
      </c>
      <c r="D4512" t="s">
        <v>19</v>
      </c>
      <c r="E4512">
        <v>-200</v>
      </c>
    </row>
    <row r="4513" spans="1:5">
      <c r="A4513" s="1">
        <v>43803</v>
      </c>
      <c r="B4513">
        <v>2503</v>
      </c>
      <c r="C4513" t="s">
        <v>22</v>
      </c>
      <c r="D4513" t="s">
        <v>14</v>
      </c>
      <c r="E4513">
        <v>-407</v>
      </c>
    </row>
    <row r="4514" spans="1:5">
      <c r="A4514" s="1">
        <v>43803</v>
      </c>
      <c r="B4514">
        <v>2503</v>
      </c>
      <c r="C4514" t="s">
        <v>22</v>
      </c>
      <c r="D4514" t="s">
        <v>10</v>
      </c>
      <c r="E4514">
        <v>-322</v>
      </c>
    </row>
    <row r="4515" spans="1:5">
      <c r="A4515" s="1">
        <v>43803</v>
      </c>
      <c r="B4515">
        <v>2505</v>
      </c>
      <c r="C4515" t="s">
        <v>9</v>
      </c>
      <c r="D4515" t="s">
        <v>13</v>
      </c>
      <c r="E4515">
        <v>-423</v>
      </c>
    </row>
    <row r="4516" spans="1:5">
      <c r="A4516" s="1">
        <v>43803</v>
      </c>
      <c r="B4516">
        <v>2508</v>
      </c>
      <c r="C4516" t="s">
        <v>15</v>
      </c>
      <c r="D4516" t="s">
        <v>10</v>
      </c>
      <c r="E4516">
        <v>-62938</v>
      </c>
    </row>
    <row r="4517" spans="1:5">
      <c r="A4517" s="1">
        <v>43803</v>
      </c>
      <c r="B4517">
        <v>2508</v>
      </c>
      <c r="C4517" t="s">
        <v>15</v>
      </c>
      <c r="D4517" t="s">
        <v>13</v>
      </c>
      <c r="E4517">
        <v>-45888</v>
      </c>
    </row>
    <row r="4518" spans="1:5">
      <c r="A4518" s="1">
        <v>43803</v>
      </c>
      <c r="B4518">
        <v>2508</v>
      </c>
      <c r="C4518" t="s">
        <v>15</v>
      </c>
      <c r="D4518" t="s">
        <v>10</v>
      </c>
      <c r="E4518">
        <v>-68219</v>
      </c>
    </row>
    <row r="4519" spans="1:5">
      <c r="A4519" s="1">
        <v>43803</v>
      </c>
      <c r="B4519">
        <v>2513</v>
      </c>
      <c r="C4519" t="s">
        <v>17</v>
      </c>
      <c r="D4519" t="s">
        <v>8</v>
      </c>
      <c r="E4519">
        <v>-765</v>
      </c>
    </row>
    <row r="4520" spans="1:5">
      <c r="A4520" s="1">
        <v>43803</v>
      </c>
      <c r="B4520">
        <v>2513</v>
      </c>
      <c r="C4520" t="s">
        <v>17</v>
      </c>
      <c r="D4520" t="s">
        <v>6</v>
      </c>
      <c r="E4520">
        <v>-867</v>
      </c>
    </row>
    <row r="4521" spans="1:5">
      <c r="A4521" s="1">
        <v>43803</v>
      </c>
      <c r="B4521">
        <v>2510</v>
      </c>
      <c r="C4521" t="s">
        <v>24</v>
      </c>
      <c r="D4521" t="s">
        <v>8</v>
      </c>
      <c r="E4521">
        <v>-1180</v>
      </c>
    </row>
    <row r="4522" spans="1:5">
      <c r="A4522" s="1">
        <v>43804</v>
      </c>
      <c r="B4522">
        <v>2000</v>
      </c>
      <c r="C4522" t="s">
        <v>18</v>
      </c>
      <c r="D4522" t="s">
        <v>19</v>
      </c>
      <c r="E4522">
        <v>-188040</v>
      </c>
    </row>
    <row r="4523" spans="1:5">
      <c r="A4523" s="1">
        <v>43804</v>
      </c>
      <c r="B4523">
        <v>2512</v>
      </c>
      <c r="C4523" t="s">
        <v>16</v>
      </c>
      <c r="D4523" t="s">
        <v>19</v>
      </c>
      <c r="E4523">
        <v>-7905</v>
      </c>
    </row>
    <row r="4524" spans="1:5">
      <c r="A4524" s="1">
        <v>43804</v>
      </c>
      <c r="B4524">
        <v>2514</v>
      </c>
      <c r="C4524" t="s">
        <v>20</v>
      </c>
      <c r="D4524" t="s">
        <v>19</v>
      </c>
      <c r="E4524">
        <v>-1212</v>
      </c>
    </row>
    <row r="4525" spans="1:5">
      <c r="A4525" s="1">
        <v>43804</v>
      </c>
      <c r="B4525">
        <v>2513</v>
      </c>
      <c r="C4525" t="s">
        <v>17</v>
      </c>
      <c r="D4525" t="s">
        <v>19</v>
      </c>
      <c r="E4525">
        <v>-587</v>
      </c>
    </row>
    <row r="4526" spans="1:5">
      <c r="A4526" s="1">
        <v>43804</v>
      </c>
      <c r="B4526">
        <v>2505</v>
      </c>
      <c r="C4526" t="s">
        <v>9</v>
      </c>
      <c r="D4526" t="s">
        <v>19</v>
      </c>
      <c r="E4526">
        <v>-292</v>
      </c>
    </row>
    <row r="4527" spans="1:5">
      <c r="A4527" s="1">
        <v>43804</v>
      </c>
      <c r="B4527">
        <v>2501</v>
      </c>
      <c r="C4527" t="s">
        <v>5</v>
      </c>
      <c r="D4527" t="s">
        <v>8</v>
      </c>
      <c r="E4527">
        <v>-197</v>
      </c>
    </row>
    <row r="4528" spans="1:5">
      <c r="A4528" s="1">
        <v>43804</v>
      </c>
      <c r="B4528">
        <v>2501</v>
      </c>
      <c r="C4528" t="s">
        <v>5</v>
      </c>
      <c r="D4528" t="s">
        <v>6</v>
      </c>
      <c r="E4528">
        <v>-188</v>
      </c>
    </row>
    <row r="4529" spans="1:5">
      <c r="A4529" s="1">
        <v>43804</v>
      </c>
      <c r="B4529">
        <v>2501</v>
      </c>
      <c r="C4529" t="s">
        <v>5</v>
      </c>
      <c r="D4529" t="s">
        <v>6</v>
      </c>
      <c r="E4529">
        <v>-111</v>
      </c>
    </row>
    <row r="4530" spans="1:5">
      <c r="A4530" s="1">
        <v>43804</v>
      </c>
      <c r="B4530">
        <v>2502</v>
      </c>
      <c r="C4530" t="s">
        <v>7</v>
      </c>
      <c r="D4530" t="s">
        <v>8</v>
      </c>
      <c r="E4530">
        <v>-5844</v>
      </c>
    </row>
    <row r="4531" spans="1:5">
      <c r="A4531" s="1">
        <v>43804</v>
      </c>
      <c r="B4531">
        <v>2503</v>
      </c>
      <c r="C4531" t="s">
        <v>22</v>
      </c>
      <c r="D4531" t="s">
        <v>6</v>
      </c>
      <c r="E4531">
        <v>-330</v>
      </c>
    </row>
    <row r="4532" spans="1:5">
      <c r="A4532" s="1">
        <v>43804</v>
      </c>
      <c r="B4532">
        <v>2505</v>
      </c>
      <c r="C4532" t="s">
        <v>9</v>
      </c>
      <c r="D4532" t="s">
        <v>12</v>
      </c>
      <c r="E4532">
        <v>-884</v>
      </c>
    </row>
    <row r="4533" spans="1:5">
      <c r="A4533" s="1">
        <v>43804</v>
      </c>
      <c r="B4533">
        <v>2508</v>
      </c>
      <c r="C4533" t="s">
        <v>15</v>
      </c>
      <c r="D4533" t="s">
        <v>13</v>
      </c>
      <c r="E4533">
        <v>-60942</v>
      </c>
    </row>
    <row r="4534" spans="1:5">
      <c r="A4534" s="1">
        <v>43804</v>
      </c>
      <c r="B4534">
        <v>2512</v>
      </c>
      <c r="C4534" t="s">
        <v>16</v>
      </c>
      <c r="D4534" t="s">
        <v>12</v>
      </c>
      <c r="E4534">
        <v>-903</v>
      </c>
    </row>
    <row r="4535" spans="1:5">
      <c r="A4535" s="1">
        <v>43804</v>
      </c>
      <c r="B4535">
        <v>2512</v>
      </c>
      <c r="C4535" t="s">
        <v>16</v>
      </c>
      <c r="D4535" t="s">
        <v>13</v>
      </c>
      <c r="E4535">
        <v>-544</v>
      </c>
    </row>
    <row r="4536" spans="1:5">
      <c r="A4536" s="1">
        <v>43804</v>
      </c>
      <c r="B4536">
        <v>2513</v>
      </c>
      <c r="C4536" t="s">
        <v>17</v>
      </c>
      <c r="D4536" t="s">
        <v>6</v>
      </c>
      <c r="E4536">
        <v>-740</v>
      </c>
    </row>
    <row r="4537" spans="1:5">
      <c r="A4537" s="1">
        <v>43805</v>
      </c>
      <c r="B4537">
        <v>2000</v>
      </c>
      <c r="C4537" t="s">
        <v>18</v>
      </c>
      <c r="D4537" t="s">
        <v>19</v>
      </c>
      <c r="E4537">
        <v>-178759</v>
      </c>
    </row>
    <row r="4538" spans="1:5">
      <c r="A4538" s="1">
        <v>43805</v>
      </c>
      <c r="B4538">
        <v>2508</v>
      </c>
      <c r="C4538" t="s">
        <v>15</v>
      </c>
      <c r="D4538" t="s">
        <v>19</v>
      </c>
      <c r="E4538">
        <v>-46312</v>
      </c>
    </row>
    <row r="4539" spans="1:5">
      <c r="A4539" s="1">
        <v>43805</v>
      </c>
      <c r="B4539">
        <v>1500</v>
      </c>
      <c r="C4539" t="s">
        <v>26</v>
      </c>
      <c r="D4539" t="s">
        <v>19</v>
      </c>
      <c r="E4539">
        <v>-36751</v>
      </c>
    </row>
    <row r="4540" spans="1:5">
      <c r="A4540" s="1">
        <v>43805</v>
      </c>
      <c r="B4540">
        <v>2504</v>
      </c>
      <c r="C4540" t="s">
        <v>21</v>
      </c>
      <c r="D4540" t="s">
        <v>19</v>
      </c>
      <c r="E4540">
        <v>-1564</v>
      </c>
    </row>
    <row r="4541" spans="1:5">
      <c r="A4541" s="1">
        <v>43805</v>
      </c>
      <c r="B4541">
        <v>2513</v>
      </c>
      <c r="C4541" t="s">
        <v>17</v>
      </c>
      <c r="D4541" t="s">
        <v>19</v>
      </c>
      <c r="E4541">
        <v>-781</v>
      </c>
    </row>
    <row r="4542" spans="1:5">
      <c r="A4542" s="1">
        <v>43805</v>
      </c>
      <c r="B4542">
        <v>2503</v>
      </c>
      <c r="C4542" t="s">
        <v>22</v>
      </c>
      <c r="D4542" t="s">
        <v>19</v>
      </c>
      <c r="E4542">
        <v>-239</v>
      </c>
    </row>
    <row r="4543" spans="1:5">
      <c r="A4543" s="1">
        <v>43805</v>
      </c>
      <c r="B4543">
        <v>2501</v>
      </c>
      <c r="C4543" t="s">
        <v>5</v>
      </c>
      <c r="D4543" t="s">
        <v>19</v>
      </c>
      <c r="E4543">
        <v>-71</v>
      </c>
    </row>
    <row r="4544" spans="1:5">
      <c r="A4544" s="1">
        <v>43805</v>
      </c>
      <c r="B4544">
        <v>2501</v>
      </c>
      <c r="C4544" t="s">
        <v>5</v>
      </c>
      <c r="D4544" t="s">
        <v>12</v>
      </c>
      <c r="E4544">
        <v>-176</v>
      </c>
    </row>
    <row r="4545" spans="1:5">
      <c r="A4545" s="1">
        <v>43805</v>
      </c>
      <c r="B4545">
        <v>2501</v>
      </c>
      <c r="C4545" t="s">
        <v>5</v>
      </c>
      <c r="D4545" t="s">
        <v>13</v>
      </c>
      <c r="E4545">
        <v>-94</v>
      </c>
    </row>
    <row r="4546" spans="1:5">
      <c r="A4546" s="1">
        <v>43805</v>
      </c>
      <c r="B4546">
        <v>2501</v>
      </c>
      <c r="C4546" t="s">
        <v>5</v>
      </c>
      <c r="D4546" t="s">
        <v>13</v>
      </c>
      <c r="E4546">
        <v>-127</v>
      </c>
    </row>
    <row r="4547" spans="1:5">
      <c r="A4547" s="1">
        <v>43805</v>
      </c>
      <c r="B4547">
        <v>2502</v>
      </c>
      <c r="C4547" t="s">
        <v>7</v>
      </c>
      <c r="D4547" t="s">
        <v>14</v>
      </c>
      <c r="E4547">
        <v>-3798</v>
      </c>
    </row>
    <row r="4548" spans="1:5">
      <c r="A4548" s="1">
        <v>43805</v>
      </c>
      <c r="B4548">
        <v>2503</v>
      </c>
      <c r="C4548" t="s">
        <v>22</v>
      </c>
      <c r="D4548" t="s">
        <v>14</v>
      </c>
      <c r="E4548">
        <v>-401</v>
      </c>
    </row>
    <row r="4549" spans="1:5">
      <c r="A4549" s="1">
        <v>43805</v>
      </c>
      <c r="B4549">
        <v>2512</v>
      </c>
      <c r="C4549" t="s">
        <v>16</v>
      </c>
      <c r="D4549" t="s">
        <v>10</v>
      </c>
      <c r="E4549">
        <v>-3962</v>
      </c>
    </row>
    <row r="4550" spans="1:5">
      <c r="A4550" s="1">
        <v>43805</v>
      </c>
      <c r="B4550">
        <v>2513</v>
      </c>
      <c r="C4550" t="s">
        <v>17</v>
      </c>
      <c r="D4550" t="s">
        <v>13</v>
      </c>
      <c r="E4550">
        <v>-591</v>
      </c>
    </row>
    <row r="4551" spans="1:5">
      <c r="A4551" s="1">
        <v>43805</v>
      </c>
      <c r="B4551">
        <v>1000</v>
      </c>
      <c r="C4551" t="s">
        <v>23</v>
      </c>
      <c r="D4551" t="s">
        <v>19</v>
      </c>
      <c r="E4551">
        <v>799088</v>
      </c>
    </row>
    <row r="4552" spans="1:5">
      <c r="A4552" s="1">
        <v>43805</v>
      </c>
      <c r="B4552">
        <v>1000</v>
      </c>
      <c r="C4552" t="s">
        <v>23</v>
      </c>
      <c r="D4552" t="s">
        <v>19</v>
      </c>
      <c r="E4552">
        <v>1385493</v>
      </c>
    </row>
    <row r="4553" spans="1:5">
      <c r="A4553" s="1">
        <v>43806</v>
      </c>
      <c r="B4553">
        <v>2000</v>
      </c>
      <c r="C4553" t="s">
        <v>18</v>
      </c>
      <c r="D4553" t="s">
        <v>19</v>
      </c>
      <c r="E4553">
        <v>-300972</v>
      </c>
    </row>
    <row r="4554" spans="1:5">
      <c r="A4554" s="1">
        <v>43806</v>
      </c>
      <c r="B4554">
        <v>2000</v>
      </c>
      <c r="C4554" t="s">
        <v>18</v>
      </c>
      <c r="D4554" t="s">
        <v>19</v>
      </c>
      <c r="E4554">
        <v>-190946</v>
      </c>
    </row>
    <row r="4555" spans="1:5">
      <c r="A4555" s="1">
        <v>43806</v>
      </c>
      <c r="B4555">
        <v>2000</v>
      </c>
      <c r="C4555" t="s">
        <v>18</v>
      </c>
      <c r="D4555" t="s">
        <v>19</v>
      </c>
      <c r="E4555">
        <v>-169274</v>
      </c>
    </row>
    <row r="4556" spans="1:5">
      <c r="A4556" s="1">
        <v>43806</v>
      </c>
      <c r="B4556">
        <v>2504</v>
      </c>
      <c r="C4556" t="s">
        <v>21</v>
      </c>
      <c r="D4556" t="s">
        <v>19</v>
      </c>
      <c r="E4556">
        <v>-1526</v>
      </c>
    </row>
    <row r="4557" spans="1:5">
      <c r="A4557" s="1">
        <v>43806</v>
      </c>
      <c r="B4557">
        <v>2503</v>
      </c>
      <c r="C4557" t="s">
        <v>22</v>
      </c>
      <c r="D4557" t="s">
        <v>19</v>
      </c>
      <c r="E4557">
        <v>-199</v>
      </c>
    </row>
    <row r="4558" spans="1:5">
      <c r="A4558" s="1">
        <v>43806</v>
      </c>
      <c r="B4558">
        <v>2501</v>
      </c>
      <c r="C4558" t="s">
        <v>5</v>
      </c>
      <c r="D4558" t="s">
        <v>8</v>
      </c>
      <c r="E4558">
        <v>-192</v>
      </c>
    </row>
    <row r="4559" spans="1:5">
      <c r="A4559" s="1">
        <v>43806</v>
      </c>
      <c r="B4559">
        <v>2502</v>
      </c>
      <c r="C4559" t="s">
        <v>7</v>
      </c>
      <c r="D4559" t="s">
        <v>12</v>
      </c>
      <c r="E4559">
        <v>-4561</v>
      </c>
    </row>
    <row r="4560" spans="1:5">
      <c r="A4560" s="1">
        <v>43806</v>
      </c>
      <c r="B4560">
        <v>2513</v>
      </c>
      <c r="C4560" t="s">
        <v>17</v>
      </c>
      <c r="D4560" t="s">
        <v>13</v>
      </c>
      <c r="E4560">
        <v>-764</v>
      </c>
    </row>
    <row r="4561" spans="1:5">
      <c r="A4561" s="1">
        <v>43806</v>
      </c>
      <c r="B4561">
        <v>2510</v>
      </c>
      <c r="C4561" t="s">
        <v>24</v>
      </c>
      <c r="D4561" t="s">
        <v>8</v>
      </c>
      <c r="E4561">
        <v>-1889</v>
      </c>
    </row>
    <row r="4562" spans="1:5">
      <c r="A4562" s="1">
        <v>43806</v>
      </c>
      <c r="B4562">
        <v>1000</v>
      </c>
      <c r="C4562" t="s">
        <v>23</v>
      </c>
      <c r="D4562" t="s">
        <v>19</v>
      </c>
      <c r="E4562">
        <v>995432</v>
      </c>
    </row>
    <row r="4563" spans="1:5">
      <c r="A4563" s="1">
        <v>43807</v>
      </c>
      <c r="B4563">
        <v>1500</v>
      </c>
      <c r="C4563" t="s">
        <v>26</v>
      </c>
      <c r="D4563" t="s">
        <v>19</v>
      </c>
      <c r="E4563">
        <v>-43652</v>
      </c>
    </row>
    <row r="4564" spans="1:5">
      <c r="A4564" s="1">
        <v>43807</v>
      </c>
      <c r="B4564">
        <v>2514</v>
      </c>
      <c r="C4564" t="s">
        <v>20</v>
      </c>
      <c r="D4564" t="s">
        <v>19</v>
      </c>
      <c r="E4564">
        <v>-1153</v>
      </c>
    </row>
    <row r="4565" spans="1:5">
      <c r="A4565" s="1">
        <v>43807</v>
      </c>
      <c r="B4565">
        <v>2510</v>
      </c>
      <c r="C4565" t="s">
        <v>24</v>
      </c>
      <c r="D4565" t="s">
        <v>19</v>
      </c>
      <c r="E4565">
        <v>-888</v>
      </c>
    </row>
    <row r="4566" spans="1:5">
      <c r="A4566" s="1">
        <v>43807</v>
      </c>
      <c r="B4566">
        <v>2501</v>
      </c>
      <c r="C4566" t="s">
        <v>5</v>
      </c>
      <c r="D4566" t="s">
        <v>19</v>
      </c>
      <c r="E4566">
        <v>-109</v>
      </c>
    </row>
    <row r="4567" spans="1:5">
      <c r="A4567" s="1">
        <v>43807</v>
      </c>
      <c r="B4567">
        <v>2503</v>
      </c>
      <c r="C4567" t="s">
        <v>22</v>
      </c>
      <c r="D4567" t="s">
        <v>14</v>
      </c>
      <c r="E4567">
        <v>-309</v>
      </c>
    </row>
    <row r="4568" spans="1:5">
      <c r="A4568" s="1">
        <v>43807</v>
      </c>
      <c r="B4568">
        <v>2505</v>
      </c>
      <c r="C4568" t="s">
        <v>9</v>
      </c>
      <c r="D4568" t="s">
        <v>10</v>
      </c>
      <c r="E4568">
        <v>-702</v>
      </c>
    </row>
    <row r="4569" spans="1:5">
      <c r="A4569" s="1">
        <v>43807</v>
      </c>
      <c r="B4569">
        <v>2512</v>
      </c>
      <c r="C4569" t="s">
        <v>16</v>
      </c>
      <c r="D4569" t="s">
        <v>10</v>
      </c>
      <c r="E4569">
        <v>-4273</v>
      </c>
    </row>
    <row r="4570" spans="1:5">
      <c r="A4570" s="1">
        <v>43807</v>
      </c>
      <c r="B4570">
        <v>2513</v>
      </c>
      <c r="C4570" t="s">
        <v>17</v>
      </c>
      <c r="D4570" t="s">
        <v>13</v>
      </c>
      <c r="E4570">
        <v>-530</v>
      </c>
    </row>
    <row r="4571" spans="1:5">
      <c r="A4571" s="1">
        <v>43807</v>
      </c>
      <c r="B4571">
        <v>2514</v>
      </c>
      <c r="C4571" t="s">
        <v>20</v>
      </c>
      <c r="D4571" t="s">
        <v>12</v>
      </c>
      <c r="E4571">
        <v>-2105</v>
      </c>
    </row>
    <row r="4572" spans="1:5">
      <c r="A4572" s="1">
        <v>43807</v>
      </c>
      <c r="B4572">
        <v>2510</v>
      </c>
      <c r="C4572" t="s">
        <v>24</v>
      </c>
      <c r="D4572" t="s">
        <v>14</v>
      </c>
      <c r="E4572">
        <v>-1358</v>
      </c>
    </row>
    <row r="4573" spans="1:5">
      <c r="A4573" s="1">
        <v>43808</v>
      </c>
      <c r="B4573">
        <v>2508</v>
      </c>
      <c r="C4573" t="s">
        <v>15</v>
      </c>
      <c r="D4573" t="s">
        <v>19</v>
      </c>
      <c r="E4573">
        <v>-50260</v>
      </c>
    </row>
    <row r="4574" spans="1:5">
      <c r="A4574" s="1">
        <v>43808</v>
      </c>
      <c r="B4574">
        <v>2508</v>
      </c>
      <c r="C4574" t="s">
        <v>15</v>
      </c>
      <c r="D4574" t="s">
        <v>19</v>
      </c>
      <c r="E4574">
        <v>-43475</v>
      </c>
    </row>
    <row r="4575" spans="1:5">
      <c r="A4575" s="1">
        <v>43808</v>
      </c>
      <c r="B4575">
        <v>2512</v>
      </c>
      <c r="C4575" t="s">
        <v>16</v>
      </c>
      <c r="D4575" t="s">
        <v>19</v>
      </c>
      <c r="E4575">
        <v>-11124</v>
      </c>
    </row>
    <row r="4576" spans="1:5">
      <c r="A4576" s="1">
        <v>43808</v>
      </c>
      <c r="B4576">
        <v>2512</v>
      </c>
      <c r="C4576" t="s">
        <v>16</v>
      </c>
      <c r="D4576" t="s">
        <v>19</v>
      </c>
      <c r="E4576">
        <v>-3914</v>
      </c>
    </row>
    <row r="4577" spans="1:5">
      <c r="A4577" s="1">
        <v>43808</v>
      </c>
      <c r="B4577">
        <v>2502</v>
      </c>
      <c r="C4577" t="s">
        <v>7</v>
      </c>
      <c r="D4577" t="s">
        <v>19</v>
      </c>
      <c r="E4577">
        <v>-3188</v>
      </c>
    </row>
    <row r="4578" spans="1:5">
      <c r="A4578" s="1">
        <v>43808</v>
      </c>
      <c r="B4578">
        <v>2514</v>
      </c>
      <c r="C4578" t="s">
        <v>20</v>
      </c>
      <c r="D4578" t="s">
        <v>19</v>
      </c>
      <c r="E4578">
        <v>-1159</v>
      </c>
    </row>
    <row r="4579" spans="1:5">
      <c r="A4579" s="1">
        <v>43808</v>
      </c>
      <c r="B4579">
        <v>2514</v>
      </c>
      <c r="C4579" t="s">
        <v>20</v>
      </c>
      <c r="D4579" t="s">
        <v>19</v>
      </c>
      <c r="E4579">
        <v>-1077</v>
      </c>
    </row>
    <row r="4580" spans="1:5">
      <c r="A4580" s="1">
        <v>43808</v>
      </c>
      <c r="B4580">
        <v>2504</v>
      </c>
      <c r="C4580" t="s">
        <v>21</v>
      </c>
      <c r="D4580" t="s">
        <v>19</v>
      </c>
      <c r="E4580">
        <v>-954</v>
      </c>
    </row>
    <row r="4581" spans="1:5">
      <c r="A4581" s="1">
        <v>43808</v>
      </c>
      <c r="B4581">
        <v>2505</v>
      </c>
      <c r="C4581" t="s">
        <v>9</v>
      </c>
      <c r="D4581" t="s">
        <v>14</v>
      </c>
      <c r="E4581">
        <v>-441</v>
      </c>
    </row>
    <row r="4582" spans="1:5">
      <c r="A4582" s="1">
        <v>43808</v>
      </c>
      <c r="B4582">
        <v>2508</v>
      </c>
      <c r="C4582" t="s">
        <v>15</v>
      </c>
      <c r="D4582" t="s">
        <v>10</v>
      </c>
      <c r="E4582">
        <v>-55617</v>
      </c>
    </row>
    <row r="4583" spans="1:5">
      <c r="A4583" s="1">
        <v>43808</v>
      </c>
      <c r="B4583">
        <v>2512</v>
      </c>
      <c r="C4583" t="s">
        <v>16</v>
      </c>
      <c r="D4583" t="s">
        <v>13</v>
      </c>
      <c r="E4583">
        <v>-453</v>
      </c>
    </row>
    <row r="4584" spans="1:5">
      <c r="A4584" s="1">
        <v>43808</v>
      </c>
      <c r="B4584">
        <v>2514</v>
      </c>
      <c r="C4584" t="s">
        <v>20</v>
      </c>
      <c r="D4584" t="s">
        <v>10</v>
      </c>
      <c r="E4584">
        <v>-1449</v>
      </c>
    </row>
    <row r="4585" spans="1:5">
      <c r="A4585" s="1">
        <v>43808</v>
      </c>
      <c r="B4585">
        <v>2510</v>
      </c>
      <c r="C4585" t="s">
        <v>24</v>
      </c>
      <c r="D4585" t="s">
        <v>14</v>
      </c>
      <c r="E4585">
        <v>-1087</v>
      </c>
    </row>
    <row r="4586" spans="1:5">
      <c r="A4586" s="1">
        <v>43808</v>
      </c>
      <c r="B4586">
        <v>2510</v>
      </c>
      <c r="C4586" t="s">
        <v>24</v>
      </c>
      <c r="D4586" t="s">
        <v>12</v>
      </c>
      <c r="E4586">
        <v>-1832</v>
      </c>
    </row>
    <row r="4587" spans="1:5">
      <c r="A4587" s="1">
        <v>43808</v>
      </c>
      <c r="B4587">
        <v>2510</v>
      </c>
      <c r="C4587" t="s">
        <v>24</v>
      </c>
      <c r="D4587" t="s">
        <v>14</v>
      </c>
      <c r="E4587">
        <v>-1301</v>
      </c>
    </row>
    <row r="4588" spans="1:5">
      <c r="A4588" s="1">
        <v>43808</v>
      </c>
      <c r="B4588">
        <v>1000</v>
      </c>
      <c r="C4588" t="s">
        <v>23</v>
      </c>
      <c r="D4588" t="s">
        <v>19</v>
      </c>
      <c r="E4588">
        <v>820118</v>
      </c>
    </row>
    <row r="4589" spans="1:5">
      <c r="A4589" s="1">
        <v>43809</v>
      </c>
      <c r="B4589">
        <v>2500</v>
      </c>
      <c r="C4589" t="s">
        <v>25</v>
      </c>
      <c r="D4589" t="s">
        <v>19</v>
      </c>
      <c r="E4589">
        <v>-32688</v>
      </c>
    </row>
    <row r="4590" spans="1:5">
      <c r="A4590" s="1">
        <v>43809</v>
      </c>
      <c r="B4590">
        <v>2502</v>
      </c>
      <c r="C4590" t="s">
        <v>7</v>
      </c>
      <c r="D4590" t="s">
        <v>19</v>
      </c>
      <c r="E4590">
        <v>-5225</v>
      </c>
    </row>
    <row r="4591" spans="1:5">
      <c r="A4591" s="1">
        <v>43809</v>
      </c>
      <c r="B4591">
        <v>2512</v>
      </c>
      <c r="C4591" t="s">
        <v>16</v>
      </c>
      <c r="D4591" t="s">
        <v>19</v>
      </c>
      <c r="E4591">
        <v>-3542</v>
      </c>
    </row>
    <row r="4592" spans="1:5">
      <c r="A4592" s="1">
        <v>43809</v>
      </c>
      <c r="B4592">
        <v>2504</v>
      </c>
      <c r="C4592" t="s">
        <v>21</v>
      </c>
      <c r="D4592" t="s">
        <v>19</v>
      </c>
      <c r="E4592">
        <v>-2214</v>
      </c>
    </row>
    <row r="4593" spans="1:5">
      <c r="A4593" s="1">
        <v>43809</v>
      </c>
      <c r="B4593">
        <v>2514</v>
      </c>
      <c r="C4593" t="s">
        <v>20</v>
      </c>
      <c r="D4593" t="s">
        <v>19</v>
      </c>
      <c r="E4593">
        <v>-975</v>
      </c>
    </row>
    <row r="4594" spans="1:5">
      <c r="A4594" s="1">
        <v>43809</v>
      </c>
      <c r="B4594">
        <v>2513</v>
      </c>
      <c r="C4594" t="s">
        <v>17</v>
      </c>
      <c r="D4594" t="s">
        <v>19</v>
      </c>
      <c r="E4594">
        <v>-936</v>
      </c>
    </row>
    <row r="4595" spans="1:5">
      <c r="A4595" s="1">
        <v>43809</v>
      </c>
      <c r="B4595">
        <v>2513</v>
      </c>
      <c r="C4595" t="s">
        <v>17</v>
      </c>
      <c r="D4595" t="s">
        <v>19</v>
      </c>
      <c r="E4595">
        <v>-582</v>
      </c>
    </row>
    <row r="4596" spans="1:5">
      <c r="A4596" s="1">
        <v>43809</v>
      </c>
      <c r="B4596">
        <v>2505</v>
      </c>
      <c r="C4596" t="s">
        <v>9</v>
      </c>
      <c r="D4596" t="s">
        <v>10</v>
      </c>
      <c r="E4596">
        <v>-441</v>
      </c>
    </row>
    <row r="4597" spans="1:5">
      <c r="A4597" s="1">
        <v>43810</v>
      </c>
      <c r="B4597">
        <v>2000</v>
      </c>
      <c r="C4597" t="s">
        <v>18</v>
      </c>
      <c r="D4597" t="s">
        <v>19</v>
      </c>
      <c r="E4597">
        <v>-334498</v>
      </c>
    </row>
    <row r="4598" spans="1:5">
      <c r="A4598" s="1">
        <v>43810</v>
      </c>
      <c r="B4598">
        <v>2000</v>
      </c>
      <c r="C4598" t="s">
        <v>18</v>
      </c>
      <c r="D4598" t="s">
        <v>19</v>
      </c>
      <c r="E4598">
        <v>-181176</v>
      </c>
    </row>
    <row r="4599" spans="1:5">
      <c r="A4599" s="1">
        <v>43810</v>
      </c>
      <c r="B4599">
        <v>2500</v>
      </c>
      <c r="C4599" t="s">
        <v>25</v>
      </c>
      <c r="D4599" t="s">
        <v>19</v>
      </c>
      <c r="E4599">
        <v>-46432</v>
      </c>
    </row>
    <row r="4600" spans="1:5">
      <c r="A4600" s="1">
        <v>43810</v>
      </c>
      <c r="B4600">
        <v>2514</v>
      </c>
      <c r="C4600" t="s">
        <v>20</v>
      </c>
      <c r="D4600" t="s">
        <v>19</v>
      </c>
      <c r="E4600">
        <v>-960</v>
      </c>
    </row>
    <row r="4601" spans="1:5">
      <c r="A4601" s="1">
        <v>43810</v>
      </c>
      <c r="B4601">
        <v>2514</v>
      </c>
      <c r="C4601" t="s">
        <v>20</v>
      </c>
      <c r="D4601" t="s">
        <v>19</v>
      </c>
      <c r="E4601">
        <v>-736</v>
      </c>
    </row>
    <row r="4602" spans="1:5">
      <c r="A4602" s="1">
        <v>43810</v>
      </c>
      <c r="B4602">
        <v>2505</v>
      </c>
      <c r="C4602" t="s">
        <v>9</v>
      </c>
      <c r="D4602" t="s">
        <v>19</v>
      </c>
      <c r="E4602">
        <v>-599</v>
      </c>
    </row>
    <row r="4603" spans="1:5">
      <c r="A4603" s="1">
        <v>43810</v>
      </c>
      <c r="B4603">
        <v>2503</v>
      </c>
      <c r="C4603" t="s">
        <v>22</v>
      </c>
      <c r="D4603" t="s">
        <v>19</v>
      </c>
      <c r="E4603">
        <v>-252</v>
      </c>
    </row>
    <row r="4604" spans="1:5">
      <c r="A4604" s="1">
        <v>43810</v>
      </c>
      <c r="B4604">
        <v>2503</v>
      </c>
      <c r="C4604" t="s">
        <v>22</v>
      </c>
      <c r="D4604" t="s">
        <v>19</v>
      </c>
      <c r="E4604">
        <v>-212</v>
      </c>
    </row>
    <row r="4605" spans="1:5">
      <c r="A4605" s="1">
        <v>43810</v>
      </c>
      <c r="B4605">
        <v>2501</v>
      </c>
      <c r="C4605" t="s">
        <v>5</v>
      </c>
      <c r="D4605" t="s">
        <v>19</v>
      </c>
      <c r="E4605">
        <v>-111</v>
      </c>
    </row>
    <row r="4606" spans="1:5">
      <c r="A4606" s="1">
        <v>43810</v>
      </c>
      <c r="B4606">
        <v>2501</v>
      </c>
      <c r="C4606" t="s">
        <v>5</v>
      </c>
      <c r="D4606" t="s">
        <v>13</v>
      </c>
      <c r="E4606">
        <v>-70</v>
      </c>
    </row>
    <row r="4607" spans="1:5">
      <c r="A4607" s="1">
        <v>43810</v>
      </c>
      <c r="B4607">
        <v>2503</v>
      </c>
      <c r="C4607" t="s">
        <v>22</v>
      </c>
      <c r="D4607" t="s">
        <v>14</v>
      </c>
      <c r="E4607">
        <v>-355</v>
      </c>
    </row>
    <row r="4608" spans="1:5">
      <c r="A4608" s="1">
        <v>43810</v>
      </c>
      <c r="B4608">
        <v>2508</v>
      </c>
      <c r="C4608" t="s">
        <v>15</v>
      </c>
      <c r="D4608" t="s">
        <v>12</v>
      </c>
      <c r="E4608">
        <v>-99428</v>
      </c>
    </row>
    <row r="4609" spans="1:5">
      <c r="A4609" s="1">
        <v>43810</v>
      </c>
      <c r="B4609">
        <v>2513</v>
      </c>
      <c r="C4609" t="s">
        <v>17</v>
      </c>
      <c r="D4609" t="s">
        <v>10</v>
      </c>
      <c r="E4609">
        <v>-1084</v>
      </c>
    </row>
    <row r="4610" spans="1:5">
      <c r="A4610" s="1">
        <v>43810</v>
      </c>
      <c r="B4610">
        <v>1000</v>
      </c>
      <c r="C4610" t="s">
        <v>23</v>
      </c>
      <c r="D4610" t="s">
        <v>19</v>
      </c>
      <c r="E4610">
        <v>1094202</v>
      </c>
    </row>
    <row r="4611" spans="1:5">
      <c r="A4611" s="1">
        <v>43810</v>
      </c>
      <c r="B4611">
        <v>1000</v>
      </c>
      <c r="C4611" t="s">
        <v>23</v>
      </c>
      <c r="D4611" t="s">
        <v>19</v>
      </c>
      <c r="E4611">
        <v>1266171</v>
      </c>
    </row>
    <row r="4612" spans="1:5">
      <c r="A4612" s="1">
        <v>43811</v>
      </c>
      <c r="B4612">
        <v>1500</v>
      </c>
      <c r="C4612" t="s">
        <v>26</v>
      </c>
      <c r="D4612" t="s">
        <v>19</v>
      </c>
      <c r="E4612">
        <v>-61548</v>
      </c>
    </row>
    <row r="4613" spans="1:5">
      <c r="A4613" s="1">
        <v>43811</v>
      </c>
      <c r="B4613">
        <v>1500</v>
      </c>
      <c r="C4613" t="s">
        <v>26</v>
      </c>
      <c r="D4613" t="s">
        <v>19</v>
      </c>
      <c r="E4613">
        <v>-25597</v>
      </c>
    </row>
    <row r="4614" spans="1:5">
      <c r="A4614" s="1">
        <v>43811</v>
      </c>
      <c r="B4614">
        <v>2504</v>
      </c>
      <c r="C4614" t="s">
        <v>21</v>
      </c>
      <c r="D4614" t="s">
        <v>19</v>
      </c>
      <c r="E4614">
        <v>-825</v>
      </c>
    </row>
    <row r="4615" spans="1:5">
      <c r="A4615" s="1">
        <v>43811</v>
      </c>
      <c r="B4615">
        <v>2505</v>
      </c>
      <c r="C4615" t="s">
        <v>9</v>
      </c>
      <c r="D4615" t="s">
        <v>19</v>
      </c>
      <c r="E4615">
        <v>-463</v>
      </c>
    </row>
    <row r="4616" spans="1:5">
      <c r="A4616" s="1">
        <v>43811</v>
      </c>
      <c r="B4616">
        <v>2501</v>
      </c>
      <c r="C4616" t="s">
        <v>5</v>
      </c>
      <c r="D4616" t="s">
        <v>19</v>
      </c>
      <c r="E4616">
        <v>-70</v>
      </c>
    </row>
    <row r="4617" spans="1:5">
      <c r="A4617" s="1">
        <v>43811</v>
      </c>
      <c r="B4617">
        <v>2501</v>
      </c>
      <c r="C4617" t="s">
        <v>5</v>
      </c>
      <c r="D4617" t="s">
        <v>6</v>
      </c>
      <c r="E4617">
        <v>-170</v>
      </c>
    </row>
    <row r="4618" spans="1:5">
      <c r="A4618" s="1">
        <v>43811</v>
      </c>
      <c r="B4618">
        <v>2503</v>
      </c>
      <c r="C4618" t="s">
        <v>22</v>
      </c>
      <c r="D4618" t="s">
        <v>10</v>
      </c>
      <c r="E4618">
        <v>-262</v>
      </c>
    </row>
    <row r="4619" spans="1:5">
      <c r="A4619" s="1">
        <v>43811</v>
      </c>
      <c r="B4619">
        <v>2503</v>
      </c>
      <c r="C4619" t="s">
        <v>22</v>
      </c>
      <c r="D4619" t="s">
        <v>8</v>
      </c>
      <c r="E4619">
        <v>-331</v>
      </c>
    </row>
    <row r="4620" spans="1:5">
      <c r="A4620" s="1">
        <v>43811</v>
      </c>
      <c r="B4620">
        <v>2506</v>
      </c>
      <c r="C4620" t="s">
        <v>27</v>
      </c>
      <c r="D4620" t="s">
        <v>8</v>
      </c>
      <c r="E4620">
        <v>-437</v>
      </c>
    </row>
    <row r="4621" spans="1:5">
      <c r="A4621" s="1">
        <v>43811</v>
      </c>
      <c r="B4621">
        <v>2512</v>
      </c>
      <c r="C4621" t="s">
        <v>16</v>
      </c>
      <c r="D4621" t="s">
        <v>8</v>
      </c>
      <c r="E4621">
        <v>-3781</v>
      </c>
    </row>
    <row r="4622" spans="1:5">
      <c r="A4622" s="1">
        <v>43811</v>
      </c>
      <c r="B4622">
        <v>2513</v>
      </c>
      <c r="C4622" t="s">
        <v>17</v>
      </c>
      <c r="D4622" t="s">
        <v>14</v>
      </c>
      <c r="E4622">
        <v>-983</v>
      </c>
    </row>
    <row r="4623" spans="1:5">
      <c r="A4623" s="1">
        <v>43811</v>
      </c>
      <c r="B4623">
        <v>2513</v>
      </c>
      <c r="C4623" t="s">
        <v>17</v>
      </c>
      <c r="D4623" t="s">
        <v>12</v>
      </c>
      <c r="E4623">
        <v>-1515</v>
      </c>
    </row>
    <row r="4624" spans="1:5">
      <c r="A4624" s="1">
        <v>43811</v>
      </c>
      <c r="B4624">
        <v>2513</v>
      </c>
      <c r="C4624" t="s">
        <v>17</v>
      </c>
      <c r="D4624" t="s">
        <v>13</v>
      </c>
      <c r="E4624">
        <v>-477</v>
      </c>
    </row>
    <row r="4625" spans="1:5">
      <c r="A4625" s="1">
        <v>43811</v>
      </c>
      <c r="B4625">
        <v>2514</v>
      </c>
      <c r="C4625" t="s">
        <v>20</v>
      </c>
      <c r="D4625" t="s">
        <v>6</v>
      </c>
      <c r="E4625">
        <v>-1339</v>
      </c>
    </row>
    <row r="4626" spans="1:5">
      <c r="A4626" s="1">
        <v>43811</v>
      </c>
      <c r="B4626">
        <v>1000</v>
      </c>
      <c r="C4626" t="s">
        <v>23</v>
      </c>
      <c r="D4626" t="s">
        <v>19</v>
      </c>
      <c r="E4626">
        <v>1087379</v>
      </c>
    </row>
    <row r="4627" spans="1:5">
      <c r="A4627" s="1">
        <v>43812</v>
      </c>
      <c r="B4627">
        <v>2000</v>
      </c>
      <c r="C4627" t="s">
        <v>18</v>
      </c>
      <c r="D4627" t="s">
        <v>19</v>
      </c>
      <c r="E4627">
        <v>-245642</v>
      </c>
    </row>
    <row r="4628" spans="1:5">
      <c r="A4628" s="1">
        <v>43812</v>
      </c>
      <c r="B4628">
        <v>2000</v>
      </c>
      <c r="C4628" t="s">
        <v>18</v>
      </c>
      <c r="D4628" t="s">
        <v>19</v>
      </c>
      <c r="E4628">
        <v>-228883</v>
      </c>
    </row>
    <row r="4629" spans="1:5">
      <c r="A4629" s="1">
        <v>43812</v>
      </c>
      <c r="B4629">
        <v>1500</v>
      </c>
      <c r="C4629" t="s">
        <v>26</v>
      </c>
      <c r="D4629" t="s">
        <v>19</v>
      </c>
      <c r="E4629">
        <v>-46644</v>
      </c>
    </row>
    <row r="4630" spans="1:5">
      <c r="A4630" s="1">
        <v>43812</v>
      </c>
      <c r="B4630">
        <v>1500</v>
      </c>
      <c r="C4630" t="s">
        <v>26</v>
      </c>
      <c r="D4630" t="s">
        <v>19</v>
      </c>
      <c r="E4630">
        <v>-37647</v>
      </c>
    </row>
    <row r="4631" spans="1:5">
      <c r="A4631" s="1">
        <v>43812</v>
      </c>
      <c r="B4631">
        <v>2512</v>
      </c>
      <c r="C4631" t="s">
        <v>16</v>
      </c>
      <c r="D4631" t="s">
        <v>19</v>
      </c>
      <c r="E4631">
        <v>-9836</v>
      </c>
    </row>
    <row r="4632" spans="1:5">
      <c r="A4632" s="1">
        <v>43812</v>
      </c>
      <c r="B4632">
        <v>2504</v>
      </c>
      <c r="C4632" t="s">
        <v>21</v>
      </c>
      <c r="D4632" t="s">
        <v>19</v>
      </c>
      <c r="E4632">
        <v>-949</v>
      </c>
    </row>
    <row r="4633" spans="1:5">
      <c r="A4633" s="1">
        <v>43812</v>
      </c>
      <c r="B4633">
        <v>2503</v>
      </c>
      <c r="C4633" t="s">
        <v>22</v>
      </c>
      <c r="D4633" t="s">
        <v>19</v>
      </c>
      <c r="E4633">
        <v>-338</v>
      </c>
    </row>
    <row r="4634" spans="1:5">
      <c r="A4634" s="1">
        <v>43812</v>
      </c>
      <c r="B4634">
        <v>2502</v>
      </c>
      <c r="C4634" t="s">
        <v>7</v>
      </c>
      <c r="D4634" t="s">
        <v>14</v>
      </c>
      <c r="E4634">
        <v>-3720</v>
      </c>
    </row>
    <row r="4635" spans="1:5">
      <c r="A4635" s="1">
        <v>43812</v>
      </c>
      <c r="B4635">
        <v>2502</v>
      </c>
      <c r="C4635" t="s">
        <v>7</v>
      </c>
      <c r="D4635" t="s">
        <v>12</v>
      </c>
      <c r="E4635">
        <v>-8474</v>
      </c>
    </row>
    <row r="4636" spans="1:5">
      <c r="A4636" s="1">
        <v>43812</v>
      </c>
      <c r="B4636">
        <v>2512</v>
      </c>
      <c r="C4636" t="s">
        <v>16</v>
      </c>
      <c r="D4636" t="s">
        <v>14</v>
      </c>
      <c r="E4636">
        <v>-2799</v>
      </c>
    </row>
    <row r="4637" spans="1:5">
      <c r="A4637" s="1">
        <v>43812</v>
      </c>
      <c r="B4637">
        <v>2512</v>
      </c>
      <c r="C4637" t="s">
        <v>16</v>
      </c>
      <c r="D4637" t="s">
        <v>14</v>
      </c>
      <c r="E4637">
        <v>-2761</v>
      </c>
    </row>
    <row r="4638" spans="1:5">
      <c r="A4638" s="1">
        <v>43812</v>
      </c>
      <c r="B4638">
        <v>1000</v>
      </c>
      <c r="C4638" t="s">
        <v>23</v>
      </c>
      <c r="D4638" t="s">
        <v>19</v>
      </c>
      <c r="E4638">
        <v>971665</v>
      </c>
    </row>
    <row r="4639" spans="1:5">
      <c r="A4639" s="1">
        <v>43813</v>
      </c>
      <c r="B4639">
        <v>2000</v>
      </c>
      <c r="C4639" t="s">
        <v>18</v>
      </c>
      <c r="D4639" t="s">
        <v>19</v>
      </c>
      <c r="E4639">
        <v>-257427</v>
      </c>
    </row>
    <row r="4640" spans="1:5">
      <c r="A4640" s="1">
        <v>43813</v>
      </c>
      <c r="B4640">
        <v>2500</v>
      </c>
      <c r="C4640" t="s">
        <v>25</v>
      </c>
      <c r="D4640" t="s">
        <v>19</v>
      </c>
      <c r="E4640">
        <v>-18530</v>
      </c>
    </row>
    <row r="4641" spans="1:5">
      <c r="A4641" s="1">
        <v>43813</v>
      </c>
      <c r="B4641">
        <v>2510</v>
      </c>
      <c r="C4641" t="s">
        <v>24</v>
      </c>
      <c r="D4641" t="s">
        <v>19</v>
      </c>
      <c r="E4641">
        <v>-1165</v>
      </c>
    </row>
    <row r="4642" spans="1:5">
      <c r="A4642" s="1">
        <v>43813</v>
      </c>
      <c r="B4642">
        <v>2514</v>
      </c>
      <c r="C4642" t="s">
        <v>20</v>
      </c>
      <c r="D4642" t="s">
        <v>19</v>
      </c>
      <c r="E4642">
        <v>-1089</v>
      </c>
    </row>
    <row r="4643" spans="1:5">
      <c r="A4643" s="1">
        <v>43813</v>
      </c>
      <c r="B4643">
        <v>2501</v>
      </c>
      <c r="C4643" t="s">
        <v>5</v>
      </c>
      <c r="D4643" t="s">
        <v>19</v>
      </c>
      <c r="E4643">
        <v>-69</v>
      </c>
    </row>
    <row r="4644" spans="1:5">
      <c r="A4644" s="1">
        <v>43813</v>
      </c>
      <c r="B4644">
        <v>2508</v>
      </c>
      <c r="C4644" t="s">
        <v>15</v>
      </c>
      <c r="D4644" t="s">
        <v>13</v>
      </c>
      <c r="E4644">
        <v>-40445</v>
      </c>
    </row>
    <row r="4645" spans="1:5">
      <c r="A4645" s="1">
        <v>43813</v>
      </c>
      <c r="B4645">
        <v>2508</v>
      </c>
      <c r="C4645" t="s">
        <v>15</v>
      </c>
      <c r="D4645" t="s">
        <v>14</v>
      </c>
      <c r="E4645">
        <v>-61371</v>
      </c>
    </row>
    <row r="4646" spans="1:5">
      <c r="A4646" s="1">
        <v>43813</v>
      </c>
      <c r="B4646">
        <v>2508</v>
      </c>
      <c r="C4646" t="s">
        <v>15</v>
      </c>
      <c r="D4646" t="s">
        <v>14</v>
      </c>
      <c r="E4646">
        <v>-70081</v>
      </c>
    </row>
    <row r="4647" spans="1:5">
      <c r="A4647" s="1">
        <v>43813</v>
      </c>
      <c r="B4647">
        <v>2513</v>
      </c>
      <c r="C4647" t="s">
        <v>17</v>
      </c>
      <c r="D4647" t="s">
        <v>10</v>
      </c>
      <c r="E4647">
        <v>-1081</v>
      </c>
    </row>
    <row r="4648" spans="1:5">
      <c r="A4648" s="1">
        <v>43813</v>
      </c>
      <c r="B4648">
        <v>1000</v>
      </c>
      <c r="C4648" t="s">
        <v>23</v>
      </c>
      <c r="D4648" t="s">
        <v>19</v>
      </c>
      <c r="E4648">
        <v>1297935</v>
      </c>
    </row>
    <row r="4649" spans="1:5">
      <c r="A4649" s="1">
        <v>43814</v>
      </c>
      <c r="B4649">
        <v>2508</v>
      </c>
      <c r="C4649" t="s">
        <v>15</v>
      </c>
      <c r="D4649" t="s">
        <v>19</v>
      </c>
      <c r="E4649">
        <v>-56416</v>
      </c>
    </row>
    <row r="4650" spans="1:5">
      <c r="A4650" s="1">
        <v>43814</v>
      </c>
      <c r="B4650">
        <v>2500</v>
      </c>
      <c r="C4650" t="s">
        <v>25</v>
      </c>
      <c r="D4650" t="s">
        <v>19</v>
      </c>
      <c r="E4650">
        <v>-44033</v>
      </c>
    </row>
    <row r="4651" spans="1:5">
      <c r="A4651" s="1">
        <v>43814</v>
      </c>
      <c r="B4651">
        <v>1500</v>
      </c>
      <c r="C4651" t="s">
        <v>26</v>
      </c>
      <c r="D4651" t="s">
        <v>19</v>
      </c>
      <c r="E4651">
        <v>-24189</v>
      </c>
    </row>
    <row r="4652" spans="1:5">
      <c r="A4652" s="1">
        <v>43814</v>
      </c>
      <c r="B4652">
        <v>2513</v>
      </c>
      <c r="C4652" t="s">
        <v>17</v>
      </c>
      <c r="D4652" t="s">
        <v>19</v>
      </c>
      <c r="E4652">
        <v>-747</v>
      </c>
    </row>
    <row r="4653" spans="1:5">
      <c r="A4653" s="1">
        <v>43814</v>
      </c>
      <c r="B4653">
        <v>2505</v>
      </c>
      <c r="C4653" t="s">
        <v>9</v>
      </c>
      <c r="D4653" t="s">
        <v>19</v>
      </c>
      <c r="E4653">
        <v>-484</v>
      </c>
    </row>
    <row r="4654" spans="1:5">
      <c r="A4654" s="1">
        <v>43814</v>
      </c>
      <c r="B4654">
        <v>2513</v>
      </c>
      <c r="C4654" t="s">
        <v>17</v>
      </c>
      <c r="D4654" t="s">
        <v>19</v>
      </c>
      <c r="E4654">
        <v>-377</v>
      </c>
    </row>
    <row r="4655" spans="1:5">
      <c r="A4655" s="1">
        <v>43814</v>
      </c>
      <c r="B4655">
        <v>2503</v>
      </c>
      <c r="C4655" t="s">
        <v>22</v>
      </c>
      <c r="D4655" t="s">
        <v>19</v>
      </c>
      <c r="E4655">
        <v>-212</v>
      </c>
    </row>
    <row r="4656" spans="1:5">
      <c r="A4656" s="1">
        <v>43814</v>
      </c>
      <c r="B4656">
        <v>2501</v>
      </c>
      <c r="C4656" t="s">
        <v>5</v>
      </c>
      <c r="D4656" t="s">
        <v>19</v>
      </c>
      <c r="E4656">
        <v>-143</v>
      </c>
    </row>
    <row r="4657" spans="1:5">
      <c r="A4657" s="1">
        <v>43814</v>
      </c>
      <c r="B4657">
        <v>2503</v>
      </c>
      <c r="C4657" t="s">
        <v>22</v>
      </c>
      <c r="D4657" t="s">
        <v>13</v>
      </c>
      <c r="E4657">
        <v>-216</v>
      </c>
    </row>
    <row r="4658" spans="1:5">
      <c r="A4658" s="1">
        <v>43814</v>
      </c>
      <c r="B4658">
        <v>2510</v>
      </c>
      <c r="C4658" t="s">
        <v>24</v>
      </c>
      <c r="D4658" t="s">
        <v>13</v>
      </c>
      <c r="E4658">
        <v>-1432</v>
      </c>
    </row>
    <row r="4659" spans="1:5">
      <c r="A4659" s="1">
        <v>43814</v>
      </c>
      <c r="B4659">
        <v>2510</v>
      </c>
      <c r="C4659" t="s">
        <v>24</v>
      </c>
      <c r="D4659" t="s">
        <v>10</v>
      </c>
      <c r="E4659">
        <v>-1524</v>
      </c>
    </row>
    <row r="4660" spans="1:5">
      <c r="A4660" s="1">
        <v>43815</v>
      </c>
      <c r="B4660">
        <v>2508</v>
      </c>
      <c r="C4660" t="s">
        <v>15</v>
      </c>
      <c r="D4660" t="s">
        <v>19</v>
      </c>
      <c r="E4660">
        <v>-53503</v>
      </c>
    </row>
    <row r="4661" spans="1:5">
      <c r="A4661" s="1">
        <v>43815</v>
      </c>
      <c r="B4661">
        <v>2508</v>
      </c>
      <c r="C4661" t="s">
        <v>15</v>
      </c>
      <c r="D4661" t="s">
        <v>19</v>
      </c>
      <c r="E4661">
        <v>-50149</v>
      </c>
    </row>
    <row r="4662" spans="1:5">
      <c r="A4662" s="1">
        <v>43815</v>
      </c>
      <c r="B4662">
        <v>2512</v>
      </c>
      <c r="C4662" t="s">
        <v>16</v>
      </c>
      <c r="D4662" t="s">
        <v>19</v>
      </c>
      <c r="E4662">
        <v>-8679</v>
      </c>
    </row>
    <row r="4663" spans="1:5">
      <c r="A4663" s="1">
        <v>43815</v>
      </c>
      <c r="B4663">
        <v>2514</v>
      </c>
      <c r="C4663" t="s">
        <v>20</v>
      </c>
      <c r="D4663" t="s">
        <v>19</v>
      </c>
      <c r="E4663">
        <v>-1124</v>
      </c>
    </row>
    <row r="4664" spans="1:5">
      <c r="A4664" s="1">
        <v>43815</v>
      </c>
      <c r="B4664">
        <v>2504</v>
      </c>
      <c r="C4664" t="s">
        <v>21</v>
      </c>
      <c r="D4664" t="s">
        <v>19</v>
      </c>
      <c r="E4664">
        <v>-980</v>
      </c>
    </row>
    <row r="4665" spans="1:5">
      <c r="A4665" s="1">
        <v>43815</v>
      </c>
      <c r="B4665">
        <v>2514</v>
      </c>
      <c r="C4665" t="s">
        <v>20</v>
      </c>
      <c r="D4665" t="s">
        <v>19</v>
      </c>
      <c r="E4665">
        <v>-943</v>
      </c>
    </row>
    <row r="4666" spans="1:5">
      <c r="A4666" s="1">
        <v>43815</v>
      </c>
      <c r="B4666">
        <v>2514</v>
      </c>
      <c r="C4666" t="s">
        <v>20</v>
      </c>
      <c r="D4666" t="s">
        <v>19</v>
      </c>
      <c r="E4666">
        <v>-935</v>
      </c>
    </row>
    <row r="4667" spans="1:5">
      <c r="A4667" s="1">
        <v>43815</v>
      </c>
      <c r="B4667">
        <v>2513</v>
      </c>
      <c r="C4667" t="s">
        <v>17</v>
      </c>
      <c r="D4667" t="s">
        <v>19</v>
      </c>
      <c r="E4667">
        <v>-888</v>
      </c>
    </row>
    <row r="4668" spans="1:5">
      <c r="A4668" s="1">
        <v>43815</v>
      </c>
      <c r="B4668">
        <v>2505</v>
      </c>
      <c r="C4668" t="s">
        <v>9</v>
      </c>
      <c r="D4668" t="s">
        <v>19</v>
      </c>
      <c r="E4668">
        <v>-409</v>
      </c>
    </row>
    <row r="4669" spans="1:5">
      <c r="A4669" s="1">
        <v>43815</v>
      </c>
      <c r="B4669">
        <v>2503</v>
      </c>
      <c r="C4669" t="s">
        <v>22</v>
      </c>
      <c r="D4669" t="s">
        <v>19</v>
      </c>
      <c r="E4669">
        <v>-238</v>
      </c>
    </row>
    <row r="4670" spans="1:5">
      <c r="A4670" s="1">
        <v>43815</v>
      </c>
      <c r="B4670">
        <v>2501</v>
      </c>
      <c r="C4670" t="s">
        <v>5</v>
      </c>
      <c r="D4670" t="s">
        <v>12</v>
      </c>
      <c r="E4670">
        <v>-159</v>
      </c>
    </row>
    <row r="4671" spans="1:5">
      <c r="A4671" s="1">
        <v>43815</v>
      </c>
      <c r="B4671">
        <v>2508</v>
      </c>
      <c r="C4671" t="s">
        <v>15</v>
      </c>
      <c r="D4671" t="s">
        <v>8</v>
      </c>
      <c r="E4671">
        <v>-78254</v>
      </c>
    </row>
    <row r="4672" spans="1:5">
      <c r="A4672" s="1">
        <v>43815</v>
      </c>
      <c r="B4672">
        <v>2512</v>
      </c>
      <c r="C4672" t="s">
        <v>16</v>
      </c>
      <c r="D4672" t="s">
        <v>14</v>
      </c>
      <c r="E4672">
        <v>-2769</v>
      </c>
    </row>
    <row r="4673" spans="1:5">
      <c r="A4673" s="1">
        <v>43816</v>
      </c>
      <c r="B4673">
        <v>1500</v>
      </c>
      <c r="C4673" t="s">
        <v>26</v>
      </c>
      <c r="D4673" t="s">
        <v>19</v>
      </c>
      <c r="E4673">
        <v>-49850</v>
      </c>
    </row>
    <row r="4674" spans="1:5">
      <c r="A4674" s="1">
        <v>43816</v>
      </c>
      <c r="B4674">
        <v>2508</v>
      </c>
      <c r="C4674" t="s">
        <v>15</v>
      </c>
      <c r="D4674" t="s">
        <v>19</v>
      </c>
      <c r="E4674">
        <v>-47519</v>
      </c>
    </row>
    <row r="4675" spans="1:5">
      <c r="A4675" s="1">
        <v>43816</v>
      </c>
      <c r="B4675">
        <v>2500</v>
      </c>
      <c r="C4675" t="s">
        <v>25</v>
      </c>
      <c r="D4675" t="s">
        <v>19</v>
      </c>
      <c r="E4675">
        <v>-41275</v>
      </c>
    </row>
    <row r="4676" spans="1:5">
      <c r="A4676" s="1">
        <v>43816</v>
      </c>
      <c r="B4676">
        <v>2502</v>
      </c>
      <c r="C4676" t="s">
        <v>7</v>
      </c>
      <c r="D4676" t="s">
        <v>19</v>
      </c>
      <c r="E4676">
        <v>-4294</v>
      </c>
    </row>
    <row r="4677" spans="1:5">
      <c r="A4677" s="1">
        <v>43816</v>
      </c>
      <c r="B4677">
        <v>2502</v>
      </c>
      <c r="C4677" t="s">
        <v>7</v>
      </c>
      <c r="D4677" t="s">
        <v>19</v>
      </c>
      <c r="E4677">
        <v>-3434</v>
      </c>
    </row>
    <row r="4678" spans="1:5">
      <c r="A4678" s="1">
        <v>43816</v>
      </c>
      <c r="B4678">
        <v>2504</v>
      </c>
      <c r="C4678" t="s">
        <v>21</v>
      </c>
      <c r="D4678" t="s">
        <v>19</v>
      </c>
      <c r="E4678">
        <v>-2312</v>
      </c>
    </row>
    <row r="4679" spans="1:5">
      <c r="A4679" s="1">
        <v>43816</v>
      </c>
      <c r="B4679">
        <v>2513</v>
      </c>
      <c r="C4679" t="s">
        <v>17</v>
      </c>
      <c r="D4679" t="s">
        <v>19</v>
      </c>
      <c r="E4679">
        <v>-574</v>
      </c>
    </row>
    <row r="4680" spans="1:5">
      <c r="A4680" s="1">
        <v>43816</v>
      </c>
      <c r="B4680">
        <v>2505</v>
      </c>
      <c r="C4680" t="s">
        <v>9</v>
      </c>
      <c r="D4680" t="s">
        <v>19</v>
      </c>
      <c r="E4680">
        <v>-533</v>
      </c>
    </row>
    <row r="4681" spans="1:5">
      <c r="A4681" s="1">
        <v>43816</v>
      </c>
      <c r="B4681">
        <v>2503</v>
      </c>
      <c r="C4681" t="s">
        <v>22</v>
      </c>
      <c r="D4681" t="s">
        <v>8</v>
      </c>
      <c r="E4681">
        <v>-420</v>
      </c>
    </row>
    <row r="4682" spans="1:5">
      <c r="A4682" s="1">
        <v>43816</v>
      </c>
      <c r="B4682">
        <v>2506</v>
      </c>
      <c r="C4682" t="s">
        <v>27</v>
      </c>
      <c r="D4682" t="s">
        <v>14</v>
      </c>
      <c r="E4682">
        <v>-541</v>
      </c>
    </row>
    <row r="4683" spans="1:5">
      <c r="A4683" s="1">
        <v>43816</v>
      </c>
      <c r="B4683">
        <v>2508</v>
      </c>
      <c r="C4683" t="s">
        <v>15</v>
      </c>
      <c r="D4683" t="s">
        <v>8</v>
      </c>
      <c r="E4683">
        <v>-78444</v>
      </c>
    </row>
    <row r="4684" spans="1:5">
      <c r="A4684" s="1">
        <v>43816</v>
      </c>
      <c r="B4684">
        <v>2513</v>
      </c>
      <c r="C4684" t="s">
        <v>17</v>
      </c>
      <c r="D4684" t="s">
        <v>6</v>
      </c>
      <c r="E4684">
        <v>-1024</v>
      </c>
    </row>
    <row r="4685" spans="1:5">
      <c r="A4685" s="1">
        <v>43816</v>
      </c>
      <c r="B4685">
        <v>2514</v>
      </c>
      <c r="C4685" t="s">
        <v>20</v>
      </c>
      <c r="D4685" t="s">
        <v>12</v>
      </c>
      <c r="E4685">
        <v>-1935</v>
      </c>
    </row>
    <row r="4686" spans="1:5">
      <c r="A4686" s="1">
        <v>43816</v>
      </c>
      <c r="B4686">
        <v>1000</v>
      </c>
      <c r="C4686" t="s">
        <v>23</v>
      </c>
      <c r="D4686" t="s">
        <v>19</v>
      </c>
      <c r="E4686">
        <v>1017611</v>
      </c>
    </row>
    <row r="4687" spans="1:5">
      <c r="A4687" s="1">
        <v>43817</v>
      </c>
      <c r="B4687">
        <v>2508</v>
      </c>
      <c r="C4687" t="s">
        <v>15</v>
      </c>
      <c r="D4687" t="s">
        <v>19</v>
      </c>
      <c r="E4687">
        <v>-50645</v>
      </c>
    </row>
    <row r="4688" spans="1:5">
      <c r="A4688" s="1">
        <v>43817</v>
      </c>
      <c r="B4688">
        <v>1500</v>
      </c>
      <c r="C4688" t="s">
        <v>26</v>
      </c>
      <c r="D4688" t="s">
        <v>19</v>
      </c>
      <c r="E4688">
        <v>-16918</v>
      </c>
    </row>
    <row r="4689" spans="1:5">
      <c r="A4689" s="1">
        <v>43817</v>
      </c>
      <c r="B4689">
        <v>2502</v>
      </c>
      <c r="C4689" t="s">
        <v>7</v>
      </c>
      <c r="D4689" t="s">
        <v>19</v>
      </c>
      <c r="E4689">
        <v>-4102</v>
      </c>
    </row>
    <row r="4690" spans="1:5">
      <c r="A4690" s="1">
        <v>43817</v>
      </c>
      <c r="B4690">
        <v>2504</v>
      </c>
      <c r="C4690" t="s">
        <v>21</v>
      </c>
      <c r="D4690" t="s">
        <v>19</v>
      </c>
      <c r="E4690">
        <v>-1937</v>
      </c>
    </row>
    <row r="4691" spans="1:5">
      <c r="A4691" s="1">
        <v>43817</v>
      </c>
      <c r="B4691">
        <v>2501</v>
      </c>
      <c r="C4691" t="s">
        <v>5</v>
      </c>
      <c r="D4691" t="s">
        <v>8</v>
      </c>
      <c r="E4691">
        <v>-166</v>
      </c>
    </row>
    <row r="4692" spans="1:5">
      <c r="A4692" s="1">
        <v>43817</v>
      </c>
      <c r="B4692">
        <v>2502</v>
      </c>
      <c r="C4692" t="s">
        <v>7</v>
      </c>
      <c r="D4692" t="s">
        <v>6</v>
      </c>
      <c r="E4692">
        <v>-2979</v>
      </c>
    </row>
    <row r="4693" spans="1:5">
      <c r="A4693" s="1">
        <v>43817</v>
      </c>
      <c r="B4693">
        <v>2503</v>
      </c>
      <c r="C4693" t="s">
        <v>22</v>
      </c>
      <c r="D4693" t="s">
        <v>12</v>
      </c>
      <c r="E4693">
        <v>-474</v>
      </c>
    </row>
    <row r="4694" spans="1:5">
      <c r="A4694" s="1">
        <v>43817</v>
      </c>
      <c r="B4694">
        <v>2505</v>
      </c>
      <c r="C4694" t="s">
        <v>9</v>
      </c>
      <c r="D4694" t="s">
        <v>13</v>
      </c>
      <c r="E4694">
        <v>-367</v>
      </c>
    </row>
    <row r="4695" spans="1:5">
      <c r="A4695" s="1">
        <v>43817</v>
      </c>
      <c r="B4695">
        <v>2505</v>
      </c>
      <c r="C4695" t="s">
        <v>9</v>
      </c>
      <c r="D4695" t="s">
        <v>13</v>
      </c>
      <c r="E4695">
        <v>-382</v>
      </c>
    </row>
    <row r="4696" spans="1:5">
      <c r="A4696" s="1">
        <v>43817</v>
      </c>
      <c r="B4696">
        <v>2506</v>
      </c>
      <c r="C4696" t="s">
        <v>27</v>
      </c>
      <c r="D4696" t="s">
        <v>14</v>
      </c>
      <c r="E4696">
        <v>-556</v>
      </c>
    </row>
    <row r="4697" spans="1:5">
      <c r="A4697" s="1">
        <v>43817</v>
      </c>
      <c r="B4697">
        <v>2508</v>
      </c>
      <c r="C4697" t="s">
        <v>15</v>
      </c>
      <c r="D4697" t="s">
        <v>14</v>
      </c>
      <c r="E4697">
        <v>-59669</v>
      </c>
    </row>
    <row r="4698" spans="1:5">
      <c r="A4698" s="1">
        <v>43817</v>
      </c>
      <c r="B4698">
        <v>2508</v>
      </c>
      <c r="C4698" t="s">
        <v>15</v>
      </c>
      <c r="D4698" t="s">
        <v>13</v>
      </c>
      <c r="E4698">
        <v>-54605</v>
      </c>
    </row>
    <row r="4699" spans="1:5">
      <c r="A4699" s="1">
        <v>43817</v>
      </c>
      <c r="B4699">
        <v>2512</v>
      </c>
      <c r="C4699" t="s">
        <v>16</v>
      </c>
      <c r="D4699" t="s">
        <v>8</v>
      </c>
      <c r="E4699">
        <v>-4598</v>
      </c>
    </row>
    <row r="4700" spans="1:5">
      <c r="A4700" s="1">
        <v>43817</v>
      </c>
      <c r="B4700">
        <v>2512</v>
      </c>
      <c r="C4700" t="s">
        <v>16</v>
      </c>
      <c r="D4700" t="s">
        <v>14</v>
      </c>
      <c r="E4700">
        <v>-3010</v>
      </c>
    </row>
    <row r="4701" spans="1:5">
      <c r="A4701" s="1">
        <v>43817</v>
      </c>
      <c r="B4701">
        <v>2514</v>
      </c>
      <c r="C4701" t="s">
        <v>20</v>
      </c>
      <c r="D4701" t="s">
        <v>8</v>
      </c>
      <c r="E4701">
        <v>-1403</v>
      </c>
    </row>
    <row r="4702" spans="1:5">
      <c r="A4702" s="1">
        <v>43818</v>
      </c>
      <c r="B4702">
        <v>2000</v>
      </c>
      <c r="C4702" t="s">
        <v>18</v>
      </c>
      <c r="D4702" t="s">
        <v>19</v>
      </c>
      <c r="E4702">
        <v>-263022</v>
      </c>
    </row>
    <row r="4703" spans="1:5">
      <c r="A4703" s="1">
        <v>43818</v>
      </c>
      <c r="B4703">
        <v>1500</v>
      </c>
      <c r="C4703" t="s">
        <v>26</v>
      </c>
      <c r="D4703" t="s">
        <v>19</v>
      </c>
      <c r="E4703">
        <v>-2335</v>
      </c>
    </row>
    <row r="4704" spans="1:5">
      <c r="A4704" s="1">
        <v>43818</v>
      </c>
      <c r="B4704">
        <v>2504</v>
      </c>
      <c r="C4704" t="s">
        <v>21</v>
      </c>
      <c r="D4704" t="s">
        <v>19</v>
      </c>
      <c r="E4704">
        <v>-2209</v>
      </c>
    </row>
    <row r="4705" spans="1:5">
      <c r="A4705" s="1">
        <v>43818</v>
      </c>
      <c r="B4705">
        <v>2510</v>
      </c>
      <c r="C4705" t="s">
        <v>24</v>
      </c>
      <c r="D4705" t="s">
        <v>19</v>
      </c>
      <c r="E4705">
        <v>-731</v>
      </c>
    </row>
    <row r="4706" spans="1:5">
      <c r="A4706" s="1">
        <v>43818</v>
      </c>
      <c r="B4706">
        <v>1000</v>
      </c>
      <c r="C4706" t="s">
        <v>23</v>
      </c>
      <c r="D4706" t="s">
        <v>19</v>
      </c>
      <c r="E4706">
        <v>792522</v>
      </c>
    </row>
    <row r="4707" spans="1:5">
      <c r="A4707" s="1">
        <v>43818</v>
      </c>
      <c r="B4707">
        <v>2501</v>
      </c>
      <c r="C4707" t="s">
        <v>5</v>
      </c>
      <c r="D4707" t="s">
        <v>14</v>
      </c>
      <c r="E4707">
        <v>-94</v>
      </c>
    </row>
    <row r="4708" spans="1:5">
      <c r="A4708" s="1">
        <v>43818</v>
      </c>
      <c r="B4708">
        <v>2503</v>
      </c>
      <c r="C4708" t="s">
        <v>22</v>
      </c>
      <c r="D4708" t="s">
        <v>6</v>
      </c>
      <c r="E4708">
        <v>-345</v>
      </c>
    </row>
    <row r="4709" spans="1:5">
      <c r="A4709" s="1">
        <v>43818</v>
      </c>
      <c r="B4709">
        <v>2505</v>
      </c>
      <c r="C4709" t="s">
        <v>9</v>
      </c>
      <c r="D4709" t="s">
        <v>13</v>
      </c>
      <c r="E4709">
        <v>-449</v>
      </c>
    </row>
    <row r="4710" spans="1:5">
      <c r="A4710" s="1">
        <v>43818</v>
      </c>
      <c r="B4710">
        <v>2514</v>
      </c>
      <c r="C4710" t="s">
        <v>20</v>
      </c>
      <c r="D4710" t="s">
        <v>12</v>
      </c>
      <c r="E4710">
        <v>-1686</v>
      </c>
    </row>
    <row r="4711" spans="1:5">
      <c r="A4711" s="1">
        <v>43819</v>
      </c>
      <c r="B4711">
        <v>2508</v>
      </c>
      <c r="C4711" t="s">
        <v>15</v>
      </c>
      <c r="D4711" t="s">
        <v>19</v>
      </c>
      <c r="E4711">
        <v>-40710</v>
      </c>
    </row>
    <row r="4712" spans="1:5">
      <c r="A4712" s="1">
        <v>43819</v>
      </c>
      <c r="B4712">
        <v>1500</v>
      </c>
      <c r="C4712" t="s">
        <v>26</v>
      </c>
      <c r="D4712" t="s">
        <v>19</v>
      </c>
      <c r="E4712">
        <v>-23595</v>
      </c>
    </row>
    <row r="4713" spans="1:5">
      <c r="A4713" s="1">
        <v>43819</v>
      </c>
      <c r="B4713">
        <v>2502</v>
      </c>
      <c r="C4713" t="s">
        <v>7</v>
      </c>
      <c r="D4713" t="s">
        <v>19</v>
      </c>
      <c r="E4713">
        <v>-3967</v>
      </c>
    </row>
    <row r="4714" spans="1:5">
      <c r="A4714" s="1">
        <v>43819</v>
      </c>
      <c r="B4714">
        <v>2510</v>
      </c>
      <c r="C4714" t="s">
        <v>24</v>
      </c>
      <c r="D4714" t="s">
        <v>19</v>
      </c>
      <c r="E4714">
        <v>-634</v>
      </c>
    </row>
    <row r="4715" spans="1:5">
      <c r="A4715" s="1">
        <v>43819</v>
      </c>
      <c r="B4715">
        <v>2505</v>
      </c>
      <c r="C4715" t="s">
        <v>9</v>
      </c>
      <c r="D4715" t="s">
        <v>19</v>
      </c>
      <c r="E4715">
        <v>-495</v>
      </c>
    </row>
    <row r="4716" spans="1:5">
      <c r="A4716" s="1">
        <v>43819</v>
      </c>
      <c r="B4716">
        <v>2501</v>
      </c>
      <c r="C4716" t="s">
        <v>5</v>
      </c>
      <c r="D4716" t="s">
        <v>19</v>
      </c>
      <c r="E4716">
        <v>-113</v>
      </c>
    </row>
    <row r="4717" spans="1:5">
      <c r="A4717" s="1">
        <v>43819</v>
      </c>
      <c r="B4717">
        <v>2501</v>
      </c>
      <c r="C4717" t="s">
        <v>5</v>
      </c>
      <c r="D4717" t="s">
        <v>12</v>
      </c>
      <c r="E4717">
        <v>-300</v>
      </c>
    </row>
    <row r="4718" spans="1:5">
      <c r="A4718" s="1">
        <v>43819</v>
      </c>
      <c r="B4718">
        <v>2503</v>
      </c>
      <c r="C4718" t="s">
        <v>22</v>
      </c>
      <c r="D4718" t="s">
        <v>12</v>
      </c>
      <c r="E4718">
        <v>-469</v>
      </c>
    </row>
    <row r="4719" spans="1:5">
      <c r="A4719" s="1">
        <v>43819</v>
      </c>
      <c r="B4719">
        <v>2503</v>
      </c>
      <c r="C4719" t="s">
        <v>22</v>
      </c>
      <c r="D4719" t="s">
        <v>13</v>
      </c>
      <c r="E4719">
        <v>-259</v>
      </c>
    </row>
    <row r="4720" spans="1:5">
      <c r="A4720" s="1">
        <v>43819</v>
      </c>
      <c r="B4720">
        <v>2505</v>
      </c>
      <c r="C4720" t="s">
        <v>9</v>
      </c>
      <c r="D4720" t="s">
        <v>12</v>
      </c>
      <c r="E4720">
        <v>-689</v>
      </c>
    </row>
    <row r="4721" spans="1:5">
      <c r="A4721" s="1">
        <v>43819</v>
      </c>
      <c r="B4721">
        <v>2508</v>
      </c>
      <c r="C4721" t="s">
        <v>15</v>
      </c>
      <c r="D4721" t="s">
        <v>12</v>
      </c>
      <c r="E4721">
        <v>-90184</v>
      </c>
    </row>
    <row r="4722" spans="1:5">
      <c r="A4722" s="1">
        <v>43819</v>
      </c>
      <c r="B4722">
        <v>2508</v>
      </c>
      <c r="C4722" t="s">
        <v>15</v>
      </c>
      <c r="D4722" t="s">
        <v>10</v>
      </c>
      <c r="E4722">
        <v>-63948</v>
      </c>
    </row>
    <row r="4723" spans="1:5">
      <c r="A4723" s="1">
        <v>43820</v>
      </c>
      <c r="B4723">
        <v>2508</v>
      </c>
      <c r="C4723" t="s">
        <v>15</v>
      </c>
      <c r="D4723" t="s">
        <v>19</v>
      </c>
      <c r="E4723">
        <v>-45955</v>
      </c>
    </row>
    <row r="4724" spans="1:5">
      <c r="A4724" s="1">
        <v>43820</v>
      </c>
      <c r="B4724">
        <v>2512</v>
      </c>
      <c r="C4724" t="s">
        <v>16</v>
      </c>
      <c r="D4724" t="s">
        <v>19</v>
      </c>
      <c r="E4724">
        <v>-5980</v>
      </c>
    </row>
    <row r="4725" spans="1:5">
      <c r="A4725" s="1">
        <v>43820</v>
      </c>
      <c r="B4725">
        <v>2514</v>
      </c>
      <c r="C4725" t="s">
        <v>20</v>
      </c>
      <c r="D4725" t="s">
        <v>19</v>
      </c>
      <c r="E4725">
        <v>-1125</v>
      </c>
    </row>
    <row r="4726" spans="1:5">
      <c r="A4726" s="1">
        <v>43820</v>
      </c>
      <c r="B4726">
        <v>2514</v>
      </c>
      <c r="C4726" t="s">
        <v>20</v>
      </c>
      <c r="D4726" t="s">
        <v>19</v>
      </c>
      <c r="E4726">
        <v>-944</v>
      </c>
    </row>
    <row r="4727" spans="1:5">
      <c r="A4727" s="1">
        <v>43820</v>
      </c>
      <c r="B4727">
        <v>2503</v>
      </c>
      <c r="C4727" t="s">
        <v>22</v>
      </c>
      <c r="D4727" t="s">
        <v>19</v>
      </c>
      <c r="E4727">
        <v>-229</v>
      </c>
    </row>
    <row r="4728" spans="1:5">
      <c r="A4728" s="1">
        <v>43820</v>
      </c>
      <c r="B4728">
        <v>2501</v>
      </c>
      <c r="C4728" t="s">
        <v>5</v>
      </c>
      <c r="D4728" t="s">
        <v>19</v>
      </c>
      <c r="E4728">
        <v>-77</v>
      </c>
    </row>
    <row r="4729" spans="1:5">
      <c r="A4729" s="1">
        <v>43820</v>
      </c>
      <c r="B4729">
        <v>2503</v>
      </c>
      <c r="C4729" t="s">
        <v>22</v>
      </c>
      <c r="D4729" t="s">
        <v>13</v>
      </c>
      <c r="E4729">
        <v>-251</v>
      </c>
    </row>
    <row r="4730" spans="1:5">
      <c r="A4730" s="1">
        <v>43820</v>
      </c>
      <c r="B4730">
        <v>2508</v>
      </c>
      <c r="C4730" t="s">
        <v>15</v>
      </c>
      <c r="D4730" t="s">
        <v>14</v>
      </c>
      <c r="E4730">
        <v>-68810</v>
      </c>
    </row>
    <row r="4731" spans="1:5">
      <c r="A4731" s="1">
        <v>43820</v>
      </c>
      <c r="B4731">
        <v>2512</v>
      </c>
      <c r="C4731" t="s">
        <v>16</v>
      </c>
      <c r="D4731" t="s">
        <v>14</v>
      </c>
      <c r="E4731">
        <v>-3357</v>
      </c>
    </row>
    <row r="4732" spans="1:5">
      <c r="A4732" s="1">
        <v>43820</v>
      </c>
      <c r="B4732">
        <v>2513</v>
      </c>
      <c r="C4732" t="s">
        <v>17</v>
      </c>
      <c r="D4732" t="s">
        <v>8</v>
      </c>
      <c r="E4732">
        <v>-585</v>
      </c>
    </row>
    <row r="4733" spans="1:5">
      <c r="A4733" s="1">
        <v>43820</v>
      </c>
      <c r="B4733">
        <v>2513</v>
      </c>
      <c r="C4733" t="s">
        <v>17</v>
      </c>
      <c r="D4733" t="s">
        <v>12</v>
      </c>
      <c r="E4733">
        <v>-1062</v>
      </c>
    </row>
    <row r="4734" spans="1:5">
      <c r="A4734" s="1">
        <v>43821</v>
      </c>
      <c r="B4734">
        <v>2000</v>
      </c>
      <c r="C4734" t="s">
        <v>18</v>
      </c>
      <c r="D4734" t="s">
        <v>19</v>
      </c>
      <c r="E4734">
        <v>-213893</v>
      </c>
    </row>
    <row r="4735" spans="1:5">
      <c r="A4735" s="1">
        <v>43821</v>
      </c>
      <c r="B4735">
        <v>2000</v>
      </c>
      <c r="C4735" t="s">
        <v>18</v>
      </c>
      <c r="D4735" t="s">
        <v>19</v>
      </c>
      <c r="E4735">
        <v>-187845</v>
      </c>
    </row>
    <row r="4736" spans="1:5">
      <c r="A4736" s="1">
        <v>43821</v>
      </c>
      <c r="B4736">
        <v>2512</v>
      </c>
      <c r="C4736" t="s">
        <v>16</v>
      </c>
      <c r="D4736" t="s">
        <v>19</v>
      </c>
      <c r="E4736">
        <v>-6868</v>
      </c>
    </row>
    <row r="4737" spans="1:5">
      <c r="A4737" s="1">
        <v>43821</v>
      </c>
      <c r="B4737">
        <v>2502</v>
      </c>
      <c r="C4737" t="s">
        <v>7</v>
      </c>
      <c r="D4737" t="s">
        <v>19</v>
      </c>
      <c r="E4737">
        <v>-4155</v>
      </c>
    </row>
    <row r="4738" spans="1:5">
      <c r="A4738" s="1">
        <v>43821</v>
      </c>
      <c r="B4738">
        <v>1000</v>
      </c>
      <c r="C4738" t="s">
        <v>23</v>
      </c>
      <c r="D4738" t="s">
        <v>19</v>
      </c>
      <c r="E4738">
        <v>1064091</v>
      </c>
    </row>
    <row r="4739" spans="1:5">
      <c r="A4739" s="1">
        <v>43821</v>
      </c>
      <c r="B4739">
        <v>2503</v>
      </c>
      <c r="C4739" t="s">
        <v>22</v>
      </c>
      <c r="D4739" t="s">
        <v>14</v>
      </c>
      <c r="E4739">
        <v>-373</v>
      </c>
    </row>
    <row r="4740" spans="1:5">
      <c r="A4740" s="1">
        <v>43821</v>
      </c>
      <c r="B4740">
        <v>2503</v>
      </c>
      <c r="C4740" t="s">
        <v>22</v>
      </c>
      <c r="D4740" t="s">
        <v>10</v>
      </c>
      <c r="E4740">
        <v>-290</v>
      </c>
    </row>
    <row r="4741" spans="1:5">
      <c r="A4741" s="1">
        <v>43821</v>
      </c>
      <c r="B4741">
        <v>2503</v>
      </c>
      <c r="C4741" t="s">
        <v>22</v>
      </c>
      <c r="D4741" t="s">
        <v>10</v>
      </c>
      <c r="E4741">
        <v>-354</v>
      </c>
    </row>
    <row r="4742" spans="1:5">
      <c r="A4742" s="1">
        <v>43821</v>
      </c>
      <c r="B4742">
        <v>2505</v>
      </c>
      <c r="C4742" t="s">
        <v>9</v>
      </c>
      <c r="D4742" t="s">
        <v>14</v>
      </c>
      <c r="E4742">
        <v>-551</v>
      </c>
    </row>
    <row r="4743" spans="1:5">
      <c r="A4743" s="1">
        <v>43821</v>
      </c>
      <c r="B4743">
        <v>2505</v>
      </c>
      <c r="C4743" t="s">
        <v>9</v>
      </c>
      <c r="D4743" t="s">
        <v>8</v>
      </c>
      <c r="E4743">
        <v>-440</v>
      </c>
    </row>
    <row r="4744" spans="1:5">
      <c r="A4744" s="1">
        <v>43821</v>
      </c>
      <c r="B4744">
        <v>2508</v>
      </c>
      <c r="C4744" t="s">
        <v>15</v>
      </c>
      <c r="D4744" t="s">
        <v>6</v>
      </c>
      <c r="E4744">
        <v>-55678</v>
      </c>
    </row>
    <row r="4745" spans="1:5">
      <c r="A4745" s="1">
        <v>43821</v>
      </c>
      <c r="B4745">
        <v>2512</v>
      </c>
      <c r="C4745" t="s">
        <v>16</v>
      </c>
      <c r="D4745" t="s">
        <v>14</v>
      </c>
      <c r="E4745">
        <v>-1823</v>
      </c>
    </row>
    <row r="4746" spans="1:5">
      <c r="A4746" s="1">
        <v>43821</v>
      </c>
      <c r="B4746">
        <v>2513</v>
      </c>
      <c r="C4746" t="s">
        <v>17</v>
      </c>
      <c r="D4746" t="s">
        <v>13</v>
      </c>
      <c r="E4746">
        <v>-518</v>
      </c>
    </row>
    <row r="4747" spans="1:5">
      <c r="A4747" s="1">
        <v>43821</v>
      </c>
      <c r="B4747">
        <v>2510</v>
      </c>
      <c r="C4747" t="s">
        <v>24</v>
      </c>
      <c r="D4747" t="s">
        <v>12</v>
      </c>
      <c r="E4747">
        <v>-1987</v>
      </c>
    </row>
    <row r="4748" spans="1:5">
      <c r="A4748" s="1">
        <v>43822</v>
      </c>
      <c r="B4748">
        <v>2513</v>
      </c>
      <c r="C4748" t="s">
        <v>17</v>
      </c>
      <c r="D4748" t="s">
        <v>19</v>
      </c>
      <c r="E4748">
        <v>-699</v>
      </c>
    </row>
    <row r="4749" spans="1:5">
      <c r="A4749" s="1">
        <v>43822</v>
      </c>
      <c r="B4749">
        <v>2510</v>
      </c>
      <c r="C4749" t="s">
        <v>24</v>
      </c>
      <c r="D4749" t="s">
        <v>19</v>
      </c>
      <c r="E4749">
        <v>-605</v>
      </c>
    </row>
    <row r="4750" spans="1:5">
      <c r="A4750" s="1">
        <v>43822</v>
      </c>
      <c r="B4750">
        <v>2502</v>
      </c>
      <c r="C4750" t="s">
        <v>7</v>
      </c>
      <c r="D4750" t="s">
        <v>6</v>
      </c>
      <c r="E4750">
        <v>-5658</v>
      </c>
    </row>
    <row r="4751" spans="1:5">
      <c r="A4751" s="1">
        <v>43822</v>
      </c>
      <c r="B4751">
        <v>2513</v>
      </c>
      <c r="C4751" t="s">
        <v>17</v>
      </c>
      <c r="D4751" t="s">
        <v>8</v>
      </c>
      <c r="E4751">
        <v>-1168</v>
      </c>
    </row>
    <row r="4752" spans="1:5">
      <c r="A4752" s="1">
        <v>43822</v>
      </c>
      <c r="B4752">
        <v>2510</v>
      </c>
      <c r="C4752" t="s">
        <v>24</v>
      </c>
      <c r="D4752" t="s">
        <v>12</v>
      </c>
      <c r="E4752">
        <v>-2977</v>
      </c>
    </row>
    <row r="4753" spans="1:5">
      <c r="A4753" s="1">
        <v>43823</v>
      </c>
      <c r="B4753">
        <v>2512</v>
      </c>
      <c r="C4753" t="s">
        <v>16</v>
      </c>
      <c r="D4753" t="s">
        <v>19</v>
      </c>
      <c r="E4753">
        <v>-6759</v>
      </c>
    </row>
    <row r="4754" spans="1:5">
      <c r="A4754" s="1">
        <v>43823</v>
      </c>
      <c r="B4754">
        <v>2502</v>
      </c>
      <c r="C4754" t="s">
        <v>7</v>
      </c>
      <c r="D4754" t="s">
        <v>19</v>
      </c>
      <c r="E4754">
        <v>-4986</v>
      </c>
    </row>
    <row r="4755" spans="1:5">
      <c r="A4755" s="1">
        <v>43823</v>
      </c>
      <c r="B4755">
        <v>2504</v>
      </c>
      <c r="C4755" t="s">
        <v>21</v>
      </c>
      <c r="D4755" t="s">
        <v>19</v>
      </c>
      <c r="E4755">
        <v>-2419</v>
      </c>
    </row>
    <row r="4756" spans="1:5">
      <c r="A4756" s="1">
        <v>43823</v>
      </c>
      <c r="B4756">
        <v>2510</v>
      </c>
      <c r="C4756" t="s">
        <v>24</v>
      </c>
      <c r="D4756" t="s">
        <v>19</v>
      </c>
      <c r="E4756">
        <v>-901</v>
      </c>
    </row>
    <row r="4757" spans="1:5">
      <c r="A4757" s="1">
        <v>43823</v>
      </c>
      <c r="B4757">
        <v>2514</v>
      </c>
      <c r="C4757" t="s">
        <v>20</v>
      </c>
      <c r="D4757" t="s">
        <v>19</v>
      </c>
      <c r="E4757">
        <v>-816</v>
      </c>
    </row>
    <row r="4758" spans="1:5">
      <c r="A4758" s="1">
        <v>43823</v>
      </c>
      <c r="B4758">
        <v>2513</v>
      </c>
      <c r="C4758" t="s">
        <v>17</v>
      </c>
      <c r="D4758" t="s">
        <v>19</v>
      </c>
      <c r="E4758">
        <v>-746</v>
      </c>
    </row>
    <row r="4759" spans="1:5">
      <c r="A4759" s="1">
        <v>43823</v>
      </c>
      <c r="B4759">
        <v>2502</v>
      </c>
      <c r="C4759" t="s">
        <v>7</v>
      </c>
      <c r="D4759" t="s">
        <v>13</v>
      </c>
      <c r="E4759">
        <v>-2645</v>
      </c>
    </row>
    <row r="4760" spans="1:5">
      <c r="A4760" s="1">
        <v>43823</v>
      </c>
      <c r="B4760">
        <v>2505</v>
      </c>
      <c r="C4760" t="s">
        <v>9</v>
      </c>
      <c r="D4760" t="s">
        <v>8</v>
      </c>
      <c r="E4760">
        <v>-519</v>
      </c>
    </row>
    <row r="4761" spans="1:5">
      <c r="A4761" s="1">
        <v>43823</v>
      </c>
      <c r="B4761">
        <v>2513</v>
      </c>
      <c r="C4761" t="s">
        <v>17</v>
      </c>
      <c r="D4761" t="s">
        <v>8</v>
      </c>
      <c r="E4761">
        <v>-1138</v>
      </c>
    </row>
    <row r="4762" spans="1:5">
      <c r="A4762" s="1">
        <v>43823</v>
      </c>
      <c r="B4762">
        <v>1000</v>
      </c>
      <c r="C4762" t="s">
        <v>23</v>
      </c>
      <c r="D4762" t="s">
        <v>19</v>
      </c>
      <c r="E4762">
        <v>1183705</v>
      </c>
    </row>
    <row r="4763" spans="1:5">
      <c r="A4763" s="1">
        <v>43824</v>
      </c>
      <c r="B4763">
        <v>2000</v>
      </c>
      <c r="C4763" t="s">
        <v>18</v>
      </c>
      <c r="D4763" t="s">
        <v>19</v>
      </c>
      <c r="E4763">
        <v>-199413</v>
      </c>
    </row>
    <row r="4764" spans="1:5">
      <c r="A4764" s="1">
        <v>43824</v>
      </c>
      <c r="B4764">
        <v>2512</v>
      </c>
      <c r="C4764" t="s">
        <v>16</v>
      </c>
      <c r="D4764" t="s">
        <v>19</v>
      </c>
      <c r="E4764">
        <v>-10522</v>
      </c>
    </row>
    <row r="4765" spans="1:5">
      <c r="A4765" s="1">
        <v>43824</v>
      </c>
      <c r="B4765">
        <v>2502</v>
      </c>
      <c r="C4765" t="s">
        <v>7</v>
      </c>
      <c r="D4765" t="s">
        <v>19</v>
      </c>
      <c r="E4765">
        <v>-5302</v>
      </c>
    </row>
    <row r="4766" spans="1:5">
      <c r="A4766" s="1">
        <v>43824</v>
      </c>
      <c r="B4766">
        <v>2502</v>
      </c>
      <c r="C4766" t="s">
        <v>7</v>
      </c>
      <c r="D4766" t="s">
        <v>19</v>
      </c>
      <c r="E4766">
        <v>-3802</v>
      </c>
    </row>
    <row r="4767" spans="1:5">
      <c r="A4767" s="1">
        <v>43824</v>
      </c>
      <c r="B4767">
        <v>2514</v>
      </c>
      <c r="C4767" t="s">
        <v>20</v>
      </c>
      <c r="D4767" t="s">
        <v>19</v>
      </c>
      <c r="E4767">
        <v>-880</v>
      </c>
    </row>
    <row r="4768" spans="1:5">
      <c r="A4768" s="1">
        <v>43824</v>
      </c>
      <c r="B4768">
        <v>2505</v>
      </c>
      <c r="C4768" t="s">
        <v>9</v>
      </c>
      <c r="D4768" t="s">
        <v>19</v>
      </c>
      <c r="E4768">
        <v>-435</v>
      </c>
    </row>
    <row r="4769" spans="1:5">
      <c r="A4769" s="1">
        <v>43824</v>
      </c>
      <c r="B4769">
        <v>1000</v>
      </c>
      <c r="C4769" t="s">
        <v>23</v>
      </c>
      <c r="D4769" t="s">
        <v>19</v>
      </c>
      <c r="E4769">
        <v>699042</v>
      </c>
    </row>
    <row r="4770" spans="1:5">
      <c r="A4770" s="1">
        <v>43824</v>
      </c>
      <c r="B4770">
        <v>2501</v>
      </c>
      <c r="C4770" t="s">
        <v>5</v>
      </c>
      <c r="D4770" t="s">
        <v>12</v>
      </c>
      <c r="E4770">
        <v>-165</v>
      </c>
    </row>
    <row r="4771" spans="1:5">
      <c r="A4771" s="1">
        <v>43824</v>
      </c>
      <c r="B4771">
        <v>2508</v>
      </c>
      <c r="C4771" t="s">
        <v>15</v>
      </c>
      <c r="D4771" t="s">
        <v>14</v>
      </c>
      <c r="E4771">
        <v>-78053</v>
      </c>
    </row>
    <row r="4772" spans="1:5">
      <c r="A4772" s="1">
        <v>43824</v>
      </c>
      <c r="B4772">
        <v>2508</v>
      </c>
      <c r="C4772" t="s">
        <v>15</v>
      </c>
      <c r="D4772" t="s">
        <v>14</v>
      </c>
      <c r="E4772">
        <v>-53982</v>
      </c>
    </row>
    <row r="4773" spans="1:5">
      <c r="A4773" s="1">
        <v>43825</v>
      </c>
      <c r="B4773">
        <v>2508</v>
      </c>
      <c r="C4773" t="s">
        <v>15</v>
      </c>
      <c r="D4773" t="s">
        <v>19</v>
      </c>
      <c r="E4773">
        <v>-60268</v>
      </c>
    </row>
    <row r="4774" spans="1:5">
      <c r="A4774" s="1">
        <v>43825</v>
      </c>
      <c r="B4774">
        <v>2500</v>
      </c>
      <c r="C4774" t="s">
        <v>25</v>
      </c>
      <c r="D4774" t="s">
        <v>19</v>
      </c>
      <c r="E4774">
        <v>-17442</v>
      </c>
    </row>
    <row r="4775" spans="1:5">
      <c r="A4775" s="1">
        <v>43825</v>
      </c>
      <c r="B4775">
        <v>1500</v>
      </c>
      <c r="C4775" t="s">
        <v>26</v>
      </c>
      <c r="D4775" t="s">
        <v>19</v>
      </c>
      <c r="E4775">
        <v>-13902</v>
      </c>
    </row>
    <row r="4776" spans="1:5">
      <c r="A4776" s="1">
        <v>43825</v>
      </c>
      <c r="B4776">
        <v>1500</v>
      </c>
      <c r="C4776" t="s">
        <v>26</v>
      </c>
      <c r="D4776" t="s">
        <v>19</v>
      </c>
      <c r="E4776">
        <v>-11398</v>
      </c>
    </row>
    <row r="4777" spans="1:5">
      <c r="A4777" s="1">
        <v>43825</v>
      </c>
      <c r="B4777">
        <v>2512</v>
      </c>
      <c r="C4777" t="s">
        <v>16</v>
      </c>
      <c r="D4777" t="s">
        <v>19</v>
      </c>
      <c r="E4777">
        <v>-8864</v>
      </c>
    </row>
    <row r="4778" spans="1:5">
      <c r="A4778" s="1">
        <v>43825</v>
      </c>
      <c r="B4778">
        <v>2504</v>
      </c>
      <c r="C4778" t="s">
        <v>21</v>
      </c>
      <c r="D4778" t="s">
        <v>19</v>
      </c>
      <c r="E4778">
        <v>-1363</v>
      </c>
    </row>
    <row r="4779" spans="1:5">
      <c r="A4779" s="1">
        <v>43825</v>
      </c>
      <c r="B4779">
        <v>2514</v>
      </c>
      <c r="C4779" t="s">
        <v>20</v>
      </c>
      <c r="D4779" t="s">
        <v>19</v>
      </c>
      <c r="E4779">
        <v>-1212</v>
      </c>
    </row>
    <row r="4780" spans="1:5">
      <c r="A4780" s="1">
        <v>43825</v>
      </c>
      <c r="B4780">
        <v>2514</v>
      </c>
      <c r="C4780" t="s">
        <v>20</v>
      </c>
      <c r="D4780" t="s">
        <v>19</v>
      </c>
      <c r="E4780">
        <v>-1146</v>
      </c>
    </row>
    <row r="4781" spans="1:5">
      <c r="A4781" s="1">
        <v>43825</v>
      </c>
      <c r="B4781">
        <v>2505</v>
      </c>
      <c r="C4781" t="s">
        <v>9</v>
      </c>
      <c r="D4781" t="s">
        <v>19</v>
      </c>
      <c r="E4781">
        <v>-299</v>
      </c>
    </row>
    <row r="4782" spans="1:5">
      <c r="A4782" s="1">
        <v>43825</v>
      </c>
      <c r="B4782">
        <v>2501</v>
      </c>
      <c r="C4782" t="s">
        <v>5</v>
      </c>
      <c r="D4782" t="s">
        <v>8</v>
      </c>
      <c r="E4782">
        <v>-191</v>
      </c>
    </row>
    <row r="4783" spans="1:5">
      <c r="A4783" s="1">
        <v>43825</v>
      </c>
      <c r="B4783">
        <v>2501</v>
      </c>
      <c r="C4783" t="s">
        <v>5</v>
      </c>
      <c r="D4783" t="s">
        <v>10</v>
      </c>
      <c r="E4783">
        <v>-119</v>
      </c>
    </row>
    <row r="4784" spans="1:5">
      <c r="A4784" s="1">
        <v>43825</v>
      </c>
      <c r="B4784">
        <v>2505</v>
      </c>
      <c r="C4784" t="s">
        <v>9</v>
      </c>
      <c r="D4784" t="s">
        <v>13</v>
      </c>
      <c r="E4784">
        <v>-489</v>
      </c>
    </row>
    <row r="4785" spans="1:5">
      <c r="A4785" s="1">
        <v>43825</v>
      </c>
      <c r="B4785">
        <v>2506</v>
      </c>
      <c r="C4785" t="s">
        <v>27</v>
      </c>
      <c r="D4785" t="s">
        <v>14</v>
      </c>
      <c r="E4785">
        <v>-618</v>
      </c>
    </row>
    <row r="4786" spans="1:5">
      <c r="A4786" s="1">
        <v>43825</v>
      </c>
      <c r="B4786">
        <v>2508</v>
      </c>
      <c r="C4786" t="s">
        <v>15</v>
      </c>
      <c r="D4786" t="s">
        <v>14</v>
      </c>
      <c r="E4786">
        <v>-79901</v>
      </c>
    </row>
    <row r="4787" spans="1:5">
      <c r="A4787" s="1">
        <v>43825</v>
      </c>
      <c r="B4787">
        <v>2512</v>
      </c>
      <c r="C4787" t="s">
        <v>16</v>
      </c>
      <c r="D4787" t="s">
        <v>12</v>
      </c>
      <c r="E4787">
        <v>-1019</v>
      </c>
    </row>
    <row r="4788" spans="1:5">
      <c r="A4788" s="1">
        <v>43825</v>
      </c>
      <c r="B4788">
        <v>2513</v>
      </c>
      <c r="C4788" t="s">
        <v>17</v>
      </c>
      <c r="D4788" t="s">
        <v>8</v>
      </c>
      <c r="E4788">
        <v>-1288</v>
      </c>
    </row>
    <row r="4789" spans="1:5">
      <c r="A4789" s="1">
        <v>43826</v>
      </c>
      <c r="B4789">
        <v>2000</v>
      </c>
      <c r="C4789" t="s">
        <v>18</v>
      </c>
      <c r="D4789" t="s">
        <v>19</v>
      </c>
      <c r="E4789">
        <v>-149342</v>
      </c>
    </row>
    <row r="4790" spans="1:5">
      <c r="A4790" s="1">
        <v>43826</v>
      </c>
      <c r="B4790">
        <v>2508</v>
      </c>
      <c r="C4790" t="s">
        <v>15</v>
      </c>
      <c r="D4790" t="s">
        <v>19</v>
      </c>
      <c r="E4790">
        <v>-59758</v>
      </c>
    </row>
    <row r="4791" spans="1:5">
      <c r="A4791" s="1">
        <v>43826</v>
      </c>
      <c r="B4791">
        <v>2508</v>
      </c>
      <c r="C4791" t="s">
        <v>15</v>
      </c>
      <c r="D4791" t="s">
        <v>19</v>
      </c>
      <c r="E4791">
        <v>-59021</v>
      </c>
    </row>
    <row r="4792" spans="1:5">
      <c r="A4792" s="1">
        <v>43826</v>
      </c>
      <c r="B4792">
        <v>2504</v>
      </c>
      <c r="C4792" t="s">
        <v>21</v>
      </c>
      <c r="D4792" t="s">
        <v>19</v>
      </c>
      <c r="E4792">
        <v>-1591</v>
      </c>
    </row>
    <row r="4793" spans="1:5">
      <c r="A4793" s="1">
        <v>43826</v>
      </c>
      <c r="B4793">
        <v>2502</v>
      </c>
      <c r="C4793" t="s">
        <v>7</v>
      </c>
      <c r="D4793" t="s">
        <v>6</v>
      </c>
      <c r="E4793">
        <v>-3370</v>
      </c>
    </row>
    <row r="4794" spans="1:5">
      <c r="A4794" s="1">
        <v>43826</v>
      </c>
      <c r="B4794">
        <v>2505</v>
      </c>
      <c r="C4794" t="s">
        <v>9</v>
      </c>
      <c r="D4794" t="s">
        <v>10</v>
      </c>
      <c r="E4794">
        <v>-744</v>
      </c>
    </row>
    <row r="4795" spans="1:5">
      <c r="A4795" s="1">
        <v>43826</v>
      </c>
      <c r="B4795">
        <v>2508</v>
      </c>
      <c r="C4795" t="s">
        <v>15</v>
      </c>
      <c r="D4795" t="s">
        <v>12</v>
      </c>
      <c r="E4795">
        <v>-90055</v>
      </c>
    </row>
    <row r="4796" spans="1:5">
      <c r="A4796" s="1">
        <v>43826</v>
      </c>
      <c r="B4796">
        <v>2512</v>
      </c>
      <c r="C4796" t="s">
        <v>16</v>
      </c>
      <c r="D4796" t="s">
        <v>13</v>
      </c>
      <c r="E4796">
        <v>-467</v>
      </c>
    </row>
    <row r="4797" spans="1:5">
      <c r="A4797" s="1">
        <v>43826</v>
      </c>
      <c r="B4797">
        <v>2513</v>
      </c>
      <c r="C4797" t="s">
        <v>17</v>
      </c>
      <c r="D4797" t="s">
        <v>14</v>
      </c>
      <c r="E4797">
        <v>-1158</v>
      </c>
    </row>
    <row r="4798" spans="1:5">
      <c r="A4798" s="1">
        <v>43826</v>
      </c>
      <c r="B4798">
        <v>2513</v>
      </c>
      <c r="C4798" t="s">
        <v>17</v>
      </c>
      <c r="D4798" t="s">
        <v>14</v>
      </c>
      <c r="E4798">
        <v>-808</v>
      </c>
    </row>
    <row r="4799" spans="1:5">
      <c r="A4799" s="1">
        <v>43826</v>
      </c>
      <c r="B4799">
        <v>2513</v>
      </c>
      <c r="C4799" t="s">
        <v>17</v>
      </c>
      <c r="D4799" t="s">
        <v>12</v>
      </c>
      <c r="E4799">
        <v>-992</v>
      </c>
    </row>
    <row r="4800" spans="1:5">
      <c r="A4800" s="1">
        <v>43827</v>
      </c>
      <c r="B4800">
        <v>2512</v>
      </c>
      <c r="C4800" t="s">
        <v>16</v>
      </c>
      <c r="D4800" t="s">
        <v>19</v>
      </c>
      <c r="E4800">
        <v>-5490</v>
      </c>
    </row>
    <row r="4801" spans="1:5">
      <c r="A4801" s="1">
        <v>43827</v>
      </c>
      <c r="B4801">
        <v>2512</v>
      </c>
      <c r="C4801" t="s">
        <v>16</v>
      </c>
      <c r="D4801" t="s">
        <v>19</v>
      </c>
      <c r="E4801">
        <v>-4437</v>
      </c>
    </row>
    <row r="4802" spans="1:5">
      <c r="A4802" s="1">
        <v>43827</v>
      </c>
      <c r="B4802">
        <v>2502</v>
      </c>
      <c r="C4802" t="s">
        <v>7</v>
      </c>
      <c r="D4802" t="s">
        <v>19</v>
      </c>
      <c r="E4802">
        <v>-2875</v>
      </c>
    </row>
    <row r="4803" spans="1:5">
      <c r="A4803" s="1">
        <v>43827</v>
      </c>
      <c r="B4803">
        <v>2504</v>
      </c>
      <c r="C4803" t="s">
        <v>21</v>
      </c>
      <c r="D4803" t="s">
        <v>19</v>
      </c>
      <c r="E4803">
        <v>-1250</v>
      </c>
    </row>
    <row r="4804" spans="1:5">
      <c r="A4804" s="1">
        <v>43827</v>
      </c>
      <c r="B4804">
        <v>2510</v>
      </c>
      <c r="C4804" t="s">
        <v>24</v>
      </c>
      <c r="D4804" t="s">
        <v>19</v>
      </c>
      <c r="E4804">
        <v>-1211</v>
      </c>
    </row>
    <row r="4805" spans="1:5">
      <c r="A4805" s="1">
        <v>43827</v>
      </c>
      <c r="B4805">
        <v>2510</v>
      </c>
      <c r="C4805" t="s">
        <v>24</v>
      </c>
      <c r="D4805" t="s">
        <v>19</v>
      </c>
      <c r="E4805">
        <v>-1003</v>
      </c>
    </row>
    <row r="4806" spans="1:5">
      <c r="A4806" s="1">
        <v>43827</v>
      </c>
      <c r="B4806">
        <v>2513</v>
      </c>
      <c r="C4806" t="s">
        <v>17</v>
      </c>
      <c r="D4806" t="s">
        <v>19</v>
      </c>
      <c r="E4806">
        <v>-362</v>
      </c>
    </row>
    <row r="4807" spans="1:5">
      <c r="A4807" s="1">
        <v>43827</v>
      </c>
      <c r="B4807">
        <v>2501</v>
      </c>
      <c r="C4807" t="s">
        <v>5</v>
      </c>
      <c r="D4807" t="s">
        <v>8</v>
      </c>
      <c r="E4807">
        <v>-123</v>
      </c>
    </row>
    <row r="4808" spans="1:5">
      <c r="A4808" s="1">
        <v>43827</v>
      </c>
      <c r="B4808">
        <v>2501</v>
      </c>
      <c r="C4808" t="s">
        <v>5</v>
      </c>
      <c r="D4808" t="s">
        <v>10</v>
      </c>
      <c r="E4808">
        <v>-107</v>
      </c>
    </row>
    <row r="4809" spans="1:5">
      <c r="A4809" s="1">
        <v>43827</v>
      </c>
      <c r="B4809">
        <v>2503</v>
      </c>
      <c r="C4809" t="s">
        <v>22</v>
      </c>
      <c r="D4809" t="s">
        <v>6</v>
      </c>
      <c r="E4809">
        <v>-303</v>
      </c>
    </row>
    <row r="4810" spans="1:5">
      <c r="A4810" s="1">
        <v>43827</v>
      </c>
      <c r="B4810">
        <v>2506</v>
      </c>
      <c r="C4810" t="s">
        <v>27</v>
      </c>
      <c r="D4810" t="s">
        <v>8</v>
      </c>
      <c r="E4810">
        <v>-631</v>
      </c>
    </row>
    <row r="4811" spans="1:5">
      <c r="A4811" s="1">
        <v>43828</v>
      </c>
      <c r="B4811">
        <v>2508</v>
      </c>
      <c r="C4811" t="s">
        <v>15</v>
      </c>
      <c r="D4811" t="s">
        <v>19</v>
      </c>
      <c r="E4811">
        <v>-41334</v>
      </c>
    </row>
    <row r="4812" spans="1:5">
      <c r="A4812" s="1">
        <v>43828</v>
      </c>
      <c r="B4812">
        <v>2501</v>
      </c>
      <c r="C4812" t="s">
        <v>5</v>
      </c>
      <c r="D4812" t="s">
        <v>19</v>
      </c>
      <c r="E4812">
        <v>-128</v>
      </c>
    </row>
    <row r="4813" spans="1:5">
      <c r="A4813" s="1">
        <v>43828</v>
      </c>
      <c r="B4813">
        <v>1000</v>
      </c>
      <c r="C4813" t="s">
        <v>23</v>
      </c>
      <c r="D4813" t="s">
        <v>19</v>
      </c>
      <c r="E4813">
        <v>1202000</v>
      </c>
    </row>
    <row r="4814" spans="1:5">
      <c r="A4814" s="1">
        <v>43828</v>
      </c>
      <c r="B4814">
        <v>2502</v>
      </c>
      <c r="C4814" t="s">
        <v>7</v>
      </c>
      <c r="D4814" t="s">
        <v>10</v>
      </c>
      <c r="E4814">
        <v>-7463</v>
      </c>
    </row>
    <row r="4815" spans="1:5">
      <c r="A4815" s="1">
        <v>43828</v>
      </c>
      <c r="B4815">
        <v>2503</v>
      </c>
      <c r="C4815" t="s">
        <v>22</v>
      </c>
      <c r="D4815" t="s">
        <v>6</v>
      </c>
      <c r="E4815">
        <v>-376</v>
      </c>
    </row>
    <row r="4816" spans="1:5">
      <c r="A4816" s="1">
        <v>43828</v>
      </c>
      <c r="B4816">
        <v>2505</v>
      </c>
      <c r="C4816" t="s">
        <v>9</v>
      </c>
      <c r="D4816" t="s">
        <v>12</v>
      </c>
      <c r="E4816">
        <v>-1159</v>
      </c>
    </row>
    <row r="4817" spans="1:5">
      <c r="A4817" s="1">
        <v>43828</v>
      </c>
      <c r="B4817">
        <v>2505</v>
      </c>
      <c r="C4817" t="s">
        <v>9</v>
      </c>
      <c r="D4817" t="s">
        <v>13</v>
      </c>
      <c r="E4817">
        <v>-399</v>
      </c>
    </row>
    <row r="4818" spans="1:5">
      <c r="A4818" s="1">
        <v>43828</v>
      </c>
      <c r="B4818">
        <v>2508</v>
      </c>
      <c r="C4818" t="s">
        <v>15</v>
      </c>
      <c r="D4818" t="s">
        <v>10</v>
      </c>
      <c r="E4818">
        <v>-79350</v>
      </c>
    </row>
    <row r="4819" spans="1:5">
      <c r="A4819" s="1">
        <v>43828</v>
      </c>
      <c r="B4819">
        <v>2513</v>
      </c>
      <c r="C4819" t="s">
        <v>17</v>
      </c>
      <c r="D4819" t="s">
        <v>14</v>
      </c>
      <c r="E4819">
        <v>-1257</v>
      </c>
    </row>
    <row r="4820" spans="1:5">
      <c r="A4820" s="1">
        <v>43828</v>
      </c>
      <c r="B4820">
        <v>2513</v>
      </c>
      <c r="C4820" t="s">
        <v>17</v>
      </c>
      <c r="D4820" t="s">
        <v>12</v>
      </c>
      <c r="E4820">
        <v>-1007</v>
      </c>
    </row>
    <row r="4821" spans="1:5">
      <c r="A4821" s="1">
        <v>43829</v>
      </c>
      <c r="B4821">
        <v>2502</v>
      </c>
      <c r="C4821" t="s">
        <v>7</v>
      </c>
      <c r="D4821" t="s">
        <v>19</v>
      </c>
      <c r="E4821">
        <v>-5951</v>
      </c>
    </row>
    <row r="4822" spans="1:5">
      <c r="A4822" s="1">
        <v>43829</v>
      </c>
      <c r="B4822">
        <v>2505</v>
      </c>
      <c r="C4822" t="s">
        <v>9</v>
      </c>
      <c r="D4822" t="s">
        <v>19</v>
      </c>
      <c r="E4822">
        <v>-309</v>
      </c>
    </row>
    <row r="4823" spans="1:5">
      <c r="A4823" s="1">
        <v>43829</v>
      </c>
      <c r="B4823">
        <v>1000</v>
      </c>
      <c r="C4823" t="s">
        <v>23</v>
      </c>
      <c r="D4823" t="s">
        <v>19</v>
      </c>
      <c r="E4823">
        <v>1015523</v>
      </c>
    </row>
    <row r="4824" spans="1:5">
      <c r="A4824" s="1">
        <v>43829</v>
      </c>
      <c r="B4824">
        <v>2501</v>
      </c>
      <c r="C4824" t="s">
        <v>5</v>
      </c>
      <c r="D4824" t="s">
        <v>14</v>
      </c>
      <c r="E4824">
        <v>-114</v>
      </c>
    </row>
    <row r="4825" spans="1:5">
      <c r="A4825" s="1">
        <v>43829</v>
      </c>
      <c r="B4825">
        <v>2505</v>
      </c>
      <c r="C4825" t="s">
        <v>9</v>
      </c>
      <c r="D4825" t="s">
        <v>12</v>
      </c>
      <c r="E4825">
        <v>-976</v>
      </c>
    </row>
    <row r="4826" spans="1:5">
      <c r="A4826" s="1">
        <v>43829</v>
      </c>
      <c r="B4826">
        <v>2512</v>
      </c>
      <c r="C4826" t="s">
        <v>16</v>
      </c>
      <c r="D4826" t="s">
        <v>12</v>
      </c>
      <c r="E4826">
        <v>-1014</v>
      </c>
    </row>
    <row r="4827" spans="1:5">
      <c r="A4827" s="1">
        <v>43829</v>
      </c>
      <c r="B4827">
        <v>2513</v>
      </c>
      <c r="C4827" t="s">
        <v>17</v>
      </c>
      <c r="D4827" t="s">
        <v>10</v>
      </c>
      <c r="E4827">
        <v>-529</v>
      </c>
    </row>
    <row r="4828" spans="1:5">
      <c r="A4828" s="1">
        <v>43829</v>
      </c>
      <c r="B4828">
        <v>2514</v>
      </c>
      <c r="C4828" t="s">
        <v>20</v>
      </c>
      <c r="D4828" t="s">
        <v>10</v>
      </c>
      <c r="E4828">
        <v>-1574</v>
      </c>
    </row>
    <row r="4829" spans="1:5">
      <c r="A4829" s="1">
        <v>43830</v>
      </c>
      <c r="B4829">
        <v>2000</v>
      </c>
      <c r="C4829" t="s">
        <v>18</v>
      </c>
      <c r="D4829" t="s">
        <v>19</v>
      </c>
      <c r="E4829">
        <v>-214295</v>
      </c>
    </row>
    <row r="4830" spans="1:5">
      <c r="A4830" s="1">
        <v>43830</v>
      </c>
      <c r="B4830">
        <v>2000</v>
      </c>
      <c r="C4830" t="s">
        <v>18</v>
      </c>
      <c r="D4830" t="s">
        <v>19</v>
      </c>
      <c r="E4830">
        <v>-196836</v>
      </c>
    </row>
    <row r="4831" spans="1:5">
      <c r="A4831" s="1">
        <v>43830</v>
      </c>
      <c r="B4831">
        <v>2000</v>
      </c>
      <c r="C4831" t="s">
        <v>18</v>
      </c>
      <c r="D4831" t="s">
        <v>19</v>
      </c>
      <c r="E4831">
        <v>-132836</v>
      </c>
    </row>
    <row r="4832" spans="1:5">
      <c r="A4832" s="1">
        <v>43830</v>
      </c>
      <c r="B4832">
        <v>2502</v>
      </c>
      <c r="C4832" t="s">
        <v>7</v>
      </c>
      <c r="D4832" t="s">
        <v>19</v>
      </c>
      <c r="E4832">
        <v>-4206</v>
      </c>
    </row>
    <row r="4833" spans="1:5">
      <c r="A4833" s="1">
        <v>43830</v>
      </c>
      <c r="B4833">
        <v>2510</v>
      </c>
      <c r="C4833" t="s">
        <v>24</v>
      </c>
      <c r="D4833" t="s">
        <v>19</v>
      </c>
      <c r="E4833">
        <v>-930</v>
      </c>
    </row>
    <row r="4834" spans="1:5">
      <c r="A4834" s="1">
        <v>43830</v>
      </c>
      <c r="B4834">
        <v>2513</v>
      </c>
      <c r="C4834" t="s">
        <v>17</v>
      </c>
      <c r="D4834" t="s">
        <v>19</v>
      </c>
      <c r="E4834">
        <v>-912</v>
      </c>
    </row>
    <row r="4835" spans="1:5">
      <c r="A4835" s="1">
        <v>43830</v>
      </c>
      <c r="B4835">
        <v>2503</v>
      </c>
      <c r="C4835" t="s">
        <v>22</v>
      </c>
      <c r="D4835" t="s">
        <v>10</v>
      </c>
      <c r="E4835">
        <v>-331</v>
      </c>
    </row>
    <row r="4836" spans="1:5">
      <c r="A4836" s="1">
        <v>43830</v>
      </c>
      <c r="B4836">
        <v>2503</v>
      </c>
      <c r="C4836" t="s">
        <v>22</v>
      </c>
      <c r="D4836" t="s">
        <v>10</v>
      </c>
      <c r="E4836">
        <v>-400</v>
      </c>
    </row>
    <row r="4837" spans="1:5">
      <c r="A4837" s="1">
        <v>43830</v>
      </c>
      <c r="B4837">
        <v>2508</v>
      </c>
      <c r="C4837" t="s">
        <v>15</v>
      </c>
      <c r="D4837" t="s">
        <v>13</v>
      </c>
      <c r="E4837">
        <v>-60601</v>
      </c>
    </row>
    <row r="4838" spans="1:5">
      <c r="A4838" s="1">
        <v>43830</v>
      </c>
      <c r="B4838">
        <v>2513</v>
      </c>
      <c r="C4838" t="s">
        <v>17</v>
      </c>
      <c r="D4838" t="s">
        <v>13</v>
      </c>
      <c r="E4838">
        <v>-812</v>
      </c>
    </row>
    <row r="4839" spans="1:5">
      <c r="A4839" s="1">
        <v>43830</v>
      </c>
      <c r="B4839">
        <v>2514</v>
      </c>
      <c r="C4839" t="s">
        <v>20</v>
      </c>
      <c r="D4839" t="s">
        <v>12</v>
      </c>
      <c r="E4839">
        <v>-2263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A7CB6-292D-4650-9DA3-130081BB4F06}">
  <dimension ref="A1:E925"/>
  <sheetViews>
    <sheetView workbookViewId="0">
      <selection activeCell="C18" sqref="C18"/>
    </sheetView>
  </sheetViews>
  <sheetFormatPr defaultRowHeight="14.25"/>
  <cols>
    <col min="1" max="1" width="12.5" customWidth="1"/>
    <col min="2" max="2" width="13.75" customWidth="1"/>
    <col min="3" max="3" width="28.875" bestFit="1" customWidth="1"/>
    <col min="4" max="4" width="23" bestFit="1" customWidth="1"/>
    <col min="5" max="5" width="12.875" customWidth="1"/>
  </cols>
  <sheetData>
    <row r="1" spans="1:5">
      <c r="A1" t="s">
        <v>0</v>
      </c>
      <c r="B1" t="s">
        <v>1</v>
      </c>
      <c r="C1" t="s">
        <v>2</v>
      </c>
      <c r="D1" t="s">
        <v>3</v>
      </c>
      <c r="E1" t="s">
        <v>4</v>
      </c>
    </row>
    <row r="2" spans="1:5">
      <c r="A2" t="s">
        <v>28</v>
      </c>
      <c r="B2">
        <v>2508</v>
      </c>
      <c r="C2" t="s">
        <v>15</v>
      </c>
      <c r="D2" t="s">
        <v>13</v>
      </c>
      <c r="E2">
        <v>-275534.75</v>
      </c>
    </row>
    <row r="3" spans="1:5">
      <c r="A3" t="s">
        <v>28</v>
      </c>
      <c r="B3">
        <v>2508</v>
      </c>
      <c r="C3" t="s">
        <v>15</v>
      </c>
      <c r="D3" t="s">
        <v>6</v>
      </c>
      <c r="E3">
        <v>-261651</v>
      </c>
    </row>
    <row r="4" spans="1:5">
      <c r="A4" t="s">
        <v>28</v>
      </c>
      <c r="B4">
        <v>2508</v>
      </c>
      <c r="C4" t="s">
        <v>15</v>
      </c>
      <c r="D4" t="s">
        <v>12</v>
      </c>
      <c r="E4">
        <v>-247981.25</v>
      </c>
    </row>
    <row r="5" spans="1:5">
      <c r="A5" t="s">
        <v>28</v>
      </c>
      <c r="B5">
        <v>2508</v>
      </c>
      <c r="C5" t="s">
        <v>15</v>
      </c>
      <c r="D5" t="s">
        <v>10</v>
      </c>
      <c r="E5">
        <v>-218538.5</v>
      </c>
    </row>
    <row r="6" spans="1:5">
      <c r="A6" t="s">
        <v>28</v>
      </c>
      <c r="B6">
        <v>2508</v>
      </c>
      <c r="C6" t="s">
        <v>15</v>
      </c>
      <c r="D6" t="s">
        <v>8</v>
      </c>
      <c r="E6">
        <v>-210305.75</v>
      </c>
    </row>
    <row r="7" spans="1:5">
      <c r="A7" t="s">
        <v>28</v>
      </c>
      <c r="B7">
        <v>2508</v>
      </c>
      <c r="C7" t="s">
        <v>15</v>
      </c>
      <c r="D7" t="s">
        <v>19</v>
      </c>
      <c r="E7">
        <v>-184702.25</v>
      </c>
    </row>
    <row r="8" spans="1:5">
      <c r="A8" t="s">
        <v>28</v>
      </c>
      <c r="B8">
        <v>2508</v>
      </c>
      <c r="C8" t="s">
        <v>15</v>
      </c>
      <c r="D8" t="s">
        <v>14</v>
      </c>
      <c r="E8">
        <v>-184253</v>
      </c>
    </row>
    <row r="9" spans="1:5">
      <c r="A9" t="s">
        <v>28</v>
      </c>
      <c r="B9">
        <v>2000</v>
      </c>
      <c r="C9" t="s">
        <v>18</v>
      </c>
      <c r="D9" t="s">
        <v>19</v>
      </c>
      <c r="E9">
        <v>-97133.833333333328</v>
      </c>
    </row>
    <row r="10" spans="1:5">
      <c r="A10" t="s">
        <v>28</v>
      </c>
      <c r="B10">
        <v>2500</v>
      </c>
      <c r="C10" t="s">
        <v>25</v>
      </c>
      <c r="D10" t="s">
        <v>19</v>
      </c>
      <c r="E10">
        <v>-37210.5</v>
      </c>
    </row>
    <row r="11" spans="1:5">
      <c r="A11" t="s">
        <v>28</v>
      </c>
      <c r="B11">
        <v>2502</v>
      </c>
      <c r="C11" t="s">
        <v>7</v>
      </c>
      <c r="D11" t="s">
        <v>8</v>
      </c>
      <c r="E11">
        <v>-20462.5</v>
      </c>
    </row>
    <row r="12" spans="1:5">
      <c r="A12" t="s">
        <v>28</v>
      </c>
      <c r="B12">
        <v>2502</v>
      </c>
      <c r="C12" t="s">
        <v>7</v>
      </c>
      <c r="D12" t="s">
        <v>10</v>
      </c>
      <c r="E12">
        <v>-20240</v>
      </c>
    </row>
    <row r="13" spans="1:5">
      <c r="A13" t="s">
        <v>28</v>
      </c>
      <c r="B13">
        <v>2512</v>
      </c>
      <c r="C13" t="s">
        <v>16</v>
      </c>
      <c r="D13" t="s">
        <v>10</v>
      </c>
      <c r="E13">
        <v>-19193</v>
      </c>
    </row>
    <row r="14" spans="1:5">
      <c r="A14" t="s">
        <v>28</v>
      </c>
      <c r="B14">
        <v>2502</v>
      </c>
      <c r="C14" t="s">
        <v>7</v>
      </c>
      <c r="D14" t="s">
        <v>19</v>
      </c>
      <c r="E14">
        <v>-18051.5</v>
      </c>
    </row>
    <row r="15" spans="1:5">
      <c r="A15" t="s">
        <v>28</v>
      </c>
      <c r="B15">
        <v>2512</v>
      </c>
      <c r="C15" t="s">
        <v>16</v>
      </c>
      <c r="D15" t="s">
        <v>8</v>
      </c>
      <c r="E15">
        <v>-17479.25</v>
      </c>
    </row>
    <row r="16" spans="1:5">
      <c r="A16" t="s">
        <v>28</v>
      </c>
      <c r="B16">
        <v>2502</v>
      </c>
      <c r="C16" t="s">
        <v>7</v>
      </c>
      <c r="D16" t="s">
        <v>6</v>
      </c>
      <c r="E16">
        <v>-17338</v>
      </c>
    </row>
    <row r="17" spans="1:5">
      <c r="A17" t="s">
        <v>28</v>
      </c>
      <c r="B17">
        <v>2502</v>
      </c>
      <c r="C17" t="s">
        <v>7</v>
      </c>
      <c r="D17" t="s">
        <v>12</v>
      </c>
      <c r="E17">
        <v>-16859.25</v>
      </c>
    </row>
    <row r="18" spans="1:5">
      <c r="A18" t="s">
        <v>28</v>
      </c>
      <c r="B18">
        <v>2502</v>
      </c>
      <c r="C18" t="s">
        <v>7</v>
      </c>
      <c r="D18" t="s">
        <v>13</v>
      </c>
      <c r="E18">
        <v>-16294</v>
      </c>
    </row>
    <row r="19" spans="1:5">
      <c r="A19" t="s">
        <v>28</v>
      </c>
      <c r="B19">
        <v>2512</v>
      </c>
      <c r="C19" t="s">
        <v>16</v>
      </c>
      <c r="D19" t="s">
        <v>14</v>
      </c>
      <c r="E19">
        <v>-16102.75</v>
      </c>
    </row>
    <row r="20" spans="1:5">
      <c r="A20" t="s">
        <v>28</v>
      </c>
      <c r="B20">
        <v>2502</v>
      </c>
      <c r="C20" t="s">
        <v>7</v>
      </c>
      <c r="D20" t="s">
        <v>14</v>
      </c>
      <c r="E20">
        <v>-16068</v>
      </c>
    </row>
    <row r="21" spans="1:5">
      <c r="A21" t="s">
        <v>28</v>
      </c>
      <c r="B21">
        <v>2512</v>
      </c>
      <c r="C21" t="s">
        <v>16</v>
      </c>
      <c r="D21" t="s">
        <v>12</v>
      </c>
      <c r="E21">
        <v>-12713.75</v>
      </c>
    </row>
    <row r="22" spans="1:5">
      <c r="A22" t="s">
        <v>28</v>
      </c>
      <c r="B22">
        <v>2512</v>
      </c>
      <c r="C22" t="s">
        <v>16</v>
      </c>
      <c r="D22" t="s">
        <v>13</v>
      </c>
      <c r="E22">
        <v>-12320.5</v>
      </c>
    </row>
    <row r="23" spans="1:5">
      <c r="A23" t="s">
        <v>28</v>
      </c>
      <c r="B23">
        <v>2512</v>
      </c>
      <c r="C23" t="s">
        <v>16</v>
      </c>
      <c r="D23" t="s">
        <v>19</v>
      </c>
      <c r="E23">
        <v>-10639.5</v>
      </c>
    </row>
    <row r="24" spans="1:5">
      <c r="A24" t="s">
        <v>28</v>
      </c>
      <c r="B24">
        <v>2512</v>
      </c>
      <c r="C24" t="s">
        <v>16</v>
      </c>
      <c r="D24" t="s">
        <v>6</v>
      </c>
      <c r="E24">
        <v>-9847.25</v>
      </c>
    </row>
    <row r="25" spans="1:5">
      <c r="A25" t="s">
        <v>28</v>
      </c>
      <c r="B25">
        <v>2513</v>
      </c>
      <c r="C25" t="s">
        <v>17</v>
      </c>
      <c r="D25" t="s">
        <v>6</v>
      </c>
      <c r="E25">
        <v>-8617.5</v>
      </c>
    </row>
    <row r="26" spans="1:5">
      <c r="A26" t="s">
        <v>28</v>
      </c>
      <c r="B26">
        <v>2513</v>
      </c>
      <c r="C26" t="s">
        <v>17</v>
      </c>
      <c r="D26" t="s">
        <v>19</v>
      </c>
      <c r="E26">
        <v>-7878.75</v>
      </c>
    </row>
    <row r="27" spans="1:5">
      <c r="A27" t="s">
        <v>28</v>
      </c>
      <c r="B27">
        <v>2510</v>
      </c>
      <c r="C27" t="s">
        <v>24</v>
      </c>
      <c r="D27" t="s">
        <v>19</v>
      </c>
      <c r="E27">
        <v>-7166.25</v>
      </c>
    </row>
    <row r="28" spans="1:5">
      <c r="A28" t="s">
        <v>28</v>
      </c>
      <c r="B28">
        <v>2510</v>
      </c>
      <c r="C28" t="s">
        <v>24</v>
      </c>
      <c r="D28" t="s">
        <v>13</v>
      </c>
      <c r="E28">
        <v>-6935.75</v>
      </c>
    </row>
    <row r="29" spans="1:5">
      <c r="A29" t="s">
        <v>28</v>
      </c>
      <c r="B29">
        <v>2513</v>
      </c>
      <c r="C29" t="s">
        <v>17</v>
      </c>
      <c r="D29" t="s">
        <v>13</v>
      </c>
      <c r="E29">
        <v>-6340.25</v>
      </c>
    </row>
    <row r="30" spans="1:5">
      <c r="A30" t="s">
        <v>28</v>
      </c>
      <c r="B30">
        <v>2513</v>
      </c>
      <c r="C30" t="s">
        <v>17</v>
      </c>
      <c r="D30" t="s">
        <v>12</v>
      </c>
      <c r="E30">
        <v>-6173.25</v>
      </c>
    </row>
    <row r="31" spans="1:5">
      <c r="A31" t="s">
        <v>28</v>
      </c>
      <c r="B31">
        <v>2510</v>
      </c>
      <c r="C31" t="s">
        <v>24</v>
      </c>
      <c r="D31" t="s">
        <v>14</v>
      </c>
      <c r="E31">
        <v>-6080</v>
      </c>
    </row>
    <row r="32" spans="1:5">
      <c r="A32" t="s">
        <v>28</v>
      </c>
      <c r="B32">
        <v>2510</v>
      </c>
      <c r="C32" t="s">
        <v>24</v>
      </c>
      <c r="D32" t="s">
        <v>10</v>
      </c>
      <c r="E32">
        <v>-6006</v>
      </c>
    </row>
    <row r="33" spans="1:5">
      <c r="A33" t="s">
        <v>28</v>
      </c>
      <c r="B33">
        <v>2513</v>
      </c>
      <c r="C33" t="s">
        <v>17</v>
      </c>
      <c r="D33" t="s">
        <v>8</v>
      </c>
      <c r="E33">
        <v>-5555.75</v>
      </c>
    </row>
    <row r="34" spans="1:5">
      <c r="A34" t="s">
        <v>28</v>
      </c>
      <c r="B34">
        <v>2510</v>
      </c>
      <c r="C34" t="s">
        <v>24</v>
      </c>
      <c r="D34" t="s">
        <v>8</v>
      </c>
      <c r="E34">
        <v>-5511.5</v>
      </c>
    </row>
    <row r="35" spans="1:5">
      <c r="A35" t="s">
        <v>28</v>
      </c>
      <c r="B35">
        <v>2510</v>
      </c>
      <c r="C35" t="s">
        <v>24</v>
      </c>
      <c r="D35" t="s">
        <v>6</v>
      </c>
      <c r="E35">
        <v>-5402.25</v>
      </c>
    </row>
    <row r="36" spans="1:5">
      <c r="A36" t="s">
        <v>28</v>
      </c>
      <c r="B36">
        <v>2514</v>
      </c>
      <c r="C36" t="s">
        <v>20</v>
      </c>
      <c r="D36" t="s">
        <v>6</v>
      </c>
      <c r="E36">
        <v>-5368</v>
      </c>
    </row>
    <row r="37" spans="1:5">
      <c r="A37" t="s">
        <v>28</v>
      </c>
      <c r="B37">
        <v>2514</v>
      </c>
      <c r="C37" t="s">
        <v>20</v>
      </c>
      <c r="D37" t="s">
        <v>14</v>
      </c>
      <c r="E37">
        <v>-5229.25</v>
      </c>
    </row>
    <row r="38" spans="1:5">
      <c r="A38" t="s">
        <v>28</v>
      </c>
      <c r="B38">
        <v>2507</v>
      </c>
      <c r="C38" t="s">
        <v>11</v>
      </c>
      <c r="D38" t="s">
        <v>6</v>
      </c>
      <c r="E38">
        <v>-5149.5</v>
      </c>
    </row>
    <row r="39" spans="1:5">
      <c r="A39" t="s">
        <v>28</v>
      </c>
      <c r="B39">
        <v>2513</v>
      </c>
      <c r="C39" t="s">
        <v>17</v>
      </c>
      <c r="D39" t="s">
        <v>14</v>
      </c>
      <c r="E39">
        <v>-5118.75</v>
      </c>
    </row>
    <row r="40" spans="1:5">
      <c r="A40" t="s">
        <v>28</v>
      </c>
      <c r="B40">
        <v>2507</v>
      </c>
      <c r="C40" t="s">
        <v>11</v>
      </c>
      <c r="D40" t="s">
        <v>10</v>
      </c>
      <c r="E40">
        <v>-4926</v>
      </c>
    </row>
    <row r="41" spans="1:5">
      <c r="A41" t="s">
        <v>28</v>
      </c>
      <c r="B41">
        <v>2507</v>
      </c>
      <c r="C41" t="s">
        <v>11</v>
      </c>
      <c r="D41" t="s">
        <v>13</v>
      </c>
      <c r="E41">
        <v>-4824.75</v>
      </c>
    </row>
    <row r="42" spans="1:5">
      <c r="A42" t="s">
        <v>28</v>
      </c>
      <c r="B42">
        <v>2507</v>
      </c>
      <c r="C42" t="s">
        <v>11</v>
      </c>
      <c r="D42" t="s">
        <v>8</v>
      </c>
      <c r="E42">
        <v>-4808.25</v>
      </c>
    </row>
    <row r="43" spans="1:5">
      <c r="A43" t="s">
        <v>28</v>
      </c>
      <c r="B43">
        <v>2514</v>
      </c>
      <c r="C43" t="s">
        <v>20</v>
      </c>
      <c r="D43" t="s">
        <v>12</v>
      </c>
      <c r="E43">
        <v>-4759</v>
      </c>
    </row>
    <row r="44" spans="1:5">
      <c r="A44" t="s">
        <v>28</v>
      </c>
      <c r="B44">
        <v>2513</v>
      </c>
      <c r="C44" t="s">
        <v>17</v>
      </c>
      <c r="D44" t="s">
        <v>10</v>
      </c>
      <c r="E44">
        <v>-4741.5</v>
      </c>
    </row>
    <row r="45" spans="1:5">
      <c r="A45" t="s">
        <v>28</v>
      </c>
      <c r="B45">
        <v>2507</v>
      </c>
      <c r="C45" t="s">
        <v>11</v>
      </c>
      <c r="D45" t="s">
        <v>19</v>
      </c>
      <c r="E45">
        <v>-4612.25</v>
      </c>
    </row>
    <row r="46" spans="1:5">
      <c r="A46" t="s">
        <v>28</v>
      </c>
      <c r="B46">
        <v>2514</v>
      </c>
      <c r="C46" t="s">
        <v>20</v>
      </c>
      <c r="D46" t="s">
        <v>8</v>
      </c>
      <c r="E46">
        <v>-4401.5</v>
      </c>
    </row>
    <row r="47" spans="1:5">
      <c r="A47" t="s">
        <v>28</v>
      </c>
      <c r="B47">
        <v>2514</v>
      </c>
      <c r="C47" t="s">
        <v>20</v>
      </c>
      <c r="D47" t="s">
        <v>19</v>
      </c>
      <c r="E47">
        <v>-4229.75</v>
      </c>
    </row>
    <row r="48" spans="1:5">
      <c r="A48" t="s">
        <v>28</v>
      </c>
      <c r="B48">
        <v>2514</v>
      </c>
      <c r="C48" t="s">
        <v>20</v>
      </c>
      <c r="D48" t="s">
        <v>10</v>
      </c>
      <c r="E48">
        <v>-4082.5</v>
      </c>
    </row>
    <row r="49" spans="1:5">
      <c r="A49" t="s">
        <v>28</v>
      </c>
      <c r="B49">
        <v>2507</v>
      </c>
      <c r="C49" t="s">
        <v>11</v>
      </c>
      <c r="D49" t="s">
        <v>12</v>
      </c>
      <c r="E49">
        <v>-3891.5</v>
      </c>
    </row>
    <row r="50" spans="1:5">
      <c r="A50" t="s">
        <v>28</v>
      </c>
      <c r="B50">
        <v>2514</v>
      </c>
      <c r="C50" t="s">
        <v>20</v>
      </c>
      <c r="D50" t="s">
        <v>13</v>
      </c>
      <c r="E50">
        <v>-3882.5</v>
      </c>
    </row>
    <row r="51" spans="1:5">
      <c r="A51" t="s">
        <v>28</v>
      </c>
      <c r="B51">
        <v>2507</v>
      </c>
      <c r="C51" t="s">
        <v>11</v>
      </c>
      <c r="D51" t="s">
        <v>14</v>
      </c>
      <c r="E51">
        <v>-3682.25</v>
      </c>
    </row>
    <row r="52" spans="1:5">
      <c r="A52" t="s">
        <v>28</v>
      </c>
      <c r="B52">
        <v>2510</v>
      </c>
      <c r="C52" t="s">
        <v>24</v>
      </c>
      <c r="D52" t="s">
        <v>12</v>
      </c>
      <c r="E52">
        <v>-3397</v>
      </c>
    </row>
    <row r="53" spans="1:5">
      <c r="A53" t="s">
        <v>28</v>
      </c>
      <c r="B53">
        <v>2505</v>
      </c>
      <c r="C53" t="s">
        <v>9</v>
      </c>
      <c r="D53" t="s">
        <v>6</v>
      </c>
      <c r="E53">
        <v>-2774.25</v>
      </c>
    </row>
    <row r="54" spans="1:5">
      <c r="A54" t="s">
        <v>28</v>
      </c>
      <c r="B54">
        <v>2504</v>
      </c>
      <c r="C54" t="s">
        <v>21</v>
      </c>
      <c r="D54" t="s">
        <v>19</v>
      </c>
      <c r="E54">
        <v>-2772</v>
      </c>
    </row>
    <row r="55" spans="1:5">
      <c r="A55" t="s">
        <v>28</v>
      </c>
      <c r="B55">
        <v>2505</v>
      </c>
      <c r="C55" t="s">
        <v>9</v>
      </c>
      <c r="D55" t="s">
        <v>12</v>
      </c>
      <c r="E55">
        <v>-2674.25</v>
      </c>
    </row>
    <row r="56" spans="1:5">
      <c r="A56" t="s">
        <v>28</v>
      </c>
      <c r="B56">
        <v>2505</v>
      </c>
      <c r="C56" t="s">
        <v>9</v>
      </c>
      <c r="D56" t="s">
        <v>19</v>
      </c>
      <c r="E56">
        <v>-2553.75</v>
      </c>
    </row>
    <row r="57" spans="1:5">
      <c r="A57" t="s">
        <v>28</v>
      </c>
      <c r="B57">
        <v>2505</v>
      </c>
      <c r="C57" t="s">
        <v>9</v>
      </c>
      <c r="D57" t="s">
        <v>14</v>
      </c>
      <c r="E57">
        <v>-2337.5</v>
      </c>
    </row>
    <row r="58" spans="1:5">
      <c r="A58" t="s">
        <v>28</v>
      </c>
      <c r="B58">
        <v>2506</v>
      </c>
      <c r="C58" t="s">
        <v>27</v>
      </c>
      <c r="D58" t="s">
        <v>14</v>
      </c>
      <c r="E58">
        <v>-2312</v>
      </c>
    </row>
    <row r="59" spans="1:5">
      <c r="A59" t="s">
        <v>28</v>
      </c>
      <c r="B59">
        <v>2505</v>
      </c>
      <c r="C59" t="s">
        <v>9</v>
      </c>
      <c r="D59" t="s">
        <v>8</v>
      </c>
      <c r="E59">
        <v>-2274.25</v>
      </c>
    </row>
    <row r="60" spans="1:5">
      <c r="A60" t="s">
        <v>28</v>
      </c>
      <c r="B60">
        <v>2505</v>
      </c>
      <c r="C60" t="s">
        <v>9</v>
      </c>
      <c r="D60" t="s">
        <v>10</v>
      </c>
      <c r="E60">
        <v>-2154</v>
      </c>
    </row>
    <row r="61" spans="1:5">
      <c r="A61" t="s">
        <v>28</v>
      </c>
      <c r="B61">
        <v>2506</v>
      </c>
      <c r="C61" t="s">
        <v>27</v>
      </c>
      <c r="D61" t="s">
        <v>8</v>
      </c>
      <c r="E61">
        <v>-2023</v>
      </c>
    </row>
    <row r="62" spans="1:5">
      <c r="A62" t="s">
        <v>28</v>
      </c>
      <c r="B62">
        <v>2505</v>
      </c>
      <c r="C62" t="s">
        <v>9</v>
      </c>
      <c r="D62" t="s">
        <v>13</v>
      </c>
      <c r="E62">
        <v>-1828.75</v>
      </c>
    </row>
    <row r="63" spans="1:5">
      <c r="A63" t="s">
        <v>28</v>
      </c>
      <c r="B63">
        <v>2503</v>
      </c>
      <c r="C63" t="s">
        <v>22</v>
      </c>
      <c r="D63" t="s">
        <v>19</v>
      </c>
      <c r="E63">
        <v>-1384.5</v>
      </c>
    </row>
    <row r="64" spans="1:5">
      <c r="A64" t="s">
        <v>28</v>
      </c>
      <c r="B64">
        <v>2503</v>
      </c>
      <c r="C64" t="s">
        <v>22</v>
      </c>
      <c r="D64" t="s">
        <v>10</v>
      </c>
      <c r="E64">
        <v>-1325.5</v>
      </c>
    </row>
    <row r="65" spans="1:5">
      <c r="A65" t="s">
        <v>28</v>
      </c>
      <c r="B65">
        <v>2503</v>
      </c>
      <c r="C65" t="s">
        <v>22</v>
      </c>
      <c r="D65" t="s">
        <v>13</v>
      </c>
      <c r="E65">
        <v>-1287</v>
      </c>
    </row>
    <row r="66" spans="1:5">
      <c r="A66" t="s">
        <v>28</v>
      </c>
      <c r="B66">
        <v>2503</v>
      </c>
      <c r="C66" t="s">
        <v>22</v>
      </c>
      <c r="D66" t="s">
        <v>8</v>
      </c>
      <c r="E66">
        <v>-1233.75</v>
      </c>
    </row>
    <row r="67" spans="1:5">
      <c r="A67" t="s">
        <v>28</v>
      </c>
      <c r="B67">
        <v>2503</v>
      </c>
      <c r="C67" t="s">
        <v>22</v>
      </c>
      <c r="D67" t="s">
        <v>14</v>
      </c>
      <c r="E67">
        <v>-1204</v>
      </c>
    </row>
    <row r="68" spans="1:5">
      <c r="A68" t="s">
        <v>28</v>
      </c>
      <c r="B68">
        <v>2503</v>
      </c>
      <c r="C68" t="s">
        <v>22</v>
      </c>
      <c r="D68" t="s">
        <v>6</v>
      </c>
      <c r="E68">
        <v>-1139.75</v>
      </c>
    </row>
    <row r="69" spans="1:5">
      <c r="A69" t="s">
        <v>28</v>
      </c>
      <c r="B69">
        <v>2503</v>
      </c>
      <c r="C69" t="s">
        <v>22</v>
      </c>
      <c r="D69" t="s">
        <v>12</v>
      </c>
      <c r="E69">
        <v>-1079</v>
      </c>
    </row>
    <row r="70" spans="1:5">
      <c r="A70" t="s">
        <v>28</v>
      </c>
      <c r="B70">
        <v>1500</v>
      </c>
      <c r="C70" t="s">
        <v>26</v>
      </c>
      <c r="D70" t="s">
        <v>19</v>
      </c>
      <c r="E70">
        <v>-996.5</v>
      </c>
    </row>
    <row r="71" spans="1:5">
      <c r="A71" t="s">
        <v>28</v>
      </c>
      <c r="B71">
        <v>2501</v>
      </c>
      <c r="C71" t="s">
        <v>5</v>
      </c>
      <c r="D71" t="s">
        <v>19</v>
      </c>
      <c r="E71">
        <v>-665.5</v>
      </c>
    </row>
    <row r="72" spans="1:5">
      <c r="A72" t="s">
        <v>28</v>
      </c>
      <c r="B72">
        <v>2501</v>
      </c>
      <c r="C72" t="s">
        <v>5</v>
      </c>
      <c r="D72" t="s">
        <v>12</v>
      </c>
      <c r="E72">
        <v>-580.5</v>
      </c>
    </row>
    <row r="73" spans="1:5">
      <c r="A73" t="s">
        <v>28</v>
      </c>
      <c r="B73">
        <v>2501</v>
      </c>
      <c r="C73" t="s">
        <v>5</v>
      </c>
      <c r="D73" t="s">
        <v>13</v>
      </c>
      <c r="E73">
        <v>-555</v>
      </c>
    </row>
    <row r="74" spans="1:5">
      <c r="A74" t="s">
        <v>28</v>
      </c>
      <c r="B74">
        <v>2501</v>
      </c>
      <c r="C74" t="s">
        <v>5</v>
      </c>
      <c r="D74" t="s">
        <v>8</v>
      </c>
      <c r="E74">
        <v>-544.25</v>
      </c>
    </row>
    <row r="75" spans="1:5">
      <c r="A75" t="s">
        <v>28</v>
      </c>
      <c r="B75">
        <v>2501</v>
      </c>
      <c r="C75" t="s">
        <v>5</v>
      </c>
      <c r="D75" t="s">
        <v>10</v>
      </c>
      <c r="E75">
        <v>-514.25</v>
      </c>
    </row>
    <row r="76" spans="1:5">
      <c r="A76" t="s">
        <v>28</v>
      </c>
      <c r="B76">
        <v>2501</v>
      </c>
      <c r="C76" t="s">
        <v>5</v>
      </c>
      <c r="D76" t="s">
        <v>6</v>
      </c>
      <c r="E76">
        <v>-493.75</v>
      </c>
    </row>
    <row r="77" spans="1:5">
      <c r="A77" t="s">
        <v>28</v>
      </c>
      <c r="B77">
        <v>2501</v>
      </c>
      <c r="C77" t="s">
        <v>5</v>
      </c>
      <c r="D77" t="s">
        <v>14</v>
      </c>
      <c r="E77">
        <v>-419.75</v>
      </c>
    </row>
    <row r="78" spans="1:5">
      <c r="A78" t="s">
        <v>28</v>
      </c>
      <c r="B78">
        <v>1000</v>
      </c>
      <c r="C78" t="s">
        <v>23</v>
      </c>
      <c r="D78" t="s">
        <v>19</v>
      </c>
      <c r="E78">
        <v>7995921</v>
      </c>
    </row>
    <row r="79" spans="1:5">
      <c r="A79" t="s">
        <v>29</v>
      </c>
      <c r="B79">
        <v>2508</v>
      </c>
      <c r="C79" t="s">
        <v>15</v>
      </c>
      <c r="D79" t="s">
        <v>12</v>
      </c>
      <c r="E79">
        <v>-288059</v>
      </c>
    </row>
    <row r="80" spans="1:5">
      <c r="A80" t="s">
        <v>29</v>
      </c>
      <c r="B80">
        <v>2508</v>
      </c>
      <c r="C80" t="s">
        <v>15</v>
      </c>
      <c r="D80" t="s">
        <v>14</v>
      </c>
      <c r="E80">
        <v>-275825.5</v>
      </c>
    </row>
    <row r="81" spans="1:5">
      <c r="A81" t="s">
        <v>29</v>
      </c>
      <c r="B81">
        <v>2508</v>
      </c>
      <c r="C81" t="s">
        <v>15</v>
      </c>
      <c r="D81" t="s">
        <v>19</v>
      </c>
      <c r="E81">
        <v>-242633.5</v>
      </c>
    </row>
    <row r="82" spans="1:5">
      <c r="A82" t="s">
        <v>29</v>
      </c>
      <c r="B82">
        <v>2508</v>
      </c>
      <c r="C82" t="s">
        <v>15</v>
      </c>
      <c r="D82" t="s">
        <v>8</v>
      </c>
      <c r="E82">
        <v>-201260.25</v>
      </c>
    </row>
    <row r="83" spans="1:5">
      <c r="A83" t="s">
        <v>29</v>
      </c>
      <c r="B83">
        <v>2508</v>
      </c>
      <c r="C83" t="s">
        <v>15</v>
      </c>
      <c r="D83" t="s">
        <v>13</v>
      </c>
      <c r="E83">
        <v>-197139.75</v>
      </c>
    </row>
    <row r="84" spans="1:5">
      <c r="A84" t="s">
        <v>29</v>
      </c>
      <c r="B84">
        <v>2508</v>
      </c>
      <c r="C84" t="s">
        <v>15</v>
      </c>
      <c r="D84" t="s">
        <v>10</v>
      </c>
      <c r="E84">
        <v>-194029.5</v>
      </c>
    </row>
    <row r="85" spans="1:5">
      <c r="A85" t="s">
        <v>29</v>
      </c>
      <c r="B85">
        <v>2508</v>
      </c>
      <c r="C85" t="s">
        <v>15</v>
      </c>
      <c r="D85" t="s">
        <v>6</v>
      </c>
      <c r="E85">
        <v>-191221.25</v>
      </c>
    </row>
    <row r="86" spans="1:5">
      <c r="A86" t="s">
        <v>29</v>
      </c>
      <c r="B86">
        <v>2000</v>
      </c>
      <c r="C86" t="s">
        <v>18</v>
      </c>
      <c r="D86" t="s">
        <v>19</v>
      </c>
      <c r="E86">
        <v>-125065.08333333333</v>
      </c>
    </row>
    <row r="87" spans="1:5">
      <c r="A87" t="s">
        <v>29</v>
      </c>
      <c r="B87">
        <v>2500</v>
      </c>
      <c r="C87" t="s">
        <v>25</v>
      </c>
      <c r="D87" t="s">
        <v>19</v>
      </c>
      <c r="E87">
        <v>-28829.75</v>
      </c>
    </row>
    <row r="88" spans="1:5">
      <c r="A88" t="s">
        <v>29</v>
      </c>
      <c r="B88">
        <v>2502</v>
      </c>
      <c r="C88" t="s">
        <v>7</v>
      </c>
      <c r="D88" t="s">
        <v>10</v>
      </c>
      <c r="E88">
        <v>-24567.75</v>
      </c>
    </row>
    <row r="89" spans="1:5">
      <c r="A89" t="s">
        <v>29</v>
      </c>
      <c r="B89">
        <v>2502</v>
      </c>
      <c r="C89" t="s">
        <v>7</v>
      </c>
      <c r="D89" t="s">
        <v>13</v>
      </c>
      <c r="E89">
        <v>-19584</v>
      </c>
    </row>
    <row r="90" spans="1:5">
      <c r="A90" t="s">
        <v>29</v>
      </c>
      <c r="B90">
        <v>2502</v>
      </c>
      <c r="C90" t="s">
        <v>7</v>
      </c>
      <c r="D90" t="s">
        <v>8</v>
      </c>
      <c r="E90">
        <v>-19584</v>
      </c>
    </row>
    <row r="91" spans="1:5">
      <c r="A91" t="s">
        <v>29</v>
      </c>
      <c r="B91">
        <v>2502</v>
      </c>
      <c r="C91" t="s">
        <v>7</v>
      </c>
      <c r="D91" t="s">
        <v>6</v>
      </c>
      <c r="E91">
        <v>-16113</v>
      </c>
    </row>
    <row r="92" spans="1:5">
      <c r="A92" t="s">
        <v>29</v>
      </c>
      <c r="B92">
        <v>2512</v>
      </c>
      <c r="C92" t="s">
        <v>16</v>
      </c>
      <c r="D92" t="s">
        <v>6</v>
      </c>
      <c r="E92">
        <v>-15073</v>
      </c>
    </row>
    <row r="93" spans="1:5">
      <c r="A93" t="s">
        <v>29</v>
      </c>
      <c r="B93">
        <v>2512</v>
      </c>
      <c r="C93" t="s">
        <v>16</v>
      </c>
      <c r="D93" t="s">
        <v>8</v>
      </c>
      <c r="E93">
        <v>-14737.5</v>
      </c>
    </row>
    <row r="94" spans="1:5">
      <c r="A94" t="s">
        <v>29</v>
      </c>
      <c r="B94">
        <v>2502</v>
      </c>
      <c r="C94" t="s">
        <v>7</v>
      </c>
      <c r="D94" t="s">
        <v>12</v>
      </c>
      <c r="E94">
        <v>-14701</v>
      </c>
    </row>
    <row r="95" spans="1:5">
      <c r="A95" t="s">
        <v>29</v>
      </c>
      <c r="B95">
        <v>2502</v>
      </c>
      <c r="C95" t="s">
        <v>7</v>
      </c>
      <c r="D95" t="s">
        <v>14</v>
      </c>
      <c r="E95">
        <v>-14567.5</v>
      </c>
    </row>
    <row r="96" spans="1:5">
      <c r="A96" t="s">
        <v>29</v>
      </c>
      <c r="B96">
        <v>2512</v>
      </c>
      <c r="C96" t="s">
        <v>16</v>
      </c>
      <c r="D96" t="s">
        <v>10</v>
      </c>
      <c r="E96">
        <v>-14517.75</v>
      </c>
    </row>
    <row r="97" spans="1:5">
      <c r="A97" t="s">
        <v>29</v>
      </c>
      <c r="B97">
        <v>2512</v>
      </c>
      <c r="C97" t="s">
        <v>16</v>
      </c>
      <c r="D97" t="s">
        <v>19</v>
      </c>
      <c r="E97">
        <v>-13708.75</v>
      </c>
    </row>
    <row r="98" spans="1:5">
      <c r="A98" t="s">
        <v>29</v>
      </c>
      <c r="B98">
        <v>2512</v>
      </c>
      <c r="C98" t="s">
        <v>16</v>
      </c>
      <c r="D98" t="s">
        <v>14</v>
      </c>
      <c r="E98">
        <v>-13589.5</v>
      </c>
    </row>
    <row r="99" spans="1:5">
      <c r="A99" t="s">
        <v>29</v>
      </c>
      <c r="B99">
        <v>2512</v>
      </c>
      <c r="C99" t="s">
        <v>16</v>
      </c>
      <c r="D99" t="s">
        <v>13</v>
      </c>
      <c r="E99">
        <v>-12465.25</v>
      </c>
    </row>
    <row r="100" spans="1:5">
      <c r="A100" t="s">
        <v>29</v>
      </c>
      <c r="B100">
        <v>2502</v>
      </c>
      <c r="C100" t="s">
        <v>7</v>
      </c>
      <c r="D100" t="s">
        <v>19</v>
      </c>
      <c r="E100">
        <v>-12429</v>
      </c>
    </row>
    <row r="101" spans="1:5">
      <c r="A101" t="s">
        <v>29</v>
      </c>
      <c r="B101">
        <v>2512</v>
      </c>
      <c r="C101" t="s">
        <v>16</v>
      </c>
      <c r="D101" t="s">
        <v>12</v>
      </c>
      <c r="E101">
        <v>-11601.25</v>
      </c>
    </row>
    <row r="102" spans="1:5">
      <c r="A102" t="s">
        <v>29</v>
      </c>
      <c r="B102">
        <v>2513</v>
      </c>
      <c r="C102" t="s">
        <v>17</v>
      </c>
      <c r="D102" t="s">
        <v>10</v>
      </c>
      <c r="E102">
        <v>-7320.75</v>
      </c>
    </row>
    <row r="103" spans="1:5">
      <c r="A103" t="s">
        <v>29</v>
      </c>
      <c r="B103">
        <v>2513</v>
      </c>
      <c r="C103" t="s">
        <v>17</v>
      </c>
      <c r="D103" t="s">
        <v>14</v>
      </c>
      <c r="E103">
        <v>-7320.75</v>
      </c>
    </row>
    <row r="104" spans="1:5">
      <c r="A104" t="s">
        <v>29</v>
      </c>
      <c r="B104">
        <v>2510</v>
      </c>
      <c r="C104" t="s">
        <v>24</v>
      </c>
      <c r="D104" t="s">
        <v>19</v>
      </c>
      <c r="E104">
        <v>-7294.25</v>
      </c>
    </row>
    <row r="105" spans="1:5">
      <c r="A105" t="s">
        <v>29</v>
      </c>
      <c r="B105">
        <v>2513</v>
      </c>
      <c r="C105" t="s">
        <v>17</v>
      </c>
      <c r="D105" t="s">
        <v>12</v>
      </c>
      <c r="E105">
        <v>-6471</v>
      </c>
    </row>
    <row r="106" spans="1:5">
      <c r="A106" t="s">
        <v>29</v>
      </c>
      <c r="B106">
        <v>2513</v>
      </c>
      <c r="C106" t="s">
        <v>17</v>
      </c>
      <c r="D106" t="s">
        <v>6</v>
      </c>
      <c r="E106">
        <v>-6248.5</v>
      </c>
    </row>
    <row r="107" spans="1:5">
      <c r="A107" t="s">
        <v>29</v>
      </c>
      <c r="B107">
        <v>2514</v>
      </c>
      <c r="C107" t="s">
        <v>20</v>
      </c>
      <c r="D107" t="s">
        <v>6</v>
      </c>
      <c r="E107">
        <v>-5722.5</v>
      </c>
    </row>
    <row r="108" spans="1:5">
      <c r="A108" t="s">
        <v>29</v>
      </c>
      <c r="B108">
        <v>2513</v>
      </c>
      <c r="C108" t="s">
        <v>17</v>
      </c>
      <c r="D108" t="s">
        <v>19</v>
      </c>
      <c r="E108">
        <v>-5707.25</v>
      </c>
    </row>
    <row r="109" spans="1:5">
      <c r="A109" t="s">
        <v>29</v>
      </c>
      <c r="B109">
        <v>2510</v>
      </c>
      <c r="C109" t="s">
        <v>24</v>
      </c>
      <c r="D109" t="s">
        <v>8</v>
      </c>
      <c r="E109">
        <v>-5502.5</v>
      </c>
    </row>
    <row r="110" spans="1:5">
      <c r="A110" t="s">
        <v>29</v>
      </c>
      <c r="B110">
        <v>2514</v>
      </c>
      <c r="C110" t="s">
        <v>20</v>
      </c>
      <c r="D110" t="s">
        <v>12</v>
      </c>
      <c r="E110">
        <v>-5471</v>
      </c>
    </row>
    <row r="111" spans="1:5">
      <c r="A111" t="s">
        <v>29</v>
      </c>
      <c r="B111">
        <v>2510</v>
      </c>
      <c r="C111" t="s">
        <v>24</v>
      </c>
      <c r="D111" t="s">
        <v>10</v>
      </c>
      <c r="E111">
        <v>-5329.5</v>
      </c>
    </row>
    <row r="112" spans="1:5">
      <c r="A112" t="s">
        <v>29</v>
      </c>
      <c r="B112">
        <v>2514</v>
      </c>
      <c r="C112" t="s">
        <v>20</v>
      </c>
      <c r="D112" t="s">
        <v>8</v>
      </c>
      <c r="E112">
        <v>-5220.25</v>
      </c>
    </row>
    <row r="113" spans="1:5">
      <c r="A113" t="s">
        <v>29</v>
      </c>
      <c r="B113">
        <v>2513</v>
      </c>
      <c r="C113" t="s">
        <v>17</v>
      </c>
      <c r="D113" t="s">
        <v>8</v>
      </c>
      <c r="E113">
        <v>-5105.75</v>
      </c>
    </row>
    <row r="114" spans="1:5">
      <c r="A114" t="s">
        <v>29</v>
      </c>
      <c r="B114">
        <v>2510</v>
      </c>
      <c r="C114" t="s">
        <v>24</v>
      </c>
      <c r="D114" t="s">
        <v>6</v>
      </c>
      <c r="E114">
        <v>-5094.25</v>
      </c>
    </row>
    <row r="115" spans="1:5">
      <c r="A115" t="s">
        <v>29</v>
      </c>
      <c r="B115">
        <v>2510</v>
      </c>
      <c r="C115" t="s">
        <v>24</v>
      </c>
      <c r="D115" t="s">
        <v>14</v>
      </c>
      <c r="E115">
        <v>-5075.75</v>
      </c>
    </row>
    <row r="116" spans="1:5">
      <c r="A116" t="s">
        <v>29</v>
      </c>
      <c r="B116">
        <v>2513</v>
      </c>
      <c r="C116" t="s">
        <v>17</v>
      </c>
      <c r="D116" t="s">
        <v>13</v>
      </c>
      <c r="E116">
        <v>-5047.75</v>
      </c>
    </row>
    <row r="117" spans="1:5">
      <c r="A117" t="s">
        <v>29</v>
      </c>
      <c r="B117">
        <v>2507</v>
      </c>
      <c r="C117" t="s">
        <v>11</v>
      </c>
      <c r="D117" t="s">
        <v>19</v>
      </c>
      <c r="E117">
        <v>-5021</v>
      </c>
    </row>
    <row r="118" spans="1:5">
      <c r="A118" t="s">
        <v>29</v>
      </c>
      <c r="B118">
        <v>2514</v>
      </c>
      <c r="C118" t="s">
        <v>20</v>
      </c>
      <c r="D118" t="s">
        <v>14</v>
      </c>
      <c r="E118">
        <v>-4968.5</v>
      </c>
    </row>
    <row r="119" spans="1:5">
      <c r="A119" t="s">
        <v>29</v>
      </c>
      <c r="B119">
        <v>2514</v>
      </c>
      <c r="C119" t="s">
        <v>20</v>
      </c>
      <c r="D119" t="s">
        <v>10</v>
      </c>
      <c r="E119">
        <v>-4811</v>
      </c>
    </row>
    <row r="120" spans="1:5">
      <c r="A120" t="s">
        <v>29</v>
      </c>
      <c r="B120">
        <v>2507</v>
      </c>
      <c r="C120" t="s">
        <v>11</v>
      </c>
      <c r="D120" t="s">
        <v>12</v>
      </c>
      <c r="E120">
        <v>-4733.25</v>
      </c>
    </row>
    <row r="121" spans="1:5">
      <c r="A121" t="s">
        <v>29</v>
      </c>
      <c r="B121">
        <v>2514</v>
      </c>
      <c r="C121" t="s">
        <v>20</v>
      </c>
      <c r="D121" t="s">
        <v>13</v>
      </c>
      <c r="E121">
        <v>-4592</v>
      </c>
    </row>
    <row r="122" spans="1:5">
      <c r="A122" t="s">
        <v>29</v>
      </c>
      <c r="B122">
        <v>2507</v>
      </c>
      <c r="C122" t="s">
        <v>11</v>
      </c>
      <c r="D122" t="s">
        <v>14</v>
      </c>
      <c r="E122">
        <v>-4393.5</v>
      </c>
    </row>
    <row r="123" spans="1:5">
      <c r="A123" t="s">
        <v>29</v>
      </c>
      <c r="B123">
        <v>2510</v>
      </c>
      <c r="C123" t="s">
        <v>24</v>
      </c>
      <c r="D123" t="s">
        <v>12</v>
      </c>
      <c r="E123">
        <v>-4105.75</v>
      </c>
    </row>
    <row r="124" spans="1:5">
      <c r="A124" t="s">
        <v>29</v>
      </c>
      <c r="B124">
        <v>2514</v>
      </c>
      <c r="C124" t="s">
        <v>20</v>
      </c>
      <c r="D124" t="s">
        <v>19</v>
      </c>
      <c r="E124">
        <v>-4083.25</v>
      </c>
    </row>
    <row r="125" spans="1:5">
      <c r="A125" t="s">
        <v>29</v>
      </c>
      <c r="B125">
        <v>2507</v>
      </c>
      <c r="C125" t="s">
        <v>11</v>
      </c>
      <c r="D125" t="s">
        <v>6</v>
      </c>
      <c r="E125">
        <v>-4051.5</v>
      </c>
    </row>
    <row r="126" spans="1:5">
      <c r="A126" t="s">
        <v>29</v>
      </c>
      <c r="B126">
        <v>2507</v>
      </c>
      <c r="C126" t="s">
        <v>11</v>
      </c>
      <c r="D126" t="s">
        <v>10</v>
      </c>
      <c r="E126">
        <v>-3946.5</v>
      </c>
    </row>
    <row r="127" spans="1:5">
      <c r="A127" t="s">
        <v>29</v>
      </c>
      <c r="B127">
        <v>2507</v>
      </c>
      <c r="C127" t="s">
        <v>11</v>
      </c>
      <c r="D127" t="s">
        <v>8</v>
      </c>
      <c r="E127">
        <v>-3844.25</v>
      </c>
    </row>
    <row r="128" spans="1:5">
      <c r="A128" t="s">
        <v>29</v>
      </c>
      <c r="B128">
        <v>2507</v>
      </c>
      <c r="C128" t="s">
        <v>11</v>
      </c>
      <c r="D128" t="s">
        <v>13</v>
      </c>
      <c r="E128">
        <v>-3689</v>
      </c>
    </row>
    <row r="129" spans="1:5">
      <c r="A129" t="s">
        <v>29</v>
      </c>
      <c r="B129">
        <v>2510</v>
      </c>
      <c r="C129" t="s">
        <v>24</v>
      </c>
      <c r="D129" t="s">
        <v>13</v>
      </c>
      <c r="E129">
        <v>-3649.5</v>
      </c>
    </row>
    <row r="130" spans="1:5">
      <c r="A130" t="s">
        <v>29</v>
      </c>
      <c r="B130">
        <v>1500</v>
      </c>
      <c r="C130" t="s">
        <v>26</v>
      </c>
      <c r="D130" t="s">
        <v>19</v>
      </c>
      <c r="E130">
        <v>-3523.75</v>
      </c>
    </row>
    <row r="131" spans="1:5">
      <c r="A131" t="s">
        <v>29</v>
      </c>
      <c r="B131">
        <v>2504</v>
      </c>
      <c r="C131" t="s">
        <v>21</v>
      </c>
      <c r="D131" t="s">
        <v>19</v>
      </c>
      <c r="E131">
        <v>-3177.25</v>
      </c>
    </row>
    <row r="132" spans="1:5">
      <c r="A132" t="s">
        <v>29</v>
      </c>
      <c r="B132">
        <v>2505</v>
      </c>
      <c r="C132" t="s">
        <v>9</v>
      </c>
      <c r="D132" t="s">
        <v>6</v>
      </c>
      <c r="E132">
        <v>-2809.5</v>
      </c>
    </row>
    <row r="133" spans="1:5">
      <c r="A133" t="s">
        <v>29</v>
      </c>
      <c r="B133">
        <v>2505</v>
      </c>
      <c r="C133" t="s">
        <v>9</v>
      </c>
      <c r="D133" t="s">
        <v>10</v>
      </c>
      <c r="E133">
        <v>-2588.75</v>
      </c>
    </row>
    <row r="134" spans="1:5">
      <c r="A134" t="s">
        <v>29</v>
      </c>
      <c r="B134">
        <v>2505</v>
      </c>
      <c r="C134" t="s">
        <v>9</v>
      </c>
      <c r="D134" t="s">
        <v>8</v>
      </c>
      <c r="E134">
        <v>-2293.5</v>
      </c>
    </row>
    <row r="135" spans="1:5">
      <c r="A135" t="s">
        <v>29</v>
      </c>
      <c r="B135">
        <v>2505</v>
      </c>
      <c r="C135" t="s">
        <v>9</v>
      </c>
      <c r="D135" t="s">
        <v>13</v>
      </c>
      <c r="E135">
        <v>-2043.25</v>
      </c>
    </row>
    <row r="136" spans="1:5">
      <c r="A136" t="s">
        <v>29</v>
      </c>
      <c r="B136">
        <v>2506</v>
      </c>
      <c r="C136" t="s">
        <v>27</v>
      </c>
      <c r="D136" t="s">
        <v>14</v>
      </c>
      <c r="E136">
        <v>-1976</v>
      </c>
    </row>
    <row r="137" spans="1:5">
      <c r="A137" t="s">
        <v>29</v>
      </c>
      <c r="B137">
        <v>2506</v>
      </c>
      <c r="C137" t="s">
        <v>27</v>
      </c>
      <c r="D137" t="s">
        <v>8</v>
      </c>
      <c r="E137">
        <v>-1955.75</v>
      </c>
    </row>
    <row r="138" spans="1:5">
      <c r="A138" t="s">
        <v>29</v>
      </c>
      <c r="B138">
        <v>2505</v>
      </c>
      <c r="C138" t="s">
        <v>9</v>
      </c>
      <c r="D138" t="s">
        <v>14</v>
      </c>
      <c r="E138">
        <v>-1919.5</v>
      </c>
    </row>
    <row r="139" spans="1:5">
      <c r="A139" t="s">
        <v>29</v>
      </c>
      <c r="B139">
        <v>2505</v>
      </c>
      <c r="C139" t="s">
        <v>9</v>
      </c>
      <c r="D139" t="s">
        <v>19</v>
      </c>
      <c r="E139">
        <v>-1911.75</v>
      </c>
    </row>
    <row r="140" spans="1:5">
      <c r="A140" t="s">
        <v>29</v>
      </c>
      <c r="B140">
        <v>2505</v>
      </c>
      <c r="C140" t="s">
        <v>9</v>
      </c>
      <c r="D140" t="s">
        <v>12</v>
      </c>
      <c r="E140">
        <v>-1843.5</v>
      </c>
    </row>
    <row r="141" spans="1:5">
      <c r="A141" t="s">
        <v>29</v>
      </c>
      <c r="B141">
        <v>2503</v>
      </c>
      <c r="C141" t="s">
        <v>22</v>
      </c>
      <c r="D141" t="s">
        <v>13</v>
      </c>
      <c r="E141">
        <v>-1421.75</v>
      </c>
    </row>
    <row r="142" spans="1:5">
      <c r="A142" t="s">
        <v>29</v>
      </c>
      <c r="B142">
        <v>2503</v>
      </c>
      <c r="C142" t="s">
        <v>22</v>
      </c>
      <c r="D142" t="s">
        <v>8</v>
      </c>
      <c r="E142">
        <v>-1345</v>
      </c>
    </row>
    <row r="143" spans="1:5">
      <c r="A143" t="s">
        <v>29</v>
      </c>
      <c r="B143">
        <v>2503</v>
      </c>
      <c r="C143" t="s">
        <v>22</v>
      </c>
      <c r="D143" t="s">
        <v>6</v>
      </c>
      <c r="E143">
        <v>-1336</v>
      </c>
    </row>
    <row r="144" spans="1:5">
      <c r="A144" t="s">
        <v>29</v>
      </c>
      <c r="B144">
        <v>2503</v>
      </c>
      <c r="C144" t="s">
        <v>22</v>
      </c>
      <c r="D144" t="s">
        <v>10</v>
      </c>
      <c r="E144">
        <v>-1183.75</v>
      </c>
    </row>
    <row r="145" spans="1:5">
      <c r="A145" t="s">
        <v>29</v>
      </c>
      <c r="B145">
        <v>2503</v>
      </c>
      <c r="C145" t="s">
        <v>22</v>
      </c>
      <c r="D145" t="s">
        <v>14</v>
      </c>
      <c r="E145">
        <v>-1127.5</v>
      </c>
    </row>
    <row r="146" spans="1:5">
      <c r="A146" t="s">
        <v>29</v>
      </c>
      <c r="B146">
        <v>2503</v>
      </c>
      <c r="C146" t="s">
        <v>22</v>
      </c>
      <c r="D146" t="s">
        <v>19</v>
      </c>
      <c r="E146">
        <v>-1115.25</v>
      </c>
    </row>
    <row r="147" spans="1:5">
      <c r="A147" t="s">
        <v>29</v>
      </c>
      <c r="B147">
        <v>2503</v>
      </c>
      <c r="C147" t="s">
        <v>22</v>
      </c>
      <c r="D147" t="s">
        <v>12</v>
      </c>
      <c r="E147">
        <v>-1071</v>
      </c>
    </row>
    <row r="148" spans="1:5">
      <c r="A148" t="s">
        <v>29</v>
      </c>
      <c r="B148">
        <v>2501</v>
      </c>
      <c r="C148" t="s">
        <v>5</v>
      </c>
      <c r="D148" t="s">
        <v>10</v>
      </c>
      <c r="E148">
        <v>-622.5</v>
      </c>
    </row>
    <row r="149" spans="1:5">
      <c r="A149" t="s">
        <v>29</v>
      </c>
      <c r="B149">
        <v>2501</v>
      </c>
      <c r="C149" t="s">
        <v>5</v>
      </c>
      <c r="D149" t="s">
        <v>6</v>
      </c>
      <c r="E149">
        <v>-548.75</v>
      </c>
    </row>
    <row r="150" spans="1:5">
      <c r="A150" t="s">
        <v>29</v>
      </c>
      <c r="B150">
        <v>2501</v>
      </c>
      <c r="C150" t="s">
        <v>5</v>
      </c>
      <c r="D150" t="s">
        <v>19</v>
      </c>
      <c r="E150">
        <v>-546.75</v>
      </c>
    </row>
    <row r="151" spans="1:5">
      <c r="A151" t="s">
        <v>29</v>
      </c>
      <c r="B151">
        <v>2501</v>
      </c>
      <c r="C151" t="s">
        <v>5</v>
      </c>
      <c r="D151" t="s">
        <v>12</v>
      </c>
      <c r="E151">
        <v>-508.25</v>
      </c>
    </row>
    <row r="152" spans="1:5">
      <c r="A152" t="s">
        <v>29</v>
      </c>
      <c r="B152">
        <v>2501</v>
      </c>
      <c r="C152" t="s">
        <v>5</v>
      </c>
      <c r="D152" t="s">
        <v>13</v>
      </c>
      <c r="E152">
        <v>-487.5</v>
      </c>
    </row>
    <row r="153" spans="1:5">
      <c r="A153" t="s">
        <v>29</v>
      </c>
      <c r="B153">
        <v>2501</v>
      </c>
      <c r="C153" t="s">
        <v>5</v>
      </c>
      <c r="D153" t="s">
        <v>14</v>
      </c>
      <c r="E153">
        <v>-463</v>
      </c>
    </row>
    <row r="154" spans="1:5">
      <c r="A154" t="s">
        <v>29</v>
      </c>
      <c r="B154">
        <v>2501</v>
      </c>
      <c r="C154" t="s">
        <v>5</v>
      </c>
      <c r="D154" t="s">
        <v>8</v>
      </c>
      <c r="E154">
        <v>-421.75</v>
      </c>
    </row>
    <row r="155" spans="1:5">
      <c r="A155" t="s">
        <v>29</v>
      </c>
      <c r="B155">
        <v>1000</v>
      </c>
      <c r="C155" t="s">
        <v>23</v>
      </c>
      <c r="D155" t="s">
        <v>19</v>
      </c>
      <c r="E155">
        <v>7155365</v>
      </c>
    </row>
    <row r="156" spans="1:5">
      <c r="A156" t="s">
        <v>30</v>
      </c>
      <c r="B156">
        <v>2508</v>
      </c>
      <c r="C156" t="s">
        <v>15</v>
      </c>
      <c r="D156" t="s">
        <v>13</v>
      </c>
      <c r="E156">
        <v>-288059</v>
      </c>
    </row>
    <row r="157" spans="1:5">
      <c r="A157" t="s">
        <v>30</v>
      </c>
      <c r="B157">
        <v>2508</v>
      </c>
      <c r="C157" t="s">
        <v>15</v>
      </c>
      <c r="D157" t="s">
        <v>6</v>
      </c>
      <c r="E157">
        <v>-279336.5</v>
      </c>
    </row>
    <row r="158" spans="1:5">
      <c r="A158" t="s">
        <v>30</v>
      </c>
      <c r="B158">
        <v>2508</v>
      </c>
      <c r="C158" t="s">
        <v>15</v>
      </c>
      <c r="D158" t="s">
        <v>12</v>
      </c>
      <c r="E158">
        <v>-253176.5</v>
      </c>
    </row>
    <row r="159" spans="1:5">
      <c r="A159" t="s">
        <v>30</v>
      </c>
      <c r="B159">
        <v>2508</v>
      </c>
      <c r="C159" t="s">
        <v>15</v>
      </c>
      <c r="D159" t="s">
        <v>19</v>
      </c>
      <c r="E159">
        <v>-243372.5</v>
      </c>
    </row>
    <row r="160" spans="1:5">
      <c r="A160" t="s">
        <v>30</v>
      </c>
      <c r="B160">
        <v>2508</v>
      </c>
      <c r="C160" t="s">
        <v>15</v>
      </c>
      <c r="D160" t="s">
        <v>8</v>
      </c>
      <c r="E160">
        <v>-242447.25</v>
      </c>
    </row>
    <row r="161" spans="1:5">
      <c r="A161" t="s">
        <v>30</v>
      </c>
      <c r="B161">
        <v>2508</v>
      </c>
      <c r="C161" t="s">
        <v>15</v>
      </c>
      <c r="D161" t="s">
        <v>10</v>
      </c>
      <c r="E161">
        <v>-241004.5</v>
      </c>
    </row>
    <row r="162" spans="1:5">
      <c r="A162" t="s">
        <v>30</v>
      </c>
      <c r="B162">
        <v>2508</v>
      </c>
      <c r="C162" t="s">
        <v>15</v>
      </c>
      <c r="D162" t="s">
        <v>14</v>
      </c>
      <c r="E162">
        <v>-232345.25</v>
      </c>
    </row>
    <row r="163" spans="1:5">
      <c r="A163" t="s">
        <v>30</v>
      </c>
      <c r="B163">
        <v>2000</v>
      </c>
      <c r="C163" t="s">
        <v>18</v>
      </c>
      <c r="D163" t="s">
        <v>19</v>
      </c>
      <c r="E163">
        <v>-101243.16666666667</v>
      </c>
    </row>
    <row r="164" spans="1:5">
      <c r="A164" t="s">
        <v>30</v>
      </c>
      <c r="B164">
        <v>2500</v>
      </c>
      <c r="C164" t="s">
        <v>25</v>
      </c>
      <c r="D164" t="s">
        <v>19</v>
      </c>
      <c r="E164">
        <v>-23071.25</v>
      </c>
    </row>
    <row r="165" spans="1:5">
      <c r="A165" t="s">
        <v>30</v>
      </c>
      <c r="B165">
        <v>2502</v>
      </c>
      <c r="C165" t="s">
        <v>7</v>
      </c>
      <c r="D165" t="s">
        <v>8</v>
      </c>
      <c r="E165">
        <v>-19654.25</v>
      </c>
    </row>
    <row r="166" spans="1:5">
      <c r="A166" t="s">
        <v>30</v>
      </c>
      <c r="B166">
        <v>2502</v>
      </c>
      <c r="C166" t="s">
        <v>7</v>
      </c>
      <c r="D166" t="s">
        <v>13</v>
      </c>
      <c r="E166">
        <v>-17881</v>
      </c>
    </row>
    <row r="167" spans="1:5">
      <c r="A167" t="s">
        <v>30</v>
      </c>
      <c r="B167">
        <v>2502</v>
      </c>
      <c r="C167" t="s">
        <v>7</v>
      </c>
      <c r="D167" t="s">
        <v>10</v>
      </c>
      <c r="E167">
        <v>-16689</v>
      </c>
    </row>
    <row r="168" spans="1:5">
      <c r="A168" t="s">
        <v>30</v>
      </c>
      <c r="B168">
        <v>2502</v>
      </c>
      <c r="C168" t="s">
        <v>7</v>
      </c>
      <c r="D168" t="s">
        <v>12</v>
      </c>
      <c r="E168">
        <v>-15916.5</v>
      </c>
    </row>
    <row r="169" spans="1:5">
      <c r="A169" t="s">
        <v>30</v>
      </c>
      <c r="B169">
        <v>2512</v>
      </c>
      <c r="C169" t="s">
        <v>16</v>
      </c>
      <c r="D169" t="s">
        <v>10</v>
      </c>
      <c r="E169">
        <v>-14810.75</v>
      </c>
    </row>
    <row r="170" spans="1:5">
      <c r="A170" t="s">
        <v>30</v>
      </c>
      <c r="B170">
        <v>2502</v>
      </c>
      <c r="C170" t="s">
        <v>7</v>
      </c>
      <c r="D170" t="s">
        <v>19</v>
      </c>
      <c r="E170">
        <v>-14701</v>
      </c>
    </row>
    <row r="171" spans="1:5">
      <c r="A171" t="s">
        <v>30</v>
      </c>
      <c r="B171">
        <v>2512</v>
      </c>
      <c r="C171" t="s">
        <v>16</v>
      </c>
      <c r="D171" t="s">
        <v>6</v>
      </c>
      <c r="E171">
        <v>-14684.75</v>
      </c>
    </row>
    <row r="172" spans="1:5">
      <c r="A172" t="s">
        <v>30</v>
      </c>
      <c r="B172">
        <v>2502</v>
      </c>
      <c r="C172" t="s">
        <v>7</v>
      </c>
      <c r="D172" t="s">
        <v>6</v>
      </c>
      <c r="E172">
        <v>-13498.25</v>
      </c>
    </row>
    <row r="173" spans="1:5">
      <c r="A173" t="s">
        <v>30</v>
      </c>
      <c r="B173">
        <v>2502</v>
      </c>
      <c r="C173" t="s">
        <v>7</v>
      </c>
      <c r="D173" t="s">
        <v>14</v>
      </c>
      <c r="E173">
        <v>-13390</v>
      </c>
    </row>
    <row r="174" spans="1:5">
      <c r="A174" t="s">
        <v>30</v>
      </c>
      <c r="B174">
        <v>2512</v>
      </c>
      <c r="C174" t="s">
        <v>16</v>
      </c>
      <c r="D174" t="s">
        <v>19</v>
      </c>
      <c r="E174">
        <v>-11324.5</v>
      </c>
    </row>
    <row r="175" spans="1:5">
      <c r="A175" t="s">
        <v>30</v>
      </c>
      <c r="B175">
        <v>2512</v>
      </c>
      <c r="C175" t="s">
        <v>16</v>
      </c>
      <c r="D175" t="s">
        <v>14</v>
      </c>
      <c r="E175">
        <v>-11231</v>
      </c>
    </row>
    <row r="176" spans="1:5">
      <c r="A176" t="s">
        <v>30</v>
      </c>
      <c r="B176">
        <v>2512</v>
      </c>
      <c r="C176" t="s">
        <v>16</v>
      </c>
      <c r="D176" t="s">
        <v>13</v>
      </c>
      <c r="E176">
        <v>-8974.5</v>
      </c>
    </row>
    <row r="177" spans="1:5">
      <c r="A177" t="s">
        <v>30</v>
      </c>
      <c r="B177">
        <v>2512</v>
      </c>
      <c r="C177" t="s">
        <v>16</v>
      </c>
      <c r="D177" t="s">
        <v>8</v>
      </c>
      <c r="E177">
        <v>-8791.25</v>
      </c>
    </row>
    <row r="178" spans="1:5">
      <c r="A178" t="s">
        <v>30</v>
      </c>
      <c r="B178">
        <v>2513</v>
      </c>
      <c r="C178" t="s">
        <v>17</v>
      </c>
      <c r="D178" t="s">
        <v>13</v>
      </c>
      <c r="E178">
        <v>-7550.5</v>
      </c>
    </row>
    <row r="179" spans="1:5">
      <c r="A179" t="s">
        <v>30</v>
      </c>
      <c r="B179">
        <v>2512</v>
      </c>
      <c r="C179" t="s">
        <v>16</v>
      </c>
      <c r="D179" t="s">
        <v>12</v>
      </c>
      <c r="E179">
        <v>-7484.75</v>
      </c>
    </row>
    <row r="180" spans="1:5">
      <c r="A180" t="s">
        <v>30</v>
      </c>
      <c r="B180">
        <v>2513</v>
      </c>
      <c r="C180" t="s">
        <v>17</v>
      </c>
      <c r="D180" t="s">
        <v>19</v>
      </c>
      <c r="E180">
        <v>-7445</v>
      </c>
    </row>
    <row r="181" spans="1:5">
      <c r="A181" t="s">
        <v>30</v>
      </c>
      <c r="B181">
        <v>2510</v>
      </c>
      <c r="C181" t="s">
        <v>24</v>
      </c>
      <c r="D181" t="s">
        <v>10</v>
      </c>
      <c r="E181">
        <v>-6606.75</v>
      </c>
    </row>
    <row r="182" spans="1:5">
      <c r="A182" t="s">
        <v>30</v>
      </c>
      <c r="B182">
        <v>2513</v>
      </c>
      <c r="C182" t="s">
        <v>17</v>
      </c>
      <c r="D182" t="s">
        <v>10</v>
      </c>
      <c r="E182">
        <v>-6382.25</v>
      </c>
    </row>
    <row r="183" spans="1:5">
      <c r="A183" t="s">
        <v>30</v>
      </c>
      <c r="B183">
        <v>2510</v>
      </c>
      <c r="C183" t="s">
        <v>24</v>
      </c>
      <c r="D183" t="s">
        <v>14</v>
      </c>
      <c r="E183">
        <v>-6247.25</v>
      </c>
    </row>
    <row r="184" spans="1:5">
      <c r="A184" t="s">
        <v>30</v>
      </c>
      <c r="B184">
        <v>2513</v>
      </c>
      <c r="C184" t="s">
        <v>17</v>
      </c>
      <c r="D184" t="s">
        <v>6</v>
      </c>
      <c r="E184">
        <v>-6078.75</v>
      </c>
    </row>
    <row r="185" spans="1:5">
      <c r="A185" t="s">
        <v>30</v>
      </c>
      <c r="B185">
        <v>2507</v>
      </c>
      <c r="C185" t="s">
        <v>11</v>
      </c>
      <c r="D185" t="s">
        <v>14</v>
      </c>
      <c r="E185">
        <v>-5992.75</v>
      </c>
    </row>
    <row r="186" spans="1:5">
      <c r="A186" t="s">
        <v>30</v>
      </c>
      <c r="B186">
        <v>2513</v>
      </c>
      <c r="C186" t="s">
        <v>17</v>
      </c>
      <c r="D186" t="s">
        <v>8</v>
      </c>
      <c r="E186">
        <v>-5620.5</v>
      </c>
    </row>
    <row r="187" spans="1:5">
      <c r="A187" t="s">
        <v>30</v>
      </c>
      <c r="B187">
        <v>2513</v>
      </c>
      <c r="C187" t="s">
        <v>17</v>
      </c>
      <c r="D187" t="s">
        <v>14</v>
      </c>
      <c r="E187">
        <v>-5496</v>
      </c>
    </row>
    <row r="188" spans="1:5">
      <c r="A188" t="s">
        <v>30</v>
      </c>
      <c r="B188">
        <v>2514</v>
      </c>
      <c r="C188" t="s">
        <v>20</v>
      </c>
      <c r="D188" t="s">
        <v>8</v>
      </c>
      <c r="E188">
        <v>-5471.25</v>
      </c>
    </row>
    <row r="189" spans="1:5">
      <c r="A189" t="s">
        <v>30</v>
      </c>
      <c r="B189">
        <v>2507</v>
      </c>
      <c r="C189" t="s">
        <v>11</v>
      </c>
      <c r="D189" t="s">
        <v>12</v>
      </c>
      <c r="E189">
        <v>-5219.75</v>
      </c>
    </row>
    <row r="190" spans="1:5">
      <c r="A190" t="s">
        <v>30</v>
      </c>
      <c r="B190">
        <v>2514</v>
      </c>
      <c r="C190" t="s">
        <v>20</v>
      </c>
      <c r="D190" t="s">
        <v>13</v>
      </c>
      <c r="E190">
        <v>-5160.25</v>
      </c>
    </row>
    <row r="191" spans="1:5">
      <c r="A191" t="s">
        <v>30</v>
      </c>
      <c r="B191">
        <v>2510</v>
      </c>
      <c r="C191" t="s">
        <v>24</v>
      </c>
      <c r="D191" t="s">
        <v>6</v>
      </c>
      <c r="E191">
        <v>-5129.5</v>
      </c>
    </row>
    <row r="192" spans="1:5">
      <c r="A192" t="s">
        <v>30</v>
      </c>
      <c r="B192">
        <v>2514</v>
      </c>
      <c r="C192" t="s">
        <v>20</v>
      </c>
      <c r="D192" t="s">
        <v>6</v>
      </c>
      <c r="E192">
        <v>-4966.75</v>
      </c>
    </row>
    <row r="193" spans="1:5">
      <c r="A193" t="s">
        <v>30</v>
      </c>
      <c r="B193">
        <v>2507</v>
      </c>
      <c r="C193" t="s">
        <v>11</v>
      </c>
      <c r="D193" t="s">
        <v>10</v>
      </c>
      <c r="E193">
        <v>-4710.5</v>
      </c>
    </row>
    <row r="194" spans="1:5">
      <c r="A194" t="s">
        <v>30</v>
      </c>
      <c r="B194">
        <v>2514</v>
      </c>
      <c r="C194" t="s">
        <v>20</v>
      </c>
      <c r="D194" t="s">
        <v>10</v>
      </c>
      <c r="E194">
        <v>-4675.5</v>
      </c>
    </row>
    <row r="195" spans="1:5">
      <c r="A195" t="s">
        <v>30</v>
      </c>
      <c r="B195">
        <v>2514</v>
      </c>
      <c r="C195" t="s">
        <v>20</v>
      </c>
      <c r="D195" t="s">
        <v>14</v>
      </c>
      <c r="E195">
        <v>-4495.5</v>
      </c>
    </row>
    <row r="196" spans="1:5">
      <c r="A196" t="s">
        <v>30</v>
      </c>
      <c r="B196">
        <v>2507</v>
      </c>
      <c r="C196" t="s">
        <v>11</v>
      </c>
      <c r="D196" t="s">
        <v>6</v>
      </c>
      <c r="E196">
        <v>-4371</v>
      </c>
    </row>
    <row r="197" spans="1:5">
      <c r="A197" t="s">
        <v>30</v>
      </c>
      <c r="B197">
        <v>2514</v>
      </c>
      <c r="C197" t="s">
        <v>20</v>
      </c>
      <c r="D197" t="s">
        <v>19</v>
      </c>
      <c r="E197">
        <v>-4366.75</v>
      </c>
    </row>
    <row r="198" spans="1:5">
      <c r="A198" t="s">
        <v>30</v>
      </c>
      <c r="B198">
        <v>2510</v>
      </c>
      <c r="C198" t="s">
        <v>24</v>
      </c>
      <c r="D198" t="s">
        <v>12</v>
      </c>
      <c r="E198">
        <v>-4302.75</v>
      </c>
    </row>
    <row r="199" spans="1:5">
      <c r="A199" t="s">
        <v>30</v>
      </c>
      <c r="B199">
        <v>2513</v>
      </c>
      <c r="C199" t="s">
        <v>17</v>
      </c>
      <c r="D199" t="s">
        <v>12</v>
      </c>
      <c r="E199">
        <v>-4293</v>
      </c>
    </row>
    <row r="200" spans="1:5">
      <c r="A200" t="s">
        <v>30</v>
      </c>
      <c r="B200">
        <v>2514</v>
      </c>
      <c r="C200" t="s">
        <v>20</v>
      </c>
      <c r="D200" t="s">
        <v>12</v>
      </c>
      <c r="E200">
        <v>-4220.25</v>
      </c>
    </row>
    <row r="201" spans="1:5">
      <c r="A201" t="s">
        <v>30</v>
      </c>
      <c r="B201">
        <v>2507</v>
      </c>
      <c r="C201" t="s">
        <v>11</v>
      </c>
      <c r="D201" t="s">
        <v>13</v>
      </c>
      <c r="E201">
        <v>-4096</v>
      </c>
    </row>
    <row r="202" spans="1:5">
      <c r="A202" t="s">
        <v>30</v>
      </c>
      <c r="B202">
        <v>2507</v>
      </c>
      <c r="C202" t="s">
        <v>11</v>
      </c>
      <c r="D202" t="s">
        <v>19</v>
      </c>
      <c r="E202">
        <v>-4075.25</v>
      </c>
    </row>
    <row r="203" spans="1:5">
      <c r="A203" t="s">
        <v>30</v>
      </c>
      <c r="B203">
        <v>2507</v>
      </c>
      <c r="C203" t="s">
        <v>11</v>
      </c>
      <c r="D203" t="s">
        <v>8</v>
      </c>
      <c r="E203">
        <v>-3962.5</v>
      </c>
    </row>
    <row r="204" spans="1:5">
      <c r="A204" t="s">
        <v>30</v>
      </c>
      <c r="B204">
        <v>2510</v>
      </c>
      <c r="C204" t="s">
        <v>24</v>
      </c>
      <c r="D204" t="s">
        <v>13</v>
      </c>
      <c r="E204">
        <v>-3736.75</v>
      </c>
    </row>
    <row r="205" spans="1:5">
      <c r="A205" t="s">
        <v>30</v>
      </c>
      <c r="B205">
        <v>2510</v>
      </c>
      <c r="C205" t="s">
        <v>24</v>
      </c>
      <c r="D205" t="s">
        <v>19</v>
      </c>
      <c r="E205">
        <v>-3649.5</v>
      </c>
    </row>
    <row r="206" spans="1:5">
      <c r="A206" t="s">
        <v>30</v>
      </c>
      <c r="B206">
        <v>2510</v>
      </c>
      <c r="C206" t="s">
        <v>24</v>
      </c>
      <c r="D206" t="s">
        <v>8</v>
      </c>
      <c r="E206">
        <v>-3307.5</v>
      </c>
    </row>
    <row r="207" spans="1:5">
      <c r="A207" t="s">
        <v>30</v>
      </c>
      <c r="B207">
        <v>2505</v>
      </c>
      <c r="C207" t="s">
        <v>9</v>
      </c>
      <c r="D207" t="s">
        <v>13</v>
      </c>
      <c r="E207">
        <v>-2996.75</v>
      </c>
    </row>
    <row r="208" spans="1:5">
      <c r="A208" t="s">
        <v>30</v>
      </c>
      <c r="B208">
        <v>2505</v>
      </c>
      <c r="C208" t="s">
        <v>9</v>
      </c>
      <c r="D208" t="s">
        <v>14</v>
      </c>
      <c r="E208">
        <v>-2915.75</v>
      </c>
    </row>
    <row r="209" spans="1:5">
      <c r="A209" t="s">
        <v>30</v>
      </c>
      <c r="B209">
        <v>2506</v>
      </c>
      <c r="C209" t="s">
        <v>27</v>
      </c>
      <c r="D209" t="s">
        <v>8</v>
      </c>
      <c r="E209">
        <v>-2745.75</v>
      </c>
    </row>
    <row r="210" spans="1:5">
      <c r="A210" t="s">
        <v>30</v>
      </c>
      <c r="B210">
        <v>2504</v>
      </c>
      <c r="C210" t="s">
        <v>21</v>
      </c>
      <c r="D210" t="s">
        <v>19</v>
      </c>
      <c r="E210">
        <v>-2581.75</v>
      </c>
    </row>
    <row r="211" spans="1:5">
      <c r="A211" t="s">
        <v>30</v>
      </c>
      <c r="B211">
        <v>2505</v>
      </c>
      <c r="C211" t="s">
        <v>9</v>
      </c>
      <c r="D211" t="s">
        <v>12</v>
      </c>
      <c r="E211">
        <v>-2553.75</v>
      </c>
    </row>
    <row r="212" spans="1:5">
      <c r="A212" t="s">
        <v>30</v>
      </c>
      <c r="B212">
        <v>2505</v>
      </c>
      <c r="C212" t="s">
        <v>9</v>
      </c>
      <c r="D212" t="s">
        <v>10</v>
      </c>
      <c r="E212">
        <v>-2179.25</v>
      </c>
    </row>
    <row r="213" spans="1:5">
      <c r="A213" t="s">
        <v>30</v>
      </c>
      <c r="B213">
        <v>2506</v>
      </c>
      <c r="C213" t="s">
        <v>27</v>
      </c>
      <c r="D213" t="s">
        <v>14</v>
      </c>
      <c r="E213">
        <v>-2092.25</v>
      </c>
    </row>
    <row r="214" spans="1:5">
      <c r="A214" t="s">
        <v>30</v>
      </c>
      <c r="B214">
        <v>2505</v>
      </c>
      <c r="C214" t="s">
        <v>9</v>
      </c>
      <c r="D214" t="s">
        <v>6</v>
      </c>
      <c r="E214">
        <v>-1979.5</v>
      </c>
    </row>
    <row r="215" spans="1:5">
      <c r="A215" t="s">
        <v>30</v>
      </c>
      <c r="B215">
        <v>2505</v>
      </c>
      <c r="C215" t="s">
        <v>9</v>
      </c>
      <c r="D215" t="s">
        <v>19</v>
      </c>
      <c r="E215">
        <v>-1863.75</v>
      </c>
    </row>
    <row r="216" spans="1:5">
      <c r="A216" t="s">
        <v>30</v>
      </c>
      <c r="B216">
        <v>2505</v>
      </c>
      <c r="C216" t="s">
        <v>9</v>
      </c>
      <c r="D216" t="s">
        <v>8</v>
      </c>
      <c r="E216">
        <v>-1803</v>
      </c>
    </row>
    <row r="217" spans="1:5">
      <c r="A217" t="s">
        <v>30</v>
      </c>
      <c r="B217">
        <v>2503</v>
      </c>
      <c r="C217" t="s">
        <v>22</v>
      </c>
      <c r="D217" t="s">
        <v>19</v>
      </c>
      <c r="E217">
        <v>-1693.75</v>
      </c>
    </row>
    <row r="218" spans="1:5">
      <c r="A218" t="s">
        <v>30</v>
      </c>
      <c r="B218">
        <v>2503</v>
      </c>
      <c r="C218" t="s">
        <v>22</v>
      </c>
      <c r="D218" t="s">
        <v>12</v>
      </c>
      <c r="E218">
        <v>-1268</v>
      </c>
    </row>
    <row r="219" spans="1:5">
      <c r="A219" t="s">
        <v>30</v>
      </c>
      <c r="B219">
        <v>2503</v>
      </c>
      <c r="C219" t="s">
        <v>22</v>
      </c>
      <c r="D219" t="s">
        <v>10</v>
      </c>
      <c r="E219">
        <v>-1234.5</v>
      </c>
    </row>
    <row r="220" spans="1:5">
      <c r="A220" t="s">
        <v>30</v>
      </c>
      <c r="B220">
        <v>2503</v>
      </c>
      <c r="C220" t="s">
        <v>22</v>
      </c>
      <c r="D220" t="s">
        <v>14</v>
      </c>
      <c r="E220">
        <v>-1217.5</v>
      </c>
    </row>
    <row r="221" spans="1:5">
      <c r="A221" t="s">
        <v>30</v>
      </c>
      <c r="B221">
        <v>2503</v>
      </c>
      <c r="C221" t="s">
        <v>22</v>
      </c>
      <c r="D221" t="s">
        <v>8</v>
      </c>
      <c r="E221">
        <v>-1092.75</v>
      </c>
    </row>
    <row r="222" spans="1:5">
      <c r="A222" t="s">
        <v>30</v>
      </c>
      <c r="B222">
        <v>2503</v>
      </c>
      <c r="C222" t="s">
        <v>22</v>
      </c>
      <c r="D222" t="s">
        <v>13</v>
      </c>
      <c r="E222">
        <v>-1057</v>
      </c>
    </row>
    <row r="223" spans="1:5">
      <c r="A223" t="s">
        <v>30</v>
      </c>
      <c r="B223">
        <v>2503</v>
      </c>
      <c r="C223" t="s">
        <v>22</v>
      </c>
      <c r="D223" t="s">
        <v>6</v>
      </c>
      <c r="E223">
        <v>-1035</v>
      </c>
    </row>
    <row r="224" spans="1:5">
      <c r="A224" t="s">
        <v>30</v>
      </c>
      <c r="B224">
        <v>1500</v>
      </c>
      <c r="C224" t="s">
        <v>26</v>
      </c>
      <c r="D224" t="s">
        <v>19</v>
      </c>
      <c r="E224">
        <v>-751.75</v>
      </c>
    </row>
    <row r="225" spans="1:5">
      <c r="A225" t="s">
        <v>30</v>
      </c>
      <c r="B225">
        <v>2501</v>
      </c>
      <c r="C225" t="s">
        <v>5</v>
      </c>
      <c r="D225" t="s">
        <v>14</v>
      </c>
      <c r="E225">
        <v>-585.25</v>
      </c>
    </row>
    <row r="226" spans="1:5">
      <c r="A226" t="s">
        <v>30</v>
      </c>
      <c r="B226">
        <v>2501</v>
      </c>
      <c r="C226" t="s">
        <v>5</v>
      </c>
      <c r="D226" t="s">
        <v>12</v>
      </c>
      <c r="E226">
        <v>-553.25</v>
      </c>
    </row>
    <row r="227" spans="1:5">
      <c r="A227" t="s">
        <v>30</v>
      </c>
      <c r="B227">
        <v>2501</v>
      </c>
      <c r="C227" t="s">
        <v>5</v>
      </c>
      <c r="D227" t="s">
        <v>8</v>
      </c>
      <c r="E227">
        <v>-535.75</v>
      </c>
    </row>
    <row r="228" spans="1:5">
      <c r="A228" t="s">
        <v>30</v>
      </c>
      <c r="B228">
        <v>2501</v>
      </c>
      <c r="C228" t="s">
        <v>5</v>
      </c>
      <c r="D228" t="s">
        <v>19</v>
      </c>
      <c r="E228">
        <v>-528.5</v>
      </c>
    </row>
    <row r="229" spans="1:5">
      <c r="A229" t="s">
        <v>30</v>
      </c>
      <c r="B229">
        <v>2501</v>
      </c>
      <c r="C229" t="s">
        <v>5</v>
      </c>
      <c r="D229" t="s">
        <v>6</v>
      </c>
      <c r="E229">
        <v>-514.75</v>
      </c>
    </row>
    <row r="230" spans="1:5">
      <c r="A230" t="s">
        <v>30</v>
      </c>
      <c r="B230">
        <v>2501</v>
      </c>
      <c r="C230" t="s">
        <v>5</v>
      </c>
      <c r="D230" t="s">
        <v>13</v>
      </c>
      <c r="E230">
        <v>-504.5</v>
      </c>
    </row>
    <row r="231" spans="1:5">
      <c r="A231" t="s">
        <v>30</v>
      </c>
      <c r="B231">
        <v>2501</v>
      </c>
      <c r="C231" t="s">
        <v>5</v>
      </c>
      <c r="D231" t="s">
        <v>10</v>
      </c>
      <c r="E231">
        <v>-420.25</v>
      </c>
    </row>
    <row r="232" spans="1:5">
      <c r="A232" t="s">
        <v>30</v>
      </c>
      <c r="B232">
        <v>1000</v>
      </c>
      <c r="C232" t="s">
        <v>23</v>
      </c>
      <c r="D232" t="s">
        <v>19</v>
      </c>
      <c r="E232">
        <v>7913565</v>
      </c>
    </row>
    <row r="233" spans="1:5">
      <c r="A233" t="s">
        <v>31</v>
      </c>
      <c r="B233">
        <v>2508</v>
      </c>
      <c r="C233" t="s">
        <v>15</v>
      </c>
      <c r="D233" t="s">
        <v>8</v>
      </c>
      <c r="E233">
        <v>-276350.25</v>
      </c>
    </row>
    <row r="234" spans="1:5">
      <c r="A234" t="s">
        <v>31</v>
      </c>
      <c r="B234">
        <v>2508</v>
      </c>
      <c r="C234" t="s">
        <v>15</v>
      </c>
      <c r="D234" t="s">
        <v>19</v>
      </c>
      <c r="E234">
        <v>-219469.75</v>
      </c>
    </row>
    <row r="235" spans="1:5">
      <c r="A235" t="s">
        <v>31</v>
      </c>
      <c r="B235">
        <v>2508</v>
      </c>
      <c r="C235" t="s">
        <v>15</v>
      </c>
      <c r="D235" t="s">
        <v>6</v>
      </c>
      <c r="E235">
        <v>-219095</v>
      </c>
    </row>
    <row r="236" spans="1:5">
      <c r="A236" t="s">
        <v>31</v>
      </c>
      <c r="B236">
        <v>2508</v>
      </c>
      <c r="C236" t="s">
        <v>15</v>
      </c>
      <c r="D236" t="s">
        <v>13</v>
      </c>
      <c r="E236">
        <v>-215418</v>
      </c>
    </row>
    <row r="237" spans="1:5">
      <c r="A237" t="s">
        <v>31</v>
      </c>
      <c r="B237">
        <v>2508</v>
      </c>
      <c r="C237" t="s">
        <v>15</v>
      </c>
      <c r="D237" t="s">
        <v>12</v>
      </c>
      <c r="E237">
        <v>-205805.25</v>
      </c>
    </row>
    <row r="238" spans="1:5">
      <c r="A238" t="s">
        <v>31</v>
      </c>
      <c r="B238">
        <v>2508</v>
      </c>
      <c r="C238" t="s">
        <v>15</v>
      </c>
      <c r="D238" t="s">
        <v>14</v>
      </c>
      <c r="E238">
        <v>-203521.5</v>
      </c>
    </row>
    <row r="239" spans="1:5">
      <c r="A239" t="s">
        <v>31</v>
      </c>
      <c r="B239">
        <v>2508</v>
      </c>
      <c r="C239" t="s">
        <v>15</v>
      </c>
      <c r="D239" t="s">
        <v>10</v>
      </c>
      <c r="E239">
        <v>-196536.5</v>
      </c>
    </row>
    <row r="240" spans="1:5">
      <c r="A240" t="s">
        <v>31</v>
      </c>
      <c r="B240">
        <v>2000</v>
      </c>
      <c r="C240" t="s">
        <v>18</v>
      </c>
      <c r="D240" t="s">
        <v>19</v>
      </c>
      <c r="E240">
        <v>-93656.25</v>
      </c>
    </row>
    <row r="241" spans="1:5">
      <c r="A241" t="s">
        <v>31</v>
      </c>
      <c r="B241">
        <v>2500</v>
      </c>
      <c r="C241" t="s">
        <v>25</v>
      </c>
      <c r="D241" t="s">
        <v>19</v>
      </c>
      <c r="E241">
        <v>-80743.25</v>
      </c>
    </row>
    <row r="242" spans="1:5">
      <c r="A242" t="s">
        <v>31</v>
      </c>
      <c r="B242">
        <v>2502</v>
      </c>
      <c r="C242" t="s">
        <v>7</v>
      </c>
      <c r="D242" t="s">
        <v>8</v>
      </c>
      <c r="E242">
        <v>-22686.75</v>
      </c>
    </row>
    <row r="243" spans="1:5">
      <c r="A243" t="s">
        <v>31</v>
      </c>
      <c r="B243">
        <v>2502</v>
      </c>
      <c r="C243" t="s">
        <v>7</v>
      </c>
      <c r="D243" t="s">
        <v>12</v>
      </c>
      <c r="E243">
        <v>-17935.75</v>
      </c>
    </row>
    <row r="244" spans="1:5">
      <c r="A244" t="s">
        <v>31</v>
      </c>
      <c r="B244">
        <v>2502</v>
      </c>
      <c r="C244" t="s">
        <v>7</v>
      </c>
      <c r="D244" t="s">
        <v>19</v>
      </c>
      <c r="E244">
        <v>-17923.25</v>
      </c>
    </row>
    <row r="245" spans="1:5">
      <c r="A245" t="s">
        <v>31</v>
      </c>
      <c r="B245">
        <v>2502</v>
      </c>
      <c r="C245" t="s">
        <v>7</v>
      </c>
      <c r="D245" t="s">
        <v>13</v>
      </c>
      <c r="E245">
        <v>-17742.25</v>
      </c>
    </row>
    <row r="246" spans="1:5">
      <c r="A246" t="s">
        <v>31</v>
      </c>
      <c r="B246">
        <v>2502</v>
      </c>
      <c r="C246" t="s">
        <v>7</v>
      </c>
      <c r="D246" t="s">
        <v>10</v>
      </c>
      <c r="E246">
        <v>-16828.25</v>
      </c>
    </row>
    <row r="247" spans="1:5">
      <c r="A247" t="s">
        <v>31</v>
      </c>
      <c r="B247">
        <v>2502</v>
      </c>
      <c r="C247" t="s">
        <v>7</v>
      </c>
      <c r="D247" t="s">
        <v>6</v>
      </c>
      <c r="E247">
        <v>-15591.75</v>
      </c>
    </row>
    <row r="248" spans="1:5">
      <c r="A248" t="s">
        <v>31</v>
      </c>
      <c r="B248">
        <v>2512</v>
      </c>
      <c r="C248" t="s">
        <v>16</v>
      </c>
      <c r="D248" t="s">
        <v>13</v>
      </c>
      <c r="E248">
        <v>-15018.5</v>
      </c>
    </row>
    <row r="249" spans="1:5">
      <c r="A249" t="s">
        <v>31</v>
      </c>
      <c r="B249">
        <v>2512</v>
      </c>
      <c r="C249" t="s">
        <v>16</v>
      </c>
      <c r="D249" t="s">
        <v>14</v>
      </c>
      <c r="E249">
        <v>-14566</v>
      </c>
    </row>
    <row r="250" spans="1:5">
      <c r="A250" t="s">
        <v>31</v>
      </c>
      <c r="B250">
        <v>2502</v>
      </c>
      <c r="C250" t="s">
        <v>7</v>
      </c>
      <c r="D250" t="s">
        <v>14</v>
      </c>
      <c r="E250">
        <v>-14448.5</v>
      </c>
    </row>
    <row r="251" spans="1:5">
      <c r="A251" t="s">
        <v>31</v>
      </c>
      <c r="B251">
        <v>2512</v>
      </c>
      <c r="C251" t="s">
        <v>16</v>
      </c>
      <c r="D251" t="s">
        <v>6</v>
      </c>
      <c r="E251">
        <v>-12465.25</v>
      </c>
    </row>
    <row r="252" spans="1:5">
      <c r="A252" t="s">
        <v>31</v>
      </c>
      <c r="B252">
        <v>2512</v>
      </c>
      <c r="C252" t="s">
        <v>16</v>
      </c>
      <c r="D252" t="s">
        <v>12</v>
      </c>
      <c r="E252">
        <v>-9960.5</v>
      </c>
    </row>
    <row r="253" spans="1:5">
      <c r="A253" t="s">
        <v>31</v>
      </c>
      <c r="B253">
        <v>2512</v>
      </c>
      <c r="C253" t="s">
        <v>16</v>
      </c>
      <c r="D253" t="s">
        <v>19</v>
      </c>
      <c r="E253">
        <v>-9943</v>
      </c>
    </row>
    <row r="254" spans="1:5">
      <c r="A254" t="s">
        <v>31</v>
      </c>
      <c r="B254">
        <v>2512</v>
      </c>
      <c r="C254" t="s">
        <v>16</v>
      </c>
      <c r="D254" t="s">
        <v>10</v>
      </c>
      <c r="E254">
        <v>-9571.5</v>
      </c>
    </row>
    <row r="255" spans="1:5">
      <c r="A255" t="s">
        <v>31</v>
      </c>
      <c r="B255">
        <v>2512</v>
      </c>
      <c r="C255" t="s">
        <v>16</v>
      </c>
      <c r="D255" t="s">
        <v>8</v>
      </c>
      <c r="E255">
        <v>-9393.25</v>
      </c>
    </row>
    <row r="256" spans="1:5">
      <c r="A256" t="s">
        <v>31</v>
      </c>
      <c r="B256">
        <v>2513</v>
      </c>
      <c r="C256" t="s">
        <v>17</v>
      </c>
      <c r="D256" t="s">
        <v>14</v>
      </c>
      <c r="E256">
        <v>-7386.5</v>
      </c>
    </row>
    <row r="257" spans="1:5">
      <c r="A257" t="s">
        <v>31</v>
      </c>
      <c r="B257">
        <v>2513</v>
      </c>
      <c r="C257" t="s">
        <v>17</v>
      </c>
      <c r="D257" t="s">
        <v>19</v>
      </c>
      <c r="E257">
        <v>-7028.5</v>
      </c>
    </row>
    <row r="258" spans="1:5">
      <c r="A258" t="s">
        <v>31</v>
      </c>
      <c r="B258">
        <v>2513</v>
      </c>
      <c r="C258" t="s">
        <v>17</v>
      </c>
      <c r="D258" t="s">
        <v>12</v>
      </c>
      <c r="E258">
        <v>-6965</v>
      </c>
    </row>
    <row r="259" spans="1:5">
      <c r="A259" t="s">
        <v>31</v>
      </c>
      <c r="B259">
        <v>2513</v>
      </c>
      <c r="C259" t="s">
        <v>17</v>
      </c>
      <c r="D259" t="s">
        <v>13</v>
      </c>
      <c r="E259">
        <v>-6838.75</v>
      </c>
    </row>
    <row r="260" spans="1:5">
      <c r="A260" t="s">
        <v>31</v>
      </c>
      <c r="B260">
        <v>2510</v>
      </c>
      <c r="C260" t="s">
        <v>24</v>
      </c>
      <c r="D260" t="s">
        <v>19</v>
      </c>
      <c r="E260">
        <v>-6618</v>
      </c>
    </row>
    <row r="261" spans="1:5">
      <c r="A261" t="s">
        <v>31</v>
      </c>
      <c r="B261">
        <v>2513</v>
      </c>
      <c r="C261" t="s">
        <v>17</v>
      </c>
      <c r="D261" t="s">
        <v>8</v>
      </c>
      <c r="E261">
        <v>-6521.75</v>
      </c>
    </row>
    <row r="262" spans="1:5">
      <c r="A262" t="s">
        <v>31</v>
      </c>
      <c r="B262">
        <v>2510</v>
      </c>
      <c r="C262" t="s">
        <v>24</v>
      </c>
      <c r="D262" t="s">
        <v>12</v>
      </c>
      <c r="E262">
        <v>-6449</v>
      </c>
    </row>
    <row r="263" spans="1:5">
      <c r="A263" t="s">
        <v>31</v>
      </c>
      <c r="B263">
        <v>2507</v>
      </c>
      <c r="C263" t="s">
        <v>11</v>
      </c>
      <c r="D263" t="s">
        <v>12</v>
      </c>
      <c r="E263">
        <v>-6191</v>
      </c>
    </row>
    <row r="264" spans="1:5">
      <c r="A264" t="s">
        <v>31</v>
      </c>
      <c r="B264">
        <v>2513</v>
      </c>
      <c r="C264" t="s">
        <v>17</v>
      </c>
      <c r="D264" t="s">
        <v>10</v>
      </c>
      <c r="E264">
        <v>-6088.5</v>
      </c>
    </row>
    <row r="265" spans="1:5">
      <c r="A265" t="s">
        <v>31</v>
      </c>
      <c r="B265">
        <v>2514</v>
      </c>
      <c r="C265" t="s">
        <v>20</v>
      </c>
      <c r="D265" t="s">
        <v>13</v>
      </c>
      <c r="E265">
        <v>-5973.5</v>
      </c>
    </row>
    <row r="266" spans="1:5">
      <c r="A266" t="s">
        <v>31</v>
      </c>
      <c r="B266">
        <v>2514</v>
      </c>
      <c r="C266" t="s">
        <v>20</v>
      </c>
      <c r="D266" t="s">
        <v>8</v>
      </c>
      <c r="E266">
        <v>-5709.5</v>
      </c>
    </row>
    <row r="267" spans="1:5">
      <c r="A267" t="s">
        <v>31</v>
      </c>
      <c r="B267">
        <v>2510</v>
      </c>
      <c r="C267" t="s">
        <v>24</v>
      </c>
      <c r="D267" t="s">
        <v>6</v>
      </c>
      <c r="E267">
        <v>-5622.25</v>
      </c>
    </row>
    <row r="268" spans="1:5">
      <c r="A268" t="s">
        <v>31</v>
      </c>
      <c r="B268">
        <v>2510</v>
      </c>
      <c r="C268" t="s">
        <v>24</v>
      </c>
      <c r="D268" t="s">
        <v>14</v>
      </c>
      <c r="E268">
        <v>-5354.75</v>
      </c>
    </row>
    <row r="269" spans="1:5">
      <c r="A269" t="s">
        <v>31</v>
      </c>
      <c r="B269">
        <v>2513</v>
      </c>
      <c r="C269" t="s">
        <v>17</v>
      </c>
      <c r="D269" t="s">
        <v>6</v>
      </c>
      <c r="E269">
        <v>-5290</v>
      </c>
    </row>
    <row r="270" spans="1:5">
      <c r="A270" t="s">
        <v>31</v>
      </c>
      <c r="B270">
        <v>2510</v>
      </c>
      <c r="C270" t="s">
        <v>24</v>
      </c>
      <c r="D270" t="s">
        <v>13</v>
      </c>
      <c r="E270">
        <v>-4665.25</v>
      </c>
    </row>
    <row r="271" spans="1:5">
      <c r="A271" t="s">
        <v>31</v>
      </c>
      <c r="B271">
        <v>2507</v>
      </c>
      <c r="C271" t="s">
        <v>11</v>
      </c>
      <c r="D271" t="s">
        <v>6</v>
      </c>
      <c r="E271">
        <v>-4519.25</v>
      </c>
    </row>
    <row r="272" spans="1:5">
      <c r="A272" t="s">
        <v>31</v>
      </c>
      <c r="B272">
        <v>2514</v>
      </c>
      <c r="C272" t="s">
        <v>20</v>
      </c>
      <c r="D272" t="s">
        <v>14</v>
      </c>
      <c r="E272">
        <v>-4435</v>
      </c>
    </row>
    <row r="273" spans="1:5">
      <c r="A273" t="s">
        <v>31</v>
      </c>
      <c r="B273">
        <v>2510</v>
      </c>
      <c r="C273" t="s">
        <v>24</v>
      </c>
      <c r="D273" t="s">
        <v>10</v>
      </c>
      <c r="E273">
        <v>-4346.25</v>
      </c>
    </row>
    <row r="274" spans="1:5">
      <c r="A274" t="s">
        <v>31</v>
      </c>
      <c r="B274">
        <v>2507</v>
      </c>
      <c r="C274" t="s">
        <v>11</v>
      </c>
      <c r="D274" t="s">
        <v>13</v>
      </c>
      <c r="E274">
        <v>-4328.5</v>
      </c>
    </row>
    <row r="275" spans="1:5">
      <c r="A275" t="s">
        <v>31</v>
      </c>
      <c r="B275">
        <v>2507</v>
      </c>
      <c r="C275" t="s">
        <v>11</v>
      </c>
      <c r="D275" t="s">
        <v>14</v>
      </c>
      <c r="E275">
        <v>-4108.25</v>
      </c>
    </row>
    <row r="276" spans="1:5">
      <c r="A276" t="s">
        <v>31</v>
      </c>
      <c r="B276">
        <v>2514</v>
      </c>
      <c r="C276" t="s">
        <v>20</v>
      </c>
      <c r="D276" t="s">
        <v>19</v>
      </c>
      <c r="E276">
        <v>-4007.75</v>
      </c>
    </row>
    <row r="277" spans="1:5">
      <c r="A277" t="s">
        <v>31</v>
      </c>
      <c r="B277">
        <v>2514</v>
      </c>
      <c r="C277" t="s">
        <v>20</v>
      </c>
      <c r="D277" t="s">
        <v>10</v>
      </c>
      <c r="E277">
        <v>-3990.75</v>
      </c>
    </row>
    <row r="278" spans="1:5">
      <c r="A278" t="s">
        <v>31</v>
      </c>
      <c r="B278">
        <v>2514</v>
      </c>
      <c r="C278" t="s">
        <v>20</v>
      </c>
      <c r="D278" t="s">
        <v>12</v>
      </c>
      <c r="E278">
        <v>-3942.25</v>
      </c>
    </row>
    <row r="279" spans="1:5">
      <c r="A279" t="s">
        <v>31</v>
      </c>
      <c r="B279">
        <v>2507</v>
      </c>
      <c r="C279" t="s">
        <v>11</v>
      </c>
      <c r="D279" t="s">
        <v>8</v>
      </c>
      <c r="E279">
        <v>-3917.75</v>
      </c>
    </row>
    <row r="280" spans="1:5">
      <c r="A280" t="s">
        <v>31</v>
      </c>
      <c r="B280">
        <v>2510</v>
      </c>
      <c r="C280" t="s">
        <v>24</v>
      </c>
      <c r="D280" t="s">
        <v>8</v>
      </c>
      <c r="E280">
        <v>-3873.25</v>
      </c>
    </row>
    <row r="281" spans="1:5">
      <c r="A281" t="s">
        <v>31</v>
      </c>
      <c r="B281">
        <v>2507</v>
      </c>
      <c r="C281" t="s">
        <v>11</v>
      </c>
      <c r="D281" t="s">
        <v>19</v>
      </c>
      <c r="E281">
        <v>-3794.75</v>
      </c>
    </row>
    <row r="282" spans="1:5">
      <c r="A282" t="s">
        <v>31</v>
      </c>
      <c r="B282">
        <v>2514</v>
      </c>
      <c r="C282" t="s">
        <v>20</v>
      </c>
      <c r="D282" t="s">
        <v>6</v>
      </c>
      <c r="E282">
        <v>-3548.5</v>
      </c>
    </row>
    <row r="283" spans="1:5">
      <c r="A283" t="s">
        <v>31</v>
      </c>
      <c r="B283">
        <v>2507</v>
      </c>
      <c r="C283" t="s">
        <v>11</v>
      </c>
      <c r="D283" t="s">
        <v>10</v>
      </c>
      <c r="E283">
        <v>-3378.25</v>
      </c>
    </row>
    <row r="284" spans="1:5">
      <c r="A284" t="s">
        <v>31</v>
      </c>
      <c r="B284">
        <v>2505</v>
      </c>
      <c r="C284" t="s">
        <v>9</v>
      </c>
      <c r="D284" t="s">
        <v>19</v>
      </c>
      <c r="E284">
        <v>-2724</v>
      </c>
    </row>
    <row r="285" spans="1:5">
      <c r="A285" t="s">
        <v>31</v>
      </c>
      <c r="B285">
        <v>2505</v>
      </c>
      <c r="C285" t="s">
        <v>9</v>
      </c>
      <c r="D285" t="s">
        <v>13</v>
      </c>
      <c r="E285">
        <v>-2420.5</v>
      </c>
    </row>
    <row r="286" spans="1:5">
      <c r="A286" t="s">
        <v>31</v>
      </c>
      <c r="B286">
        <v>2505</v>
      </c>
      <c r="C286" t="s">
        <v>9</v>
      </c>
      <c r="D286" t="s">
        <v>6</v>
      </c>
      <c r="E286">
        <v>-2374.5</v>
      </c>
    </row>
    <row r="287" spans="1:5">
      <c r="A287" t="s">
        <v>31</v>
      </c>
      <c r="B287">
        <v>2505</v>
      </c>
      <c r="C287" t="s">
        <v>9</v>
      </c>
      <c r="D287" t="s">
        <v>14</v>
      </c>
      <c r="E287">
        <v>-2253.25</v>
      </c>
    </row>
    <row r="288" spans="1:5">
      <c r="A288" t="s">
        <v>31</v>
      </c>
      <c r="B288">
        <v>2506</v>
      </c>
      <c r="C288" t="s">
        <v>27</v>
      </c>
      <c r="D288" t="s">
        <v>8</v>
      </c>
      <c r="E288">
        <v>-2252</v>
      </c>
    </row>
    <row r="289" spans="1:5">
      <c r="A289" t="s">
        <v>31</v>
      </c>
      <c r="B289">
        <v>2505</v>
      </c>
      <c r="C289" t="s">
        <v>9</v>
      </c>
      <c r="D289" t="s">
        <v>8</v>
      </c>
      <c r="E289">
        <v>-2056.5</v>
      </c>
    </row>
    <row r="290" spans="1:5">
      <c r="A290" t="s">
        <v>31</v>
      </c>
      <c r="B290">
        <v>2506</v>
      </c>
      <c r="C290" t="s">
        <v>27</v>
      </c>
      <c r="D290" t="s">
        <v>14</v>
      </c>
      <c r="E290">
        <v>-1949</v>
      </c>
    </row>
    <row r="291" spans="1:5">
      <c r="A291" t="s">
        <v>31</v>
      </c>
      <c r="B291">
        <v>2505</v>
      </c>
      <c r="C291" t="s">
        <v>9</v>
      </c>
      <c r="D291" t="s">
        <v>10</v>
      </c>
      <c r="E291">
        <v>-1823.25</v>
      </c>
    </row>
    <row r="292" spans="1:5">
      <c r="A292" t="s">
        <v>31</v>
      </c>
      <c r="B292">
        <v>2505</v>
      </c>
      <c r="C292" t="s">
        <v>9</v>
      </c>
      <c r="D292" t="s">
        <v>12</v>
      </c>
      <c r="E292">
        <v>-1804.75</v>
      </c>
    </row>
    <row r="293" spans="1:5">
      <c r="A293" t="s">
        <v>31</v>
      </c>
      <c r="B293">
        <v>2503</v>
      </c>
      <c r="C293" t="s">
        <v>22</v>
      </c>
      <c r="D293" t="s">
        <v>10</v>
      </c>
      <c r="E293">
        <v>-1383.25</v>
      </c>
    </row>
    <row r="294" spans="1:5">
      <c r="A294" t="s">
        <v>31</v>
      </c>
      <c r="B294">
        <v>2503</v>
      </c>
      <c r="C294" t="s">
        <v>22</v>
      </c>
      <c r="D294" t="s">
        <v>6</v>
      </c>
      <c r="E294">
        <v>-1340.25</v>
      </c>
    </row>
    <row r="295" spans="1:5">
      <c r="A295" t="s">
        <v>31</v>
      </c>
      <c r="B295">
        <v>2503</v>
      </c>
      <c r="C295" t="s">
        <v>22</v>
      </c>
      <c r="D295" t="s">
        <v>12</v>
      </c>
      <c r="E295">
        <v>-1296.5</v>
      </c>
    </row>
    <row r="296" spans="1:5">
      <c r="A296" t="s">
        <v>31</v>
      </c>
      <c r="B296">
        <v>2503</v>
      </c>
      <c r="C296" t="s">
        <v>22</v>
      </c>
      <c r="D296" t="s">
        <v>14</v>
      </c>
      <c r="E296">
        <v>-1266.75</v>
      </c>
    </row>
    <row r="297" spans="1:5">
      <c r="A297" t="s">
        <v>31</v>
      </c>
      <c r="B297">
        <v>2504</v>
      </c>
      <c r="C297" t="s">
        <v>21</v>
      </c>
      <c r="D297" t="s">
        <v>19</v>
      </c>
      <c r="E297">
        <v>-1227</v>
      </c>
    </row>
    <row r="298" spans="1:5">
      <c r="A298" t="s">
        <v>31</v>
      </c>
      <c r="B298">
        <v>2503</v>
      </c>
      <c r="C298" t="s">
        <v>22</v>
      </c>
      <c r="D298" t="s">
        <v>8</v>
      </c>
      <c r="E298">
        <v>-1206.25</v>
      </c>
    </row>
    <row r="299" spans="1:5">
      <c r="A299" t="s">
        <v>31</v>
      </c>
      <c r="B299">
        <v>2503</v>
      </c>
      <c r="C299" t="s">
        <v>22</v>
      </c>
      <c r="D299" t="s">
        <v>13</v>
      </c>
      <c r="E299">
        <v>-1165.5</v>
      </c>
    </row>
    <row r="300" spans="1:5">
      <c r="A300" t="s">
        <v>31</v>
      </c>
      <c r="B300">
        <v>2503</v>
      </c>
      <c r="C300" t="s">
        <v>22</v>
      </c>
      <c r="D300" t="s">
        <v>19</v>
      </c>
      <c r="E300">
        <v>-1093.5</v>
      </c>
    </row>
    <row r="301" spans="1:5">
      <c r="A301" t="s">
        <v>31</v>
      </c>
      <c r="B301">
        <v>2501</v>
      </c>
      <c r="C301" t="s">
        <v>5</v>
      </c>
      <c r="D301" t="s">
        <v>14</v>
      </c>
      <c r="E301">
        <v>-595</v>
      </c>
    </row>
    <row r="302" spans="1:5">
      <c r="A302" t="s">
        <v>31</v>
      </c>
      <c r="B302">
        <v>2501</v>
      </c>
      <c r="C302" t="s">
        <v>5</v>
      </c>
      <c r="D302" t="s">
        <v>8</v>
      </c>
      <c r="E302">
        <v>-569.75</v>
      </c>
    </row>
    <row r="303" spans="1:5">
      <c r="A303" t="s">
        <v>31</v>
      </c>
      <c r="B303">
        <v>2501</v>
      </c>
      <c r="C303" t="s">
        <v>5</v>
      </c>
      <c r="D303" t="s">
        <v>12</v>
      </c>
      <c r="E303">
        <v>-565.25</v>
      </c>
    </row>
    <row r="304" spans="1:5">
      <c r="A304" t="s">
        <v>31</v>
      </c>
      <c r="B304">
        <v>2501</v>
      </c>
      <c r="C304" t="s">
        <v>5</v>
      </c>
      <c r="D304" t="s">
        <v>10</v>
      </c>
      <c r="E304">
        <v>-544</v>
      </c>
    </row>
    <row r="305" spans="1:5">
      <c r="A305" t="s">
        <v>31</v>
      </c>
      <c r="B305">
        <v>2501</v>
      </c>
      <c r="C305" t="s">
        <v>5</v>
      </c>
      <c r="D305" t="s">
        <v>19</v>
      </c>
      <c r="E305">
        <v>-539</v>
      </c>
    </row>
    <row r="306" spans="1:5">
      <c r="A306" t="s">
        <v>31</v>
      </c>
      <c r="B306">
        <v>2501</v>
      </c>
      <c r="C306" t="s">
        <v>5</v>
      </c>
      <c r="D306" t="s">
        <v>13</v>
      </c>
      <c r="E306">
        <v>-535.75</v>
      </c>
    </row>
    <row r="307" spans="1:5">
      <c r="A307" t="s">
        <v>31</v>
      </c>
      <c r="B307">
        <v>2501</v>
      </c>
      <c r="C307" t="s">
        <v>5</v>
      </c>
      <c r="D307" t="s">
        <v>6</v>
      </c>
      <c r="E307">
        <v>-458.25</v>
      </c>
    </row>
    <row r="308" spans="1:5">
      <c r="A308" t="s">
        <v>31</v>
      </c>
      <c r="B308">
        <v>1500</v>
      </c>
      <c r="C308" t="s">
        <v>26</v>
      </c>
      <c r="D308" t="s">
        <v>19</v>
      </c>
      <c r="E308">
        <v>-43</v>
      </c>
    </row>
    <row r="309" spans="1:5">
      <c r="A309" t="s">
        <v>31</v>
      </c>
      <c r="B309">
        <v>1000</v>
      </c>
      <c r="C309" t="s">
        <v>23</v>
      </c>
      <c r="D309" t="s">
        <v>19</v>
      </c>
      <c r="E309">
        <v>8716551</v>
      </c>
    </row>
    <row r="310" spans="1:5">
      <c r="A310" t="s">
        <v>32</v>
      </c>
      <c r="B310">
        <v>2508</v>
      </c>
      <c r="C310" t="s">
        <v>15</v>
      </c>
      <c r="D310" t="s">
        <v>14</v>
      </c>
      <c r="E310">
        <v>-268502.75</v>
      </c>
    </row>
    <row r="311" spans="1:5">
      <c r="A311" t="s">
        <v>32</v>
      </c>
      <c r="B311">
        <v>2508</v>
      </c>
      <c r="C311" t="s">
        <v>15</v>
      </c>
      <c r="D311" t="s">
        <v>13</v>
      </c>
      <c r="E311">
        <v>-254768.25</v>
      </c>
    </row>
    <row r="312" spans="1:5">
      <c r="A312" t="s">
        <v>32</v>
      </c>
      <c r="B312">
        <v>2508</v>
      </c>
      <c r="C312" t="s">
        <v>15</v>
      </c>
      <c r="D312" t="s">
        <v>10</v>
      </c>
      <c r="E312">
        <v>-234878</v>
      </c>
    </row>
    <row r="313" spans="1:5">
      <c r="A313" t="s">
        <v>32</v>
      </c>
      <c r="B313">
        <v>2508</v>
      </c>
      <c r="C313" t="s">
        <v>15</v>
      </c>
      <c r="D313" t="s">
        <v>8</v>
      </c>
      <c r="E313">
        <v>-233387.25</v>
      </c>
    </row>
    <row r="314" spans="1:5">
      <c r="A314" t="s">
        <v>32</v>
      </c>
      <c r="B314">
        <v>2508</v>
      </c>
      <c r="C314" t="s">
        <v>15</v>
      </c>
      <c r="D314" t="s">
        <v>19</v>
      </c>
      <c r="E314">
        <v>-214453.75</v>
      </c>
    </row>
    <row r="315" spans="1:5">
      <c r="A315" t="s">
        <v>32</v>
      </c>
      <c r="B315">
        <v>2508</v>
      </c>
      <c r="C315" t="s">
        <v>15</v>
      </c>
      <c r="D315" t="s">
        <v>6</v>
      </c>
      <c r="E315">
        <v>-212361.25</v>
      </c>
    </row>
    <row r="316" spans="1:5">
      <c r="A316" t="s">
        <v>32</v>
      </c>
      <c r="B316">
        <v>2508</v>
      </c>
      <c r="C316" t="s">
        <v>15</v>
      </c>
      <c r="D316" t="s">
        <v>12</v>
      </c>
      <c r="E316">
        <v>-210778</v>
      </c>
    </row>
    <row r="317" spans="1:5">
      <c r="A317" t="s">
        <v>32</v>
      </c>
      <c r="B317">
        <v>2000</v>
      </c>
      <c r="C317" t="s">
        <v>18</v>
      </c>
      <c r="D317" t="s">
        <v>19</v>
      </c>
      <c r="E317">
        <v>-132237.16666666666</v>
      </c>
    </row>
    <row r="318" spans="1:5">
      <c r="A318" t="s">
        <v>32</v>
      </c>
      <c r="B318">
        <v>1500</v>
      </c>
      <c r="C318" t="s">
        <v>26</v>
      </c>
      <c r="D318" t="s">
        <v>19</v>
      </c>
      <c r="E318">
        <v>-27275.5</v>
      </c>
    </row>
    <row r="319" spans="1:5">
      <c r="A319" t="s">
        <v>32</v>
      </c>
      <c r="B319">
        <v>2502</v>
      </c>
      <c r="C319" t="s">
        <v>7</v>
      </c>
      <c r="D319" t="s">
        <v>12</v>
      </c>
      <c r="E319">
        <v>-25014.5</v>
      </c>
    </row>
    <row r="320" spans="1:5">
      <c r="A320" t="s">
        <v>32</v>
      </c>
      <c r="B320">
        <v>2500</v>
      </c>
      <c r="C320" t="s">
        <v>25</v>
      </c>
      <c r="D320" t="s">
        <v>19</v>
      </c>
      <c r="E320">
        <v>-22100</v>
      </c>
    </row>
    <row r="321" spans="1:5">
      <c r="A321" t="s">
        <v>32</v>
      </c>
      <c r="B321">
        <v>2502</v>
      </c>
      <c r="C321" t="s">
        <v>7</v>
      </c>
      <c r="D321" t="s">
        <v>14</v>
      </c>
      <c r="E321">
        <v>-21073.25</v>
      </c>
    </row>
    <row r="322" spans="1:5">
      <c r="A322" t="s">
        <v>32</v>
      </c>
      <c r="B322">
        <v>2502</v>
      </c>
      <c r="C322" t="s">
        <v>7</v>
      </c>
      <c r="D322" t="s">
        <v>8</v>
      </c>
      <c r="E322">
        <v>-19611</v>
      </c>
    </row>
    <row r="323" spans="1:5">
      <c r="A323" t="s">
        <v>32</v>
      </c>
      <c r="B323">
        <v>2502</v>
      </c>
      <c r="C323" t="s">
        <v>7</v>
      </c>
      <c r="D323" t="s">
        <v>6</v>
      </c>
      <c r="E323">
        <v>-17168</v>
      </c>
    </row>
    <row r="324" spans="1:5">
      <c r="A324" t="s">
        <v>32</v>
      </c>
      <c r="B324">
        <v>2502</v>
      </c>
      <c r="C324" t="s">
        <v>7</v>
      </c>
      <c r="D324" t="s">
        <v>10</v>
      </c>
      <c r="E324">
        <v>-15298.25</v>
      </c>
    </row>
    <row r="325" spans="1:5">
      <c r="A325" t="s">
        <v>32</v>
      </c>
      <c r="B325">
        <v>2502</v>
      </c>
      <c r="C325" t="s">
        <v>7</v>
      </c>
      <c r="D325" t="s">
        <v>13</v>
      </c>
      <c r="E325">
        <v>-14617.25</v>
      </c>
    </row>
    <row r="326" spans="1:5">
      <c r="A326" t="s">
        <v>32</v>
      </c>
      <c r="B326">
        <v>2512</v>
      </c>
      <c r="C326" t="s">
        <v>16</v>
      </c>
      <c r="D326" t="s">
        <v>12</v>
      </c>
      <c r="E326">
        <v>-14548.75</v>
      </c>
    </row>
    <row r="327" spans="1:5">
      <c r="A327" t="s">
        <v>32</v>
      </c>
      <c r="B327">
        <v>2502</v>
      </c>
      <c r="C327" t="s">
        <v>7</v>
      </c>
      <c r="D327" t="s">
        <v>19</v>
      </c>
      <c r="E327">
        <v>-14415.75</v>
      </c>
    </row>
    <row r="328" spans="1:5">
      <c r="A328" t="s">
        <v>32</v>
      </c>
      <c r="B328">
        <v>2512</v>
      </c>
      <c r="C328" t="s">
        <v>16</v>
      </c>
      <c r="D328" t="s">
        <v>6</v>
      </c>
      <c r="E328">
        <v>-11682.25</v>
      </c>
    </row>
    <row r="329" spans="1:5">
      <c r="A329" t="s">
        <v>32</v>
      </c>
      <c r="B329">
        <v>2512</v>
      </c>
      <c r="C329" t="s">
        <v>16</v>
      </c>
      <c r="D329" t="s">
        <v>13</v>
      </c>
      <c r="E329">
        <v>-11634.75</v>
      </c>
    </row>
    <row r="330" spans="1:5">
      <c r="A330" t="s">
        <v>32</v>
      </c>
      <c r="B330">
        <v>2512</v>
      </c>
      <c r="C330" t="s">
        <v>16</v>
      </c>
      <c r="D330" t="s">
        <v>8</v>
      </c>
      <c r="E330">
        <v>-10036</v>
      </c>
    </row>
    <row r="331" spans="1:5">
      <c r="A331" t="s">
        <v>32</v>
      </c>
      <c r="B331">
        <v>2512</v>
      </c>
      <c r="C331" t="s">
        <v>16</v>
      </c>
      <c r="D331" t="s">
        <v>10</v>
      </c>
      <c r="E331">
        <v>-9340.75</v>
      </c>
    </row>
    <row r="332" spans="1:5">
      <c r="A332" t="s">
        <v>32</v>
      </c>
      <c r="B332">
        <v>2512</v>
      </c>
      <c r="C332" t="s">
        <v>16</v>
      </c>
      <c r="D332" t="s">
        <v>19</v>
      </c>
      <c r="E332">
        <v>-8974.5</v>
      </c>
    </row>
    <row r="333" spans="1:5">
      <c r="A333" t="s">
        <v>32</v>
      </c>
      <c r="B333">
        <v>2513</v>
      </c>
      <c r="C333" t="s">
        <v>17</v>
      </c>
      <c r="D333" t="s">
        <v>6</v>
      </c>
      <c r="E333">
        <v>-8839.75</v>
      </c>
    </row>
    <row r="334" spans="1:5">
      <c r="A334" t="s">
        <v>32</v>
      </c>
      <c r="B334">
        <v>2512</v>
      </c>
      <c r="C334" t="s">
        <v>16</v>
      </c>
      <c r="D334" t="s">
        <v>14</v>
      </c>
      <c r="E334">
        <v>-7898.75</v>
      </c>
    </row>
    <row r="335" spans="1:5">
      <c r="A335" t="s">
        <v>32</v>
      </c>
      <c r="B335">
        <v>2510</v>
      </c>
      <c r="C335" t="s">
        <v>24</v>
      </c>
      <c r="D335" t="s">
        <v>12</v>
      </c>
      <c r="E335">
        <v>-6846.25</v>
      </c>
    </row>
    <row r="336" spans="1:5">
      <c r="A336" t="s">
        <v>32</v>
      </c>
      <c r="B336">
        <v>2510</v>
      </c>
      <c r="C336" t="s">
        <v>24</v>
      </c>
      <c r="D336" t="s">
        <v>19</v>
      </c>
      <c r="E336">
        <v>-6559.5</v>
      </c>
    </row>
    <row r="337" spans="1:5">
      <c r="A337" t="s">
        <v>32</v>
      </c>
      <c r="B337">
        <v>2513</v>
      </c>
      <c r="C337" t="s">
        <v>17</v>
      </c>
      <c r="D337" t="s">
        <v>10</v>
      </c>
      <c r="E337">
        <v>-6440.25</v>
      </c>
    </row>
    <row r="338" spans="1:5">
      <c r="A338" t="s">
        <v>32</v>
      </c>
      <c r="B338">
        <v>2513</v>
      </c>
      <c r="C338" t="s">
        <v>17</v>
      </c>
      <c r="D338" t="s">
        <v>8</v>
      </c>
      <c r="E338">
        <v>-6208.25</v>
      </c>
    </row>
    <row r="339" spans="1:5">
      <c r="A339" t="s">
        <v>32</v>
      </c>
      <c r="B339">
        <v>2510</v>
      </c>
      <c r="C339" t="s">
        <v>24</v>
      </c>
      <c r="D339" t="s">
        <v>10</v>
      </c>
      <c r="E339">
        <v>-6206.5</v>
      </c>
    </row>
    <row r="340" spans="1:5">
      <c r="A340" t="s">
        <v>32</v>
      </c>
      <c r="B340">
        <v>2513</v>
      </c>
      <c r="C340" t="s">
        <v>17</v>
      </c>
      <c r="D340" t="s">
        <v>19</v>
      </c>
      <c r="E340">
        <v>-5918.25</v>
      </c>
    </row>
    <row r="341" spans="1:5">
      <c r="A341" t="s">
        <v>32</v>
      </c>
      <c r="B341">
        <v>2514</v>
      </c>
      <c r="C341" t="s">
        <v>20</v>
      </c>
      <c r="D341" t="s">
        <v>19</v>
      </c>
      <c r="E341">
        <v>-5917.5</v>
      </c>
    </row>
    <row r="342" spans="1:5">
      <c r="A342" t="s">
        <v>32</v>
      </c>
      <c r="B342">
        <v>2510</v>
      </c>
      <c r="C342" t="s">
        <v>24</v>
      </c>
      <c r="D342" t="s">
        <v>13</v>
      </c>
      <c r="E342">
        <v>-5784.25</v>
      </c>
    </row>
    <row r="343" spans="1:5">
      <c r="A343" t="s">
        <v>32</v>
      </c>
      <c r="B343">
        <v>2514</v>
      </c>
      <c r="C343" t="s">
        <v>20</v>
      </c>
      <c r="D343" t="s">
        <v>6</v>
      </c>
      <c r="E343">
        <v>-5773</v>
      </c>
    </row>
    <row r="344" spans="1:5">
      <c r="A344" t="s">
        <v>32</v>
      </c>
      <c r="B344">
        <v>2513</v>
      </c>
      <c r="C344" t="s">
        <v>17</v>
      </c>
      <c r="D344" t="s">
        <v>13</v>
      </c>
      <c r="E344">
        <v>-5772.25</v>
      </c>
    </row>
    <row r="345" spans="1:5">
      <c r="A345" t="s">
        <v>32</v>
      </c>
      <c r="B345">
        <v>2510</v>
      </c>
      <c r="C345" t="s">
        <v>24</v>
      </c>
      <c r="D345" t="s">
        <v>6</v>
      </c>
      <c r="E345">
        <v>-5502.5</v>
      </c>
    </row>
    <row r="346" spans="1:5">
      <c r="A346" t="s">
        <v>32</v>
      </c>
      <c r="B346">
        <v>2507</v>
      </c>
      <c r="C346" t="s">
        <v>11</v>
      </c>
      <c r="D346" t="s">
        <v>12</v>
      </c>
      <c r="E346">
        <v>-5399.75</v>
      </c>
    </row>
    <row r="347" spans="1:5">
      <c r="A347" t="s">
        <v>32</v>
      </c>
      <c r="B347">
        <v>2514</v>
      </c>
      <c r="C347" t="s">
        <v>20</v>
      </c>
      <c r="D347" t="s">
        <v>13</v>
      </c>
      <c r="E347">
        <v>-5154.25</v>
      </c>
    </row>
    <row r="348" spans="1:5">
      <c r="A348" t="s">
        <v>32</v>
      </c>
      <c r="B348">
        <v>2514</v>
      </c>
      <c r="C348" t="s">
        <v>20</v>
      </c>
      <c r="D348" t="s">
        <v>14</v>
      </c>
      <c r="E348">
        <v>-5091.75</v>
      </c>
    </row>
    <row r="349" spans="1:5">
      <c r="A349" t="s">
        <v>32</v>
      </c>
      <c r="B349">
        <v>2513</v>
      </c>
      <c r="C349" t="s">
        <v>17</v>
      </c>
      <c r="D349" t="s">
        <v>14</v>
      </c>
      <c r="E349">
        <v>-4982</v>
      </c>
    </row>
    <row r="350" spans="1:5">
      <c r="A350" t="s">
        <v>32</v>
      </c>
      <c r="B350">
        <v>2510</v>
      </c>
      <c r="C350" t="s">
        <v>24</v>
      </c>
      <c r="D350" t="s">
        <v>8</v>
      </c>
      <c r="E350">
        <v>-4902.25</v>
      </c>
    </row>
    <row r="351" spans="1:5">
      <c r="A351" t="s">
        <v>32</v>
      </c>
      <c r="B351">
        <v>2507</v>
      </c>
      <c r="C351" t="s">
        <v>11</v>
      </c>
      <c r="D351" t="s">
        <v>19</v>
      </c>
      <c r="E351">
        <v>-4871.5</v>
      </c>
    </row>
    <row r="352" spans="1:5">
      <c r="A352" t="s">
        <v>32</v>
      </c>
      <c r="B352">
        <v>2514</v>
      </c>
      <c r="C352" t="s">
        <v>20</v>
      </c>
      <c r="D352" t="s">
        <v>12</v>
      </c>
      <c r="E352">
        <v>-4839.5</v>
      </c>
    </row>
    <row r="353" spans="1:5">
      <c r="A353" t="s">
        <v>32</v>
      </c>
      <c r="B353">
        <v>2507</v>
      </c>
      <c r="C353" t="s">
        <v>11</v>
      </c>
      <c r="D353" t="s">
        <v>10</v>
      </c>
      <c r="E353">
        <v>-4763.75</v>
      </c>
    </row>
    <row r="354" spans="1:5">
      <c r="A354" t="s">
        <v>32</v>
      </c>
      <c r="B354">
        <v>2514</v>
      </c>
      <c r="C354" t="s">
        <v>20</v>
      </c>
      <c r="D354" t="s">
        <v>8</v>
      </c>
      <c r="E354">
        <v>-4756.25</v>
      </c>
    </row>
    <row r="355" spans="1:5">
      <c r="A355" t="s">
        <v>32</v>
      </c>
      <c r="B355">
        <v>2513</v>
      </c>
      <c r="C355" t="s">
        <v>17</v>
      </c>
      <c r="D355" t="s">
        <v>12</v>
      </c>
      <c r="E355">
        <v>-4711.25</v>
      </c>
    </row>
    <row r="356" spans="1:5">
      <c r="A356" t="s">
        <v>32</v>
      </c>
      <c r="B356">
        <v>2507</v>
      </c>
      <c r="C356" t="s">
        <v>11</v>
      </c>
      <c r="D356" t="s">
        <v>14</v>
      </c>
      <c r="E356">
        <v>-4657</v>
      </c>
    </row>
    <row r="357" spans="1:5">
      <c r="A357" t="s">
        <v>32</v>
      </c>
      <c r="B357">
        <v>2514</v>
      </c>
      <c r="C357" t="s">
        <v>20</v>
      </c>
      <c r="D357" t="s">
        <v>10</v>
      </c>
      <c r="E357">
        <v>-4449.5</v>
      </c>
    </row>
    <row r="358" spans="1:5">
      <c r="A358" t="s">
        <v>32</v>
      </c>
      <c r="B358">
        <v>2504</v>
      </c>
      <c r="C358" t="s">
        <v>21</v>
      </c>
      <c r="D358" t="s">
        <v>19</v>
      </c>
      <c r="E358">
        <v>-4248.75</v>
      </c>
    </row>
    <row r="359" spans="1:5">
      <c r="A359" t="s">
        <v>32</v>
      </c>
      <c r="B359">
        <v>2507</v>
      </c>
      <c r="C359" t="s">
        <v>11</v>
      </c>
      <c r="D359" t="s">
        <v>13</v>
      </c>
      <c r="E359">
        <v>-4204.75</v>
      </c>
    </row>
    <row r="360" spans="1:5">
      <c r="A360" t="s">
        <v>32</v>
      </c>
      <c r="B360">
        <v>2507</v>
      </c>
      <c r="C360" t="s">
        <v>11</v>
      </c>
      <c r="D360" t="s">
        <v>8</v>
      </c>
      <c r="E360">
        <v>-4001</v>
      </c>
    </row>
    <row r="361" spans="1:5">
      <c r="A361" t="s">
        <v>32</v>
      </c>
      <c r="B361">
        <v>2507</v>
      </c>
      <c r="C361" t="s">
        <v>11</v>
      </c>
      <c r="D361" t="s">
        <v>6</v>
      </c>
      <c r="E361">
        <v>-3962.5</v>
      </c>
    </row>
    <row r="362" spans="1:5">
      <c r="A362" t="s">
        <v>32</v>
      </c>
      <c r="B362">
        <v>2510</v>
      </c>
      <c r="C362" t="s">
        <v>24</v>
      </c>
      <c r="D362" t="s">
        <v>14</v>
      </c>
      <c r="E362">
        <v>-3459.5</v>
      </c>
    </row>
    <row r="363" spans="1:5">
      <c r="A363" t="s">
        <v>32</v>
      </c>
      <c r="B363">
        <v>2506</v>
      </c>
      <c r="C363" t="s">
        <v>27</v>
      </c>
      <c r="D363" t="s">
        <v>8</v>
      </c>
      <c r="E363">
        <v>-2532.5</v>
      </c>
    </row>
    <row r="364" spans="1:5">
      <c r="A364" t="s">
        <v>32</v>
      </c>
      <c r="B364">
        <v>2505</v>
      </c>
      <c r="C364" t="s">
        <v>9</v>
      </c>
      <c r="D364" t="s">
        <v>10</v>
      </c>
      <c r="E364">
        <v>-2381.25</v>
      </c>
    </row>
    <row r="365" spans="1:5">
      <c r="A365" t="s">
        <v>32</v>
      </c>
      <c r="B365">
        <v>2505</v>
      </c>
      <c r="C365" t="s">
        <v>9</v>
      </c>
      <c r="D365" t="s">
        <v>14</v>
      </c>
      <c r="E365">
        <v>-2354.5</v>
      </c>
    </row>
    <row r="366" spans="1:5">
      <c r="A366" t="s">
        <v>32</v>
      </c>
      <c r="B366">
        <v>2505</v>
      </c>
      <c r="C366" t="s">
        <v>9</v>
      </c>
      <c r="D366" t="s">
        <v>19</v>
      </c>
      <c r="E366">
        <v>-2228.5</v>
      </c>
    </row>
    <row r="367" spans="1:5">
      <c r="A367" t="s">
        <v>32</v>
      </c>
      <c r="B367">
        <v>2505</v>
      </c>
      <c r="C367" t="s">
        <v>9</v>
      </c>
      <c r="D367" t="s">
        <v>13</v>
      </c>
      <c r="E367">
        <v>-2169</v>
      </c>
    </row>
    <row r="368" spans="1:5">
      <c r="A368" t="s">
        <v>32</v>
      </c>
      <c r="B368">
        <v>2505</v>
      </c>
      <c r="C368" t="s">
        <v>9</v>
      </c>
      <c r="D368" t="s">
        <v>12</v>
      </c>
      <c r="E368">
        <v>-2057.25</v>
      </c>
    </row>
    <row r="369" spans="1:5">
      <c r="A369" t="s">
        <v>32</v>
      </c>
      <c r="B369">
        <v>2506</v>
      </c>
      <c r="C369" t="s">
        <v>27</v>
      </c>
      <c r="D369" t="s">
        <v>14</v>
      </c>
      <c r="E369">
        <v>-1869.75</v>
      </c>
    </row>
    <row r="370" spans="1:5">
      <c r="A370" t="s">
        <v>32</v>
      </c>
      <c r="B370">
        <v>2505</v>
      </c>
      <c r="C370" t="s">
        <v>9</v>
      </c>
      <c r="D370" t="s">
        <v>8</v>
      </c>
      <c r="E370">
        <v>-1843.5</v>
      </c>
    </row>
    <row r="371" spans="1:5">
      <c r="A371" t="s">
        <v>32</v>
      </c>
      <c r="B371">
        <v>2505</v>
      </c>
      <c r="C371" t="s">
        <v>9</v>
      </c>
      <c r="D371" t="s">
        <v>6</v>
      </c>
      <c r="E371">
        <v>-1843.5</v>
      </c>
    </row>
    <row r="372" spans="1:5">
      <c r="A372" t="s">
        <v>32</v>
      </c>
      <c r="B372">
        <v>2503</v>
      </c>
      <c r="C372" t="s">
        <v>22</v>
      </c>
      <c r="D372" t="s">
        <v>12</v>
      </c>
      <c r="E372">
        <v>-1357.75</v>
      </c>
    </row>
    <row r="373" spans="1:5">
      <c r="A373" t="s">
        <v>32</v>
      </c>
      <c r="B373">
        <v>2503</v>
      </c>
      <c r="C373" t="s">
        <v>22</v>
      </c>
      <c r="D373" t="s">
        <v>8</v>
      </c>
      <c r="E373">
        <v>-1166</v>
      </c>
    </row>
    <row r="374" spans="1:5">
      <c r="A374" t="s">
        <v>32</v>
      </c>
      <c r="B374">
        <v>2503</v>
      </c>
      <c r="C374" t="s">
        <v>22</v>
      </c>
      <c r="D374" t="s">
        <v>19</v>
      </c>
      <c r="E374">
        <v>-1122.25</v>
      </c>
    </row>
    <row r="375" spans="1:5">
      <c r="A375" t="s">
        <v>32</v>
      </c>
      <c r="B375">
        <v>2503</v>
      </c>
      <c r="C375" t="s">
        <v>22</v>
      </c>
      <c r="D375" t="s">
        <v>10</v>
      </c>
      <c r="E375">
        <v>-1103.25</v>
      </c>
    </row>
    <row r="376" spans="1:5">
      <c r="A376" t="s">
        <v>32</v>
      </c>
      <c r="B376">
        <v>2503</v>
      </c>
      <c r="C376" t="s">
        <v>22</v>
      </c>
      <c r="D376" t="s">
        <v>13</v>
      </c>
      <c r="E376">
        <v>-1068</v>
      </c>
    </row>
    <row r="377" spans="1:5">
      <c r="A377" t="s">
        <v>32</v>
      </c>
      <c r="B377">
        <v>2503</v>
      </c>
      <c r="C377" t="s">
        <v>22</v>
      </c>
      <c r="D377" t="s">
        <v>14</v>
      </c>
      <c r="E377">
        <v>-1068</v>
      </c>
    </row>
    <row r="378" spans="1:5">
      <c r="A378" t="s">
        <v>32</v>
      </c>
      <c r="B378">
        <v>2503</v>
      </c>
      <c r="C378" t="s">
        <v>22</v>
      </c>
      <c r="D378" t="s">
        <v>6</v>
      </c>
      <c r="E378">
        <v>-1066.25</v>
      </c>
    </row>
    <row r="379" spans="1:5">
      <c r="A379" t="s">
        <v>32</v>
      </c>
      <c r="B379">
        <v>2501</v>
      </c>
      <c r="C379" t="s">
        <v>5</v>
      </c>
      <c r="D379" t="s">
        <v>6</v>
      </c>
      <c r="E379">
        <v>-600.75</v>
      </c>
    </row>
    <row r="380" spans="1:5">
      <c r="A380" t="s">
        <v>32</v>
      </c>
      <c r="B380">
        <v>2501</v>
      </c>
      <c r="C380" t="s">
        <v>5</v>
      </c>
      <c r="D380" t="s">
        <v>10</v>
      </c>
      <c r="E380">
        <v>-527.25</v>
      </c>
    </row>
    <row r="381" spans="1:5">
      <c r="A381" t="s">
        <v>32</v>
      </c>
      <c r="B381">
        <v>2501</v>
      </c>
      <c r="C381" t="s">
        <v>5</v>
      </c>
      <c r="D381" t="s">
        <v>12</v>
      </c>
      <c r="E381">
        <v>-504.75</v>
      </c>
    </row>
    <row r="382" spans="1:5">
      <c r="A382" t="s">
        <v>32</v>
      </c>
      <c r="B382">
        <v>2501</v>
      </c>
      <c r="C382" t="s">
        <v>5</v>
      </c>
      <c r="D382" t="s">
        <v>19</v>
      </c>
      <c r="E382">
        <v>-499.25</v>
      </c>
    </row>
    <row r="383" spans="1:5">
      <c r="A383" t="s">
        <v>32</v>
      </c>
      <c r="B383">
        <v>2501</v>
      </c>
      <c r="C383" t="s">
        <v>5</v>
      </c>
      <c r="D383" t="s">
        <v>14</v>
      </c>
      <c r="E383">
        <v>-463.75</v>
      </c>
    </row>
    <row r="384" spans="1:5">
      <c r="A384" t="s">
        <v>32</v>
      </c>
      <c r="B384">
        <v>2501</v>
      </c>
      <c r="C384" t="s">
        <v>5</v>
      </c>
      <c r="D384" t="s">
        <v>13</v>
      </c>
      <c r="E384">
        <v>-458.5</v>
      </c>
    </row>
    <row r="385" spans="1:5">
      <c r="A385" t="s">
        <v>32</v>
      </c>
      <c r="B385">
        <v>2501</v>
      </c>
      <c r="C385" t="s">
        <v>5</v>
      </c>
      <c r="D385" t="s">
        <v>8</v>
      </c>
      <c r="E385">
        <v>-380.25</v>
      </c>
    </row>
    <row r="386" spans="1:5">
      <c r="A386" t="s">
        <v>32</v>
      </c>
      <c r="B386">
        <v>1000</v>
      </c>
      <c r="C386" t="s">
        <v>23</v>
      </c>
      <c r="D386" t="s">
        <v>19</v>
      </c>
      <c r="E386">
        <v>8127229</v>
      </c>
    </row>
    <row r="387" spans="1:5">
      <c r="A387" t="s">
        <v>33</v>
      </c>
      <c r="B387">
        <v>2508</v>
      </c>
      <c r="C387" t="s">
        <v>15</v>
      </c>
      <c r="D387" t="s">
        <v>13</v>
      </c>
      <c r="E387">
        <v>-285554.25</v>
      </c>
    </row>
    <row r="388" spans="1:5">
      <c r="A388" t="s">
        <v>33</v>
      </c>
      <c r="B388">
        <v>2508</v>
      </c>
      <c r="C388" t="s">
        <v>15</v>
      </c>
      <c r="D388" t="s">
        <v>12</v>
      </c>
      <c r="E388">
        <v>-235434.5</v>
      </c>
    </row>
    <row r="389" spans="1:5">
      <c r="A389" t="s">
        <v>33</v>
      </c>
      <c r="B389">
        <v>2508</v>
      </c>
      <c r="C389" t="s">
        <v>15</v>
      </c>
      <c r="D389" t="s">
        <v>14</v>
      </c>
      <c r="E389">
        <v>-233095.5</v>
      </c>
    </row>
    <row r="390" spans="1:5">
      <c r="A390" t="s">
        <v>33</v>
      </c>
      <c r="B390">
        <v>2508</v>
      </c>
      <c r="C390" t="s">
        <v>15</v>
      </c>
      <c r="D390" t="s">
        <v>10</v>
      </c>
      <c r="E390">
        <v>-227469</v>
      </c>
    </row>
    <row r="391" spans="1:5">
      <c r="A391" t="s">
        <v>33</v>
      </c>
      <c r="B391">
        <v>2508</v>
      </c>
      <c r="C391" t="s">
        <v>15</v>
      </c>
      <c r="D391" t="s">
        <v>19</v>
      </c>
      <c r="E391">
        <v>-213641.75</v>
      </c>
    </row>
    <row r="392" spans="1:5">
      <c r="A392" t="s">
        <v>33</v>
      </c>
      <c r="B392">
        <v>2508</v>
      </c>
      <c r="C392" t="s">
        <v>15</v>
      </c>
      <c r="D392" t="s">
        <v>8</v>
      </c>
      <c r="E392">
        <v>-193394.25</v>
      </c>
    </row>
    <row r="393" spans="1:5">
      <c r="A393" t="s">
        <v>33</v>
      </c>
      <c r="B393">
        <v>2508</v>
      </c>
      <c r="C393" t="s">
        <v>15</v>
      </c>
      <c r="D393" t="s">
        <v>6</v>
      </c>
      <c r="E393">
        <v>-188474.25</v>
      </c>
    </row>
    <row r="394" spans="1:5">
      <c r="A394" t="s">
        <v>33</v>
      </c>
      <c r="B394">
        <v>2000</v>
      </c>
      <c r="C394" t="s">
        <v>18</v>
      </c>
      <c r="D394" t="s">
        <v>19</v>
      </c>
      <c r="E394">
        <v>-141101.58333333334</v>
      </c>
    </row>
    <row r="395" spans="1:5">
      <c r="A395" t="s">
        <v>33</v>
      </c>
      <c r="B395">
        <v>2500</v>
      </c>
      <c r="C395" t="s">
        <v>25</v>
      </c>
      <c r="D395" t="s">
        <v>19</v>
      </c>
      <c r="E395">
        <v>-50691.25</v>
      </c>
    </row>
    <row r="396" spans="1:5">
      <c r="A396" t="s">
        <v>33</v>
      </c>
      <c r="B396">
        <v>2502</v>
      </c>
      <c r="C396" t="s">
        <v>7</v>
      </c>
      <c r="D396" t="s">
        <v>6</v>
      </c>
      <c r="E396">
        <v>-20742.25</v>
      </c>
    </row>
    <row r="397" spans="1:5">
      <c r="A397" t="s">
        <v>33</v>
      </c>
      <c r="B397">
        <v>2502</v>
      </c>
      <c r="C397" t="s">
        <v>7</v>
      </c>
      <c r="D397" t="s">
        <v>14</v>
      </c>
      <c r="E397">
        <v>-20462.5</v>
      </c>
    </row>
    <row r="398" spans="1:5">
      <c r="A398" t="s">
        <v>33</v>
      </c>
      <c r="B398">
        <v>2502</v>
      </c>
      <c r="C398" t="s">
        <v>7</v>
      </c>
      <c r="D398" t="s">
        <v>19</v>
      </c>
      <c r="E398">
        <v>-19207.5</v>
      </c>
    </row>
    <row r="399" spans="1:5">
      <c r="A399" t="s">
        <v>33</v>
      </c>
      <c r="B399">
        <v>2502</v>
      </c>
      <c r="C399" t="s">
        <v>7</v>
      </c>
      <c r="D399" t="s">
        <v>8</v>
      </c>
      <c r="E399">
        <v>-19045.25</v>
      </c>
    </row>
    <row r="400" spans="1:5">
      <c r="A400" t="s">
        <v>33</v>
      </c>
      <c r="B400">
        <v>2502</v>
      </c>
      <c r="C400" t="s">
        <v>7</v>
      </c>
      <c r="D400" t="s">
        <v>13</v>
      </c>
      <c r="E400">
        <v>-17935.75</v>
      </c>
    </row>
    <row r="401" spans="1:5">
      <c r="A401" t="s">
        <v>33</v>
      </c>
      <c r="B401">
        <v>2502</v>
      </c>
      <c r="C401" t="s">
        <v>7</v>
      </c>
      <c r="D401" t="s">
        <v>12</v>
      </c>
      <c r="E401">
        <v>-16403.75</v>
      </c>
    </row>
    <row r="402" spans="1:5">
      <c r="A402" t="s">
        <v>33</v>
      </c>
      <c r="B402">
        <v>2512</v>
      </c>
      <c r="C402" t="s">
        <v>16</v>
      </c>
      <c r="D402" t="s">
        <v>8</v>
      </c>
      <c r="E402">
        <v>-14566</v>
      </c>
    </row>
    <row r="403" spans="1:5">
      <c r="A403" t="s">
        <v>33</v>
      </c>
      <c r="B403">
        <v>2512</v>
      </c>
      <c r="C403" t="s">
        <v>16</v>
      </c>
      <c r="D403" t="s">
        <v>19</v>
      </c>
      <c r="E403">
        <v>-13893.25</v>
      </c>
    </row>
    <row r="404" spans="1:5">
      <c r="A404" t="s">
        <v>33</v>
      </c>
      <c r="B404">
        <v>2502</v>
      </c>
      <c r="C404" t="s">
        <v>7</v>
      </c>
      <c r="D404" t="s">
        <v>10</v>
      </c>
      <c r="E404">
        <v>-13632</v>
      </c>
    </row>
    <row r="405" spans="1:5">
      <c r="A405" t="s">
        <v>33</v>
      </c>
      <c r="B405">
        <v>2512</v>
      </c>
      <c r="C405" t="s">
        <v>16</v>
      </c>
      <c r="D405" t="s">
        <v>14</v>
      </c>
      <c r="E405">
        <v>-13188.75</v>
      </c>
    </row>
    <row r="406" spans="1:5">
      <c r="A406" t="s">
        <v>33</v>
      </c>
      <c r="B406">
        <v>2512</v>
      </c>
      <c r="C406" t="s">
        <v>16</v>
      </c>
      <c r="D406" t="s">
        <v>6</v>
      </c>
      <c r="E406">
        <v>-12959</v>
      </c>
    </row>
    <row r="407" spans="1:5">
      <c r="A407" t="s">
        <v>33</v>
      </c>
      <c r="B407">
        <v>2512</v>
      </c>
      <c r="C407" t="s">
        <v>16</v>
      </c>
      <c r="D407" t="s">
        <v>10</v>
      </c>
      <c r="E407">
        <v>-11441.25</v>
      </c>
    </row>
    <row r="408" spans="1:5">
      <c r="A408" t="s">
        <v>33</v>
      </c>
      <c r="B408">
        <v>2512</v>
      </c>
      <c r="C408" t="s">
        <v>16</v>
      </c>
      <c r="D408" t="s">
        <v>12</v>
      </c>
      <c r="E408">
        <v>-11101</v>
      </c>
    </row>
    <row r="409" spans="1:5">
      <c r="A409" t="s">
        <v>33</v>
      </c>
      <c r="B409">
        <v>2512</v>
      </c>
      <c r="C409" t="s">
        <v>16</v>
      </c>
      <c r="D409" t="s">
        <v>13</v>
      </c>
      <c r="E409">
        <v>-11086.25</v>
      </c>
    </row>
    <row r="410" spans="1:5">
      <c r="A410" t="s">
        <v>33</v>
      </c>
      <c r="B410">
        <v>2510</v>
      </c>
      <c r="C410" t="s">
        <v>24</v>
      </c>
      <c r="D410" t="s">
        <v>10</v>
      </c>
      <c r="E410">
        <v>-7357.5</v>
      </c>
    </row>
    <row r="411" spans="1:5">
      <c r="A411" t="s">
        <v>33</v>
      </c>
      <c r="B411">
        <v>2510</v>
      </c>
      <c r="C411" t="s">
        <v>24</v>
      </c>
      <c r="D411" t="s">
        <v>12</v>
      </c>
      <c r="E411">
        <v>-7166.25</v>
      </c>
    </row>
    <row r="412" spans="1:5">
      <c r="A412" t="s">
        <v>33</v>
      </c>
      <c r="B412">
        <v>2513</v>
      </c>
      <c r="C412" t="s">
        <v>17</v>
      </c>
      <c r="D412" t="s">
        <v>6</v>
      </c>
      <c r="E412">
        <v>-7028.5</v>
      </c>
    </row>
    <row r="413" spans="1:5">
      <c r="A413" t="s">
        <v>33</v>
      </c>
      <c r="B413">
        <v>2513</v>
      </c>
      <c r="C413" t="s">
        <v>17</v>
      </c>
      <c r="D413" t="s">
        <v>19</v>
      </c>
      <c r="E413">
        <v>-6780.25</v>
      </c>
    </row>
    <row r="414" spans="1:5">
      <c r="A414" t="s">
        <v>33</v>
      </c>
      <c r="B414">
        <v>2513</v>
      </c>
      <c r="C414" t="s">
        <v>17</v>
      </c>
      <c r="D414" t="s">
        <v>10</v>
      </c>
      <c r="E414">
        <v>-6577.25</v>
      </c>
    </row>
    <row r="415" spans="1:5">
      <c r="A415" t="s">
        <v>33</v>
      </c>
      <c r="B415">
        <v>2513</v>
      </c>
      <c r="C415" t="s">
        <v>17</v>
      </c>
      <c r="D415" t="s">
        <v>13</v>
      </c>
      <c r="E415">
        <v>-6268.5</v>
      </c>
    </row>
    <row r="416" spans="1:5">
      <c r="A416" t="s">
        <v>33</v>
      </c>
      <c r="B416">
        <v>2513</v>
      </c>
      <c r="C416" t="s">
        <v>17</v>
      </c>
      <c r="D416" t="s">
        <v>8</v>
      </c>
      <c r="E416">
        <v>-6173.25</v>
      </c>
    </row>
    <row r="417" spans="1:5">
      <c r="A417" t="s">
        <v>33</v>
      </c>
      <c r="B417">
        <v>2513</v>
      </c>
      <c r="C417" t="s">
        <v>17</v>
      </c>
      <c r="D417" t="s">
        <v>14</v>
      </c>
      <c r="E417">
        <v>-5853</v>
      </c>
    </row>
    <row r="418" spans="1:5">
      <c r="A418" t="s">
        <v>33</v>
      </c>
      <c r="B418">
        <v>2507</v>
      </c>
      <c r="C418" t="s">
        <v>11</v>
      </c>
      <c r="D418" t="s">
        <v>8</v>
      </c>
      <c r="E418">
        <v>-5693.5</v>
      </c>
    </row>
    <row r="419" spans="1:5">
      <c r="A419" t="s">
        <v>33</v>
      </c>
      <c r="B419">
        <v>2510</v>
      </c>
      <c r="C419" t="s">
        <v>24</v>
      </c>
      <c r="D419" t="s">
        <v>8</v>
      </c>
      <c r="E419">
        <v>-5630.5</v>
      </c>
    </row>
    <row r="420" spans="1:5">
      <c r="A420" t="s">
        <v>33</v>
      </c>
      <c r="B420">
        <v>2507</v>
      </c>
      <c r="C420" t="s">
        <v>11</v>
      </c>
      <c r="D420" t="s">
        <v>19</v>
      </c>
      <c r="E420">
        <v>-5364.75</v>
      </c>
    </row>
    <row r="421" spans="1:5">
      <c r="A421" t="s">
        <v>33</v>
      </c>
      <c r="B421">
        <v>2510</v>
      </c>
      <c r="C421" t="s">
        <v>24</v>
      </c>
      <c r="D421" t="s">
        <v>19</v>
      </c>
      <c r="E421">
        <v>-5354.75</v>
      </c>
    </row>
    <row r="422" spans="1:5">
      <c r="A422" t="s">
        <v>33</v>
      </c>
      <c r="B422">
        <v>2510</v>
      </c>
      <c r="C422" t="s">
        <v>24</v>
      </c>
      <c r="D422" t="s">
        <v>6</v>
      </c>
      <c r="E422">
        <v>-5354.75</v>
      </c>
    </row>
    <row r="423" spans="1:5">
      <c r="A423" t="s">
        <v>33</v>
      </c>
      <c r="B423">
        <v>2513</v>
      </c>
      <c r="C423" t="s">
        <v>17</v>
      </c>
      <c r="D423" t="s">
        <v>12</v>
      </c>
      <c r="E423">
        <v>-5172.5</v>
      </c>
    </row>
    <row r="424" spans="1:5">
      <c r="A424" t="s">
        <v>33</v>
      </c>
      <c r="B424">
        <v>2507</v>
      </c>
      <c r="C424" t="s">
        <v>11</v>
      </c>
      <c r="D424" t="s">
        <v>6</v>
      </c>
      <c r="E424">
        <v>-5171.5</v>
      </c>
    </row>
    <row r="425" spans="1:5">
      <c r="A425" t="s">
        <v>33</v>
      </c>
      <c r="B425">
        <v>2514</v>
      </c>
      <c r="C425" t="s">
        <v>20</v>
      </c>
      <c r="D425" t="s">
        <v>10</v>
      </c>
      <c r="E425">
        <v>-4891</v>
      </c>
    </row>
    <row r="426" spans="1:5">
      <c r="A426" t="s">
        <v>33</v>
      </c>
      <c r="B426">
        <v>2514</v>
      </c>
      <c r="C426" t="s">
        <v>20</v>
      </c>
      <c r="D426" t="s">
        <v>12</v>
      </c>
      <c r="E426">
        <v>-4811</v>
      </c>
    </row>
    <row r="427" spans="1:5">
      <c r="A427" t="s">
        <v>33</v>
      </c>
      <c r="B427">
        <v>2514</v>
      </c>
      <c r="C427" t="s">
        <v>20</v>
      </c>
      <c r="D427" t="s">
        <v>19</v>
      </c>
      <c r="E427">
        <v>-4718.25</v>
      </c>
    </row>
    <row r="428" spans="1:5">
      <c r="A428" t="s">
        <v>33</v>
      </c>
      <c r="B428">
        <v>2514</v>
      </c>
      <c r="C428" t="s">
        <v>20</v>
      </c>
      <c r="D428" t="s">
        <v>8</v>
      </c>
      <c r="E428">
        <v>-4478.75</v>
      </c>
    </row>
    <row r="429" spans="1:5">
      <c r="A429" t="s">
        <v>33</v>
      </c>
      <c r="B429">
        <v>2507</v>
      </c>
      <c r="C429" t="s">
        <v>11</v>
      </c>
      <c r="D429" t="s">
        <v>12</v>
      </c>
      <c r="E429">
        <v>-4193.75</v>
      </c>
    </row>
    <row r="430" spans="1:5">
      <c r="A430" t="s">
        <v>33</v>
      </c>
      <c r="B430">
        <v>2507</v>
      </c>
      <c r="C430" t="s">
        <v>11</v>
      </c>
      <c r="D430" t="s">
        <v>14</v>
      </c>
      <c r="E430">
        <v>-4158.75</v>
      </c>
    </row>
    <row r="431" spans="1:5">
      <c r="A431" t="s">
        <v>33</v>
      </c>
      <c r="B431">
        <v>2507</v>
      </c>
      <c r="C431" t="s">
        <v>11</v>
      </c>
      <c r="D431" t="s">
        <v>10</v>
      </c>
      <c r="E431">
        <v>-4083.5</v>
      </c>
    </row>
    <row r="432" spans="1:5">
      <c r="A432" t="s">
        <v>33</v>
      </c>
      <c r="B432">
        <v>2514</v>
      </c>
      <c r="C432" t="s">
        <v>20</v>
      </c>
      <c r="D432" t="s">
        <v>14</v>
      </c>
      <c r="E432">
        <v>-4049.5</v>
      </c>
    </row>
    <row r="433" spans="1:5">
      <c r="A433" t="s">
        <v>33</v>
      </c>
      <c r="B433">
        <v>2514</v>
      </c>
      <c r="C433" t="s">
        <v>20</v>
      </c>
      <c r="D433" t="s">
        <v>13</v>
      </c>
      <c r="E433">
        <v>-3982.75</v>
      </c>
    </row>
    <row r="434" spans="1:5">
      <c r="A434" t="s">
        <v>33</v>
      </c>
      <c r="B434">
        <v>2510</v>
      </c>
      <c r="C434" t="s">
        <v>24</v>
      </c>
      <c r="D434" t="s">
        <v>13</v>
      </c>
      <c r="E434">
        <v>-3849.75</v>
      </c>
    </row>
    <row r="435" spans="1:5">
      <c r="A435" t="s">
        <v>33</v>
      </c>
      <c r="B435">
        <v>2507</v>
      </c>
      <c r="C435" t="s">
        <v>11</v>
      </c>
      <c r="D435" t="s">
        <v>13</v>
      </c>
      <c r="E435">
        <v>-3837.75</v>
      </c>
    </row>
    <row r="436" spans="1:5">
      <c r="A436" t="s">
        <v>33</v>
      </c>
      <c r="B436">
        <v>2514</v>
      </c>
      <c r="C436" t="s">
        <v>20</v>
      </c>
      <c r="D436" t="s">
        <v>6</v>
      </c>
      <c r="E436">
        <v>-3607.75</v>
      </c>
    </row>
    <row r="437" spans="1:5">
      <c r="A437" t="s">
        <v>33</v>
      </c>
      <c r="B437">
        <v>2510</v>
      </c>
      <c r="C437" t="s">
        <v>24</v>
      </c>
      <c r="D437" t="s">
        <v>14</v>
      </c>
      <c r="E437">
        <v>-3359</v>
      </c>
    </row>
    <row r="438" spans="1:5">
      <c r="A438" t="s">
        <v>33</v>
      </c>
      <c r="B438">
        <v>2505</v>
      </c>
      <c r="C438" t="s">
        <v>9</v>
      </c>
      <c r="D438" t="s">
        <v>8</v>
      </c>
      <c r="E438">
        <v>-2724</v>
      </c>
    </row>
    <row r="439" spans="1:5">
      <c r="A439" t="s">
        <v>33</v>
      </c>
      <c r="B439">
        <v>2505</v>
      </c>
      <c r="C439" t="s">
        <v>9</v>
      </c>
      <c r="D439" t="s">
        <v>19</v>
      </c>
      <c r="E439">
        <v>-2424.5</v>
      </c>
    </row>
    <row r="440" spans="1:5">
      <c r="A440" t="s">
        <v>33</v>
      </c>
      <c r="B440">
        <v>2505</v>
      </c>
      <c r="C440" t="s">
        <v>9</v>
      </c>
      <c r="D440" t="s">
        <v>14</v>
      </c>
      <c r="E440">
        <v>-2379.75</v>
      </c>
    </row>
    <row r="441" spans="1:5">
      <c r="A441" t="s">
        <v>33</v>
      </c>
      <c r="B441">
        <v>2506</v>
      </c>
      <c r="C441" t="s">
        <v>27</v>
      </c>
      <c r="D441" t="s">
        <v>14</v>
      </c>
      <c r="E441">
        <v>-2374</v>
      </c>
    </row>
    <row r="442" spans="1:5">
      <c r="A442" t="s">
        <v>33</v>
      </c>
      <c r="B442">
        <v>2505</v>
      </c>
      <c r="C442" t="s">
        <v>9</v>
      </c>
      <c r="D442" t="s">
        <v>12</v>
      </c>
      <c r="E442">
        <v>-2306.75</v>
      </c>
    </row>
    <row r="443" spans="1:5">
      <c r="A443" t="s">
        <v>33</v>
      </c>
      <c r="B443">
        <v>2506</v>
      </c>
      <c r="C443" t="s">
        <v>27</v>
      </c>
      <c r="D443" t="s">
        <v>8</v>
      </c>
      <c r="E443">
        <v>-2067.5</v>
      </c>
    </row>
    <row r="444" spans="1:5">
      <c r="A444" t="s">
        <v>33</v>
      </c>
      <c r="B444">
        <v>2505</v>
      </c>
      <c r="C444" t="s">
        <v>9</v>
      </c>
      <c r="D444" t="s">
        <v>6</v>
      </c>
      <c r="E444">
        <v>-2013.5</v>
      </c>
    </row>
    <row r="445" spans="1:5">
      <c r="A445" t="s">
        <v>33</v>
      </c>
      <c r="B445">
        <v>2505</v>
      </c>
      <c r="C445" t="s">
        <v>9</v>
      </c>
      <c r="D445" t="s">
        <v>10</v>
      </c>
      <c r="E445">
        <v>-1863.75</v>
      </c>
    </row>
    <row r="446" spans="1:5">
      <c r="A446" t="s">
        <v>33</v>
      </c>
      <c r="B446">
        <v>2505</v>
      </c>
      <c r="C446" t="s">
        <v>9</v>
      </c>
      <c r="D446" t="s">
        <v>13</v>
      </c>
      <c r="E446">
        <v>-1824.25</v>
      </c>
    </row>
    <row r="447" spans="1:5">
      <c r="A447" t="s">
        <v>33</v>
      </c>
      <c r="B447">
        <v>2503</v>
      </c>
      <c r="C447" t="s">
        <v>22</v>
      </c>
      <c r="D447" t="s">
        <v>8</v>
      </c>
      <c r="E447">
        <v>-1649.75</v>
      </c>
    </row>
    <row r="448" spans="1:5">
      <c r="A448" t="s">
        <v>33</v>
      </c>
      <c r="B448">
        <v>2503</v>
      </c>
      <c r="C448" t="s">
        <v>22</v>
      </c>
      <c r="D448" t="s">
        <v>14</v>
      </c>
      <c r="E448">
        <v>-1269</v>
      </c>
    </row>
    <row r="449" spans="1:5">
      <c r="A449" t="s">
        <v>33</v>
      </c>
      <c r="B449">
        <v>2503</v>
      </c>
      <c r="C449" t="s">
        <v>22</v>
      </c>
      <c r="D449" t="s">
        <v>13</v>
      </c>
      <c r="E449">
        <v>-1266.5</v>
      </c>
    </row>
    <row r="450" spans="1:5">
      <c r="A450" t="s">
        <v>33</v>
      </c>
      <c r="B450">
        <v>2503</v>
      </c>
      <c r="C450" t="s">
        <v>22</v>
      </c>
      <c r="D450" t="s">
        <v>10</v>
      </c>
      <c r="E450">
        <v>-1222.5</v>
      </c>
    </row>
    <row r="451" spans="1:5">
      <c r="A451" t="s">
        <v>33</v>
      </c>
      <c r="B451">
        <v>2504</v>
      </c>
      <c r="C451" t="s">
        <v>21</v>
      </c>
      <c r="D451" t="s">
        <v>19</v>
      </c>
      <c r="E451">
        <v>-1215</v>
      </c>
    </row>
    <row r="452" spans="1:5">
      <c r="A452" t="s">
        <v>33</v>
      </c>
      <c r="B452">
        <v>2503</v>
      </c>
      <c r="C452" t="s">
        <v>22</v>
      </c>
      <c r="D452" t="s">
        <v>12</v>
      </c>
      <c r="E452">
        <v>-1204</v>
      </c>
    </row>
    <row r="453" spans="1:5">
      <c r="A453" t="s">
        <v>33</v>
      </c>
      <c r="B453">
        <v>2503</v>
      </c>
      <c r="C453" t="s">
        <v>22</v>
      </c>
      <c r="D453" t="s">
        <v>19</v>
      </c>
      <c r="E453">
        <v>-1057.5</v>
      </c>
    </row>
    <row r="454" spans="1:5">
      <c r="A454" t="s">
        <v>33</v>
      </c>
      <c r="B454">
        <v>2503</v>
      </c>
      <c r="C454" t="s">
        <v>22</v>
      </c>
      <c r="D454" t="s">
        <v>6</v>
      </c>
      <c r="E454">
        <v>-928.5</v>
      </c>
    </row>
    <row r="455" spans="1:5">
      <c r="A455" t="s">
        <v>33</v>
      </c>
      <c r="B455">
        <v>2501</v>
      </c>
      <c r="C455" t="s">
        <v>5</v>
      </c>
      <c r="D455" t="s">
        <v>14</v>
      </c>
      <c r="E455">
        <v>-706.5</v>
      </c>
    </row>
    <row r="456" spans="1:5">
      <c r="A456" t="s">
        <v>33</v>
      </c>
      <c r="B456">
        <v>2501</v>
      </c>
      <c r="C456" t="s">
        <v>5</v>
      </c>
      <c r="D456" t="s">
        <v>10</v>
      </c>
      <c r="E456">
        <v>-564.75</v>
      </c>
    </row>
    <row r="457" spans="1:5">
      <c r="A457" t="s">
        <v>33</v>
      </c>
      <c r="B457">
        <v>2501</v>
      </c>
      <c r="C457" t="s">
        <v>5</v>
      </c>
      <c r="D457" t="s">
        <v>6</v>
      </c>
      <c r="E457">
        <v>-544</v>
      </c>
    </row>
    <row r="458" spans="1:5">
      <c r="A458" t="s">
        <v>33</v>
      </c>
      <c r="B458">
        <v>2501</v>
      </c>
      <c r="C458" t="s">
        <v>5</v>
      </c>
      <c r="D458" t="s">
        <v>13</v>
      </c>
      <c r="E458">
        <v>-543.75</v>
      </c>
    </row>
    <row r="459" spans="1:5">
      <c r="A459" t="s">
        <v>33</v>
      </c>
      <c r="B459">
        <v>2501</v>
      </c>
      <c r="C459" t="s">
        <v>5</v>
      </c>
      <c r="D459" t="s">
        <v>19</v>
      </c>
      <c r="E459">
        <v>-499.5</v>
      </c>
    </row>
    <row r="460" spans="1:5">
      <c r="A460" t="s">
        <v>33</v>
      </c>
      <c r="B460">
        <v>2501</v>
      </c>
      <c r="C460" t="s">
        <v>5</v>
      </c>
      <c r="D460" t="s">
        <v>8</v>
      </c>
      <c r="E460">
        <v>-487.75</v>
      </c>
    </row>
    <row r="461" spans="1:5">
      <c r="A461" t="s">
        <v>33</v>
      </c>
      <c r="B461">
        <v>2501</v>
      </c>
      <c r="C461" t="s">
        <v>5</v>
      </c>
      <c r="D461" t="s">
        <v>12</v>
      </c>
      <c r="E461">
        <v>-401</v>
      </c>
    </row>
    <row r="462" spans="1:5">
      <c r="A462" t="s">
        <v>33</v>
      </c>
      <c r="B462">
        <v>1500</v>
      </c>
      <c r="C462" t="s">
        <v>26</v>
      </c>
      <c r="D462" t="s">
        <v>19</v>
      </c>
      <c r="E462">
        <v>-41</v>
      </c>
    </row>
    <row r="463" spans="1:5">
      <c r="A463" t="s">
        <v>33</v>
      </c>
      <c r="B463">
        <v>1000</v>
      </c>
      <c r="C463" t="s">
        <v>23</v>
      </c>
      <c r="D463" t="s">
        <v>19</v>
      </c>
      <c r="E463">
        <v>8889625</v>
      </c>
    </row>
    <row r="464" spans="1:5">
      <c r="A464" t="s">
        <v>34</v>
      </c>
      <c r="B464">
        <v>2508</v>
      </c>
      <c r="C464" t="s">
        <v>15</v>
      </c>
      <c r="D464" t="s">
        <v>14</v>
      </c>
      <c r="E464">
        <v>-234878</v>
      </c>
    </row>
    <row r="465" spans="1:5">
      <c r="A465" t="s">
        <v>34</v>
      </c>
      <c r="B465">
        <v>2000</v>
      </c>
      <c r="C465" t="s">
        <v>18</v>
      </c>
      <c r="D465" t="s">
        <v>19</v>
      </c>
      <c r="E465">
        <v>-220996.5</v>
      </c>
    </row>
    <row r="466" spans="1:5">
      <c r="A466" t="s">
        <v>34</v>
      </c>
      <c r="B466">
        <v>2508</v>
      </c>
      <c r="C466" t="s">
        <v>15</v>
      </c>
      <c r="D466" t="s">
        <v>10</v>
      </c>
      <c r="E466">
        <v>-218442.75</v>
      </c>
    </row>
    <row r="467" spans="1:5">
      <c r="A467" t="s">
        <v>34</v>
      </c>
      <c r="B467">
        <v>2508</v>
      </c>
      <c r="C467" t="s">
        <v>15</v>
      </c>
      <c r="D467" t="s">
        <v>8</v>
      </c>
      <c r="E467">
        <v>-208326.5</v>
      </c>
    </row>
    <row r="468" spans="1:5">
      <c r="A468" t="s">
        <v>34</v>
      </c>
      <c r="B468">
        <v>2508</v>
      </c>
      <c r="C468" t="s">
        <v>15</v>
      </c>
      <c r="D468" t="s">
        <v>6</v>
      </c>
      <c r="E468">
        <v>-206662</v>
      </c>
    </row>
    <row r="469" spans="1:5">
      <c r="A469" t="s">
        <v>34</v>
      </c>
      <c r="B469">
        <v>2508</v>
      </c>
      <c r="C469" t="s">
        <v>15</v>
      </c>
      <c r="D469" t="s">
        <v>19</v>
      </c>
      <c r="E469">
        <v>-201472.5</v>
      </c>
    </row>
    <row r="470" spans="1:5">
      <c r="A470" t="s">
        <v>34</v>
      </c>
      <c r="B470">
        <v>2508</v>
      </c>
      <c r="C470" t="s">
        <v>15</v>
      </c>
      <c r="D470" t="s">
        <v>13</v>
      </c>
      <c r="E470">
        <v>-198583.75</v>
      </c>
    </row>
    <row r="471" spans="1:5">
      <c r="A471" t="s">
        <v>34</v>
      </c>
      <c r="B471">
        <v>2508</v>
      </c>
      <c r="C471" t="s">
        <v>15</v>
      </c>
      <c r="D471" t="s">
        <v>12</v>
      </c>
      <c r="E471">
        <v>-180158.5</v>
      </c>
    </row>
    <row r="472" spans="1:5">
      <c r="A472" t="s">
        <v>34</v>
      </c>
      <c r="B472">
        <v>2500</v>
      </c>
      <c r="C472" t="s">
        <v>25</v>
      </c>
      <c r="D472" t="s">
        <v>19</v>
      </c>
      <c r="E472">
        <v>-30042</v>
      </c>
    </row>
    <row r="473" spans="1:5">
      <c r="A473" t="s">
        <v>34</v>
      </c>
      <c r="B473">
        <v>2502</v>
      </c>
      <c r="C473" t="s">
        <v>7</v>
      </c>
      <c r="D473" t="s">
        <v>19</v>
      </c>
      <c r="E473">
        <v>-21538.75</v>
      </c>
    </row>
    <row r="474" spans="1:5">
      <c r="A474" t="s">
        <v>34</v>
      </c>
      <c r="B474">
        <v>2502</v>
      </c>
      <c r="C474" t="s">
        <v>7</v>
      </c>
      <c r="D474" t="s">
        <v>10</v>
      </c>
      <c r="E474">
        <v>-21119.5</v>
      </c>
    </row>
    <row r="475" spans="1:5">
      <c r="A475" t="s">
        <v>34</v>
      </c>
      <c r="B475">
        <v>2502</v>
      </c>
      <c r="C475" t="s">
        <v>7</v>
      </c>
      <c r="D475" t="s">
        <v>6</v>
      </c>
      <c r="E475">
        <v>-20324.25</v>
      </c>
    </row>
    <row r="476" spans="1:5">
      <c r="A476" t="s">
        <v>34</v>
      </c>
      <c r="B476">
        <v>2502</v>
      </c>
      <c r="C476" t="s">
        <v>7</v>
      </c>
      <c r="D476" t="s">
        <v>12</v>
      </c>
      <c r="E476">
        <v>-19547.75</v>
      </c>
    </row>
    <row r="477" spans="1:5">
      <c r="A477" t="s">
        <v>34</v>
      </c>
      <c r="B477">
        <v>2502</v>
      </c>
      <c r="C477" t="s">
        <v>7</v>
      </c>
      <c r="D477" t="s">
        <v>14</v>
      </c>
      <c r="E477">
        <v>-18479.5</v>
      </c>
    </row>
    <row r="478" spans="1:5">
      <c r="A478" t="s">
        <v>34</v>
      </c>
      <c r="B478">
        <v>2512</v>
      </c>
      <c r="C478" t="s">
        <v>16</v>
      </c>
      <c r="D478" t="s">
        <v>14</v>
      </c>
      <c r="E478">
        <v>-17329.5</v>
      </c>
    </row>
    <row r="479" spans="1:5">
      <c r="A479" t="s">
        <v>34</v>
      </c>
      <c r="B479">
        <v>2502</v>
      </c>
      <c r="C479" t="s">
        <v>7</v>
      </c>
      <c r="D479" t="s">
        <v>8</v>
      </c>
      <c r="E479">
        <v>-16689</v>
      </c>
    </row>
    <row r="480" spans="1:5">
      <c r="A480" t="s">
        <v>34</v>
      </c>
      <c r="B480">
        <v>2502</v>
      </c>
      <c r="C480" t="s">
        <v>7</v>
      </c>
      <c r="D480" t="s">
        <v>13</v>
      </c>
      <c r="E480">
        <v>-15326.75</v>
      </c>
    </row>
    <row r="481" spans="1:5">
      <c r="A481" t="s">
        <v>34</v>
      </c>
      <c r="B481">
        <v>2512</v>
      </c>
      <c r="C481" t="s">
        <v>16</v>
      </c>
      <c r="D481" t="s">
        <v>6</v>
      </c>
      <c r="E481">
        <v>-14109</v>
      </c>
    </row>
    <row r="482" spans="1:5">
      <c r="A482" t="s">
        <v>34</v>
      </c>
      <c r="B482">
        <v>2512</v>
      </c>
      <c r="C482" t="s">
        <v>16</v>
      </c>
      <c r="D482" t="s">
        <v>19</v>
      </c>
      <c r="E482">
        <v>-12958.75</v>
      </c>
    </row>
    <row r="483" spans="1:5">
      <c r="A483" t="s">
        <v>34</v>
      </c>
      <c r="B483">
        <v>2512</v>
      </c>
      <c r="C483" t="s">
        <v>16</v>
      </c>
      <c r="D483" t="s">
        <v>10</v>
      </c>
      <c r="E483">
        <v>-12844.75</v>
      </c>
    </row>
    <row r="484" spans="1:5">
      <c r="A484" t="s">
        <v>34</v>
      </c>
      <c r="B484">
        <v>2512</v>
      </c>
      <c r="C484" t="s">
        <v>16</v>
      </c>
      <c r="D484" t="s">
        <v>13</v>
      </c>
      <c r="E484">
        <v>-11927.25</v>
      </c>
    </row>
    <row r="485" spans="1:5">
      <c r="A485" t="s">
        <v>34</v>
      </c>
      <c r="B485">
        <v>2512</v>
      </c>
      <c r="C485" t="s">
        <v>16</v>
      </c>
      <c r="D485" t="s">
        <v>8</v>
      </c>
      <c r="E485">
        <v>-10967</v>
      </c>
    </row>
    <row r="486" spans="1:5">
      <c r="A486" t="s">
        <v>34</v>
      </c>
      <c r="B486">
        <v>2513</v>
      </c>
      <c r="C486" t="s">
        <v>17</v>
      </c>
      <c r="D486" t="s">
        <v>14</v>
      </c>
      <c r="E486">
        <v>-9027.75</v>
      </c>
    </row>
    <row r="487" spans="1:5">
      <c r="A487" t="s">
        <v>34</v>
      </c>
      <c r="B487">
        <v>2512</v>
      </c>
      <c r="C487" t="s">
        <v>16</v>
      </c>
      <c r="D487" t="s">
        <v>12</v>
      </c>
      <c r="E487">
        <v>-9013.75</v>
      </c>
    </row>
    <row r="488" spans="1:5">
      <c r="A488" t="s">
        <v>34</v>
      </c>
      <c r="B488">
        <v>2513</v>
      </c>
      <c r="C488" t="s">
        <v>17</v>
      </c>
      <c r="D488" t="s">
        <v>10</v>
      </c>
      <c r="E488">
        <v>-7505.5</v>
      </c>
    </row>
    <row r="489" spans="1:5">
      <c r="A489" t="s">
        <v>34</v>
      </c>
      <c r="B489">
        <v>2510</v>
      </c>
      <c r="C489" t="s">
        <v>24</v>
      </c>
      <c r="D489" t="s">
        <v>13</v>
      </c>
      <c r="E489">
        <v>-6935.75</v>
      </c>
    </row>
    <row r="490" spans="1:5">
      <c r="A490" t="s">
        <v>34</v>
      </c>
      <c r="B490">
        <v>2513</v>
      </c>
      <c r="C490" t="s">
        <v>17</v>
      </c>
      <c r="D490" t="s">
        <v>6</v>
      </c>
      <c r="E490">
        <v>-6879</v>
      </c>
    </row>
    <row r="491" spans="1:5">
      <c r="A491" t="s">
        <v>34</v>
      </c>
      <c r="B491">
        <v>2510</v>
      </c>
      <c r="C491" t="s">
        <v>24</v>
      </c>
      <c r="D491" t="s">
        <v>8</v>
      </c>
      <c r="E491">
        <v>-6788</v>
      </c>
    </row>
    <row r="492" spans="1:5">
      <c r="A492" t="s">
        <v>34</v>
      </c>
      <c r="B492">
        <v>2513</v>
      </c>
      <c r="C492" t="s">
        <v>17</v>
      </c>
      <c r="D492" t="s">
        <v>12</v>
      </c>
      <c r="E492">
        <v>-6614.5</v>
      </c>
    </row>
    <row r="493" spans="1:5">
      <c r="A493" t="s">
        <v>34</v>
      </c>
      <c r="B493">
        <v>2514</v>
      </c>
      <c r="C493" t="s">
        <v>20</v>
      </c>
      <c r="D493" t="s">
        <v>14</v>
      </c>
      <c r="E493">
        <v>-5395.5</v>
      </c>
    </row>
    <row r="494" spans="1:5">
      <c r="A494" t="s">
        <v>34</v>
      </c>
      <c r="B494">
        <v>2513</v>
      </c>
      <c r="C494" t="s">
        <v>17</v>
      </c>
      <c r="D494" t="s">
        <v>8</v>
      </c>
      <c r="E494">
        <v>-5290</v>
      </c>
    </row>
    <row r="495" spans="1:5">
      <c r="A495" t="s">
        <v>34</v>
      </c>
      <c r="B495">
        <v>2513</v>
      </c>
      <c r="C495" t="s">
        <v>17</v>
      </c>
      <c r="D495" t="s">
        <v>13</v>
      </c>
      <c r="E495">
        <v>-5198.5</v>
      </c>
    </row>
    <row r="496" spans="1:5">
      <c r="A496" t="s">
        <v>34</v>
      </c>
      <c r="B496">
        <v>1500</v>
      </c>
      <c r="C496" t="s">
        <v>26</v>
      </c>
      <c r="D496" t="s">
        <v>19</v>
      </c>
      <c r="E496">
        <v>-5165.25</v>
      </c>
    </row>
    <row r="497" spans="1:5">
      <c r="A497" t="s">
        <v>34</v>
      </c>
      <c r="B497">
        <v>2507</v>
      </c>
      <c r="C497" t="s">
        <v>11</v>
      </c>
      <c r="D497" t="s">
        <v>8</v>
      </c>
      <c r="E497">
        <v>-5129</v>
      </c>
    </row>
    <row r="498" spans="1:5">
      <c r="A498" t="s">
        <v>34</v>
      </c>
      <c r="B498">
        <v>2513</v>
      </c>
      <c r="C498" t="s">
        <v>17</v>
      </c>
      <c r="D498" t="s">
        <v>19</v>
      </c>
      <c r="E498">
        <v>-4989.75</v>
      </c>
    </row>
    <row r="499" spans="1:5">
      <c r="A499" t="s">
        <v>34</v>
      </c>
      <c r="B499">
        <v>2507</v>
      </c>
      <c r="C499" t="s">
        <v>11</v>
      </c>
      <c r="D499" t="s">
        <v>10</v>
      </c>
      <c r="E499">
        <v>-4965.25</v>
      </c>
    </row>
    <row r="500" spans="1:5">
      <c r="A500" t="s">
        <v>34</v>
      </c>
      <c r="B500">
        <v>2507</v>
      </c>
      <c r="C500" t="s">
        <v>11</v>
      </c>
      <c r="D500" t="s">
        <v>13</v>
      </c>
      <c r="E500">
        <v>-4852.75</v>
      </c>
    </row>
    <row r="501" spans="1:5">
      <c r="A501" t="s">
        <v>34</v>
      </c>
      <c r="B501">
        <v>2507</v>
      </c>
      <c r="C501" t="s">
        <v>11</v>
      </c>
      <c r="D501" t="s">
        <v>19</v>
      </c>
      <c r="E501">
        <v>-4805</v>
      </c>
    </row>
    <row r="502" spans="1:5">
      <c r="A502" t="s">
        <v>34</v>
      </c>
      <c r="B502">
        <v>2514</v>
      </c>
      <c r="C502" t="s">
        <v>20</v>
      </c>
      <c r="D502" t="s">
        <v>12</v>
      </c>
      <c r="E502">
        <v>-4756.25</v>
      </c>
    </row>
    <row r="503" spans="1:5">
      <c r="A503" t="s">
        <v>34</v>
      </c>
      <c r="B503">
        <v>2510</v>
      </c>
      <c r="C503" t="s">
        <v>24</v>
      </c>
      <c r="D503" t="s">
        <v>14</v>
      </c>
      <c r="E503">
        <v>-4693</v>
      </c>
    </row>
    <row r="504" spans="1:5">
      <c r="A504" t="s">
        <v>34</v>
      </c>
      <c r="B504">
        <v>2514</v>
      </c>
      <c r="C504" t="s">
        <v>20</v>
      </c>
      <c r="D504" t="s">
        <v>8</v>
      </c>
      <c r="E504">
        <v>-4686</v>
      </c>
    </row>
    <row r="505" spans="1:5">
      <c r="A505" t="s">
        <v>34</v>
      </c>
      <c r="B505">
        <v>2514</v>
      </c>
      <c r="C505" t="s">
        <v>20</v>
      </c>
      <c r="D505" t="s">
        <v>19</v>
      </c>
      <c r="E505">
        <v>-4569.5</v>
      </c>
    </row>
    <row r="506" spans="1:5">
      <c r="A506" t="s">
        <v>34</v>
      </c>
      <c r="B506">
        <v>2514</v>
      </c>
      <c r="C506" t="s">
        <v>20</v>
      </c>
      <c r="D506" t="s">
        <v>10</v>
      </c>
      <c r="E506">
        <v>-4474.25</v>
      </c>
    </row>
    <row r="507" spans="1:5">
      <c r="A507" t="s">
        <v>34</v>
      </c>
      <c r="B507">
        <v>2507</v>
      </c>
      <c r="C507" t="s">
        <v>11</v>
      </c>
      <c r="D507" t="s">
        <v>14</v>
      </c>
      <c r="E507">
        <v>-4450</v>
      </c>
    </row>
    <row r="508" spans="1:5">
      <c r="A508" t="s">
        <v>34</v>
      </c>
      <c r="B508">
        <v>2514</v>
      </c>
      <c r="C508" t="s">
        <v>20</v>
      </c>
      <c r="D508" t="s">
        <v>6</v>
      </c>
      <c r="E508">
        <v>-4390.25</v>
      </c>
    </row>
    <row r="509" spans="1:5">
      <c r="A509" t="s">
        <v>34</v>
      </c>
      <c r="B509">
        <v>2510</v>
      </c>
      <c r="C509" t="s">
        <v>24</v>
      </c>
      <c r="D509" t="s">
        <v>19</v>
      </c>
      <c r="E509">
        <v>-4346.25</v>
      </c>
    </row>
    <row r="510" spans="1:5">
      <c r="A510" t="s">
        <v>34</v>
      </c>
      <c r="B510">
        <v>2507</v>
      </c>
      <c r="C510" t="s">
        <v>11</v>
      </c>
      <c r="D510" t="s">
        <v>6</v>
      </c>
      <c r="E510">
        <v>-4100.75</v>
      </c>
    </row>
    <row r="511" spans="1:5">
      <c r="A511" t="s">
        <v>34</v>
      </c>
      <c r="B511">
        <v>2514</v>
      </c>
      <c r="C511" t="s">
        <v>20</v>
      </c>
      <c r="D511" t="s">
        <v>13</v>
      </c>
      <c r="E511">
        <v>-4076.5</v>
      </c>
    </row>
    <row r="512" spans="1:5">
      <c r="A512" t="s">
        <v>34</v>
      </c>
      <c r="B512">
        <v>2507</v>
      </c>
      <c r="C512" t="s">
        <v>11</v>
      </c>
      <c r="D512" t="s">
        <v>12</v>
      </c>
      <c r="E512">
        <v>-4017</v>
      </c>
    </row>
    <row r="513" spans="1:5">
      <c r="A513" t="s">
        <v>34</v>
      </c>
      <c r="B513">
        <v>2510</v>
      </c>
      <c r="C513" t="s">
        <v>24</v>
      </c>
      <c r="D513" t="s">
        <v>6</v>
      </c>
      <c r="E513">
        <v>-3915.75</v>
      </c>
    </row>
    <row r="514" spans="1:5">
      <c r="A514" t="s">
        <v>34</v>
      </c>
      <c r="B514">
        <v>2510</v>
      </c>
      <c r="C514" t="s">
        <v>24</v>
      </c>
      <c r="D514" t="s">
        <v>12</v>
      </c>
      <c r="E514">
        <v>-3812</v>
      </c>
    </row>
    <row r="515" spans="1:5">
      <c r="A515" t="s">
        <v>34</v>
      </c>
      <c r="B515">
        <v>2510</v>
      </c>
      <c r="C515" t="s">
        <v>24</v>
      </c>
      <c r="D515" t="s">
        <v>10</v>
      </c>
      <c r="E515">
        <v>-3573.5</v>
      </c>
    </row>
    <row r="516" spans="1:5">
      <c r="A516" t="s">
        <v>34</v>
      </c>
      <c r="B516">
        <v>2505</v>
      </c>
      <c r="C516" t="s">
        <v>9</v>
      </c>
      <c r="D516" t="s">
        <v>19</v>
      </c>
      <c r="E516">
        <v>-2697.75</v>
      </c>
    </row>
    <row r="517" spans="1:5">
      <c r="A517" t="s">
        <v>34</v>
      </c>
      <c r="B517">
        <v>2505</v>
      </c>
      <c r="C517" t="s">
        <v>9</v>
      </c>
      <c r="D517" t="s">
        <v>6</v>
      </c>
      <c r="E517">
        <v>-2437.25</v>
      </c>
    </row>
    <row r="518" spans="1:5">
      <c r="A518" t="s">
        <v>34</v>
      </c>
      <c r="B518">
        <v>2505</v>
      </c>
      <c r="C518" t="s">
        <v>9</v>
      </c>
      <c r="D518" t="s">
        <v>10</v>
      </c>
      <c r="E518">
        <v>-2307.75</v>
      </c>
    </row>
    <row r="519" spans="1:5">
      <c r="A519" t="s">
        <v>34</v>
      </c>
      <c r="B519">
        <v>2505</v>
      </c>
      <c r="C519" t="s">
        <v>9</v>
      </c>
      <c r="D519" t="s">
        <v>13</v>
      </c>
      <c r="E519">
        <v>-2269</v>
      </c>
    </row>
    <row r="520" spans="1:5">
      <c r="A520" t="s">
        <v>34</v>
      </c>
      <c r="B520">
        <v>2505</v>
      </c>
      <c r="C520" t="s">
        <v>9</v>
      </c>
      <c r="D520" t="s">
        <v>14</v>
      </c>
      <c r="E520">
        <v>-2259.25</v>
      </c>
    </row>
    <row r="521" spans="1:5">
      <c r="A521" t="s">
        <v>34</v>
      </c>
      <c r="B521">
        <v>2506</v>
      </c>
      <c r="C521" t="s">
        <v>27</v>
      </c>
      <c r="D521" t="s">
        <v>8</v>
      </c>
      <c r="E521">
        <v>-2225.5</v>
      </c>
    </row>
    <row r="522" spans="1:5">
      <c r="A522" t="s">
        <v>34</v>
      </c>
      <c r="B522">
        <v>2505</v>
      </c>
      <c r="C522" t="s">
        <v>9</v>
      </c>
      <c r="D522" t="s">
        <v>8</v>
      </c>
      <c r="E522">
        <v>-2167.75</v>
      </c>
    </row>
    <row r="523" spans="1:5">
      <c r="A523" t="s">
        <v>34</v>
      </c>
      <c r="B523">
        <v>2506</v>
      </c>
      <c r="C523" t="s">
        <v>27</v>
      </c>
      <c r="D523" t="s">
        <v>14</v>
      </c>
      <c r="E523">
        <v>-2099.5</v>
      </c>
    </row>
    <row r="524" spans="1:5">
      <c r="A524" t="s">
        <v>34</v>
      </c>
      <c r="B524">
        <v>2505</v>
      </c>
      <c r="C524" t="s">
        <v>9</v>
      </c>
      <c r="D524" t="s">
        <v>12</v>
      </c>
      <c r="E524">
        <v>-1882.5</v>
      </c>
    </row>
    <row r="525" spans="1:5">
      <c r="A525" t="s">
        <v>34</v>
      </c>
      <c r="B525">
        <v>2503</v>
      </c>
      <c r="C525" t="s">
        <v>22</v>
      </c>
      <c r="D525" t="s">
        <v>6</v>
      </c>
      <c r="E525">
        <v>-1476.25</v>
      </c>
    </row>
    <row r="526" spans="1:5">
      <c r="A526" t="s">
        <v>34</v>
      </c>
      <c r="B526">
        <v>2504</v>
      </c>
      <c r="C526" t="s">
        <v>21</v>
      </c>
      <c r="D526" t="s">
        <v>19</v>
      </c>
      <c r="E526">
        <v>-1442</v>
      </c>
    </row>
    <row r="527" spans="1:5">
      <c r="A527" t="s">
        <v>34</v>
      </c>
      <c r="B527">
        <v>2503</v>
      </c>
      <c r="C527" t="s">
        <v>22</v>
      </c>
      <c r="D527" t="s">
        <v>8</v>
      </c>
      <c r="E527">
        <v>-1399.25</v>
      </c>
    </row>
    <row r="528" spans="1:5">
      <c r="A528" t="s">
        <v>34</v>
      </c>
      <c r="B528">
        <v>2503</v>
      </c>
      <c r="C528" t="s">
        <v>22</v>
      </c>
      <c r="D528" t="s">
        <v>10</v>
      </c>
      <c r="E528">
        <v>-1336</v>
      </c>
    </row>
    <row r="529" spans="1:5">
      <c r="A529" t="s">
        <v>34</v>
      </c>
      <c r="B529">
        <v>2503</v>
      </c>
      <c r="C529" t="s">
        <v>22</v>
      </c>
      <c r="D529" t="s">
        <v>12</v>
      </c>
      <c r="E529">
        <v>-1263.25</v>
      </c>
    </row>
    <row r="530" spans="1:5">
      <c r="A530" t="s">
        <v>34</v>
      </c>
      <c r="B530">
        <v>2503</v>
      </c>
      <c r="C530" t="s">
        <v>22</v>
      </c>
      <c r="D530" t="s">
        <v>14</v>
      </c>
      <c r="E530">
        <v>-1219.5</v>
      </c>
    </row>
    <row r="531" spans="1:5">
      <c r="A531" t="s">
        <v>34</v>
      </c>
      <c r="B531">
        <v>2503</v>
      </c>
      <c r="C531" t="s">
        <v>22</v>
      </c>
      <c r="D531" t="s">
        <v>19</v>
      </c>
      <c r="E531">
        <v>-1165.5</v>
      </c>
    </row>
    <row r="532" spans="1:5">
      <c r="A532" t="s">
        <v>34</v>
      </c>
      <c r="B532">
        <v>2503</v>
      </c>
      <c r="C532" t="s">
        <v>22</v>
      </c>
      <c r="D532" t="s">
        <v>13</v>
      </c>
      <c r="E532">
        <v>-1026</v>
      </c>
    </row>
    <row r="533" spans="1:5">
      <c r="A533" t="s">
        <v>34</v>
      </c>
      <c r="B533">
        <v>2501</v>
      </c>
      <c r="C533" t="s">
        <v>5</v>
      </c>
      <c r="D533" t="s">
        <v>19</v>
      </c>
      <c r="E533">
        <v>-647.75</v>
      </c>
    </row>
    <row r="534" spans="1:5">
      <c r="A534" t="s">
        <v>34</v>
      </c>
      <c r="B534">
        <v>2501</v>
      </c>
      <c r="C534" t="s">
        <v>5</v>
      </c>
      <c r="D534" t="s">
        <v>12</v>
      </c>
      <c r="E534">
        <v>-624.5</v>
      </c>
    </row>
    <row r="535" spans="1:5">
      <c r="A535" t="s">
        <v>34</v>
      </c>
      <c r="B535">
        <v>2501</v>
      </c>
      <c r="C535" t="s">
        <v>5</v>
      </c>
      <c r="D535" t="s">
        <v>8</v>
      </c>
      <c r="E535">
        <v>-549.25</v>
      </c>
    </row>
    <row r="536" spans="1:5">
      <c r="A536" t="s">
        <v>34</v>
      </c>
      <c r="B536">
        <v>2501</v>
      </c>
      <c r="C536" t="s">
        <v>5</v>
      </c>
      <c r="D536" t="s">
        <v>6</v>
      </c>
      <c r="E536">
        <v>-512.25</v>
      </c>
    </row>
    <row r="537" spans="1:5">
      <c r="A537" t="s">
        <v>34</v>
      </c>
      <c r="B537">
        <v>2501</v>
      </c>
      <c r="C537" t="s">
        <v>5</v>
      </c>
      <c r="D537" t="s">
        <v>13</v>
      </c>
      <c r="E537">
        <v>-492.75</v>
      </c>
    </row>
    <row r="538" spans="1:5">
      <c r="A538" t="s">
        <v>34</v>
      </c>
      <c r="B538">
        <v>2501</v>
      </c>
      <c r="C538" t="s">
        <v>5</v>
      </c>
      <c r="D538" t="s">
        <v>14</v>
      </c>
      <c r="E538">
        <v>-479.5</v>
      </c>
    </row>
    <row r="539" spans="1:5">
      <c r="A539" t="s">
        <v>34</v>
      </c>
      <c r="B539">
        <v>2501</v>
      </c>
      <c r="C539" t="s">
        <v>5</v>
      </c>
      <c r="D539" t="s">
        <v>10</v>
      </c>
      <c r="E539">
        <v>-376.25</v>
      </c>
    </row>
    <row r="540" spans="1:5">
      <c r="A540" t="s">
        <v>34</v>
      </c>
      <c r="B540">
        <v>1000</v>
      </c>
      <c r="C540" t="s">
        <v>23</v>
      </c>
      <c r="D540" t="s">
        <v>19</v>
      </c>
      <c r="E540">
        <v>9730180</v>
      </c>
    </row>
    <row r="541" spans="1:5">
      <c r="A541" t="s">
        <v>35</v>
      </c>
      <c r="B541">
        <v>2508</v>
      </c>
      <c r="C541" t="s">
        <v>15</v>
      </c>
      <c r="D541" t="s">
        <v>8</v>
      </c>
      <c r="E541">
        <v>-308403.75</v>
      </c>
    </row>
    <row r="542" spans="1:5">
      <c r="A542" t="s">
        <v>35</v>
      </c>
      <c r="B542">
        <v>2508</v>
      </c>
      <c r="C542" t="s">
        <v>15</v>
      </c>
      <c r="D542" t="s">
        <v>14</v>
      </c>
      <c r="E542">
        <v>-268894</v>
      </c>
    </row>
    <row r="543" spans="1:5">
      <c r="A543" t="s">
        <v>35</v>
      </c>
      <c r="B543">
        <v>2508</v>
      </c>
      <c r="C543" t="s">
        <v>15</v>
      </c>
      <c r="D543" t="s">
        <v>13</v>
      </c>
      <c r="E543">
        <v>-266738.25</v>
      </c>
    </row>
    <row r="544" spans="1:5">
      <c r="A544" t="s">
        <v>35</v>
      </c>
      <c r="B544">
        <v>2508</v>
      </c>
      <c r="C544" t="s">
        <v>15</v>
      </c>
      <c r="D544" t="s">
        <v>10</v>
      </c>
      <c r="E544">
        <v>-227950.5</v>
      </c>
    </row>
    <row r="545" spans="1:5">
      <c r="A545" t="s">
        <v>35</v>
      </c>
      <c r="B545">
        <v>2508</v>
      </c>
      <c r="C545" t="s">
        <v>15</v>
      </c>
      <c r="D545" t="s">
        <v>19</v>
      </c>
      <c r="E545">
        <v>-223136.25</v>
      </c>
    </row>
    <row r="546" spans="1:5">
      <c r="A546" t="s">
        <v>35</v>
      </c>
      <c r="B546">
        <v>2508</v>
      </c>
      <c r="C546" t="s">
        <v>15</v>
      </c>
      <c r="D546" t="s">
        <v>12</v>
      </c>
      <c r="E546">
        <v>-204259</v>
      </c>
    </row>
    <row r="547" spans="1:5">
      <c r="A547" t="s">
        <v>35</v>
      </c>
      <c r="B547">
        <v>2508</v>
      </c>
      <c r="C547" t="s">
        <v>15</v>
      </c>
      <c r="D547" t="s">
        <v>6</v>
      </c>
      <c r="E547">
        <v>-192807</v>
      </c>
    </row>
    <row r="548" spans="1:5">
      <c r="A548" t="s">
        <v>35</v>
      </c>
      <c r="B548">
        <v>2000</v>
      </c>
      <c r="C548" t="s">
        <v>18</v>
      </c>
      <c r="D548" t="s">
        <v>19</v>
      </c>
      <c r="E548">
        <v>-84058.083333333328</v>
      </c>
    </row>
    <row r="549" spans="1:5">
      <c r="A549" t="s">
        <v>35</v>
      </c>
      <c r="B549">
        <v>2500</v>
      </c>
      <c r="C549" t="s">
        <v>25</v>
      </c>
      <c r="D549" t="s">
        <v>19</v>
      </c>
      <c r="E549">
        <v>-31272.5</v>
      </c>
    </row>
    <row r="550" spans="1:5">
      <c r="A550" t="s">
        <v>35</v>
      </c>
      <c r="B550">
        <v>2502</v>
      </c>
      <c r="C550" t="s">
        <v>7</v>
      </c>
      <c r="D550" t="s">
        <v>6</v>
      </c>
      <c r="E550">
        <v>-23897.75</v>
      </c>
    </row>
    <row r="551" spans="1:5">
      <c r="A551" t="s">
        <v>35</v>
      </c>
      <c r="B551">
        <v>2502</v>
      </c>
      <c r="C551" t="s">
        <v>7</v>
      </c>
      <c r="D551" t="s">
        <v>13</v>
      </c>
      <c r="E551">
        <v>-20639</v>
      </c>
    </row>
    <row r="552" spans="1:5">
      <c r="A552" t="s">
        <v>35</v>
      </c>
      <c r="B552">
        <v>2502</v>
      </c>
      <c r="C552" t="s">
        <v>7</v>
      </c>
      <c r="D552" t="s">
        <v>8</v>
      </c>
      <c r="E552">
        <v>-20547.5</v>
      </c>
    </row>
    <row r="553" spans="1:5">
      <c r="A553" t="s">
        <v>35</v>
      </c>
      <c r="B553">
        <v>2502</v>
      </c>
      <c r="C553" t="s">
        <v>7</v>
      </c>
      <c r="D553" t="s">
        <v>19</v>
      </c>
      <c r="E553">
        <v>-20285.5</v>
      </c>
    </row>
    <row r="554" spans="1:5">
      <c r="A554" t="s">
        <v>35</v>
      </c>
      <c r="B554">
        <v>2502</v>
      </c>
      <c r="C554" t="s">
        <v>7</v>
      </c>
      <c r="D554" t="s">
        <v>14</v>
      </c>
      <c r="E554">
        <v>-18668</v>
      </c>
    </row>
    <row r="555" spans="1:5">
      <c r="A555" t="s">
        <v>35</v>
      </c>
      <c r="B555">
        <v>2502</v>
      </c>
      <c r="C555" t="s">
        <v>7</v>
      </c>
      <c r="D555" t="s">
        <v>12</v>
      </c>
      <c r="E555">
        <v>-16488.25</v>
      </c>
    </row>
    <row r="556" spans="1:5">
      <c r="A556" t="s">
        <v>35</v>
      </c>
      <c r="B556">
        <v>2512</v>
      </c>
      <c r="C556" t="s">
        <v>16</v>
      </c>
      <c r="D556" t="s">
        <v>13</v>
      </c>
      <c r="E556">
        <v>-15642.5</v>
      </c>
    </row>
    <row r="557" spans="1:5">
      <c r="A557" t="s">
        <v>35</v>
      </c>
      <c r="B557">
        <v>2502</v>
      </c>
      <c r="C557" t="s">
        <v>7</v>
      </c>
      <c r="D557" t="s">
        <v>10</v>
      </c>
      <c r="E557">
        <v>-15235.75</v>
      </c>
    </row>
    <row r="558" spans="1:5">
      <c r="A558" t="s">
        <v>35</v>
      </c>
      <c r="B558">
        <v>2512</v>
      </c>
      <c r="C558" t="s">
        <v>16</v>
      </c>
      <c r="D558" t="s">
        <v>19</v>
      </c>
      <c r="E558">
        <v>-11558</v>
      </c>
    </row>
    <row r="559" spans="1:5">
      <c r="A559" t="s">
        <v>35</v>
      </c>
      <c r="B559">
        <v>2512</v>
      </c>
      <c r="C559" t="s">
        <v>16</v>
      </c>
      <c r="D559" t="s">
        <v>8</v>
      </c>
      <c r="E559">
        <v>-11101</v>
      </c>
    </row>
    <row r="560" spans="1:5">
      <c r="A560" t="s">
        <v>35</v>
      </c>
      <c r="B560">
        <v>2512</v>
      </c>
      <c r="C560" t="s">
        <v>16</v>
      </c>
      <c r="D560" t="s">
        <v>6</v>
      </c>
      <c r="E560">
        <v>-10979</v>
      </c>
    </row>
    <row r="561" spans="1:5">
      <c r="A561" t="s">
        <v>35</v>
      </c>
      <c r="B561">
        <v>2512</v>
      </c>
      <c r="C561" t="s">
        <v>16</v>
      </c>
      <c r="D561" t="s">
        <v>12</v>
      </c>
      <c r="E561">
        <v>-10567.5</v>
      </c>
    </row>
    <row r="562" spans="1:5">
      <c r="A562" t="s">
        <v>35</v>
      </c>
      <c r="B562">
        <v>2512</v>
      </c>
      <c r="C562" t="s">
        <v>16</v>
      </c>
      <c r="D562" t="s">
        <v>10</v>
      </c>
      <c r="E562">
        <v>-9820.25</v>
      </c>
    </row>
    <row r="563" spans="1:5">
      <c r="A563" t="s">
        <v>35</v>
      </c>
      <c r="B563">
        <v>2512</v>
      </c>
      <c r="C563" t="s">
        <v>16</v>
      </c>
      <c r="D563" t="s">
        <v>14</v>
      </c>
      <c r="E563">
        <v>-8425</v>
      </c>
    </row>
    <row r="564" spans="1:5">
      <c r="A564" t="s">
        <v>35</v>
      </c>
      <c r="B564">
        <v>2513</v>
      </c>
      <c r="C564" t="s">
        <v>17</v>
      </c>
      <c r="D564" t="s">
        <v>12</v>
      </c>
      <c r="E564">
        <v>-8371.25</v>
      </c>
    </row>
    <row r="565" spans="1:5">
      <c r="A565" t="s">
        <v>35</v>
      </c>
      <c r="B565">
        <v>2510</v>
      </c>
      <c r="C565" t="s">
        <v>24</v>
      </c>
      <c r="D565" t="s">
        <v>14</v>
      </c>
      <c r="E565">
        <v>-6974.25</v>
      </c>
    </row>
    <row r="566" spans="1:5">
      <c r="A566" t="s">
        <v>35</v>
      </c>
      <c r="B566">
        <v>2513</v>
      </c>
      <c r="C566" t="s">
        <v>17</v>
      </c>
      <c r="D566" t="s">
        <v>13</v>
      </c>
      <c r="E566">
        <v>-6698</v>
      </c>
    </row>
    <row r="567" spans="1:5">
      <c r="A567" t="s">
        <v>35</v>
      </c>
      <c r="B567">
        <v>2510</v>
      </c>
      <c r="C567" t="s">
        <v>24</v>
      </c>
      <c r="D567" t="s">
        <v>6</v>
      </c>
      <c r="E567">
        <v>-6681.75</v>
      </c>
    </row>
    <row r="568" spans="1:5">
      <c r="A568" t="s">
        <v>35</v>
      </c>
      <c r="B568">
        <v>2513</v>
      </c>
      <c r="C568" t="s">
        <v>17</v>
      </c>
      <c r="D568" t="s">
        <v>10</v>
      </c>
      <c r="E568">
        <v>-6577.25</v>
      </c>
    </row>
    <row r="569" spans="1:5">
      <c r="A569" t="s">
        <v>35</v>
      </c>
      <c r="B569">
        <v>2510</v>
      </c>
      <c r="C569" t="s">
        <v>24</v>
      </c>
      <c r="D569" t="s">
        <v>8</v>
      </c>
      <c r="E569">
        <v>-6388</v>
      </c>
    </row>
    <row r="570" spans="1:5">
      <c r="A570" t="s">
        <v>35</v>
      </c>
      <c r="B570">
        <v>2514</v>
      </c>
      <c r="C570" t="s">
        <v>20</v>
      </c>
      <c r="D570" t="s">
        <v>10</v>
      </c>
      <c r="E570">
        <v>-6029.25</v>
      </c>
    </row>
    <row r="571" spans="1:5">
      <c r="A571" t="s">
        <v>35</v>
      </c>
      <c r="B571">
        <v>2510</v>
      </c>
      <c r="C571" t="s">
        <v>24</v>
      </c>
      <c r="D571" t="s">
        <v>12</v>
      </c>
      <c r="E571">
        <v>-6006</v>
      </c>
    </row>
    <row r="572" spans="1:5">
      <c r="A572" t="s">
        <v>35</v>
      </c>
      <c r="B572">
        <v>2514</v>
      </c>
      <c r="C572" t="s">
        <v>20</v>
      </c>
      <c r="D572" t="s">
        <v>8</v>
      </c>
      <c r="E572">
        <v>-5750</v>
      </c>
    </row>
    <row r="573" spans="1:5">
      <c r="A573" t="s">
        <v>35</v>
      </c>
      <c r="B573">
        <v>2514</v>
      </c>
      <c r="C573" t="s">
        <v>20</v>
      </c>
      <c r="D573" t="s">
        <v>12</v>
      </c>
      <c r="E573">
        <v>-5621.75</v>
      </c>
    </row>
    <row r="574" spans="1:5">
      <c r="A574" t="s">
        <v>35</v>
      </c>
      <c r="B574">
        <v>2513</v>
      </c>
      <c r="C574" t="s">
        <v>17</v>
      </c>
      <c r="D574" t="s">
        <v>6</v>
      </c>
      <c r="E574">
        <v>-5577.5</v>
      </c>
    </row>
    <row r="575" spans="1:5">
      <c r="A575" t="s">
        <v>35</v>
      </c>
      <c r="B575">
        <v>2513</v>
      </c>
      <c r="C575" t="s">
        <v>17</v>
      </c>
      <c r="D575" t="s">
        <v>19</v>
      </c>
      <c r="E575">
        <v>-5521.25</v>
      </c>
    </row>
    <row r="576" spans="1:5">
      <c r="A576" t="s">
        <v>35</v>
      </c>
      <c r="B576">
        <v>2510</v>
      </c>
      <c r="C576" t="s">
        <v>24</v>
      </c>
      <c r="D576" t="s">
        <v>13</v>
      </c>
      <c r="E576">
        <v>-5180.25</v>
      </c>
    </row>
    <row r="577" spans="1:5">
      <c r="A577" t="s">
        <v>35</v>
      </c>
      <c r="B577">
        <v>2507</v>
      </c>
      <c r="C577" t="s">
        <v>11</v>
      </c>
      <c r="D577" t="s">
        <v>8</v>
      </c>
      <c r="E577">
        <v>-5030.25</v>
      </c>
    </row>
    <row r="578" spans="1:5">
      <c r="A578" t="s">
        <v>35</v>
      </c>
      <c r="B578">
        <v>2514</v>
      </c>
      <c r="C578" t="s">
        <v>20</v>
      </c>
      <c r="D578" t="s">
        <v>13</v>
      </c>
      <c r="E578">
        <v>-5013.5</v>
      </c>
    </row>
    <row r="579" spans="1:5">
      <c r="A579" t="s">
        <v>35</v>
      </c>
      <c r="B579">
        <v>2507</v>
      </c>
      <c r="C579" t="s">
        <v>11</v>
      </c>
      <c r="D579" t="s">
        <v>13</v>
      </c>
      <c r="E579">
        <v>-4974.75</v>
      </c>
    </row>
    <row r="580" spans="1:5">
      <c r="A580" t="s">
        <v>35</v>
      </c>
      <c r="B580">
        <v>2514</v>
      </c>
      <c r="C580" t="s">
        <v>20</v>
      </c>
      <c r="D580" t="s">
        <v>19</v>
      </c>
      <c r="E580">
        <v>-4969.25</v>
      </c>
    </row>
    <row r="581" spans="1:5">
      <c r="A581" t="s">
        <v>35</v>
      </c>
      <c r="B581">
        <v>2513</v>
      </c>
      <c r="C581" t="s">
        <v>17</v>
      </c>
      <c r="D581" t="s">
        <v>8</v>
      </c>
      <c r="E581">
        <v>-4904.25</v>
      </c>
    </row>
    <row r="582" spans="1:5">
      <c r="A582" t="s">
        <v>35</v>
      </c>
      <c r="B582">
        <v>2507</v>
      </c>
      <c r="C582" t="s">
        <v>11</v>
      </c>
      <c r="D582" t="s">
        <v>14</v>
      </c>
      <c r="E582">
        <v>-4805</v>
      </c>
    </row>
    <row r="583" spans="1:5">
      <c r="A583" t="s">
        <v>35</v>
      </c>
      <c r="B583">
        <v>2507</v>
      </c>
      <c r="C583" t="s">
        <v>11</v>
      </c>
      <c r="D583" t="s">
        <v>10</v>
      </c>
      <c r="E583">
        <v>-4753</v>
      </c>
    </row>
    <row r="584" spans="1:5">
      <c r="A584" t="s">
        <v>35</v>
      </c>
      <c r="B584">
        <v>2514</v>
      </c>
      <c r="C584" t="s">
        <v>20</v>
      </c>
      <c r="D584" t="s">
        <v>6</v>
      </c>
      <c r="E584">
        <v>-4724.75</v>
      </c>
    </row>
    <row r="585" spans="1:5">
      <c r="A585" t="s">
        <v>35</v>
      </c>
      <c r="B585">
        <v>2513</v>
      </c>
      <c r="C585" t="s">
        <v>17</v>
      </c>
      <c r="D585" t="s">
        <v>14</v>
      </c>
      <c r="E585">
        <v>-4646.5</v>
      </c>
    </row>
    <row r="586" spans="1:5">
      <c r="A586" t="s">
        <v>35</v>
      </c>
      <c r="B586">
        <v>2514</v>
      </c>
      <c r="C586" t="s">
        <v>20</v>
      </c>
      <c r="D586" t="s">
        <v>14</v>
      </c>
      <c r="E586">
        <v>-4595.25</v>
      </c>
    </row>
    <row r="587" spans="1:5">
      <c r="A587" t="s">
        <v>35</v>
      </c>
      <c r="B587">
        <v>2507</v>
      </c>
      <c r="C587" t="s">
        <v>11</v>
      </c>
      <c r="D587" t="s">
        <v>12</v>
      </c>
      <c r="E587">
        <v>-4120.75</v>
      </c>
    </row>
    <row r="588" spans="1:5">
      <c r="A588" t="s">
        <v>35</v>
      </c>
      <c r="B588">
        <v>2507</v>
      </c>
      <c r="C588" t="s">
        <v>11</v>
      </c>
      <c r="D588" t="s">
        <v>6</v>
      </c>
      <c r="E588">
        <v>-4051</v>
      </c>
    </row>
    <row r="589" spans="1:5">
      <c r="A589" t="s">
        <v>35</v>
      </c>
      <c r="B589">
        <v>2510</v>
      </c>
      <c r="C589" t="s">
        <v>24</v>
      </c>
      <c r="D589" t="s">
        <v>10</v>
      </c>
      <c r="E589">
        <v>-3699</v>
      </c>
    </row>
    <row r="590" spans="1:5">
      <c r="A590" t="s">
        <v>35</v>
      </c>
      <c r="B590">
        <v>2507</v>
      </c>
      <c r="C590" t="s">
        <v>11</v>
      </c>
      <c r="D590" t="s">
        <v>19</v>
      </c>
      <c r="E590">
        <v>-3378.25</v>
      </c>
    </row>
    <row r="591" spans="1:5">
      <c r="A591" t="s">
        <v>35</v>
      </c>
      <c r="B591">
        <v>2510</v>
      </c>
      <c r="C591" t="s">
        <v>24</v>
      </c>
      <c r="D591" t="s">
        <v>19</v>
      </c>
      <c r="E591">
        <v>-3307.5</v>
      </c>
    </row>
    <row r="592" spans="1:5">
      <c r="A592" t="s">
        <v>35</v>
      </c>
      <c r="B592">
        <v>2505</v>
      </c>
      <c r="C592" t="s">
        <v>9</v>
      </c>
      <c r="D592" t="s">
        <v>12</v>
      </c>
      <c r="E592">
        <v>-3079.25</v>
      </c>
    </row>
    <row r="593" spans="1:5">
      <c r="A593" t="s">
        <v>35</v>
      </c>
      <c r="B593">
        <v>2505</v>
      </c>
      <c r="C593" t="s">
        <v>9</v>
      </c>
      <c r="D593" t="s">
        <v>13</v>
      </c>
      <c r="E593">
        <v>-2915.75</v>
      </c>
    </row>
    <row r="594" spans="1:5">
      <c r="A594" t="s">
        <v>35</v>
      </c>
      <c r="B594">
        <v>2506</v>
      </c>
      <c r="C594" t="s">
        <v>27</v>
      </c>
      <c r="D594" t="s">
        <v>14</v>
      </c>
      <c r="E594">
        <v>-2107.75</v>
      </c>
    </row>
    <row r="595" spans="1:5">
      <c r="A595" t="s">
        <v>35</v>
      </c>
      <c r="B595">
        <v>2505</v>
      </c>
      <c r="C595" t="s">
        <v>9</v>
      </c>
      <c r="D595" t="s">
        <v>14</v>
      </c>
      <c r="E595">
        <v>-2063.75</v>
      </c>
    </row>
    <row r="596" spans="1:5">
      <c r="A596" t="s">
        <v>35</v>
      </c>
      <c r="B596">
        <v>2506</v>
      </c>
      <c r="C596" t="s">
        <v>27</v>
      </c>
      <c r="D596" t="s">
        <v>8</v>
      </c>
      <c r="E596">
        <v>-1977.25</v>
      </c>
    </row>
    <row r="597" spans="1:5">
      <c r="A597" t="s">
        <v>35</v>
      </c>
      <c r="B597">
        <v>2505</v>
      </c>
      <c r="C597" t="s">
        <v>9</v>
      </c>
      <c r="D597" t="s">
        <v>8</v>
      </c>
      <c r="E597">
        <v>-1939</v>
      </c>
    </row>
    <row r="598" spans="1:5">
      <c r="A598" t="s">
        <v>35</v>
      </c>
      <c r="B598">
        <v>2504</v>
      </c>
      <c r="C598" t="s">
        <v>21</v>
      </c>
      <c r="D598" t="s">
        <v>19</v>
      </c>
      <c r="E598">
        <v>-1933</v>
      </c>
    </row>
    <row r="599" spans="1:5">
      <c r="A599" t="s">
        <v>35</v>
      </c>
      <c r="B599">
        <v>2505</v>
      </c>
      <c r="C599" t="s">
        <v>9</v>
      </c>
      <c r="D599" t="s">
        <v>6</v>
      </c>
      <c r="E599">
        <v>-1919.5</v>
      </c>
    </row>
    <row r="600" spans="1:5">
      <c r="A600" t="s">
        <v>35</v>
      </c>
      <c r="B600">
        <v>2505</v>
      </c>
      <c r="C600" t="s">
        <v>9</v>
      </c>
      <c r="D600" t="s">
        <v>19</v>
      </c>
      <c r="E600">
        <v>-1853.25</v>
      </c>
    </row>
    <row r="601" spans="1:5">
      <c r="A601" t="s">
        <v>35</v>
      </c>
      <c r="B601">
        <v>2505</v>
      </c>
      <c r="C601" t="s">
        <v>9</v>
      </c>
      <c r="D601" t="s">
        <v>10</v>
      </c>
      <c r="E601">
        <v>-1843.5</v>
      </c>
    </row>
    <row r="602" spans="1:5">
      <c r="A602" t="s">
        <v>35</v>
      </c>
      <c r="B602">
        <v>1500</v>
      </c>
      <c r="C602" t="s">
        <v>26</v>
      </c>
      <c r="D602" t="s">
        <v>19</v>
      </c>
      <c r="E602">
        <v>-1831.5</v>
      </c>
    </row>
    <row r="603" spans="1:5">
      <c r="A603" t="s">
        <v>35</v>
      </c>
      <c r="B603">
        <v>2503</v>
      </c>
      <c r="C603" t="s">
        <v>22</v>
      </c>
      <c r="D603" t="s">
        <v>6</v>
      </c>
      <c r="E603">
        <v>-1355</v>
      </c>
    </row>
    <row r="604" spans="1:5">
      <c r="A604" t="s">
        <v>35</v>
      </c>
      <c r="B604">
        <v>2503</v>
      </c>
      <c r="C604" t="s">
        <v>22</v>
      </c>
      <c r="D604" t="s">
        <v>13</v>
      </c>
      <c r="E604">
        <v>-1324</v>
      </c>
    </row>
    <row r="605" spans="1:5">
      <c r="A605" t="s">
        <v>35</v>
      </c>
      <c r="B605">
        <v>2503</v>
      </c>
      <c r="C605" t="s">
        <v>22</v>
      </c>
      <c r="D605" t="s">
        <v>12</v>
      </c>
      <c r="E605">
        <v>-1257.75</v>
      </c>
    </row>
    <row r="606" spans="1:5">
      <c r="A606" t="s">
        <v>35</v>
      </c>
      <c r="B606">
        <v>2503</v>
      </c>
      <c r="C606" t="s">
        <v>22</v>
      </c>
      <c r="D606" t="s">
        <v>8</v>
      </c>
      <c r="E606">
        <v>-1222.5</v>
      </c>
    </row>
    <row r="607" spans="1:5">
      <c r="A607" t="s">
        <v>35</v>
      </c>
      <c r="B607">
        <v>2503</v>
      </c>
      <c r="C607" t="s">
        <v>22</v>
      </c>
      <c r="D607" t="s">
        <v>10</v>
      </c>
      <c r="E607">
        <v>-1103</v>
      </c>
    </row>
    <row r="608" spans="1:5">
      <c r="A608" t="s">
        <v>35</v>
      </c>
      <c r="B608">
        <v>2503</v>
      </c>
      <c r="C608" t="s">
        <v>22</v>
      </c>
      <c r="D608" t="s">
        <v>19</v>
      </c>
      <c r="E608">
        <v>-1048.25</v>
      </c>
    </row>
    <row r="609" spans="1:5">
      <c r="A609" t="s">
        <v>35</v>
      </c>
      <c r="B609">
        <v>2503</v>
      </c>
      <c r="C609" t="s">
        <v>22</v>
      </c>
      <c r="D609" t="s">
        <v>14</v>
      </c>
      <c r="E609">
        <v>-1010.5</v>
      </c>
    </row>
    <row r="610" spans="1:5">
      <c r="A610" t="s">
        <v>35</v>
      </c>
      <c r="B610">
        <v>2501</v>
      </c>
      <c r="C610" t="s">
        <v>5</v>
      </c>
      <c r="D610" t="s">
        <v>6</v>
      </c>
      <c r="E610">
        <v>-677.25</v>
      </c>
    </row>
    <row r="611" spans="1:5">
      <c r="A611" t="s">
        <v>35</v>
      </c>
      <c r="B611">
        <v>2501</v>
      </c>
      <c r="C611" t="s">
        <v>5</v>
      </c>
      <c r="D611" t="s">
        <v>14</v>
      </c>
      <c r="E611">
        <v>-612.5</v>
      </c>
    </row>
    <row r="612" spans="1:5">
      <c r="A612" t="s">
        <v>35</v>
      </c>
      <c r="B612">
        <v>2501</v>
      </c>
      <c r="C612" t="s">
        <v>5</v>
      </c>
      <c r="D612" t="s">
        <v>19</v>
      </c>
      <c r="E612">
        <v>-584.75</v>
      </c>
    </row>
    <row r="613" spans="1:5">
      <c r="A613" t="s">
        <v>35</v>
      </c>
      <c r="B613">
        <v>2501</v>
      </c>
      <c r="C613" t="s">
        <v>5</v>
      </c>
      <c r="D613" t="s">
        <v>8</v>
      </c>
      <c r="E613">
        <v>-549</v>
      </c>
    </row>
    <row r="614" spans="1:5">
      <c r="A614" t="s">
        <v>35</v>
      </c>
      <c r="B614">
        <v>2501</v>
      </c>
      <c r="C614" t="s">
        <v>5</v>
      </c>
      <c r="D614" t="s">
        <v>12</v>
      </c>
      <c r="E614">
        <v>-488</v>
      </c>
    </row>
    <row r="615" spans="1:5">
      <c r="A615" t="s">
        <v>35</v>
      </c>
      <c r="B615">
        <v>2501</v>
      </c>
      <c r="C615" t="s">
        <v>5</v>
      </c>
      <c r="D615" t="s">
        <v>10</v>
      </c>
      <c r="E615">
        <v>-470</v>
      </c>
    </row>
    <row r="616" spans="1:5">
      <c r="A616" t="s">
        <v>35</v>
      </c>
      <c r="B616">
        <v>2501</v>
      </c>
      <c r="C616" t="s">
        <v>5</v>
      </c>
      <c r="D616" t="s">
        <v>13</v>
      </c>
      <c r="E616">
        <v>-464.75</v>
      </c>
    </row>
    <row r="617" spans="1:5">
      <c r="A617" t="s">
        <v>35</v>
      </c>
      <c r="B617">
        <v>1000</v>
      </c>
      <c r="C617" t="s">
        <v>23</v>
      </c>
      <c r="D617" t="s">
        <v>19</v>
      </c>
      <c r="E617">
        <v>9208197</v>
      </c>
    </row>
    <row r="618" spans="1:5">
      <c r="A618" t="s">
        <v>36</v>
      </c>
      <c r="B618">
        <v>2508</v>
      </c>
      <c r="C618" t="s">
        <v>15</v>
      </c>
      <c r="D618" t="s">
        <v>6</v>
      </c>
      <c r="E618">
        <v>-277520.25</v>
      </c>
    </row>
    <row r="619" spans="1:5">
      <c r="A619" t="s">
        <v>36</v>
      </c>
      <c r="B619">
        <v>2508</v>
      </c>
      <c r="C619" t="s">
        <v>15</v>
      </c>
      <c r="D619" t="s">
        <v>13</v>
      </c>
      <c r="E619">
        <v>-246966.25</v>
      </c>
    </row>
    <row r="620" spans="1:5">
      <c r="A620" t="s">
        <v>36</v>
      </c>
      <c r="B620">
        <v>2508</v>
      </c>
      <c r="C620" t="s">
        <v>15</v>
      </c>
      <c r="D620" t="s">
        <v>12</v>
      </c>
      <c r="E620">
        <v>-241004.5</v>
      </c>
    </row>
    <row r="621" spans="1:5">
      <c r="A621" t="s">
        <v>36</v>
      </c>
      <c r="B621">
        <v>2508</v>
      </c>
      <c r="C621" t="s">
        <v>15</v>
      </c>
      <c r="D621" t="s">
        <v>14</v>
      </c>
      <c r="E621">
        <v>-233701.25</v>
      </c>
    </row>
    <row r="622" spans="1:5">
      <c r="A622" t="s">
        <v>36</v>
      </c>
      <c r="B622">
        <v>2508</v>
      </c>
      <c r="C622" t="s">
        <v>15</v>
      </c>
      <c r="D622" t="s">
        <v>10</v>
      </c>
      <c r="E622">
        <v>-212567</v>
      </c>
    </row>
    <row r="623" spans="1:5">
      <c r="A623" t="s">
        <v>36</v>
      </c>
      <c r="B623">
        <v>2508</v>
      </c>
      <c r="C623" t="s">
        <v>15</v>
      </c>
      <c r="D623" t="s">
        <v>19</v>
      </c>
      <c r="E623">
        <v>-196737.5</v>
      </c>
    </row>
    <row r="624" spans="1:5">
      <c r="A624" t="s">
        <v>36</v>
      </c>
      <c r="B624">
        <v>2508</v>
      </c>
      <c r="C624" t="s">
        <v>15</v>
      </c>
      <c r="D624" t="s">
        <v>8</v>
      </c>
      <c r="E624">
        <v>-194476.25</v>
      </c>
    </row>
    <row r="625" spans="1:5">
      <c r="A625" t="s">
        <v>36</v>
      </c>
      <c r="B625">
        <v>2000</v>
      </c>
      <c r="C625" t="s">
        <v>18</v>
      </c>
      <c r="D625" t="s">
        <v>19</v>
      </c>
      <c r="E625">
        <v>-167466.75</v>
      </c>
    </row>
    <row r="626" spans="1:5">
      <c r="A626" t="s">
        <v>36</v>
      </c>
      <c r="B626">
        <v>2500</v>
      </c>
      <c r="C626" t="s">
        <v>25</v>
      </c>
      <c r="D626" t="s">
        <v>19</v>
      </c>
      <c r="E626">
        <v>-36502.5</v>
      </c>
    </row>
    <row r="627" spans="1:5">
      <c r="A627" t="s">
        <v>36</v>
      </c>
      <c r="B627">
        <v>2502</v>
      </c>
      <c r="C627" t="s">
        <v>7</v>
      </c>
      <c r="D627" t="s">
        <v>12</v>
      </c>
      <c r="E627">
        <v>-22557.75</v>
      </c>
    </row>
    <row r="628" spans="1:5">
      <c r="A628" t="s">
        <v>36</v>
      </c>
      <c r="B628">
        <v>2502</v>
      </c>
      <c r="C628" t="s">
        <v>7</v>
      </c>
      <c r="D628" t="s">
        <v>14</v>
      </c>
      <c r="E628">
        <v>-18921.75</v>
      </c>
    </row>
    <row r="629" spans="1:5">
      <c r="A629" t="s">
        <v>36</v>
      </c>
      <c r="B629">
        <v>2502</v>
      </c>
      <c r="C629" t="s">
        <v>7</v>
      </c>
      <c r="D629" t="s">
        <v>6</v>
      </c>
      <c r="E629">
        <v>-18513</v>
      </c>
    </row>
    <row r="630" spans="1:5">
      <c r="A630" t="s">
        <v>36</v>
      </c>
      <c r="B630">
        <v>2512</v>
      </c>
      <c r="C630" t="s">
        <v>16</v>
      </c>
      <c r="D630" t="s">
        <v>12</v>
      </c>
      <c r="E630">
        <v>-18022</v>
      </c>
    </row>
    <row r="631" spans="1:5">
      <c r="A631" t="s">
        <v>36</v>
      </c>
      <c r="B631">
        <v>2502</v>
      </c>
      <c r="C631" t="s">
        <v>7</v>
      </c>
      <c r="D631" t="s">
        <v>8</v>
      </c>
      <c r="E631">
        <v>-17703</v>
      </c>
    </row>
    <row r="632" spans="1:5">
      <c r="A632" t="s">
        <v>36</v>
      </c>
      <c r="B632">
        <v>2502</v>
      </c>
      <c r="C632" t="s">
        <v>7</v>
      </c>
      <c r="D632" t="s">
        <v>10</v>
      </c>
      <c r="E632">
        <v>-17703</v>
      </c>
    </row>
    <row r="633" spans="1:5">
      <c r="A633" t="s">
        <v>36</v>
      </c>
      <c r="B633">
        <v>2502</v>
      </c>
      <c r="C633" t="s">
        <v>7</v>
      </c>
      <c r="D633" t="s">
        <v>13</v>
      </c>
      <c r="E633">
        <v>-16405.25</v>
      </c>
    </row>
    <row r="634" spans="1:5">
      <c r="A634" t="s">
        <v>36</v>
      </c>
      <c r="B634">
        <v>1500</v>
      </c>
      <c r="C634" t="s">
        <v>26</v>
      </c>
      <c r="D634" t="s">
        <v>19</v>
      </c>
      <c r="E634">
        <v>-16026</v>
      </c>
    </row>
    <row r="635" spans="1:5">
      <c r="A635" t="s">
        <v>36</v>
      </c>
      <c r="B635">
        <v>2502</v>
      </c>
      <c r="C635" t="s">
        <v>7</v>
      </c>
      <c r="D635" t="s">
        <v>19</v>
      </c>
      <c r="E635">
        <v>-14248</v>
      </c>
    </row>
    <row r="636" spans="1:5">
      <c r="A636" t="s">
        <v>36</v>
      </c>
      <c r="B636">
        <v>2512</v>
      </c>
      <c r="C636" t="s">
        <v>16</v>
      </c>
      <c r="D636" t="s">
        <v>10</v>
      </c>
      <c r="E636">
        <v>-13238</v>
      </c>
    </row>
    <row r="637" spans="1:5">
      <c r="A637" t="s">
        <v>36</v>
      </c>
      <c r="B637">
        <v>2512</v>
      </c>
      <c r="C637" t="s">
        <v>16</v>
      </c>
      <c r="D637" t="s">
        <v>13</v>
      </c>
      <c r="E637">
        <v>-12465.25</v>
      </c>
    </row>
    <row r="638" spans="1:5">
      <c r="A638" t="s">
        <v>36</v>
      </c>
      <c r="B638">
        <v>2512</v>
      </c>
      <c r="C638" t="s">
        <v>16</v>
      </c>
      <c r="D638" t="s">
        <v>6</v>
      </c>
      <c r="E638">
        <v>-11801.5</v>
      </c>
    </row>
    <row r="639" spans="1:5">
      <c r="A639" t="s">
        <v>36</v>
      </c>
      <c r="B639">
        <v>2512</v>
      </c>
      <c r="C639" t="s">
        <v>16</v>
      </c>
      <c r="D639" t="s">
        <v>14</v>
      </c>
      <c r="E639">
        <v>-10737.5</v>
      </c>
    </row>
    <row r="640" spans="1:5">
      <c r="A640" t="s">
        <v>36</v>
      </c>
      <c r="B640">
        <v>2512</v>
      </c>
      <c r="C640" t="s">
        <v>16</v>
      </c>
      <c r="D640" t="s">
        <v>19</v>
      </c>
      <c r="E640">
        <v>-10073.5</v>
      </c>
    </row>
    <row r="641" spans="1:5">
      <c r="A641" t="s">
        <v>36</v>
      </c>
      <c r="B641">
        <v>2512</v>
      </c>
      <c r="C641" t="s">
        <v>16</v>
      </c>
      <c r="D641" t="s">
        <v>8</v>
      </c>
      <c r="E641">
        <v>-8735</v>
      </c>
    </row>
    <row r="642" spans="1:5">
      <c r="A642" t="s">
        <v>36</v>
      </c>
      <c r="B642">
        <v>2513</v>
      </c>
      <c r="C642" t="s">
        <v>17</v>
      </c>
      <c r="D642" t="s">
        <v>8</v>
      </c>
      <c r="E642">
        <v>-7451.5</v>
      </c>
    </row>
    <row r="643" spans="1:5">
      <c r="A643" t="s">
        <v>36</v>
      </c>
      <c r="B643">
        <v>2513</v>
      </c>
      <c r="C643" t="s">
        <v>17</v>
      </c>
      <c r="D643" t="s">
        <v>6</v>
      </c>
      <c r="E643">
        <v>-7255.25</v>
      </c>
    </row>
    <row r="644" spans="1:5">
      <c r="A644" t="s">
        <v>36</v>
      </c>
      <c r="B644">
        <v>2510</v>
      </c>
      <c r="C644" t="s">
        <v>24</v>
      </c>
      <c r="D644" t="s">
        <v>19</v>
      </c>
      <c r="E644">
        <v>-6654.25</v>
      </c>
    </row>
    <row r="645" spans="1:5">
      <c r="A645" t="s">
        <v>36</v>
      </c>
      <c r="B645">
        <v>2513</v>
      </c>
      <c r="C645" t="s">
        <v>17</v>
      </c>
      <c r="D645" t="s">
        <v>14</v>
      </c>
      <c r="E645">
        <v>-6498.5</v>
      </c>
    </row>
    <row r="646" spans="1:5">
      <c r="A646" t="s">
        <v>36</v>
      </c>
      <c r="B646">
        <v>2510</v>
      </c>
      <c r="C646" t="s">
        <v>24</v>
      </c>
      <c r="D646" t="s">
        <v>8</v>
      </c>
      <c r="E646">
        <v>-5689.5</v>
      </c>
    </row>
    <row r="647" spans="1:5">
      <c r="A647" t="s">
        <v>36</v>
      </c>
      <c r="B647">
        <v>2507</v>
      </c>
      <c r="C647" t="s">
        <v>11</v>
      </c>
      <c r="D647" t="s">
        <v>13</v>
      </c>
      <c r="E647">
        <v>-5560.75</v>
      </c>
    </row>
    <row r="648" spans="1:5">
      <c r="A648" t="s">
        <v>36</v>
      </c>
      <c r="B648">
        <v>2510</v>
      </c>
      <c r="C648" t="s">
        <v>24</v>
      </c>
      <c r="D648" t="s">
        <v>6</v>
      </c>
      <c r="E648">
        <v>-5388</v>
      </c>
    </row>
    <row r="649" spans="1:5">
      <c r="A649" t="s">
        <v>36</v>
      </c>
      <c r="B649">
        <v>2507</v>
      </c>
      <c r="C649" t="s">
        <v>11</v>
      </c>
      <c r="D649" t="s">
        <v>10</v>
      </c>
      <c r="E649">
        <v>-5306.5</v>
      </c>
    </row>
    <row r="650" spans="1:5">
      <c r="A650" t="s">
        <v>36</v>
      </c>
      <c r="B650">
        <v>2513</v>
      </c>
      <c r="C650" t="s">
        <v>17</v>
      </c>
      <c r="D650" t="s">
        <v>12</v>
      </c>
      <c r="E650">
        <v>-5222</v>
      </c>
    </row>
    <row r="651" spans="1:5">
      <c r="A651" t="s">
        <v>36</v>
      </c>
      <c r="B651">
        <v>2510</v>
      </c>
      <c r="C651" t="s">
        <v>24</v>
      </c>
      <c r="D651" t="s">
        <v>10</v>
      </c>
      <c r="E651">
        <v>-5180.25</v>
      </c>
    </row>
    <row r="652" spans="1:5">
      <c r="A652" t="s">
        <v>36</v>
      </c>
      <c r="B652">
        <v>2513</v>
      </c>
      <c r="C652" t="s">
        <v>17</v>
      </c>
      <c r="D652" t="s">
        <v>13</v>
      </c>
      <c r="E652">
        <v>-5014.5</v>
      </c>
    </row>
    <row r="653" spans="1:5">
      <c r="A653" t="s">
        <v>36</v>
      </c>
      <c r="B653">
        <v>2513</v>
      </c>
      <c r="C653" t="s">
        <v>17</v>
      </c>
      <c r="D653" t="s">
        <v>19</v>
      </c>
      <c r="E653">
        <v>-4957</v>
      </c>
    </row>
    <row r="654" spans="1:5">
      <c r="A654" t="s">
        <v>36</v>
      </c>
      <c r="B654">
        <v>2514</v>
      </c>
      <c r="C654" t="s">
        <v>20</v>
      </c>
      <c r="D654" t="s">
        <v>13</v>
      </c>
      <c r="E654">
        <v>-4928</v>
      </c>
    </row>
    <row r="655" spans="1:5">
      <c r="A655" t="s">
        <v>36</v>
      </c>
      <c r="B655">
        <v>2514</v>
      </c>
      <c r="C655" t="s">
        <v>20</v>
      </c>
      <c r="D655" t="s">
        <v>8</v>
      </c>
      <c r="E655">
        <v>-4730.75</v>
      </c>
    </row>
    <row r="656" spans="1:5">
      <c r="A656" t="s">
        <v>36</v>
      </c>
      <c r="B656">
        <v>2507</v>
      </c>
      <c r="C656" t="s">
        <v>11</v>
      </c>
      <c r="D656" t="s">
        <v>12</v>
      </c>
      <c r="E656">
        <v>-4644.75</v>
      </c>
    </row>
    <row r="657" spans="1:5">
      <c r="A657" t="s">
        <v>36</v>
      </c>
      <c r="B657">
        <v>2514</v>
      </c>
      <c r="C657" t="s">
        <v>20</v>
      </c>
      <c r="D657" t="s">
        <v>10</v>
      </c>
      <c r="E657">
        <v>-4569.5</v>
      </c>
    </row>
    <row r="658" spans="1:5">
      <c r="A658" t="s">
        <v>36</v>
      </c>
      <c r="B658">
        <v>2507</v>
      </c>
      <c r="C658" t="s">
        <v>11</v>
      </c>
      <c r="D658" t="s">
        <v>6</v>
      </c>
      <c r="E658">
        <v>-4519.25</v>
      </c>
    </row>
    <row r="659" spans="1:5">
      <c r="A659" t="s">
        <v>36</v>
      </c>
      <c r="B659">
        <v>2514</v>
      </c>
      <c r="C659" t="s">
        <v>20</v>
      </c>
      <c r="D659" t="s">
        <v>12</v>
      </c>
      <c r="E659">
        <v>-4514.5</v>
      </c>
    </row>
    <row r="660" spans="1:5">
      <c r="A660" t="s">
        <v>36</v>
      </c>
      <c r="B660">
        <v>2514</v>
      </c>
      <c r="C660" t="s">
        <v>20</v>
      </c>
      <c r="D660" t="s">
        <v>19</v>
      </c>
      <c r="E660">
        <v>-4449.5</v>
      </c>
    </row>
    <row r="661" spans="1:5">
      <c r="A661" t="s">
        <v>36</v>
      </c>
      <c r="B661">
        <v>2513</v>
      </c>
      <c r="C661" t="s">
        <v>17</v>
      </c>
      <c r="D661" t="s">
        <v>10</v>
      </c>
      <c r="E661">
        <v>-4343.5</v>
      </c>
    </row>
    <row r="662" spans="1:5">
      <c r="A662" t="s">
        <v>36</v>
      </c>
      <c r="B662">
        <v>2507</v>
      </c>
      <c r="C662" t="s">
        <v>11</v>
      </c>
      <c r="D662" t="s">
        <v>8</v>
      </c>
      <c r="E662">
        <v>-4262.5</v>
      </c>
    </row>
    <row r="663" spans="1:5">
      <c r="A663" t="s">
        <v>36</v>
      </c>
      <c r="B663">
        <v>2514</v>
      </c>
      <c r="C663" t="s">
        <v>20</v>
      </c>
      <c r="D663" t="s">
        <v>6</v>
      </c>
      <c r="E663">
        <v>-4259.5</v>
      </c>
    </row>
    <row r="664" spans="1:5">
      <c r="A664" t="s">
        <v>36</v>
      </c>
      <c r="B664">
        <v>2510</v>
      </c>
      <c r="C664" t="s">
        <v>24</v>
      </c>
      <c r="D664" t="s">
        <v>12</v>
      </c>
      <c r="E664">
        <v>-4189.5</v>
      </c>
    </row>
    <row r="665" spans="1:5">
      <c r="A665" t="s">
        <v>36</v>
      </c>
      <c r="B665">
        <v>2514</v>
      </c>
      <c r="C665" t="s">
        <v>20</v>
      </c>
      <c r="D665" t="s">
        <v>14</v>
      </c>
      <c r="E665">
        <v>-4133</v>
      </c>
    </row>
    <row r="666" spans="1:5">
      <c r="A666" t="s">
        <v>36</v>
      </c>
      <c r="B666">
        <v>2507</v>
      </c>
      <c r="C666" t="s">
        <v>11</v>
      </c>
      <c r="D666" t="s">
        <v>19</v>
      </c>
      <c r="E666">
        <v>-4116</v>
      </c>
    </row>
    <row r="667" spans="1:5">
      <c r="A667" t="s">
        <v>36</v>
      </c>
      <c r="B667">
        <v>2510</v>
      </c>
      <c r="C667" t="s">
        <v>24</v>
      </c>
      <c r="D667" t="s">
        <v>13</v>
      </c>
      <c r="E667">
        <v>-3963</v>
      </c>
    </row>
    <row r="668" spans="1:5">
      <c r="A668" t="s">
        <v>36</v>
      </c>
      <c r="B668">
        <v>2507</v>
      </c>
      <c r="C668" t="s">
        <v>11</v>
      </c>
      <c r="D668" t="s">
        <v>14</v>
      </c>
      <c r="E668">
        <v>-3624.5</v>
      </c>
    </row>
    <row r="669" spans="1:5">
      <c r="A669" t="s">
        <v>36</v>
      </c>
      <c r="B669">
        <v>2510</v>
      </c>
      <c r="C669" t="s">
        <v>24</v>
      </c>
      <c r="D669" t="s">
        <v>14</v>
      </c>
      <c r="E669">
        <v>-3462</v>
      </c>
    </row>
    <row r="670" spans="1:5">
      <c r="A670" t="s">
        <v>36</v>
      </c>
      <c r="B670">
        <v>2505</v>
      </c>
      <c r="C670" t="s">
        <v>9</v>
      </c>
      <c r="D670" t="s">
        <v>12</v>
      </c>
      <c r="E670">
        <v>-3050.25</v>
      </c>
    </row>
    <row r="671" spans="1:5">
      <c r="A671" t="s">
        <v>36</v>
      </c>
      <c r="B671">
        <v>2505</v>
      </c>
      <c r="C671" t="s">
        <v>9</v>
      </c>
      <c r="D671" t="s">
        <v>6</v>
      </c>
      <c r="E671">
        <v>-3050.25</v>
      </c>
    </row>
    <row r="672" spans="1:5">
      <c r="A672" t="s">
        <v>36</v>
      </c>
      <c r="B672">
        <v>2505</v>
      </c>
      <c r="C672" t="s">
        <v>9</v>
      </c>
      <c r="D672" t="s">
        <v>14</v>
      </c>
      <c r="E672">
        <v>-2997.5</v>
      </c>
    </row>
    <row r="673" spans="1:5">
      <c r="A673" t="s">
        <v>36</v>
      </c>
      <c r="B673">
        <v>2505</v>
      </c>
      <c r="C673" t="s">
        <v>9</v>
      </c>
      <c r="D673" t="s">
        <v>8</v>
      </c>
      <c r="E673">
        <v>-2943</v>
      </c>
    </row>
    <row r="674" spans="1:5">
      <c r="A674" t="s">
        <v>36</v>
      </c>
      <c r="B674">
        <v>2505</v>
      </c>
      <c r="C674" t="s">
        <v>9</v>
      </c>
      <c r="D674" t="s">
        <v>19</v>
      </c>
      <c r="E674">
        <v>-2434.75</v>
      </c>
    </row>
    <row r="675" spans="1:5">
      <c r="A675" t="s">
        <v>36</v>
      </c>
      <c r="B675">
        <v>2505</v>
      </c>
      <c r="C675" t="s">
        <v>9</v>
      </c>
      <c r="D675" t="s">
        <v>13</v>
      </c>
      <c r="E675">
        <v>-2299.5</v>
      </c>
    </row>
    <row r="676" spans="1:5">
      <c r="A676" t="s">
        <v>36</v>
      </c>
      <c r="B676">
        <v>2505</v>
      </c>
      <c r="C676" t="s">
        <v>9</v>
      </c>
      <c r="D676" t="s">
        <v>10</v>
      </c>
      <c r="E676">
        <v>-2274.5</v>
      </c>
    </row>
    <row r="677" spans="1:5">
      <c r="A677" t="s">
        <v>36</v>
      </c>
      <c r="B677">
        <v>2506</v>
      </c>
      <c r="C677" t="s">
        <v>27</v>
      </c>
      <c r="D677" t="s">
        <v>8</v>
      </c>
      <c r="E677">
        <v>-2068.5</v>
      </c>
    </row>
    <row r="678" spans="1:5">
      <c r="A678" t="s">
        <v>36</v>
      </c>
      <c r="B678">
        <v>2504</v>
      </c>
      <c r="C678" t="s">
        <v>21</v>
      </c>
      <c r="D678" t="s">
        <v>19</v>
      </c>
      <c r="E678">
        <v>-1920.75</v>
      </c>
    </row>
    <row r="679" spans="1:5">
      <c r="A679" t="s">
        <v>36</v>
      </c>
      <c r="B679">
        <v>2506</v>
      </c>
      <c r="C679" t="s">
        <v>27</v>
      </c>
      <c r="D679" t="s">
        <v>14</v>
      </c>
      <c r="E679">
        <v>-1891</v>
      </c>
    </row>
    <row r="680" spans="1:5">
      <c r="A680" t="s">
        <v>36</v>
      </c>
      <c r="B680">
        <v>2503</v>
      </c>
      <c r="C680" t="s">
        <v>22</v>
      </c>
      <c r="D680" t="s">
        <v>14</v>
      </c>
      <c r="E680">
        <v>-1635</v>
      </c>
    </row>
    <row r="681" spans="1:5">
      <c r="A681" t="s">
        <v>36</v>
      </c>
      <c r="B681">
        <v>2503</v>
      </c>
      <c r="C681" t="s">
        <v>22</v>
      </c>
      <c r="D681" t="s">
        <v>12</v>
      </c>
      <c r="E681">
        <v>-1315.75</v>
      </c>
    </row>
    <row r="682" spans="1:5">
      <c r="A682" t="s">
        <v>36</v>
      </c>
      <c r="B682">
        <v>2503</v>
      </c>
      <c r="C682" t="s">
        <v>22</v>
      </c>
      <c r="D682" t="s">
        <v>19</v>
      </c>
      <c r="E682">
        <v>-1293.75</v>
      </c>
    </row>
    <row r="683" spans="1:5">
      <c r="A683" t="s">
        <v>36</v>
      </c>
      <c r="B683">
        <v>2503</v>
      </c>
      <c r="C683" t="s">
        <v>22</v>
      </c>
      <c r="D683" t="s">
        <v>8</v>
      </c>
      <c r="E683">
        <v>-1222.25</v>
      </c>
    </row>
    <row r="684" spans="1:5">
      <c r="A684" t="s">
        <v>36</v>
      </c>
      <c r="B684">
        <v>2503</v>
      </c>
      <c r="C684" t="s">
        <v>22</v>
      </c>
      <c r="D684" t="s">
        <v>13</v>
      </c>
      <c r="E684">
        <v>-1103.25</v>
      </c>
    </row>
    <row r="685" spans="1:5">
      <c r="A685" t="s">
        <v>36</v>
      </c>
      <c r="B685">
        <v>2503</v>
      </c>
      <c r="C685" t="s">
        <v>22</v>
      </c>
      <c r="D685" t="s">
        <v>10</v>
      </c>
      <c r="E685">
        <v>-1092.75</v>
      </c>
    </row>
    <row r="686" spans="1:5">
      <c r="A686" t="s">
        <v>36</v>
      </c>
      <c r="B686">
        <v>2503</v>
      </c>
      <c r="C686" t="s">
        <v>22</v>
      </c>
      <c r="D686" t="s">
        <v>6</v>
      </c>
      <c r="E686">
        <v>-1057.5</v>
      </c>
    </row>
    <row r="687" spans="1:5">
      <c r="A687" t="s">
        <v>36</v>
      </c>
      <c r="B687">
        <v>2501</v>
      </c>
      <c r="C687" t="s">
        <v>5</v>
      </c>
      <c r="D687" t="s">
        <v>19</v>
      </c>
      <c r="E687">
        <v>-668.75</v>
      </c>
    </row>
    <row r="688" spans="1:5">
      <c r="A688" t="s">
        <v>36</v>
      </c>
      <c r="B688">
        <v>2501</v>
      </c>
      <c r="C688" t="s">
        <v>5</v>
      </c>
      <c r="D688" t="s">
        <v>6</v>
      </c>
      <c r="E688">
        <v>-569.75</v>
      </c>
    </row>
    <row r="689" spans="1:5">
      <c r="A689" t="s">
        <v>36</v>
      </c>
      <c r="B689">
        <v>2501</v>
      </c>
      <c r="C689" t="s">
        <v>5</v>
      </c>
      <c r="D689" t="s">
        <v>13</v>
      </c>
      <c r="E689">
        <v>-553.25</v>
      </c>
    </row>
    <row r="690" spans="1:5">
      <c r="A690" t="s">
        <v>36</v>
      </c>
      <c r="B690">
        <v>2501</v>
      </c>
      <c r="C690" t="s">
        <v>5</v>
      </c>
      <c r="D690" t="s">
        <v>12</v>
      </c>
      <c r="E690">
        <v>-539.5</v>
      </c>
    </row>
    <row r="691" spans="1:5">
      <c r="A691" t="s">
        <v>36</v>
      </c>
      <c r="B691">
        <v>2501</v>
      </c>
      <c r="C691" t="s">
        <v>5</v>
      </c>
      <c r="D691" t="s">
        <v>10</v>
      </c>
      <c r="E691">
        <v>-531</v>
      </c>
    </row>
    <row r="692" spans="1:5">
      <c r="A692" t="s">
        <v>36</v>
      </c>
      <c r="B692">
        <v>2501</v>
      </c>
      <c r="C692" t="s">
        <v>5</v>
      </c>
      <c r="D692" t="s">
        <v>14</v>
      </c>
      <c r="E692">
        <v>-504.5</v>
      </c>
    </row>
    <row r="693" spans="1:5">
      <c r="A693" t="s">
        <v>36</v>
      </c>
      <c r="B693">
        <v>2501</v>
      </c>
      <c r="C693" t="s">
        <v>5</v>
      </c>
      <c r="D693" t="s">
        <v>8</v>
      </c>
      <c r="E693">
        <v>-463.75</v>
      </c>
    </row>
    <row r="694" spans="1:5">
      <c r="A694" t="s">
        <v>36</v>
      </c>
      <c r="B694">
        <v>1000</v>
      </c>
      <c r="C694" t="s">
        <v>23</v>
      </c>
      <c r="D694" t="s">
        <v>19</v>
      </c>
      <c r="E694">
        <v>9118441</v>
      </c>
    </row>
    <row r="695" spans="1:5">
      <c r="A695" t="s">
        <v>37</v>
      </c>
      <c r="B695">
        <v>2508</v>
      </c>
      <c r="C695" t="s">
        <v>15</v>
      </c>
      <c r="D695" t="s">
        <v>13</v>
      </c>
      <c r="E695">
        <v>-268894</v>
      </c>
    </row>
    <row r="696" spans="1:5">
      <c r="A696" t="s">
        <v>37</v>
      </c>
      <c r="B696">
        <v>2508</v>
      </c>
      <c r="C696" t="s">
        <v>15</v>
      </c>
      <c r="D696" t="s">
        <v>10</v>
      </c>
      <c r="E696">
        <v>-260505.5</v>
      </c>
    </row>
    <row r="697" spans="1:5">
      <c r="A697" t="s">
        <v>37</v>
      </c>
      <c r="B697">
        <v>2508</v>
      </c>
      <c r="C697" t="s">
        <v>15</v>
      </c>
      <c r="D697" t="s">
        <v>12</v>
      </c>
      <c r="E697">
        <v>-245110.75</v>
      </c>
    </row>
    <row r="698" spans="1:5">
      <c r="A698" t="s">
        <v>37</v>
      </c>
      <c r="B698">
        <v>2508</v>
      </c>
      <c r="C698" t="s">
        <v>15</v>
      </c>
      <c r="D698" t="s">
        <v>19</v>
      </c>
      <c r="E698">
        <v>-244847.75</v>
      </c>
    </row>
    <row r="699" spans="1:5">
      <c r="A699" t="s">
        <v>37</v>
      </c>
      <c r="B699">
        <v>2508</v>
      </c>
      <c r="C699" t="s">
        <v>15</v>
      </c>
      <c r="D699" t="s">
        <v>14</v>
      </c>
      <c r="E699">
        <v>-242633.5</v>
      </c>
    </row>
    <row r="700" spans="1:5">
      <c r="A700" t="s">
        <v>37</v>
      </c>
      <c r="B700">
        <v>2508</v>
      </c>
      <c r="C700" t="s">
        <v>15</v>
      </c>
      <c r="D700" t="s">
        <v>8</v>
      </c>
      <c r="E700">
        <v>-218677.25</v>
      </c>
    </row>
    <row r="701" spans="1:5">
      <c r="A701" t="s">
        <v>37</v>
      </c>
      <c r="B701">
        <v>2000</v>
      </c>
      <c r="C701" t="s">
        <v>18</v>
      </c>
      <c r="D701" t="s">
        <v>19</v>
      </c>
      <c r="E701">
        <v>-196676.25</v>
      </c>
    </row>
    <row r="702" spans="1:5">
      <c r="A702" t="s">
        <v>37</v>
      </c>
      <c r="B702">
        <v>2508</v>
      </c>
      <c r="C702" t="s">
        <v>15</v>
      </c>
      <c r="D702" t="s">
        <v>6</v>
      </c>
      <c r="E702">
        <v>-195567.25</v>
      </c>
    </row>
    <row r="703" spans="1:5">
      <c r="A703" t="s">
        <v>37</v>
      </c>
      <c r="B703">
        <v>2500</v>
      </c>
      <c r="C703" t="s">
        <v>25</v>
      </c>
      <c r="D703" t="s">
        <v>19</v>
      </c>
      <c r="E703">
        <v>-35856.5</v>
      </c>
    </row>
    <row r="704" spans="1:5">
      <c r="A704" t="s">
        <v>37</v>
      </c>
      <c r="B704">
        <v>2502</v>
      </c>
      <c r="C704" t="s">
        <v>7</v>
      </c>
      <c r="D704" t="s">
        <v>19</v>
      </c>
      <c r="E704">
        <v>-20934.75</v>
      </c>
    </row>
    <row r="705" spans="1:5">
      <c r="A705" t="s">
        <v>37</v>
      </c>
      <c r="B705">
        <v>2502</v>
      </c>
      <c r="C705" t="s">
        <v>7</v>
      </c>
      <c r="D705" t="s">
        <v>10</v>
      </c>
      <c r="E705">
        <v>-19733.75</v>
      </c>
    </row>
    <row r="706" spans="1:5">
      <c r="A706" t="s">
        <v>37</v>
      </c>
      <c r="B706">
        <v>2512</v>
      </c>
      <c r="C706" t="s">
        <v>16</v>
      </c>
      <c r="D706" t="s">
        <v>19</v>
      </c>
      <c r="E706">
        <v>-18850.25</v>
      </c>
    </row>
    <row r="707" spans="1:5">
      <c r="A707" t="s">
        <v>37</v>
      </c>
      <c r="B707">
        <v>2502</v>
      </c>
      <c r="C707" t="s">
        <v>7</v>
      </c>
      <c r="D707" t="s">
        <v>8</v>
      </c>
      <c r="E707">
        <v>-18028</v>
      </c>
    </row>
    <row r="708" spans="1:5">
      <c r="A708" t="s">
        <v>37</v>
      </c>
      <c r="B708">
        <v>2502</v>
      </c>
      <c r="C708" t="s">
        <v>7</v>
      </c>
      <c r="D708" t="s">
        <v>12</v>
      </c>
      <c r="E708">
        <v>-17215.75</v>
      </c>
    </row>
    <row r="709" spans="1:5">
      <c r="A709" t="s">
        <v>37</v>
      </c>
      <c r="B709">
        <v>2502</v>
      </c>
      <c r="C709" t="s">
        <v>7</v>
      </c>
      <c r="D709" t="s">
        <v>6</v>
      </c>
      <c r="E709">
        <v>-16698</v>
      </c>
    </row>
    <row r="710" spans="1:5">
      <c r="A710" t="s">
        <v>37</v>
      </c>
      <c r="B710">
        <v>2502</v>
      </c>
      <c r="C710" t="s">
        <v>7</v>
      </c>
      <c r="D710" t="s">
        <v>14</v>
      </c>
      <c r="E710">
        <v>-15595.25</v>
      </c>
    </row>
    <row r="711" spans="1:5">
      <c r="A711" t="s">
        <v>37</v>
      </c>
      <c r="B711">
        <v>2502</v>
      </c>
      <c r="C711" t="s">
        <v>7</v>
      </c>
      <c r="D711" t="s">
        <v>13</v>
      </c>
      <c r="E711">
        <v>-15468.25</v>
      </c>
    </row>
    <row r="712" spans="1:5">
      <c r="A712" t="s">
        <v>37</v>
      </c>
      <c r="B712">
        <v>2512</v>
      </c>
      <c r="C712" t="s">
        <v>16</v>
      </c>
      <c r="D712" t="s">
        <v>13</v>
      </c>
      <c r="E712">
        <v>-14810.75</v>
      </c>
    </row>
    <row r="713" spans="1:5">
      <c r="A713" t="s">
        <v>37</v>
      </c>
      <c r="B713">
        <v>2512</v>
      </c>
      <c r="C713" t="s">
        <v>16</v>
      </c>
      <c r="D713" t="s">
        <v>10</v>
      </c>
      <c r="E713">
        <v>-14417.5</v>
      </c>
    </row>
    <row r="714" spans="1:5">
      <c r="A714" t="s">
        <v>37</v>
      </c>
      <c r="B714">
        <v>2512</v>
      </c>
      <c r="C714" t="s">
        <v>16</v>
      </c>
      <c r="D714" t="s">
        <v>12</v>
      </c>
      <c r="E714">
        <v>-13309</v>
      </c>
    </row>
    <row r="715" spans="1:5">
      <c r="A715" t="s">
        <v>37</v>
      </c>
      <c r="B715">
        <v>2512</v>
      </c>
      <c r="C715" t="s">
        <v>16</v>
      </c>
      <c r="D715" t="s">
        <v>8</v>
      </c>
      <c r="E715">
        <v>-13035.5</v>
      </c>
    </row>
    <row r="716" spans="1:5">
      <c r="A716" t="s">
        <v>37</v>
      </c>
      <c r="B716">
        <v>2512</v>
      </c>
      <c r="C716" t="s">
        <v>16</v>
      </c>
      <c r="D716" t="s">
        <v>14</v>
      </c>
      <c r="E716">
        <v>-12835.5</v>
      </c>
    </row>
    <row r="717" spans="1:5">
      <c r="A717" t="s">
        <v>37</v>
      </c>
      <c r="B717">
        <v>2512</v>
      </c>
      <c r="C717" t="s">
        <v>16</v>
      </c>
      <c r="D717" t="s">
        <v>6</v>
      </c>
      <c r="E717">
        <v>-12608.5</v>
      </c>
    </row>
    <row r="718" spans="1:5">
      <c r="A718" t="s">
        <v>37</v>
      </c>
      <c r="B718">
        <v>2513</v>
      </c>
      <c r="C718" t="s">
        <v>17</v>
      </c>
      <c r="D718" t="s">
        <v>10</v>
      </c>
      <c r="E718">
        <v>-8256</v>
      </c>
    </row>
    <row r="719" spans="1:5">
      <c r="A719" t="s">
        <v>37</v>
      </c>
      <c r="B719">
        <v>2513</v>
      </c>
      <c r="C719" t="s">
        <v>17</v>
      </c>
      <c r="D719" t="s">
        <v>12</v>
      </c>
      <c r="E719">
        <v>-8125</v>
      </c>
    </row>
    <row r="720" spans="1:5">
      <c r="A720" t="s">
        <v>37</v>
      </c>
      <c r="B720">
        <v>2510</v>
      </c>
      <c r="C720" t="s">
        <v>24</v>
      </c>
      <c r="D720" t="s">
        <v>10</v>
      </c>
      <c r="E720">
        <v>-7230.25</v>
      </c>
    </row>
    <row r="721" spans="1:5">
      <c r="A721" t="s">
        <v>37</v>
      </c>
      <c r="B721">
        <v>2513</v>
      </c>
      <c r="C721" t="s">
        <v>17</v>
      </c>
      <c r="D721" t="s">
        <v>6</v>
      </c>
      <c r="E721">
        <v>-7155</v>
      </c>
    </row>
    <row r="722" spans="1:5">
      <c r="A722" t="s">
        <v>37</v>
      </c>
      <c r="B722">
        <v>2510</v>
      </c>
      <c r="C722" t="s">
        <v>24</v>
      </c>
      <c r="D722" t="s">
        <v>6</v>
      </c>
      <c r="E722">
        <v>-6753</v>
      </c>
    </row>
    <row r="723" spans="1:5">
      <c r="A723" t="s">
        <v>37</v>
      </c>
      <c r="B723">
        <v>2510</v>
      </c>
      <c r="C723" t="s">
        <v>24</v>
      </c>
      <c r="D723" t="s">
        <v>14</v>
      </c>
      <c r="E723">
        <v>-6570.5</v>
      </c>
    </row>
    <row r="724" spans="1:5">
      <c r="A724" t="s">
        <v>37</v>
      </c>
      <c r="B724">
        <v>2513</v>
      </c>
      <c r="C724" t="s">
        <v>17</v>
      </c>
      <c r="D724" t="s">
        <v>19</v>
      </c>
      <c r="E724">
        <v>-6399.5</v>
      </c>
    </row>
    <row r="725" spans="1:5">
      <c r="A725" t="s">
        <v>37</v>
      </c>
      <c r="B725">
        <v>2513</v>
      </c>
      <c r="C725" t="s">
        <v>17</v>
      </c>
      <c r="D725" t="s">
        <v>14</v>
      </c>
      <c r="E725">
        <v>-6094.5</v>
      </c>
    </row>
    <row r="726" spans="1:5">
      <c r="A726" t="s">
        <v>37</v>
      </c>
      <c r="B726">
        <v>2513</v>
      </c>
      <c r="C726" t="s">
        <v>17</v>
      </c>
      <c r="D726" t="s">
        <v>8</v>
      </c>
      <c r="E726">
        <v>-6065</v>
      </c>
    </row>
    <row r="727" spans="1:5">
      <c r="A727" t="s">
        <v>37</v>
      </c>
      <c r="B727">
        <v>2510</v>
      </c>
      <c r="C727" t="s">
        <v>24</v>
      </c>
      <c r="D727" t="s">
        <v>19</v>
      </c>
      <c r="E727">
        <v>-5968.25</v>
      </c>
    </row>
    <row r="728" spans="1:5">
      <c r="A728" t="s">
        <v>37</v>
      </c>
      <c r="B728">
        <v>2507</v>
      </c>
      <c r="C728" t="s">
        <v>11</v>
      </c>
      <c r="D728" t="s">
        <v>8</v>
      </c>
      <c r="E728">
        <v>-5938.75</v>
      </c>
    </row>
    <row r="729" spans="1:5">
      <c r="A729" t="s">
        <v>37</v>
      </c>
      <c r="B729">
        <v>2514</v>
      </c>
      <c r="C729" t="s">
        <v>20</v>
      </c>
      <c r="D729" t="s">
        <v>8</v>
      </c>
      <c r="E729">
        <v>-5806</v>
      </c>
    </row>
    <row r="730" spans="1:5">
      <c r="A730" t="s">
        <v>37</v>
      </c>
      <c r="B730">
        <v>2507</v>
      </c>
      <c r="C730" t="s">
        <v>11</v>
      </c>
      <c r="D730" t="s">
        <v>12</v>
      </c>
      <c r="E730">
        <v>-5668.75</v>
      </c>
    </row>
    <row r="731" spans="1:5">
      <c r="A731" t="s">
        <v>37</v>
      </c>
      <c r="B731">
        <v>2510</v>
      </c>
      <c r="C731" t="s">
        <v>24</v>
      </c>
      <c r="D731" t="s">
        <v>13</v>
      </c>
      <c r="E731">
        <v>-5620.5</v>
      </c>
    </row>
    <row r="732" spans="1:5">
      <c r="A732" t="s">
        <v>37</v>
      </c>
      <c r="B732">
        <v>2514</v>
      </c>
      <c r="C732" t="s">
        <v>20</v>
      </c>
      <c r="D732" t="s">
        <v>10</v>
      </c>
      <c r="E732">
        <v>-5421</v>
      </c>
    </row>
    <row r="733" spans="1:5">
      <c r="A733" t="s">
        <v>37</v>
      </c>
      <c r="B733">
        <v>2510</v>
      </c>
      <c r="C733" t="s">
        <v>24</v>
      </c>
      <c r="D733" t="s">
        <v>12</v>
      </c>
      <c r="E733">
        <v>-5357</v>
      </c>
    </row>
    <row r="734" spans="1:5">
      <c r="A734" t="s">
        <v>37</v>
      </c>
      <c r="B734">
        <v>2514</v>
      </c>
      <c r="C734" t="s">
        <v>20</v>
      </c>
      <c r="D734" t="s">
        <v>19</v>
      </c>
      <c r="E734">
        <v>-5220</v>
      </c>
    </row>
    <row r="735" spans="1:5">
      <c r="A735" t="s">
        <v>37</v>
      </c>
      <c r="B735">
        <v>2510</v>
      </c>
      <c r="C735" t="s">
        <v>24</v>
      </c>
      <c r="D735" t="s">
        <v>8</v>
      </c>
      <c r="E735">
        <v>-4964.25</v>
      </c>
    </row>
    <row r="736" spans="1:5">
      <c r="A736" t="s">
        <v>37</v>
      </c>
      <c r="B736">
        <v>2514</v>
      </c>
      <c r="C736" t="s">
        <v>20</v>
      </c>
      <c r="D736" t="s">
        <v>12</v>
      </c>
      <c r="E736">
        <v>-4928</v>
      </c>
    </row>
    <row r="737" spans="1:5">
      <c r="A737" t="s">
        <v>37</v>
      </c>
      <c r="B737">
        <v>2514</v>
      </c>
      <c r="C737" t="s">
        <v>20</v>
      </c>
      <c r="D737" t="s">
        <v>14</v>
      </c>
      <c r="E737">
        <v>-4838.25</v>
      </c>
    </row>
    <row r="738" spans="1:5">
      <c r="A738" t="s">
        <v>37</v>
      </c>
      <c r="B738">
        <v>2513</v>
      </c>
      <c r="C738" t="s">
        <v>17</v>
      </c>
      <c r="D738" t="s">
        <v>13</v>
      </c>
      <c r="E738">
        <v>-4687.75</v>
      </c>
    </row>
    <row r="739" spans="1:5">
      <c r="A739" t="s">
        <v>37</v>
      </c>
      <c r="B739">
        <v>2507</v>
      </c>
      <c r="C739" t="s">
        <v>11</v>
      </c>
      <c r="D739" t="s">
        <v>6</v>
      </c>
      <c r="E739">
        <v>-4547.25</v>
      </c>
    </row>
    <row r="740" spans="1:5">
      <c r="A740" t="s">
        <v>37</v>
      </c>
      <c r="B740">
        <v>2514</v>
      </c>
      <c r="C740" t="s">
        <v>20</v>
      </c>
      <c r="D740" t="s">
        <v>6</v>
      </c>
      <c r="E740">
        <v>-4404.5</v>
      </c>
    </row>
    <row r="741" spans="1:5">
      <c r="A741" t="s">
        <v>37</v>
      </c>
      <c r="B741">
        <v>2514</v>
      </c>
      <c r="C741" t="s">
        <v>20</v>
      </c>
      <c r="D741" t="s">
        <v>13</v>
      </c>
      <c r="E741">
        <v>-4383.25</v>
      </c>
    </row>
    <row r="742" spans="1:5">
      <c r="A742" t="s">
        <v>37</v>
      </c>
      <c r="B742">
        <v>2507</v>
      </c>
      <c r="C742" t="s">
        <v>11</v>
      </c>
      <c r="D742" t="s">
        <v>14</v>
      </c>
      <c r="E742">
        <v>-4168.75</v>
      </c>
    </row>
    <row r="743" spans="1:5">
      <c r="A743" t="s">
        <v>37</v>
      </c>
      <c r="B743">
        <v>2507</v>
      </c>
      <c r="C743" t="s">
        <v>11</v>
      </c>
      <c r="D743" t="s">
        <v>19</v>
      </c>
      <c r="E743">
        <v>-4155</v>
      </c>
    </row>
    <row r="744" spans="1:5">
      <c r="A744" t="s">
        <v>37</v>
      </c>
      <c r="B744">
        <v>2507</v>
      </c>
      <c r="C744" t="s">
        <v>11</v>
      </c>
      <c r="D744" t="s">
        <v>10</v>
      </c>
      <c r="E744">
        <v>-4116.25</v>
      </c>
    </row>
    <row r="745" spans="1:5">
      <c r="A745" t="s">
        <v>37</v>
      </c>
      <c r="B745">
        <v>2507</v>
      </c>
      <c r="C745" t="s">
        <v>11</v>
      </c>
      <c r="D745" t="s">
        <v>13</v>
      </c>
      <c r="E745">
        <v>-4074</v>
      </c>
    </row>
    <row r="746" spans="1:5">
      <c r="A746" t="s">
        <v>37</v>
      </c>
      <c r="B746">
        <v>2506</v>
      </c>
      <c r="C746" t="s">
        <v>27</v>
      </c>
      <c r="D746" t="s">
        <v>8</v>
      </c>
      <c r="E746">
        <v>-2873.5</v>
      </c>
    </row>
    <row r="747" spans="1:5">
      <c r="A747" t="s">
        <v>37</v>
      </c>
      <c r="B747">
        <v>2505</v>
      </c>
      <c r="C747" t="s">
        <v>9</v>
      </c>
      <c r="D747" t="s">
        <v>10</v>
      </c>
      <c r="E747">
        <v>-2782.75</v>
      </c>
    </row>
    <row r="748" spans="1:5">
      <c r="A748" t="s">
        <v>37</v>
      </c>
      <c r="B748">
        <v>2505</v>
      </c>
      <c r="C748" t="s">
        <v>9</v>
      </c>
      <c r="D748" t="s">
        <v>8</v>
      </c>
      <c r="E748">
        <v>-2695.75</v>
      </c>
    </row>
    <row r="749" spans="1:5">
      <c r="A749" t="s">
        <v>37</v>
      </c>
      <c r="B749">
        <v>2505</v>
      </c>
      <c r="C749" t="s">
        <v>9</v>
      </c>
      <c r="D749" t="s">
        <v>6</v>
      </c>
      <c r="E749">
        <v>-2479.75</v>
      </c>
    </row>
    <row r="750" spans="1:5">
      <c r="A750" t="s">
        <v>37</v>
      </c>
      <c r="B750">
        <v>2505</v>
      </c>
      <c r="C750" t="s">
        <v>9</v>
      </c>
      <c r="D750" t="s">
        <v>14</v>
      </c>
      <c r="E750">
        <v>-2356.25</v>
      </c>
    </row>
    <row r="751" spans="1:5">
      <c r="A751" t="s">
        <v>37</v>
      </c>
      <c r="B751">
        <v>2505</v>
      </c>
      <c r="C751" t="s">
        <v>9</v>
      </c>
      <c r="D751" t="s">
        <v>13</v>
      </c>
      <c r="E751">
        <v>-2314.25</v>
      </c>
    </row>
    <row r="752" spans="1:5">
      <c r="A752" t="s">
        <v>37</v>
      </c>
      <c r="B752">
        <v>2505</v>
      </c>
      <c r="C752" t="s">
        <v>9</v>
      </c>
      <c r="D752" t="s">
        <v>19</v>
      </c>
      <c r="E752">
        <v>-2126.5</v>
      </c>
    </row>
    <row r="753" spans="1:5">
      <c r="A753" t="s">
        <v>37</v>
      </c>
      <c r="B753">
        <v>2505</v>
      </c>
      <c r="C753" t="s">
        <v>9</v>
      </c>
      <c r="D753" t="s">
        <v>12</v>
      </c>
      <c r="E753">
        <v>-1985.25</v>
      </c>
    </row>
    <row r="754" spans="1:5">
      <c r="A754" t="s">
        <v>37</v>
      </c>
      <c r="B754">
        <v>2506</v>
      </c>
      <c r="C754" t="s">
        <v>27</v>
      </c>
      <c r="D754" t="s">
        <v>14</v>
      </c>
      <c r="E754">
        <v>-1904</v>
      </c>
    </row>
    <row r="755" spans="1:5">
      <c r="A755" t="s">
        <v>37</v>
      </c>
      <c r="B755">
        <v>2504</v>
      </c>
      <c r="C755" t="s">
        <v>21</v>
      </c>
      <c r="D755" t="s">
        <v>19</v>
      </c>
      <c r="E755">
        <v>-1468.75</v>
      </c>
    </row>
    <row r="756" spans="1:5">
      <c r="A756" t="s">
        <v>37</v>
      </c>
      <c r="B756">
        <v>2503</v>
      </c>
      <c r="C756" t="s">
        <v>22</v>
      </c>
      <c r="D756" t="s">
        <v>6</v>
      </c>
      <c r="E756">
        <v>-1355</v>
      </c>
    </row>
    <row r="757" spans="1:5">
      <c r="A757" t="s">
        <v>37</v>
      </c>
      <c r="B757">
        <v>2503</v>
      </c>
      <c r="C757" t="s">
        <v>22</v>
      </c>
      <c r="D757" t="s">
        <v>8</v>
      </c>
      <c r="E757">
        <v>-1345</v>
      </c>
    </row>
    <row r="758" spans="1:5">
      <c r="A758" t="s">
        <v>37</v>
      </c>
      <c r="B758">
        <v>2503</v>
      </c>
      <c r="C758" t="s">
        <v>22</v>
      </c>
      <c r="D758" t="s">
        <v>19</v>
      </c>
      <c r="E758">
        <v>-1306.5</v>
      </c>
    </row>
    <row r="759" spans="1:5">
      <c r="A759" t="s">
        <v>37</v>
      </c>
      <c r="B759">
        <v>2503</v>
      </c>
      <c r="C759" t="s">
        <v>22</v>
      </c>
      <c r="D759" t="s">
        <v>12</v>
      </c>
      <c r="E759">
        <v>-1233.25</v>
      </c>
    </row>
    <row r="760" spans="1:5">
      <c r="A760" t="s">
        <v>37</v>
      </c>
      <c r="B760">
        <v>2503</v>
      </c>
      <c r="C760" t="s">
        <v>22</v>
      </c>
      <c r="D760" t="s">
        <v>13</v>
      </c>
      <c r="E760">
        <v>-1048.75</v>
      </c>
    </row>
    <row r="761" spans="1:5">
      <c r="A761" t="s">
        <v>37</v>
      </c>
      <c r="B761">
        <v>2503</v>
      </c>
      <c r="C761" t="s">
        <v>22</v>
      </c>
      <c r="D761" t="s">
        <v>14</v>
      </c>
      <c r="E761">
        <v>-1048.5</v>
      </c>
    </row>
    <row r="762" spans="1:5">
      <c r="A762" t="s">
        <v>37</v>
      </c>
      <c r="B762">
        <v>2503</v>
      </c>
      <c r="C762" t="s">
        <v>22</v>
      </c>
      <c r="D762" t="s">
        <v>10</v>
      </c>
      <c r="E762">
        <v>-961.25</v>
      </c>
    </row>
    <row r="763" spans="1:5">
      <c r="A763" t="s">
        <v>37</v>
      </c>
      <c r="B763">
        <v>2501</v>
      </c>
      <c r="C763" t="s">
        <v>5</v>
      </c>
      <c r="D763" t="s">
        <v>14</v>
      </c>
      <c r="E763">
        <v>-621.25</v>
      </c>
    </row>
    <row r="764" spans="1:5">
      <c r="A764" t="s">
        <v>37</v>
      </c>
      <c r="B764">
        <v>2501</v>
      </c>
      <c r="C764" t="s">
        <v>5</v>
      </c>
      <c r="D764" t="s">
        <v>13</v>
      </c>
      <c r="E764">
        <v>-611.25</v>
      </c>
    </row>
    <row r="765" spans="1:5">
      <c r="A765" t="s">
        <v>37</v>
      </c>
      <c r="B765">
        <v>2501</v>
      </c>
      <c r="C765" t="s">
        <v>5</v>
      </c>
      <c r="D765" t="s">
        <v>12</v>
      </c>
      <c r="E765">
        <v>-590.5</v>
      </c>
    </row>
    <row r="766" spans="1:5">
      <c r="A766" t="s">
        <v>37</v>
      </c>
      <c r="B766">
        <v>2501</v>
      </c>
      <c r="C766" t="s">
        <v>5</v>
      </c>
      <c r="D766" t="s">
        <v>10</v>
      </c>
      <c r="E766">
        <v>-585.25</v>
      </c>
    </row>
    <row r="767" spans="1:5">
      <c r="A767" t="s">
        <v>37</v>
      </c>
      <c r="B767">
        <v>2501</v>
      </c>
      <c r="C767" t="s">
        <v>5</v>
      </c>
      <c r="D767" t="s">
        <v>6</v>
      </c>
      <c r="E767">
        <v>-539.25</v>
      </c>
    </row>
    <row r="768" spans="1:5">
      <c r="A768" t="s">
        <v>37</v>
      </c>
      <c r="B768">
        <v>2501</v>
      </c>
      <c r="C768" t="s">
        <v>5</v>
      </c>
      <c r="D768" t="s">
        <v>19</v>
      </c>
      <c r="E768">
        <v>-476.75</v>
      </c>
    </row>
    <row r="769" spans="1:5">
      <c r="A769" t="s">
        <v>37</v>
      </c>
      <c r="B769">
        <v>2501</v>
      </c>
      <c r="C769" t="s">
        <v>5</v>
      </c>
      <c r="D769" t="s">
        <v>8</v>
      </c>
      <c r="E769">
        <v>-460</v>
      </c>
    </row>
    <row r="770" spans="1:5">
      <c r="A770" t="s">
        <v>37</v>
      </c>
      <c r="B770">
        <v>1500</v>
      </c>
      <c r="C770" t="s">
        <v>26</v>
      </c>
      <c r="D770" t="s">
        <v>19</v>
      </c>
      <c r="E770">
        <v>-32.75</v>
      </c>
    </row>
    <row r="771" spans="1:5">
      <c r="A771" t="s">
        <v>37</v>
      </c>
      <c r="B771">
        <v>1000</v>
      </c>
      <c r="C771" t="s">
        <v>23</v>
      </c>
      <c r="D771" t="s">
        <v>19</v>
      </c>
      <c r="E771">
        <v>9010679</v>
      </c>
    </row>
    <row r="772" spans="1:5">
      <c r="A772" t="s">
        <v>38</v>
      </c>
      <c r="B772">
        <v>2508</v>
      </c>
      <c r="C772" t="s">
        <v>15</v>
      </c>
      <c r="D772" t="s">
        <v>10</v>
      </c>
      <c r="E772">
        <v>-264335</v>
      </c>
    </row>
    <row r="773" spans="1:5">
      <c r="A773" t="s">
        <v>38</v>
      </c>
      <c r="B773">
        <v>2508</v>
      </c>
      <c r="C773" t="s">
        <v>15</v>
      </c>
      <c r="D773" t="s">
        <v>13</v>
      </c>
      <c r="E773">
        <v>-249891.5</v>
      </c>
    </row>
    <row r="774" spans="1:5">
      <c r="A774" t="s">
        <v>38</v>
      </c>
      <c r="B774">
        <v>2508</v>
      </c>
      <c r="C774" t="s">
        <v>15</v>
      </c>
      <c r="D774" t="s">
        <v>6</v>
      </c>
      <c r="E774">
        <v>-246487.25</v>
      </c>
    </row>
    <row r="775" spans="1:5">
      <c r="A775" t="s">
        <v>38</v>
      </c>
      <c r="B775">
        <v>2508</v>
      </c>
      <c r="C775" t="s">
        <v>15</v>
      </c>
      <c r="D775" t="s">
        <v>19</v>
      </c>
      <c r="E775">
        <v>-240467.25</v>
      </c>
    </row>
    <row r="776" spans="1:5">
      <c r="A776" t="s">
        <v>38</v>
      </c>
      <c r="B776">
        <v>2508</v>
      </c>
      <c r="C776" t="s">
        <v>15</v>
      </c>
      <c r="D776" t="s">
        <v>12</v>
      </c>
      <c r="E776">
        <v>-237442</v>
      </c>
    </row>
    <row r="777" spans="1:5">
      <c r="A777" t="s">
        <v>38</v>
      </c>
      <c r="B777">
        <v>2508</v>
      </c>
      <c r="C777" t="s">
        <v>15</v>
      </c>
      <c r="D777" t="s">
        <v>8</v>
      </c>
      <c r="E777">
        <v>-236134.5</v>
      </c>
    </row>
    <row r="778" spans="1:5">
      <c r="A778" t="s">
        <v>38</v>
      </c>
      <c r="B778">
        <v>2508</v>
      </c>
      <c r="C778" t="s">
        <v>15</v>
      </c>
      <c r="D778" t="s">
        <v>14</v>
      </c>
      <c r="E778">
        <v>-221529.25</v>
      </c>
    </row>
    <row r="779" spans="1:5">
      <c r="A779" t="s">
        <v>38</v>
      </c>
      <c r="B779">
        <v>2000</v>
      </c>
      <c r="C779" t="s">
        <v>18</v>
      </c>
      <c r="D779" t="s">
        <v>19</v>
      </c>
      <c r="E779">
        <v>-106007.58333333333</v>
      </c>
    </row>
    <row r="780" spans="1:5">
      <c r="A780" t="s">
        <v>38</v>
      </c>
      <c r="B780">
        <v>2500</v>
      </c>
      <c r="C780" t="s">
        <v>25</v>
      </c>
      <c r="D780" t="s">
        <v>19</v>
      </c>
      <c r="E780">
        <v>-59957.25</v>
      </c>
    </row>
    <row r="781" spans="1:5">
      <c r="A781" t="s">
        <v>38</v>
      </c>
      <c r="B781">
        <v>1500</v>
      </c>
      <c r="C781" t="s">
        <v>26</v>
      </c>
      <c r="D781" t="s">
        <v>19</v>
      </c>
      <c r="E781">
        <v>-31728.75</v>
      </c>
    </row>
    <row r="782" spans="1:5">
      <c r="A782" t="s">
        <v>38</v>
      </c>
      <c r="B782">
        <v>2502</v>
      </c>
      <c r="C782" t="s">
        <v>7</v>
      </c>
      <c r="D782" t="s">
        <v>13</v>
      </c>
      <c r="E782">
        <v>-21496.5</v>
      </c>
    </row>
    <row r="783" spans="1:5">
      <c r="A783" t="s">
        <v>38</v>
      </c>
      <c r="B783">
        <v>2502</v>
      </c>
      <c r="C783" t="s">
        <v>7</v>
      </c>
      <c r="D783" t="s">
        <v>10</v>
      </c>
      <c r="E783">
        <v>-21136</v>
      </c>
    </row>
    <row r="784" spans="1:5">
      <c r="A784" t="s">
        <v>38</v>
      </c>
      <c r="B784">
        <v>2512</v>
      </c>
      <c r="C784" t="s">
        <v>16</v>
      </c>
      <c r="D784" t="s">
        <v>6</v>
      </c>
      <c r="E784">
        <v>-17308</v>
      </c>
    </row>
    <row r="785" spans="1:5">
      <c r="A785" t="s">
        <v>38</v>
      </c>
      <c r="B785">
        <v>2502</v>
      </c>
      <c r="C785" t="s">
        <v>7</v>
      </c>
      <c r="D785" t="s">
        <v>6</v>
      </c>
      <c r="E785">
        <v>-17159.5</v>
      </c>
    </row>
    <row r="786" spans="1:5">
      <c r="A786" t="s">
        <v>38</v>
      </c>
      <c r="B786">
        <v>2502</v>
      </c>
      <c r="C786" t="s">
        <v>7</v>
      </c>
      <c r="D786" t="s">
        <v>12</v>
      </c>
      <c r="E786">
        <v>-16656</v>
      </c>
    </row>
    <row r="787" spans="1:5">
      <c r="A787" t="s">
        <v>38</v>
      </c>
      <c r="B787">
        <v>2502</v>
      </c>
      <c r="C787" t="s">
        <v>7</v>
      </c>
      <c r="D787" t="s">
        <v>14</v>
      </c>
      <c r="E787">
        <v>-16068</v>
      </c>
    </row>
    <row r="788" spans="1:5">
      <c r="A788" t="s">
        <v>38</v>
      </c>
      <c r="B788">
        <v>2502</v>
      </c>
      <c r="C788" t="s">
        <v>7</v>
      </c>
      <c r="D788" t="s">
        <v>8</v>
      </c>
      <c r="E788">
        <v>-14645.5</v>
      </c>
    </row>
    <row r="789" spans="1:5">
      <c r="A789" t="s">
        <v>38</v>
      </c>
      <c r="B789">
        <v>2512</v>
      </c>
      <c r="C789" t="s">
        <v>16</v>
      </c>
      <c r="D789" t="s">
        <v>13</v>
      </c>
      <c r="E789">
        <v>-14262.25</v>
      </c>
    </row>
    <row r="790" spans="1:5">
      <c r="A790" t="s">
        <v>38</v>
      </c>
      <c r="B790">
        <v>2512</v>
      </c>
      <c r="C790" t="s">
        <v>16</v>
      </c>
      <c r="D790" t="s">
        <v>19</v>
      </c>
      <c r="E790">
        <v>-14109</v>
      </c>
    </row>
    <row r="791" spans="1:5">
      <c r="A791" t="s">
        <v>38</v>
      </c>
      <c r="B791">
        <v>2502</v>
      </c>
      <c r="C791" t="s">
        <v>7</v>
      </c>
      <c r="D791" t="s">
        <v>19</v>
      </c>
      <c r="E791">
        <v>-11894.5</v>
      </c>
    </row>
    <row r="792" spans="1:5">
      <c r="A792" t="s">
        <v>38</v>
      </c>
      <c r="B792">
        <v>2512</v>
      </c>
      <c r="C792" t="s">
        <v>16</v>
      </c>
      <c r="D792" t="s">
        <v>14</v>
      </c>
      <c r="E792">
        <v>-10140.5</v>
      </c>
    </row>
    <row r="793" spans="1:5">
      <c r="A793" t="s">
        <v>38</v>
      </c>
      <c r="B793">
        <v>2512</v>
      </c>
      <c r="C793" t="s">
        <v>16</v>
      </c>
      <c r="D793" t="s">
        <v>8</v>
      </c>
      <c r="E793">
        <v>-9943</v>
      </c>
    </row>
    <row r="794" spans="1:5">
      <c r="A794" t="s">
        <v>38</v>
      </c>
      <c r="B794">
        <v>2512</v>
      </c>
      <c r="C794" t="s">
        <v>16</v>
      </c>
      <c r="D794" t="s">
        <v>12</v>
      </c>
      <c r="E794">
        <v>-9820.25</v>
      </c>
    </row>
    <row r="795" spans="1:5">
      <c r="A795" t="s">
        <v>38</v>
      </c>
      <c r="B795">
        <v>2513</v>
      </c>
      <c r="C795" t="s">
        <v>17</v>
      </c>
      <c r="D795" t="s">
        <v>10</v>
      </c>
      <c r="E795">
        <v>-6879</v>
      </c>
    </row>
    <row r="796" spans="1:5">
      <c r="A796" t="s">
        <v>38</v>
      </c>
      <c r="B796">
        <v>2513</v>
      </c>
      <c r="C796" t="s">
        <v>17</v>
      </c>
      <c r="D796" t="s">
        <v>13</v>
      </c>
      <c r="E796">
        <v>-6818.5</v>
      </c>
    </row>
    <row r="797" spans="1:5">
      <c r="A797" t="s">
        <v>38</v>
      </c>
      <c r="B797">
        <v>2512</v>
      </c>
      <c r="C797" t="s">
        <v>16</v>
      </c>
      <c r="D797" t="s">
        <v>10</v>
      </c>
      <c r="E797">
        <v>-6540</v>
      </c>
    </row>
    <row r="798" spans="1:5">
      <c r="A798" t="s">
        <v>38</v>
      </c>
      <c r="B798">
        <v>2510</v>
      </c>
      <c r="C798" t="s">
        <v>24</v>
      </c>
      <c r="D798" t="s">
        <v>6</v>
      </c>
      <c r="E798">
        <v>-6133</v>
      </c>
    </row>
    <row r="799" spans="1:5">
      <c r="A799" t="s">
        <v>38</v>
      </c>
      <c r="B799">
        <v>2513</v>
      </c>
      <c r="C799" t="s">
        <v>17</v>
      </c>
      <c r="D799" t="s">
        <v>12</v>
      </c>
      <c r="E799">
        <v>-6010.75</v>
      </c>
    </row>
    <row r="800" spans="1:5">
      <c r="A800" t="s">
        <v>38</v>
      </c>
      <c r="B800">
        <v>2513</v>
      </c>
      <c r="C800" t="s">
        <v>17</v>
      </c>
      <c r="D800" t="s">
        <v>6</v>
      </c>
      <c r="E800">
        <v>-5772.25</v>
      </c>
    </row>
    <row r="801" spans="1:5">
      <c r="A801" t="s">
        <v>38</v>
      </c>
      <c r="B801">
        <v>2513</v>
      </c>
      <c r="C801" t="s">
        <v>17</v>
      </c>
      <c r="D801" t="s">
        <v>19</v>
      </c>
      <c r="E801">
        <v>-5762</v>
      </c>
    </row>
    <row r="802" spans="1:5">
      <c r="A802" t="s">
        <v>38</v>
      </c>
      <c r="B802">
        <v>2510</v>
      </c>
      <c r="C802" t="s">
        <v>24</v>
      </c>
      <c r="D802" t="s">
        <v>19</v>
      </c>
      <c r="E802">
        <v>-5684.25</v>
      </c>
    </row>
    <row r="803" spans="1:5">
      <c r="A803" t="s">
        <v>38</v>
      </c>
      <c r="B803">
        <v>2513</v>
      </c>
      <c r="C803" t="s">
        <v>17</v>
      </c>
      <c r="D803" t="s">
        <v>14</v>
      </c>
      <c r="E803">
        <v>-5556</v>
      </c>
    </row>
    <row r="804" spans="1:5">
      <c r="A804" t="s">
        <v>38</v>
      </c>
      <c r="B804">
        <v>2513</v>
      </c>
      <c r="C804" t="s">
        <v>17</v>
      </c>
      <c r="D804" t="s">
        <v>8</v>
      </c>
      <c r="E804">
        <v>-5396</v>
      </c>
    </row>
    <row r="805" spans="1:5">
      <c r="A805" t="s">
        <v>38</v>
      </c>
      <c r="B805">
        <v>2514</v>
      </c>
      <c r="C805" t="s">
        <v>20</v>
      </c>
      <c r="D805" t="s">
        <v>6</v>
      </c>
      <c r="E805">
        <v>-5158.75</v>
      </c>
    </row>
    <row r="806" spans="1:5">
      <c r="A806" t="s">
        <v>38</v>
      </c>
      <c r="B806">
        <v>2510</v>
      </c>
      <c r="C806" t="s">
        <v>24</v>
      </c>
      <c r="D806" t="s">
        <v>8</v>
      </c>
      <c r="E806">
        <v>-5075</v>
      </c>
    </row>
    <row r="807" spans="1:5">
      <c r="A807" t="s">
        <v>38</v>
      </c>
      <c r="B807">
        <v>2507</v>
      </c>
      <c r="C807" t="s">
        <v>11</v>
      </c>
      <c r="D807" t="s">
        <v>6</v>
      </c>
      <c r="E807">
        <v>-5074.75</v>
      </c>
    </row>
    <row r="808" spans="1:5">
      <c r="A808" t="s">
        <v>38</v>
      </c>
      <c r="B808">
        <v>2507</v>
      </c>
      <c r="C808" t="s">
        <v>11</v>
      </c>
      <c r="D808" t="s">
        <v>19</v>
      </c>
      <c r="E808">
        <v>-5030.25</v>
      </c>
    </row>
    <row r="809" spans="1:5">
      <c r="A809" t="s">
        <v>38</v>
      </c>
      <c r="B809">
        <v>2514</v>
      </c>
      <c r="C809" t="s">
        <v>20</v>
      </c>
      <c r="D809" t="s">
        <v>12</v>
      </c>
      <c r="E809">
        <v>-5002.5</v>
      </c>
    </row>
    <row r="810" spans="1:5">
      <c r="A810" t="s">
        <v>38</v>
      </c>
      <c r="B810">
        <v>2507</v>
      </c>
      <c r="C810" t="s">
        <v>11</v>
      </c>
      <c r="D810" t="s">
        <v>12</v>
      </c>
      <c r="E810">
        <v>-4913</v>
      </c>
    </row>
    <row r="811" spans="1:5">
      <c r="A811" t="s">
        <v>38</v>
      </c>
      <c r="B811">
        <v>2514</v>
      </c>
      <c r="C811" t="s">
        <v>20</v>
      </c>
      <c r="D811" t="s">
        <v>19</v>
      </c>
      <c r="E811">
        <v>-4883</v>
      </c>
    </row>
    <row r="812" spans="1:5">
      <c r="A812" t="s">
        <v>38</v>
      </c>
      <c r="B812">
        <v>2514</v>
      </c>
      <c r="C812" t="s">
        <v>20</v>
      </c>
      <c r="D812" t="s">
        <v>8</v>
      </c>
      <c r="E812">
        <v>-4868.75</v>
      </c>
    </row>
    <row r="813" spans="1:5">
      <c r="A813" t="s">
        <v>38</v>
      </c>
      <c r="B813">
        <v>2514</v>
      </c>
      <c r="C813" t="s">
        <v>20</v>
      </c>
      <c r="D813" t="s">
        <v>13</v>
      </c>
      <c r="E813">
        <v>-4861.5</v>
      </c>
    </row>
    <row r="814" spans="1:5">
      <c r="A814" t="s">
        <v>38</v>
      </c>
      <c r="B814">
        <v>2507</v>
      </c>
      <c r="C814" t="s">
        <v>11</v>
      </c>
      <c r="D814" t="s">
        <v>13</v>
      </c>
      <c r="E814">
        <v>-4809</v>
      </c>
    </row>
    <row r="815" spans="1:5">
      <c r="A815" t="s">
        <v>38</v>
      </c>
      <c r="B815">
        <v>2507</v>
      </c>
      <c r="C815" t="s">
        <v>11</v>
      </c>
      <c r="D815" t="s">
        <v>10</v>
      </c>
      <c r="E815">
        <v>-4562.5</v>
      </c>
    </row>
    <row r="816" spans="1:5">
      <c r="A816" t="s">
        <v>38</v>
      </c>
      <c r="B816">
        <v>2510</v>
      </c>
      <c r="C816" t="s">
        <v>24</v>
      </c>
      <c r="D816" t="s">
        <v>12</v>
      </c>
      <c r="E816">
        <v>-4498</v>
      </c>
    </row>
    <row r="817" spans="1:5">
      <c r="A817" t="s">
        <v>38</v>
      </c>
      <c r="B817">
        <v>2514</v>
      </c>
      <c r="C817" t="s">
        <v>20</v>
      </c>
      <c r="D817" t="s">
        <v>14</v>
      </c>
      <c r="E817">
        <v>-4354.25</v>
      </c>
    </row>
    <row r="818" spans="1:5">
      <c r="A818" t="s">
        <v>38</v>
      </c>
      <c r="B818">
        <v>2514</v>
      </c>
      <c r="C818" t="s">
        <v>20</v>
      </c>
      <c r="D818" t="s">
        <v>10</v>
      </c>
      <c r="E818">
        <v>-4271.25</v>
      </c>
    </row>
    <row r="819" spans="1:5">
      <c r="A819" t="s">
        <v>38</v>
      </c>
      <c r="B819">
        <v>2507</v>
      </c>
      <c r="C819" t="s">
        <v>11</v>
      </c>
      <c r="D819" t="s">
        <v>14</v>
      </c>
      <c r="E819">
        <v>-4083.5</v>
      </c>
    </row>
    <row r="820" spans="1:5">
      <c r="A820" t="s">
        <v>38</v>
      </c>
      <c r="B820">
        <v>2510</v>
      </c>
      <c r="C820" t="s">
        <v>24</v>
      </c>
      <c r="D820" t="s">
        <v>13</v>
      </c>
      <c r="E820">
        <v>-3941.75</v>
      </c>
    </row>
    <row r="821" spans="1:5">
      <c r="A821" t="s">
        <v>38</v>
      </c>
      <c r="B821">
        <v>2507</v>
      </c>
      <c r="C821" t="s">
        <v>11</v>
      </c>
      <c r="D821" t="s">
        <v>8</v>
      </c>
      <c r="E821">
        <v>-3828.75</v>
      </c>
    </row>
    <row r="822" spans="1:5">
      <c r="A822" t="s">
        <v>38</v>
      </c>
      <c r="B822">
        <v>2510</v>
      </c>
      <c r="C822" t="s">
        <v>24</v>
      </c>
      <c r="D822" t="s">
        <v>10</v>
      </c>
      <c r="E822">
        <v>-3564.75</v>
      </c>
    </row>
    <row r="823" spans="1:5">
      <c r="A823" t="s">
        <v>38</v>
      </c>
      <c r="B823">
        <v>2510</v>
      </c>
      <c r="C823" t="s">
        <v>24</v>
      </c>
      <c r="D823" t="s">
        <v>14</v>
      </c>
      <c r="E823">
        <v>-3496.25</v>
      </c>
    </row>
    <row r="824" spans="1:5">
      <c r="A824" t="s">
        <v>38</v>
      </c>
      <c r="B824">
        <v>2506</v>
      </c>
      <c r="C824" t="s">
        <v>27</v>
      </c>
      <c r="D824" t="s">
        <v>14</v>
      </c>
      <c r="E824">
        <v>-2932.5</v>
      </c>
    </row>
    <row r="825" spans="1:5">
      <c r="A825" t="s">
        <v>38</v>
      </c>
      <c r="B825">
        <v>2505</v>
      </c>
      <c r="C825" t="s">
        <v>9</v>
      </c>
      <c r="D825" t="s">
        <v>19</v>
      </c>
      <c r="E825">
        <v>-2922.75</v>
      </c>
    </row>
    <row r="826" spans="1:5">
      <c r="A826" t="s">
        <v>38</v>
      </c>
      <c r="B826">
        <v>2505</v>
      </c>
      <c r="C826" t="s">
        <v>9</v>
      </c>
      <c r="D826" t="s">
        <v>8</v>
      </c>
      <c r="E826">
        <v>-2834</v>
      </c>
    </row>
    <row r="827" spans="1:5">
      <c r="A827" t="s">
        <v>38</v>
      </c>
      <c r="B827">
        <v>2505</v>
      </c>
      <c r="C827" t="s">
        <v>9</v>
      </c>
      <c r="D827" t="s">
        <v>12</v>
      </c>
      <c r="E827">
        <v>-2534.25</v>
      </c>
    </row>
    <row r="828" spans="1:5">
      <c r="A828" t="s">
        <v>38</v>
      </c>
      <c r="B828">
        <v>2505</v>
      </c>
      <c r="C828" t="s">
        <v>9</v>
      </c>
      <c r="D828" t="s">
        <v>10</v>
      </c>
      <c r="E828">
        <v>-2515</v>
      </c>
    </row>
    <row r="829" spans="1:5">
      <c r="A829" t="s">
        <v>38</v>
      </c>
      <c r="B829">
        <v>2505</v>
      </c>
      <c r="C829" t="s">
        <v>9</v>
      </c>
      <c r="D829" t="s">
        <v>6</v>
      </c>
      <c r="E829">
        <v>-2179.25</v>
      </c>
    </row>
    <row r="830" spans="1:5">
      <c r="A830" t="s">
        <v>38</v>
      </c>
      <c r="B830">
        <v>2505</v>
      </c>
      <c r="C830" t="s">
        <v>9</v>
      </c>
      <c r="D830" t="s">
        <v>14</v>
      </c>
      <c r="E830">
        <v>-2096</v>
      </c>
    </row>
    <row r="831" spans="1:5">
      <c r="A831" t="s">
        <v>38</v>
      </c>
      <c r="B831">
        <v>2506</v>
      </c>
      <c r="C831" t="s">
        <v>27</v>
      </c>
      <c r="D831" t="s">
        <v>8</v>
      </c>
      <c r="E831">
        <v>-1961.25</v>
      </c>
    </row>
    <row r="832" spans="1:5">
      <c r="A832" t="s">
        <v>38</v>
      </c>
      <c r="B832">
        <v>2505</v>
      </c>
      <c r="C832" t="s">
        <v>9</v>
      </c>
      <c r="D832" t="s">
        <v>13</v>
      </c>
      <c r="E832">
        <v>-1842.25</v>
      </c>
    </row>
    <row r="833" spans="1:5">
      <c r="A833" t="s">
        <v>38</v>
      </c>
      <c r="B833">
        <v>2503</v>
      </c>
      <c r="C833" t="s">
        <v>22</v>
      </c>
      <c r="D833" t="s">
        <v>13</v>
      </c>
      <c r="E833">
        <v>-1362.5</v>
      </c>
    </row>
    <row r="834" spans="1:5">
      <c r="A834" t="s">
        <v>38</v>
      </c>
      <c r="B834">
        <v>2503</v>
      </c>
      <c r="C834" t="s">
        <v>22</v>
      </c>
      <c r="D834" t="s">
        <v>6</v>
      </c>
      <c r="E834">
        <v>-1216.75</v>
      </c>
    </row>
    <row r="835" spans="1:5">
      <c r="A835" t="s">
        <v>38</v>
      </c>
      <c r="B835">
        <v>2503</v>
      </c>
      <c r="C835" t="s">
        <v>22</v>
      </c>
      <c r="D835" t="s">
        <v>12</v>
      </c>
      <c r="E835">
        <v>-1206.25</v>
      </c>
    </row>
    <row r="836" spans="1:5">
      <c r="A836" t="s">
        <v>38</v>
      </c>
      <c r="B836">
        <v>2504</v>
      </c>
      <c r="C836" t="s">
        <v>21</v>
      </c>
      <c r="D836" t="s">
        <v>19</v>
      </c>
      <c r="E836">
        <v>-1184.5</v>
      </c>
    </row>
    <row r="837" spans="1:5">
      <c r="A837" t="s">
        <v>38</v>
      </c>
      <c r="B837">
        <v>2503</v>
      </c>
      <c r="C837" t="s">
        <v>22</v>
      </c>
      <c r="D837" t="s">
        <v>14</v>
      </c>
      <c r="E837">
        <v>-1134.25</v>
      </c>
    </row>
    <row r="838" spans="1:5">
      <c r="A838" t="s">
        <v>38</v>
      </c>
      <c r="B838">
        <v>2503</v>
      </c>
      <c r="C838" t="s">
        <v>22</v>
      </c>
      <c r="D838" t="s">
        <v>10</v>
      </c>
      <c r="E838">
        <v>-1082.25</v>
      </c>
    </row>
    <row r="839" spans="1:5">
      <c r="A839" t="s">
        <v>38</v>
      </c>
      <c r="B839">
        <v>2503</v>
      </c>
      <c r="C839" t="s">
        <v>22</v>
      </c>
      <c r="D839" t="s">
        <v>8</v>
      </c>
      <c r="E839">
        <v>-1048.5</v>
      </c>
    </row>
    <row r="840" spans="1:5">
      <c r="A840" t="s">
        <v>38</v>
      </c>
      <c r="B840">
        <v>2503</v>
      </c>
      <c r="C840" t="s">
        <v>22</v>
      </c>
      <c r="D840" t="s">
        <v>19</v>
      </c>
      <c r="E840">
        <v>-1034</v>
      </c>
    </row>
    <row r="841" spans="1:5">
      <c r="A841" t="s">
        <v>38</v>
      </c>
      <c r="B841">
        <v>2501</v>
      </c>
      <c r="C841" t="s">
        <v>5</v>
      </c>
      <c r="D841" t="s">
        <v>6</v>
      </c>
      <c r="E841">
        <v>-630</v>
      </c>
    </row>
    <row r="842" spans="1:5">
      <c r="A842" t="s">
        <v>38</v>
      </c>
      <c r="B842">
        <v>2501</v>
      </c>
      <c r="C842" t="s">
        <v>5</v>
      </c>
      <c r="D842" t="s">
        <v>10</v>
      </c>
      <c r="E842">
        <v>-575</v>
      </c>
    </row>
    <row r="843" spans="1:5">
      <c r="A843" t="s">
        <v>38</v>
      </c>
      <c r="B843">
        <v>2501</v>
      </c>
      <c r="C843" t="s">
        <v>5</v>
      </c>
      <c r="D843" t="s">
        <v>12</v>
      </c>
      <c r="E843">
        <v>-545.5</v>
      </c>
    </row>
    <row r="844" spans="1:5">
      <c r="A844" t="s">
        <v>38</v>
      </c>
      <c r="B844">
        <v>2501</v>
      </c>
      <c r="C844" t="s">
        <v>5</v>
      </c>
      <c r="D844" t="s">
        <v>8</v>
      </c>
      <c r="E844">
        <v>-504.5</v>
      </c>
    </row>
    <row r="845" spans="1:5">
      <c r="A845" t="s">
        <v>38</v>
      </c>
      <c r="B845">
        <v>2501</v>
      </c>
      <c r="C845" t="s">
        <v>5</v>
      </c>
      <c r="D845" t="s">
        <v>13</v>
      </c>
      <c r="E845">
        <v>-469.75</v>
      </c>
    </row>
    <row r="846" spans="1:5">
      <c r="A846" t="s">
        <v>38</v>
      </c>
      <c r="B846">
        <v>2501</v>
      </c>
      <c r="C846" t="s">
        <v>5</v>
      </c>
      <c r="D846" t="s">
        <v>14</v>
      </c>
      <c r="E846">
        <v>-460</v>
      </c>
    </row>
    <row r="847" spans="1:5">
      <c r="A847" t="s">
        <v>38</v>
      </c>
      <c r="B847">
        <v>2501</v>
      </c>
      <c r="C847" t="s">
        <v>5</v>
      </c>
      <c r="D847" t="s">
        <v>19</v>
      </c>
      <c r="E847">
        <v>-425.25</v>
      </c>
    </row>
    <row r="848" spans="1:5">
      <c r="A848" t="s">
        <v>38</v>
      </c>
      <c r="B848">
        <v>1000</v>
      </c>
      <c r="C848" t="s">
        <v>23</v>
      </c>
      <c r="D848" t="s">
        <v>19</v>
      </c>
      <c r="E848">
        <v>9836477</v>
      </c>
    </row>
    <row r="849" spans="1:5">
      <c r="A849" t="s">
        <v>39</v>
      </c>
      <c r="B849">
        <v>2508</v>
      </c>
      <c r="C849" t="s">
        <v>15</v>
      </c>
      <c r="D849" t="s">
        <v>6</v>
      </c>
      <c r="E849">
        <v>-292313</v>
      </c>
    </row>
    <row r="850" spans="1:5">
      <c r="A850" t="s">
        <v>39</v>
      </c>
      <c r="B850">
        <v>2508</v>
      </c>
      <c r="C850" t="s">
        <v>15</v>
      </c>
      <c r="D850" t="s">
        <v>14</v>
      </c>
      <c r="E850">
        <v>-278266.5</v>
      </c>
    </row>
    <row r="851" spans="1:5">
      <c r="A851" t="s">
        <v>39</v>
      </c>
      <c r="B851">
        <v>2508</v>
      </c>
      <c r="C851" t="s">
        <v>15</v>
      </c>
      <c r="D851" t="s">
        <v>19</v>
      </c>
      <c r="E851">
        <v>-247718.5</v>
      </c>
    </row>
    <row r="852" spans="1:5">
      <c r="A852" t="s">
        <v>39</v>
      </c>
      <c r="B852">
        <v>2508</v>
      </c>
      <c r="C852" t="s">
        <v>15</v>
      </c>
      <c r="D852" t="s">
        <v>13</v>
      </c>
      <c r="E852">
        <v>-246534.25</v>
      </c>
    </row>
    <row r="853" spans="1:5">
      <c r="A853" t="s">
        <v>39</v>
      </c>
      <c r="B853">
        <v>2508</v>
      </c>
      <c r="C853" t="s">
        <v>15</v>
      </c>
      <c r="D853" t="s">
        <v>12</v>
      </c>
      <c r="E853">
        <v>-224566</v>
      </c>
    </row>
    <row r="854" spans="1:5">
      <c r="A854" t="s">
        <v>39</v>
      </c>
      <c r="B854">
        <v>2508</v>
      </c>
      <c r="C854" t="s">
        <v>15</v>
      </c>
      <c r="D854" t="s">
        <v>10</v>
      </c>
      <c r="E854">
        <v>-211241.25</v>
      </c>
    </row>
    <row r="855" spans="1:5">
      <c r="A855" t="s">
        <v>39</v>
      </c>
      <c r="B855">
        <v>2508</v>
      </c>
      <c r="C855" t="s">
        <v>15</v>
      </c>
      <c r="D855" t="s">
        <v>8</v>
      </c>
      <c r="E855">
        <v>-195567.25</v>
      </c>
    </row>
    <row r="856" spans="1:5">
      <c r="A856" t="s">
        <v>39</v>
      </c>
      <c r="B856">
        <v>2000</v>
      </c>
      <c r="C856" t="s">
        <v>18</v>
      </c>
      <c r="D856" t="s">
        <v>19</v>
      </c>
      <c r="E856">
        <v>-88593.75</v>
      </c>
    </row>
    <row r="857" spans="1:5">
      <c r="A857" t="s">
        <v>39</v>
      </c>
      <c r="B857">
        <v>2500</v>
      </c>
      <c r="C857" t="s">
        <v>25</v>
      </c>
      <c r="D857" t="s">
        <v>19</v>
      </c>
      <c r="E857">
        <v>-34865.25</v>
      </c>
    </row>
    <row r="858" spans="1:5">
      <c r="A858" t="s">
        <v>39</v>
      </c>
      <c r="B858">
        <v>2502</v>
      </c>
      <c r="C858" t="s">
        <v>7</v>
      </c>
      <c r="D858" t="s">
        <v>6</v>
      </c>
      <c r="E858">
        <v>-22781</v>
      </c>
    </row>
    <row r="859" spans="1:5">
      <c r="A859" t="s">
        <v>39</v>
      </c>
      <c r="B859">
        <v>2502</v>
      </c>
      <c r="C859" t="s">
        <v>7</v>
      </c>
      <c r="D859" t="s">
        <v>10</v>
      </c>
      <c r="E859">
        <v>-19038</v>
      </c>
    </row>
    <row r="860" spans="1:5">
      <c r="A860" t="s">
        <v>39</v>
      </c>
      <c r="B860">
        <v>2502</v>
      </c>
      <c r="C860" t="s">
        <v>7</v>
      </c>
      <c r="D860" t="s">
        <v>19</v>
      </c>
      <c r="E860">
        <v>-17338</v>
      </c>
    </row>
    <row r="861" spans="1:5">
      <c r="A861" t="s">
        <v>39</v>
      </c>
      <c r="B861">
        <v>2512</v>
      </c>
      <c r="C861" t="s">
        <v>16</v>
      </c>
      <c r="D861" t="s">
        <v>14</v>
      </c>
      <c r="E861">
        <v>-17308</v>
      </c>
    </row>
    <row r="862" spans="1:5">
      <c r="A862" t="s">
        <v>39</v>
      </c>
      <c r="B862">
        <v>2502</v>
      </c>
      <c r="C862" t="s">
        <v>7</v>
      </c>
      <c r="D862" t="s">
        <v>13</v>
      </c>
      <c r="E862">
        <v>-16294</v>
      </c>
    </row>
    <row r="863" spans="1:5">
      <c r="A863" t="s">
        <v>39</v>
      </c>
      <c r="B863">
        <v>2502</v>
      </c>
      <c r="C863" t="s">
        <v>7</v>
      </c>
      <c r="D863" t="s">
        <v>8</v>
      </c>
      <c r="E863">
        <v>-15497</v>
      </c>
    </row>
    <row r="864" spans="1:5">
      <c r="A864" t="s">
        <v>39</v>
      </c>
      <c r="B864">
        <v>2502</v>
      </c>
      <c r="C864" t="s">
        <v>7</v>
      </c>
      <c r="D864" t="s">
        <v>12</v>
      </c>
      <c r="E864">
        <v>-15104.5</v>
      </c>
    </row>
    <row r="865" spans="1:5">
      <c r="A865" t="s">
        <v>39</v>
      </c>
      <c r="B865">
        <v>2502</v>
      </c>
      <c r="C865" t="s">
        <v>7</v>
      </c>
      <c r="D865" t="s">
        <v>14</v>
      </c>
      <c r="E865">
        <v>-13632</v>
      </c>
    </row>
    <row r="866" spans="1:5">
      <c r="A866" t="s">
        <v>39</v>
      </c>
      <c r="B866">
        <v>2512</v>
      </c>
      <c r="C866" t="s">
        <v>16</v>
      </c>
      <c r="D866" t="s">
        <v>10</v>
      </c>
      <c r="E866">
        <v>-13470.25</v>
      </c>
    </row>
    <row r="867" spans="1:5">
      <c r="A867" t="s">
        <v>39</v>
      </c>
      <c r="B867">
        <v>2512</v>
      </c>
      <c r="C867" t="s">
        <v>16</v>
      </c>
      <c r="D867" t="s">
        <v>8</v>
      </c>
      <c r="E867">
        <v>-13192.25</v>
      </c>
    </row>
    <row r="868" spans="1:5">
      <c r="A868" t="s">
        <v>39</v>
      </c>
      <c r="B868">
        <v>2512</v>
      </c>
      <c r="C868" t="s">
        <v>16</v>
      </c>
      <c r="D868" t="s">
        <v>13</v>
      </c>
      <c r="E868">
        <v>-10624</v>
      </c>
    </row>
    <row r="869" spans="1:5">
      <c r="A869" t="s">
        <v>39</v>
      </c>
      <c r="B869">
        <v>2512</v>
      </c>
      <c r="C869" t="s">
        <v>16</v>
      </c>
      <c r="D869" t="s">
        <v>12</v>
      </c>
      <c r="E869">
        <v>-9385.5</v>
      </c>
    </row>
    <row r="870" spans="1:5">
      <c r="A870" t="s">
        <v>39</v>
      </c>
      <c r="B870">
        <v>2512</v>
      </c>
      <c r="C870" t="s">
        <v>16</v>
      </c>
      <c r="D870" t="s">
        <v>6</v>
      </c>
      <c r="E870">
        <v>-8828</v>
      </c>
    </row>
    <row r="871" spans="1:5">
      <c r="A871" t="s">
        <v>39</v>
      </c>
      <c r="B871">
        <v>2512</v>
      </c>
      <c r="C871" t="s">
        <v>16</v>
      </c>
      <c r="D871" t="s">
        <v>19</v>
      </c>
      <c r="E871">
        <v>-7775.25</v>
      </c>
    </row>
    <row r="872" spans="1:5">
      <c r="A872" t="s">
        <v>39</v>
      </c>
      <c r="B872">
        <v>2513</v>
      </c>
      <c r="C872" t="s">
        <v>17</v>
      </c>
      <c r="D872" t="s">
        <v>13</v>
      </c>
      <c r="E872">
        <v>-6901.5</v>
      </c>
    </row>
    <row r="873" spans="1:5">
      <c r="A873" t="s">
        <v>39</v>
      </c>
      <c r="B873">
        <v>2513</v>
      </c>
      <c r="C873" t="s">
        <v>17</v>
      </c>
      <c r="D873" t="s">
        <v>14</v>
      </c>
      <c r="E873">
        <v>-6337</v>
      </c>
    </row>
    <row r="874" spans="1:5">
      <c r="A874" t="s">
        <v>39</v>
      </c>
      <c r="B874">
        <v>2507</v>
      </c>
      <c r="C874" t="s">
        <v>11</v>
      </c>
      <c r="D874" t="s">
        <v>12</v>
      </c>
      <c r="E874">
        <v>-6208.75</v>
      </c>
    </row>
    <row r="875" spans="1:5">
      <c r="A875" t="s">
        <v>39</v>
      </c>
      <c r="B875">
        <v>2513</v>
      </c>
      <c r="C875" t="s">
        <v>17</v>
      </c>
      <c r="D875" t="s">
        <v>6</v>
      </c>
      <c r="E875">
        <v>-5956.75</v>
      </c>
    </row>
    <row r="876" spans="1:5">
      <c r="A876" t="s">
        <v>39</v>
      </c>
      <c r="B876">
        <v>2510</v>
      </c>
      <c r="C876" t="s">
        <v>24</v>
      </c>
      <c r="D876" t="s">
        <v>13</v>
      </c>
      <c r="E876">
        <v>-5737.75</v>
      </c>
    </row>
    <row r="877" spans="1:5">
      <c r="A877" t="s">
        <v>39</v>
      </c>
      <c r="B877">
        <v>2513</v>
      </c>
      <c r="C877" t="s">
        <v>17</v>
      </c>
      <c r="D877" t="s">
        <v>12</v>
      </c>
      <c r="E877">
        <v>-5505.25</v>
      </c>
    </row>
    <row r="878" spans="1:5">
      <c r="A878" t="s">
        <v>39</v>
      </c>
      <c r="B878">
        <v>2513</v>
      </c>
      <c r="C878" t="s">
        <v>17</v>
      </c>
      <c r="D878" t="s">
        <v>10</v>
      </c>
      <c r="E878">
        <v>-5430.75</v>
      </c>
    </row>
    <row r="879" spans="1:5">
      <c r="A879" t="s">
        <v>39</v>
      </c>
      <c r="B879">
        <v>2507</v>
      </c>
      <c r="C879" t="s">
        <v>11</v>
      </c>
      <c r="D879" t="s">
        <v>8</v>
      </c>
      <c r="E879">
        <v>-5364.75</v>
      </c>
    </row>
    <row r="880" spans="1:5">
      <c r="A880" t="s">
        <v>39</v>
      </c>
      <c r="B880">
        <v>2514</v>
      </c>
      <c r="C880" t="s">
        <v>20</v>
      </c>
      <c r="D880" t="s">
        <v>19</v>
      </c>
      <c r="E880">
        <v>-5247.75</v>
      </c>
    </row>
    <row r="881" spans="1:5">
      <c r="A881" t="s">
        <v>39</v>
      </c>
      <c r="B881">
        <v>2514</v>
      </c>
      <c r="C881" t="s">
        <v>20</v>
      </c>
      <c r="D881" t="s">
        <v>8</v>
      </c>
      <c r="E881">
        <v>-5220</v>
      </c>
    </row>
    <row r="882" spans="1:5">
      <c r="A882" t="s">
        <v>39</v>
      </c>
      <c r="B882">
        <v>2510</v>
      </c>
      <c r="C882" t="s">
        <v>24</v>
      </c>
      <c r="D882" t="s">
        <v>12</v>
      </c>
      <c r="E882">
        <v>-5153.75</v>
      </c>
    </row>
    <row r="883" spans="1:5">
      <c r="A883" t="s">
        <v>39</v>
      </c>
      <c r="B883">
        <v>2513</v>
      </c>
      <c r="C883" t="s">
        <v>17</v>
      </c>
      <c r="D883" t="s">
        <v>19</v>
      </c>
      <c r="E883">
        <v>-5129</v>
      </c>
    </row>
    <row r="884" spans="1:5">
      <c r="A884" t="s">
        <v>39</v>
      </c>
      <c r="B884">
        <v>2514</v>
      </c>
      <c r="C884" t="s">
        <v>20</v>
      </c>
      <c r="D884" t="s">
        <v>6</v>
      </c>
      <c r="E884">
        <v>-4962.75</v>
      </c>
    </row>
    <row r="885" spans="1:5">
      <c r="A885" t="s">
        <v>39</v>
      </c>
      <c r="B885">
        <v>2507</v>
      </c>
      <c r="C885" t="s">
        <v>11</v>
      </c>
      <c r="D885" t="s">
        <v>19</v>
      </c>
      <c r="E885">
        <v>-4784.75</v>
      </c>
    </row>
    <row r="886" spans="1:5">
      <c r="A886" t="s">
        <v>39</v>
      </c>
      <c r="B886">
        <v>2510</v>
      </c>
      <c r="C886" t="s">
        <v>24</v>
      </c>
      <c r="D886" t="s">
        <v>6</v>
      </c>
      <c r="E886">
        <v>-4700</v>
      </c>
    </row>
    <row r="887" spans="1:5">
      <c r="A887" t="s">
        <v>39</v>
      </c>
      <c r="B887">
        <v>2507</v>
      </c>
      <c r="C887" t="s">
        <v>11</v>
      </c>
      <c r="D887" t="s">
        <v>13</v>
      </c>
      <c r="E887">
        <v>-4648</v>
      </c>
    </row>
    <row r="888" spans="1:5">
      <c r="A888" t="s">
        <v>39</v>
      </c>
      <c r="B888">
        <v>2514</v>
      </c>
      <c r="C888" t="s">
        <v>20</v>
      </c>
      <c r="D888" t="s">
        <v>10</v>
      </c>
      <c r="E888">
        <v>-4557.75</v>
      </c>
    </row>
    <row r="889" spans="1:5">
      <c r="A889" t="s">
        <v>39</v>
      </c>
      <c r="B889">
        <v>2513</v>
      </c>
      <c r="C889" t="s">
        <v>17</v>
      </c>
      <c r="D889" t="s">
        <v>8</v>
      </c>
      <c r="E889">
        <v>-4444.5</v>
      </c>
    </row>
    <row r="890" spans="1:5">
      <c r="A890" t="s">
        <v>39</v>
      </c>
      <c r="B890">
        <v>2507</v>
      </c>
      <c r="C890" t="s">
        <v>11</v>
      </c>
      <c r="D890" t="s">
        <v>6</v>
      </c>
      <c r="E890">
        <v>-4388.25</v>
      </c>
    </row>
    <row r="891" spans="1:5">
      <c r="A891" t="s">
        <v>39</v>
      </c>
      <c r="B891">
        <v>2514</v>
      </c>
      <c r="C891" t="s">
        <v>20</v>
      </c>
      <c r="D891" t="s">
        <v>13</v>
      </c>
      <c r="E891">
        <v>-4354.25</v>
      </c>
    </row>
    <row r="892" spans="1:5">
      <c r="A892" t="s">
        <v>39</v>
      </c>
      <c r="B892">
        <v>2514</v>
      </c>
      <c r="C892" t="s">
        <v>20</v>
      </c>
      <c r="D892" t="s">
        <v>12</v>
      </c>
      <c r="E892">
        <v>-4310.75</v>
      </c>
    </row>
    <row r="893" spans="1:5">
      <c r="A893" t="s">
        <v>39</v>
      </c>
      <c r="B893">
        <v>2514</v>
      </c>
      <c r="C893" t="s">
        <v>20</v>
      </c>
      <c r="D893" t="s">
        <v>14</v>
      </c>
      <c r="E893">
        <v>-4174.25</v>
      </c>
    </row>
    <row r="894" spans="1:5">
      <c r="A894" t="s">
        <v>39</v>
      </c>
      <c r="B894">
        <v>2510</v>
      </c>
      <c r="C894" t="s">
        <v>24</v>
      </c>
      <c r="D894" t="s">
        <v>10</v>
      </c>
      <c r="E894">
        <v>-3941.75</v>
      </c>
    </row>
    <row r="895" spans="1:5">
      <c r="A895" t="s">
        <v>39</v>
      </c>
      <c r="B895">
        <v>2507</v>
      </c>
      <c r="C895" t="s">
        <v>11</v>
      </c>
      <c r="D895" t="s">
        <v>14</v>
      </c>
      <c r="E895">
        <v>-3734.5</v>
      </c>
    </row>
    <row r="896" spans="1:5">
      <c r="A896" t="s">
        <v>39</v>
      </c>
      <c r="B896">
        <v>2510</v>
      </c>
      <c r="C896" t="s">
        <v>24</v>
      </c>
      <c r="D896" t="s">
        <v>14</v>
      </c>
      <c r="E896">
        <v>-3725.5</v>
      </c>
    </row>
    <row r="897" spans="1:5">
      <c r="A897" t="s">
        <v>39</v>
      </c>
      <c r="B897">
        <v>2507</v>
      </c>
      <c r="C897" t="s">
        <v>11</v>
      </c>
      <c r="D897" t="s">
        <v>10</v>
      </c>
      <c r="E897">
        <v>-3649.5</v>
      </c>
    </row>
    <row r="898" spans="1:5">
      <c r="A898" t="s">
        <v>39</v>
      </c>
      <c r="B898">
        <v>2510</v>
      </c>
      <c r="C898" t="s">
        <v>24</v>
      </c>
      <c r="D898" t="s">
        <v>19</v>
      </c>
      <c r="E898">
        <v>-3497.5</v>
      </c>
    </row>
    <row r="899" spans="1:5">
      <c r="A899" t="s">
        <v>39</v>
      </c>
      <c r="B899">
        <v>2510</v>
      </c>
      <c r="C899" t="s">
        <v>24</v>
      </c>
      <c r="D899" t="s">
        <v>8</v>
      </c>
      <c r="E899">
        <v>-3421.5</v>
      </c>
    </row>
    <row r="900" spans="1:5">
      <c r="A900" t="s">
        <v>39</v>
      </c>
      <c r="B900">
        <v>2506</v>
      </c>
      <c r="C900" t="s">
        <v>27</v>
      </c>
      <c r="D900" t="s">
        <v>14</v>
      </c>
      <c r="E900">
        <v>-2289.25</v>
      </c>
    </row>
    <row r="901" spans="1:5">
      <c r="A901" t="s">
        <v>39</v>
      </c>
      <c r="B901">
        <v>2506</v>
      </c>
      <c r="C901" t="s">
        <v>27</v>
      </c>
      <c r="D901" t="s">
        <v>8</v>
      </c>
      <c r="E901">
        <v>-2252</v>
      </c>
    </row>
    <row r="902" spans="1:5">
      <c r="A902" t="s">
        <v>39</v>
      </c>
      <c r="B902">
        <v>2505</v>
      </c>
      <c r="C902" t="s">
        <v>9</v>
      </c>
      <c r="D902" t="s">
        <v>13</v>
      </c>
      <c r="E902">
        <v>-2188</v>
      </c>
    </row>
    <row r="903" spans="1:5">
      <c r="A903" t="s">
        <v>39</v>
      </c>
      <c r="B903">
        <v>2505</v>
      </c>
      <c r="C903" t="s">
        <v>9</v>
      </c>
      <c r="D903" t="s">
        <v>6</v>
      </c>
      <c r="E903">
        <v>-2147.5</v>
      </c>
    </row>
    <row r="904" spans="1:5">
      <c r="A904" t="s">
        <v>39</v>
      </c>
      <c r="B904">
        <v>2505</v>
      </c>
      <c r="C904" t="s">
        <v>9</v>
      </c>
      <c r="D904" t="s">
        <v>12</v>
      </c>
      <c r="E904">
        <v>-2066.5</v>
      </c>
    </row>
    <row r="905" spans="1:5">
      <c r="A905" t="s">
        <v>39</v>
      </c>
      <c r="B905">
        <v>2505</v>
      </c>
      <c r="C905" t="s">
        <v>9</v>
      </c>
      <c r="D905" t="s">
        <v>14</v>
      </c>
      <c r="E905">
        <v>-2001.5</v>
      </c>
    </row>
    <row r="906" spans="1:5">
      <c r="A906" t="s">
        <v>39</v>
      </c>
      <c r="B906">
        <v>2505</v>
      </c>
      <c r="C906" t="s">
        <v>9</v>
      </c>
      <c r="D906" t="s">
        <v>19</v>
      </c>
      <c r="E906">
        <v>-1928</v>
      </c>
    </row>
    <row r="907" spans="1:5">
      <c r="A907" t="s">
        <v>39</v>
      </c>
      <c r="B907">
        <v>2505</v>
      </c>
      <c r="C907" t="s">
        <v>9</v>
      </c>
      <c r="D907" t="s">
        <v>8</v>
      </c>
      <c r="E907">
        <v>-1828.75</v>
      </c>
    </row>
    <row r="908" spans="1:5">
      <c r="A908" t="s">
        <v>39</v>
      </c>
      <c r="B908">
        <v>2505</v>
      </c>
      <c r="C908" t="s">
        <v>9</v>
      </c>
      <c r="D908" t="s">
        <v>10</v>
      </c>
      <c r="E908">
        <v>-1824.25</v>
      </c>
    </row>
    <row r="909" spans="1:5">
      <c r="A909" t="s">
        <v>39</v>
      </c>
      <c r="B909">
        <v>1500</v>
      </c>
      <c r="C909" t="s">
        <v>26</v>
      </c>
      <c r="D909" t="s">
        <v>19</v>
      </c>
      <c r="E909">
        <v>-1659.75</v>
      </c>
    </row>
    <row r="910" spans="1:5">
      <c r="A910" t="s">
        <v>39</v>
      </c>
      <c r="B910">
        <v>2503</v>
      </c>
      <c r="C910" t="s">
        <v>22</v>
      </c>
      <c r="D910" t="s">
        <v>19</v>
      </c>
      <c r="E910">
        <v>-1517</v>
      </c>
    </row>
    <row r="911" spans="1:5">
      <c r="A911" t="s">
        <v>39</v>
      </c>
      <c r="B911">
        <v>2503</v>
      </c>
      <c r="C911" t="s">
        <v>22</v>
      </c>
      <c r="D911" t="s">
        <v>12</v>
      </c>
      <c r="E911">
        <v>-1340.25</v>
      </c>
    </row>
    <row r="912" spans="1:5">
      <c r="A912" t="s">
        <v>39</v>
      </c>
      <c r="B912">
        <v>2504</v>
      </c>
      <c r="C912" t="s">
        <v>21</v>
      </c>
      <c r="D912" t="s">
        <v>19</v>
      </c>
      <c r="E912">
        <v>-1215</v>
      </c>
    </row>
    <row r="913" spans="1:5">
      <c r="A913" t="s">
        <v>39</v>
      </c>
      <c r="B913">
        <v>2503</v>
      </c>
      <c r="C913" t="s">
        <v>22</v>
      </c>
      <c r="D913" t="s">
        <v>14</v>
      </c>
      <c r="E913">
        <v>-1168</v>
      </c>
    </row>
    <row r="914" spans="1:5">
      <c r="A914" t="s">
        <v>39</v>
      </c>
      <c r="B914">
        <v>2503</v>
      </c>
      <c r="C914" t="s">
        <v>22</v>
      </c>
      <c r="D914" t="s">
        <v>6</v>
      </c>
      <c r="E914">
        <v>-1152.75</v>
      </c>
    </row>
    <row r="915" spans="1:5">
      <c r="A915" t="s">
        <v>39</v>
      </c>
      <c r="B915">
        <v>2503</v>
      </c>
      <c r="C915" t="s">
        <v>22</v>
      </c>
      <c r="D915" t="s">
        <v>13</v>
      </c>
      <c r="E915">
        <v>-1152</v>
      </c>
    </row>
    <row r="916" spans="1:5">
      <c r="A916" t="s">
        <v>39</v>
      </c>
      <c r="B916">
        <v>2503</v>
      </c>
      <c r="C916" t="s">
        <v>22</v>
      </c>
      <c r="D916" t="s">
        <v>10</v>
      </c>
      <c r="E916">
        <v>-1133.25</v>
      </c>
    </row>
    <row r="917" spans="1:5">
      <c r="A917" t="s">
        <v>39</v>
      </c>
      <c r="B917">
        <v>2503</v>
      </c>
      <c r="C917" t="s">
        <v>22</v>
      </c>
      <c r="D917" t="s">
        <v>8</v>
      </c>
      <c r="E917">
        <v>-1103.25</v>
      </c>
    </row>
    <row r="918" spans="1:5">
      <c r="A918" t="s">
        <v>39</v>
      </c>
      <c r="B918">
        <v>2501</v>
      </c>
      <c r="C918" t="s">
        <v>5</v>
      </c>
      <c r="D918" t="s">
        <v>6</v>
      </c>
      <c r="E918">
        <v>-725.5</v>
      </c>
    </row>
    <row r="919" spans="1:5">
      <c r="A919" t="s">
        <v>39</v>
      </c>
      <c r="B919">
        <v>2501</v>
      </c>
      <c r="C919" t="s">
        <v>5</v>
      </c>
      <c r="D919" t="s">
        <v>10</v>
      </c>
      <c r="E919">
        <v>-564.25</v>
      </c>
    </row>
    <row r="920" spans="1:5">
      <c r="A920" t="s">
        <v>39</v>
      </c>
      <c r="B920">
        <v>2501</v>
      </c>
      <c r="C920" t="s">
        <v>5</v>
      </c>
      <c r="D920" t="s">
        <v>12</v>
      </c>
      <c r="E920">
        <v>-554.25</v>
      </c>
    </row>
    <row r="921" spans="1:5">
      <c r="A921" t="s">
        <v>39</v>
      </c>
      <c r="B921">
        <v>2501</v>
      </c>
      <c r="C921" t="s">
        <v>5</v>
      </c>
      <c r="D921" t="s">
        <v>14</v>
      </c>
      <c r="E921">
        <v>-503</v>
      </c>
    </row>
    <row r="922" spans="1:5">
      <c r="A922" t="s">
        <v>39</v>
      </c>
      <c r="B922">
        <v>2501</v>
      </c>
      <c r="C922" t="s">
        <v>5</v>
      </c>
      <c r="D922" t="s">
        <v>19</v>
      </c>
      <c r="E922">
        <v>-488</v>
      </c>
    </row>
    <row r="923" spans="1:5">
      <c r="A923" t="s">
        <v>39</v>
      </c>
      <c r="B923">
        <v>2501</v>
      </c>
      <c r="C923" t="s">
        <v>5</v>
      </c>
      <c r="D923" t="s">
        <v>13</v>
      </c>
      <c r="E923">
        <v>-425.75</v>
      </c>
    </row>
    <row r="924" spans="1:5">
      <c r="A924" t="s">
        <v>39</v>
      </c>
      <c r="B924">
        <v>2501</v>
      </c>
      <c r="C924" t="s">
        <v>5</v>
      </c>
      <c r="D924" t="s">
        <v>8</v>
      </c>
      <c r="E924">
        <v>-420.5</v>
      </c>
    </row>
    <row r="925" spans="1:5">
      <c r="A925" t="s">
        <v>39</v>
      </c>
      <c r="B925">
        <v>1000</v>
      </c>
      <c r="C925" t="s">
        <v>23</v>
      </c>
      <c r="D925" t="s">
        <v>19</v>
      </c>
      <c r="E925">
        <v>9598172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3FF0EFF6-046F-4A52-9314-4718BBE96BC1}">
  <ds:schemaRefs/>
</ds:datastoreItem>
</file>

<file path=customXml/itemProps2.xml><?xml version="1.0" encoding="utf-8"?>
<ds:datastoreItem xmlns:ds="http://schemas.openxmlformats.org/officeDocument/2006/customXml" ds:itemID="{6571C023-EE27-4A5B-BCC4-E37FD398FA3A}">
  <ds:schemaRefs/>
</ds:datastoreItem>
</file>

<file path=customXml/itemProps3.xml><?xml version="1.0" encoding="utf-8"?>
<ds:datastoreItem xmlns:ds="http://schemas.openxmlformats.org/officeDocument/2006/customXml" ds:itemID="{7167374E-505E-4723-9668-4244C12C11B4}">
  <ds:schemaRefs/>
</ds:datastoreItem>
</file>

<file path=customXml/itemProps4.xml><?xml version="1.0" encoding="utf-8"?>
<ds:datastoreItem xmlns:ds="http://schemas.openxmlformats.org/officeDocument/2006/customXml" ds:itemID="{EC3CA84D-05FD-4B87-BF1F-3EC812BFCE7F}">
  <ds:schemaRefs/>
</ds:datastoreItem>
</file>

<file path=customXml/itemProps5.xml><?xml version="1.0" encoding="utf-8"?>
<ds:datastoreItem xmlns:ds="http://schemas.openxmlformats.org/officeDocument/2006/customXml" ds:itemID="{3422FCAB-E717-4963-A503-1075C264FC74}">
  <ds:schemaRefs/>
</ds:datastoreItem>
</file>

<file path=customXml/itemProps6.xml><?xml version="1.0" encoding="utf-8"?>
<ds:datastoreItem xmlns:ds="http://schemas.openxmlformats.org/officeDocument/2006/customXml" ds:itemID="{9EDF2CF4-AD2F-4EFE-8CE1-11C62D41AE1E}">
  <ds:schemaRefs/>
</ds:datastoreItem>
</file>

<file path=customXml/itemProps7.xml><?xml version="1.0" encoding="utf-8"?>
<ds:datastoreItem xmlns:ds="http://schemas.openxmlformats.org/officeDocument/2006/customXml" ds:itemID="{B185DAF8-171F-4726-842C-B120B0C7AB08}">
  <ds:schemaRefs/>
</ds:datastoreItem>
</file>

<file path=customXml/itemProps8.xml><?xml version="1.0" encoding="utf-8"?>
<ds:datastoreItem xmlns:ds="http://schemas.openxmlformats.org/officeDocument/2006/customXml" ds:itemID="{EA1B6B23-0C61-4457-84CB-E8A7A4C22FB5}">
  <ds:schemaRefs/>
</ds:datastoreItem>
</file>

<file path=customXml/itemProps9.xml><?xml version="1.0" encoding="utf-8"?>
<ds:datastoreItem xmlns:ds="http://schemas.openxmlformats.org/officeDocument/2006/customXml" ds:itemID="{1E923FCC-20A6-4CC4-99A7-4B9A4A952AC2}">
  <ds:schemaRefs/>
</ds:datastoreItem>
</file>

<file path=customXml/itemProps10.xml><?xml version="1.0" encoding="utf-8"?>
<ds:datastoreItem xmlns:ds="http://schemas.openxmlformats.org/officeDocument/2006/customXml" ds:itemID="{1E9D5EAE-7CBD-43B1-98CC-38A2A6A146E2}">
  <ds:schemaRefs/>
</ds:datastoreItem>
</file>

<file path=customXml/itemProps11.xml><?xml version="1.0" encoding="utf-8"?>
<ds:datastoreItem xmlns:ds="http://schemas.openxmlformats.org/officeDocument/2006/customXml" ds:itemID="{8FF80EAB-CDCC-4CC7-BF3E-43247C97A7CD}">
  <ds:schemaRefs/>
</ds:datastoreItem>
</file>

<file path=customXml/itemProps12.xml><?xml version="1.0" encoding="utf-8"?>
<ds:datastoreItem xmlns:ds="http://schemas.openxmlformats.org/officeDocument/2006/customXml" ds:itemID="{10CF2C89-6BEC-4E71-BC86-F34E4831657F}">
  <ds:schemaRefs/>
</ds:datastoreItem>
</file>

<file path=customXml/itemProps13.xml><?xml version="1.0" encoding="utf-8"?>
<ds:datastoreItem xmlns:ds="http://schemas.openxmlformats.org/officeDocument/2006/customXml" ds:itemID="{57A0C518-1615-4018-9342-024275E94A76}">
  <ds:schemaRefs/>
</ds:datastoreItem>
</file>

<file path=customXml/itemProps14.xml><?xml version="1.0" encoding="utf-8"?>
<ds:datastoreItem xmlns:ds="http://schemas.openxmlformats.org/officeDocument/2006/customXml" ds:itemID="{44E2630A-A830-4289-8376-685E406FB156}">
  <ds:schemaRefs/>
</ds:datastoreItem>
</file>

<file path=customXml/itemProps15.xml><?xml version="1.0" encoding="utf-8"?>
<ds:datastoreItem xmlns:ds="http://schemas.openxmlformats.org/officeDocument/2006/customXml" ds:itemID="{15451752-A0C2-4B87-A3DF-3AB5821478CA}">
  <ds:schemaRefs/>
</ds:datastoreItem>
</file>

<file path=customXml/itemProps16.xml><?xml version="1.0" encoding="utf-8"?>
<ds:datastoreItem xmlns:ds="http://schemas.openxmlformats.org/officeDocument/2006/customXml" ds:itemID="{78464C35-F6C7-4F78-8ECD-A741302B186D}">
  <ds:schemaRefs/>
</ds:datastoreItem>
</file>

<file path=customXml/itemProps17.xml><?xml version="1.0" encoding="utf-8"?>
<ds:datastoreItem xmlns:ds="http://schemas.openxmlformats.org/officeDocument/2006/customXml" ds:itemID="{827834A3-2D4B-4980-8109-2EAF8D9F481A}">
  <ds:schemaRefs/>
</ds:datastoreItem>
</file>

<file path=customXml/itemProps18.xml><?xml version="1.0" encoding="utf-8"?>
<ds:datastoreItem xmlns:ds="http://schemas.openxmlformats.org/officeDocument/2006/customXml" ds:itemID="{9CA67951-A595-42D1-A7A1-BB9AD01162B6}">
  <ds:schemaRefs/>
</ds:datastoreItem>
</file>

<file path=customXml/itemProps19.xml><?xml version="1.0" encoding="utf-8"?>
<ds:datastoreItem xmlns:ds="http://schemas.openxmlformats.org/officeDocument/2006/customXml" ds:itemID="{6D769D23-75DD-4D40-8A20-6EDAAA3A00F3}">
  <ds:schemaRefs/>
</ds:datastoreItem>
</file>

<file path=customXml/itemProps20.xml><?xml version="1.0" encoding="utf-8"?>
<ds:datastoreItem xmlns:ds="http://schemas.openxmlformats.org/officeDocument/2006/customXml" ds:itemID="{26063D9B-5871-4EE6-910B-9B68497511C3}">
  <ds:schemaRefs/>
</ds:datastoreItem>
</file>

<file path=customXml/itemProps21.xml><?xml version="1.0" encoding="utf-8"?>
<ds:datastoreItem xmlns:ds="http://schemas.openxmlformats.org/officeDocument/2006/customXml" ds:itemID="{42EAD504-6AA9-4B8A-B599-D15167D42FEA}">
  <ds:schemaRefs/>
</ds:datastoreItem>
</file>

<file path=customXml/itemProps22.xml><?xml version="1.0" encoding="utf-8"?>
<ds:datastoreItem xmlns:ds="http://schemas.openxmlformats.org/officeDocument/2006/customXml" ds:itemID="{297D14E8-19B9-4FA1-BB64-BD1ADBC93AA8}">
  <ds:schemaRefs/>
</ds:datastoreItem>
</file>

<file path=customXml/itemProps23.xml><?xml version="1.0" encoding="utf-8"?>
<ds:datastoreItem xmlns:ds="http://schemas.openxmlformats.org/officeDocument/2006/customXml" ds:itemID="{6B6AC8E8-7677-42FF-A202-40A15649CC03}">
  <ds:schemaRefs/>
</ds:datastoreItem>
</file>

<file path=customXml/itemProps24.xml><?xml version="1.0" encoding="utf-8"?>
<ds:datastoreItem xmlns:ds="http://schemas.openxmlformats.org/officeDocument/2006/customXml" ds:itemID="{6C9A6D0D-D2E5-4CAE-B233-DD3D42DCFFB0}">
  <ds:schemaRefs/>
</ds:datastoreItem>
</file>

<file path=customXml/itemProps25.xml><?xml version="1.0" encoding="utf-8"?>
<ds:datastoreItem xmlns:ds="http://schemas.openxmlformats.org/officeDocument/2006/customXml" ds:itemID="{07569C01-7ED3-45F3-9E67-DDCF52F3A686}">
  <ds:schemaRefs/>
</ds:datastoreItem>
</file>

<file path=customXml/itemProps26.xml><?xml version="1.0" encoding="utf-8"?>
<ds:datastoreItem xmlns:ds="http://schemas.openxmlformats.org/officeDocument/2006/customXml" ds:itemID="{93B407F5-B23A-4393-AC48-6B6FE6E2C17A}">
  <ds:schemaRefs/>
</ds:datastoreItem>
</file>

<file path=customXml/itemProps27.xml><?xml version="1.0" encoding="utf-8"?>
<ds:datastoreItem xmlns:ds="http://schemas.openxmlformats.org/officeDocument/2006/customXml" ds:itemID="{C2D11E38-8C85-47C9-8D95-4A2CACDFCA09}">
  <ds:schemaRefs/>
</ds:datastoreItem>
</file>

<file path=customXml/itemProps28.xml><?xml version="1.0" encoding="utf-8"?>
<ds:datastoreItem xmlns:ds="http://schemas.openxmlformats.org/officeDocument/2006/customXml" ds:itemID="{543C0898-7349-49BE-9F2D-8E2F176D238C}">
  <ds:schemaRefs/>
</ds:datastoreItem>
</file>

<file path=customXml/itemProps29.xml><?xml version="1.0" encoding="utf-8"?>
<ds:datastoreItem xmlns:ds="http://schemas.openxmlformats.org/officeDocument/2006/customXml" ds:itemID="{D92A3166-733B-4D25-96BF-7257B3D72DB3}">
  <ds:schemaRefs>
    <ds:schemaRef ds:uri="http://schemas.microsoft.com/DataMashup"/>
  </ds:schemaRefs>
</ds:datastoreItem>
</file>

<file path=customXml/itemProps30.xml><?xml version="1.0" encoding="utf-8"?>
<ds:datastoreItem xmlns:ds="http://schemas.openxmlformats.org/officeDocument/2006/customXml" ds:itemID="{01D43E62-0C1F-438C-B41F-4A8E62441C29}">
  <ds:schemaRefs/>
</ds:datastoreItem>
</file>

<file path=customXml/itemProps31.xml><?xml version="1.0" encoding="utf-8"?>
<ds:datastoreItem xmlns:ds="http://schemas.openxmlformats.org/officeDocument/2006/customXml" ds:itemID="{D094538F-0454-46D4-A0A5-96CF888A87AF}">
  <ds:schemaRefs/>
</ds:datastoreItem>
</file>

<file path=customXml/itemProps32.xml><?xml version="1.0" encoding="utf-8"?>
<ds:datastoreItem xmlns:ds="http://schemas.openxmlformats.org/officeDocument/2006/customXml" ds:itemID="{F4D2E204-5995-42E0-8719-960380D75F30}">
  <ds:schemaRefs/>
</ds:datastoreItem>
</file>

<file path=customXml/itemProps33.xml><?xml version="1.0" encoding="utf-8"?>
<ds:datastoreItem xmlns:ds="http://schemas.openxmlformats.org/officeDocument/2006/customXml" ds:itemID="{415BBDDD-B983-40D5-92CE-576E0F9A0370}">
  <ds:schemaRefs/>
</ds:datastoreItem>
</file>

<file path=customXml/itemProps34.xml><?xml version="1.0" encoding="utf-8"?>
<ds:datastoreItem xmlns:ds="http://schemas.openxmlformats.org/officeDocument/2006/customXml" ds:itemID="{C2263170-7802-413C-A73E-275710A732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Report</vt:lpstr>
      <vt:lpstr>dashboard</vt:lpstr>
      <vt:lpstr>calculation </vt:lpstr>
      <vt:lpstr>Acount </vt:lpstr>
      <vt:lpstr>Type</vt:lpstr>
      <vt:lpstr>Department</vt:lpstr>
      <vt:lpstr>Date</vt:lpstr>
      <vt:lpstr>Sheet1</vt:lpstr>
      <vt:lpstr>sh</vt:lpstr>
      <vt:lpstr>Refrence</vt:lpstr>
      <vt:lpstr>Actual</vt:lpstr>
      <vt:lpstr>Budget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Bernard Obeng Boateng</dc:creator>
  <cp:keywords/>
  <dc:description/>
  <cp:lastModifiedBy>A-GF-L7-D26@DIGI.LOCAL</cp:lastModifiedBy>
  <cp:revision/>
  <dcterms:created xsi:type="dcterms:W3CDTF">2024-05-28T09:34:08Z</dcterms:created>
  <dcterms:modified xsi:type="dcterms:W3CDTF">2026-08-29T07:22:33Z</dcterms:modified>
  <cp:category/>
  <cp:contentStatus/>
</cp:coreProperties>
</file>