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April 2018\Contract Price Model\"/>
    </mc:Choice>
  </mc:AlternateContent>
  <bookViews>
    <workbookView xWindow="0" yWindow="0" windowWidth="17265" windowHeight="5400" tabRatio="717" activeTab="2"/>
  </bookViews>
  <sheets>
    <sheet name="Offset" sheetId="39" r:id="rId1"/>
    <sheet name="Tradeoff_Graph" sheetId="51" r:id="rId2"/>
    <sheet name="Hydrograph_H1000" sheetId="56" r:id="rId3"/>
  </sheets>
  <externalReferences>
    <externalReference r:id="rId4"/>
  </externalReferences>
  <definedNames>
    <definedName name="_xlnm._FilterDatabase" localSheetId="2"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31" i="39" l="1"/>
  <c r="Y13" i="56" l="1"/>
  <c r="X13" i="56"/>
  <c r="W13" i="56"/>
  <c r="T24" i="56" s="1"/>
  <c r="V13" i="56"/>
  <c r="T25" i="56" s="1"/>
  <c r="U13" i="56"/>
  <c r="T13" i="56"/>
  <c r="S13" i="56"/>
  <c r="R13" i="56"/>
  <c r="T37" i="56" s="1"/>
  <c r="Q13" i="56"/>
  <c r="P13" i="56"/>
  <c r="O13" i="56"/>
  <c r="N13" i="56"/>
  <c r="Y12" i="56"/>
  <c r="X12" i="56"/>
  <c r="S62" i="56" s="1"/>
  <c r="W12" i="56"/>
  <c r="V12" i="56"/>
  <c r="U12" i="56"/>
  <c r="T12" i="56"/>
  <c r="S12" i="56"/>
  <c r="R12" i="56"/>
  <c r="S38" i="56" s="1"/>
  <c r="Q12" i="56"/>
  <c r="P12" i="56"/>
  <c r="O12" i="56"/>
  <c r="S43" i="56" s="1"/>
  <c r="N12" i="56"/>
  <c r="Y11" i="56"/>
  <c r="R47" i="56" s="1"/>
  <c r="X11" i="56"/>
  <c r="R22" i="56" s="1"/>
  <c r="W11" i="56"/>
  <c r="V11" i="56"/>
  <c r="U11" i="56"/>
  <c r="T11" i="56"/>
  <c r="S11" i="56"/>
  <c r="R11" i="56"/>
  <c r="Q11" i="56"/>
  <c r="P11" i="56"/>
  <c r="O11" i="56"/>
  <c r="R44" i="56" s="1"/>
  <c r="N11" i="56"/>
  <c r="Y10" i="56"/>
  <c r="Q24" i="56" s="1"/>
  <c r="X10" i="56"/>
  <c r="Q45" i="56" s="1"/>
  <c r="W10" i="56"/>
  <c r="V10" i="56"/>
  <c r="U10" i="56"/>
  <c r="T10" i="56"/>
  <c r="S10" i="56"/>
  <c r="R10" i="56"/>
  <c r="Q10" i="56"/>
  <c r="P10" i="56"/>
  <c r="O10" i="56"/>
  <c r="N10" i="56"/>
  <c r="Q41" i="56" s="1"/>
  <c r="Y9" i="56"/>
  <c r="P27" i="56" s="1"/>
  <c r="X9" i="56"/>
  <c r="P25" i="56" s="1"/>
  <c r="W9" i="56"/>
  <c r="V9" i="56"/>
  <c r="U9" i="56"/>
  <c r="T9" i="56"/>
  <c r="S9" i="56"/>
  <c r="P68" i="56" s="1"/>
  <c r="R9" i="56"/>
  <c r="P38" i="56" s="1"/>
  <c r="Q9" i="56"/>
  <c r="P9" i="56"/>
  <c r="O9" i="56"/>
  <c r="N9" i="56"/>
  <c r="Y8" i="56"/>
  <c r="O31" i="56" s="1"/>
  <c r="X8" i="56"/>
  <c r="O30" i="56" s="1"/>
  <c r="W8" i="56"/>
  <c r="V8" i="56"/>
  <c r="U8" i="56"/>
  <c r="T8" i="56"/>
  <c r="O38" i="56" s="1"/>
  <c r="S8" i="56"/>
  <c r="R8" i="56"/>
  <c r="Q8" i="56"/>
  <c r="P8" i="56"/>
  <c r="O8" i="56"/>
  <c r="O43" i="56" s="1"/>
  <c r="N8" i="56"/>
  <c r="O42" i="56" s="1"/>
  <c r="Y7" i="56"/>
  <c r="N48" i="56" s="1"/>
  <c r="X7" i="56"/>
  <c r="N26" i="56" s="1"/>
  <c r="W7" i="56"/>
  <c r="V7" i="56"/>
  <c r="U7" i="56"/>
  <c r="N39" i="56" s="1"/>
  <c r="T7" i="56"/>
  <c r="S7" i="56"/>
  <c r="R7" i="56"/>
  <c r="Q7" i="56"/>
  <c r="P7" i="56"/>
  <c r="O7" i="56"/>
  <c r="N7" i="56"/>
  <c r="Y6" i="56"/>
  <c r="X6" i="56"/>
  <c r="M49" i="56" s="1"/>
  <c r="W6" i="56"/>
  <c r="V6" i="56"/>
  <c r="U6" i="56"/>
  <c r="M40" i="56" s="1"/>
  <c r="T6" i="56"/>
  <c r="S6" i="56"/>
  <c r="R6" i="56"/>
  <c r="Q6" i="56"/>
  <c r="M44" i="56" s="1"/>
  <c r="P6" i="56"/>
  <c r="O6" i="56"/>
  <c r="N6" i="56"/>
  <c r="Y5" i="56"/>
  <c r="L24" i="56" s="1"/>
  <c r="X5" i="56"/>
  <c r="L61" i="56" s="1"/>
  <c r="W5" i="56"/>
  <c r="V5" i="56"/>
  <c r="U5" i="56"/>
  <c r="T5" i="56"/>
  <c r="L37" i="56" s="1"/>
  <c r="S5" i="56"/>
  <c r="R5" i="56"/>
  <c r="Q5" i="56"/>
  <c r="P5" i="56"/>
  <c r="L42" i="56" s="1"/>
  <c r="O5" i="56"/>
  <c r="N5" i="56"/>
  <c r="R90" i="56" l="1"/>
  <c r="R89" i="56"/>
  <c r="P24" i="56"/>
  <c r="R40" i="56"/>
  <c r="R92" i="56"/>
  <c r="R91" i="56"/>
  <c r="R24" i="56"/>
  <c r="N36" i="56"/>
  <c r="Q73" i="56"/>
  <c r="L22" i="56"/>
  <c r="P46" i="56"/>
  <c r="N27" i="56"/>
  <c r="N59" i="56"/>
  <c r="P17" i="56"/>
  <c r="L28" i="56"/>
  <c r="P65" i="56"/>
  <c r="P18" i="56"/>
  <c r="L29" i="56"/>
  <c r="T20" i="56"/>
  <c r="R30" i="56"/>
  <c r="L21" i="56"/>
  <c r="L33" i="56"/>
  <c r="Q25" i="56"/>
  <c r="O50" i="56"/>
  <c r="L20" i="56"/>
  <c r="S22" i="56"/>
  <c r="O26" i="56"/>
  <c r="S29" i="56"/>
  <c r="P34" i="56"/>
  <c r="P54" i="56"/>
  <c r="O17" i="56"/>
  <c r="N20" i="56"/>
  <c r="R23" i="56"/>
  <c r="P26" i="56"/>
  <c r="L30" i="56"/>
  <c r="S34" i="56"/>
  <c r="O58" i="56"/>
  <c r="N18" i="56"/>
  <c r="M21" i="56"/>
  <c r="O25" i="56"/>
  <c r="N28" i="56"/>
  <c r="R31" i="56"/>
  <c r="L38" i="56"/>
  <c r="S46" i="56"/>
  <c r="P66" i="56"/>
  <c r="Q17" i="56"/>
  <c r="S30" i="56"/>
  <c r="O18" i="56"/>
  <c r="S21" i="56"/>
  <c r="T28" i="56"/>
  <c r="R32" i="56"/>
  <c r="L50" i="56"/>
  <c r="P67" i="56"/>
  <c r="R39" i="56"/>
  <c r="N19" i="56"/>
  <c r="M29" i="56"/>
  <c r="O34" i="56"/>
  <c r="Q53" i="56"/>
  <c r="Q7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S60" i="56"/>
  <c r="S52" i="56"/>
  <c r="S36" i="56"/>
  <c r="S59" i="56"/>
  <c r="S64" i="56"/>
  <c r="S56" i="56"/>
  <c r="S48" i="56"/>
  <c r="S63" i="56"/>
  <c r="S55" i="56"/>
  <c r="S47"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R132" i="56"/>
  <c r="R116" i="56"/>
  <c r="R108" i="56"/>
  <c r="R131" i="56"/>
  <c r="R115" i="56"/>
  <c r="R107" i="56"/>
  <c r="R120" i="56"/>
  <c r="R136" i="56"/>
  <c r="R103" i="56"/>
  <c r="R112" i="56"/>
  <c r="R119" i="56"/>
  <c r="R135" i="56"/>
  <c r="R104" i="56"/>
  <c r="R111"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R85" i="56"/>
  <c r="R77" i="56"/>
  <c r="R62" i="56"/>
  <c r="R54" i="56"/>
  <c r="R46" i="56"/>
  <c r="R61" i="56"/>
  <c r="R53" i="56"/>
  <c r="R45" i="56"/>
  <c r="R58" i="56"/>
  <c r="R50" i="56"/>
  <c r="R34" i="56"/>
  <c r="R86" i="56"/>
  <c r="R57" i="56"/>
  <c r="R49" i="56"/>
  <c r="R33" i="56"/>
  <c r="R74" i="56"/>
  <c r="R73" i="56"/>
  <c r="R82" i="56"/>
  <c r="R81" i="56"/>
  <c r="R78" i="56"/>
  <c r="R17" i="56"/>
  <c r="Q18" i="56"/>
  <c r="P19" i="56"/>
  <c r="O20" i="56"/>
  <c r="N21" i="56"/>
  <c r="M22" i="56"/>
  <c r="L23" i="56"/>
  <c r="T23" i="56"/>
  <c r="S24" i="56"/>
  <c r="R25" i="56"/>
  <c r="Q26" i="56"/>
  <c r="O28" i="56"/>
  <c r="N29" i="56"/>
  <c r="M30" i="56"/>
  <c r="L31" i="56"/>
  <c r="T31" i="56"/>
  <c r="M33" i="56"/>
  <c r="T34" i="56"/>
  <c r="R36" i="56"/>
  <c r="N40" i="56"/>
  <c r="N51" i="56"/>
  <c r="S54" i="56"/>
  <c r="Q119" i="56"/>
  <c r="Q111" i="56"/>
  <c r="Q103" i="56"/>
  <c r="Q116" i="56"/>
  <c r="Q108" i="56"/>
  <c r="Q92" i="56"/>
  <c r="Q84" i="56"/>
  <c r="Q115" i="56"/>
  <c r="Q107" i="56"/>
  <c r="Q88" i="56"/>
  <c r="Q80" i="56"/>
  <c r="Q79" i="56"/>
  <c r="Q63" i="56"/>
  <c r="Q55" i="56"/>
  <c r="Q47" i="56"/>
  <c r="Q120" i="56"/>
  <c r="Q83" i="56"/>
  <c r="Q91" i="56"/>
  <c r="Q60" i="56"/>
  <c r="Q52" i="56"/>
  <c r="Q112" i="56"/>
  <c r="Q59" i="56"/>
  <c r="Q51" i="56"/>
  <c r="Q35" i="56"/>
  <c r="Q104" i="56"/>
  <c r="Q87" i="56"/>
  <c r="Q76" i="56"/>
  <c r="Q75" i="56"/>
  <c r="Q94" i="56"/>
  <c r="Q122" i="56"/>
  <c r="Q38" i="56"/>
  <c r="Q121" i="56"/>
  <c r="Q93" i="56"/>
  <c r="Q66" i="56"/>
  <c r="Q65" i="56"/>
  <c r="Q95" i="56"/>
  <c r="Q124" i="56"/>
  <c r="Q123" i="56"/>
  <c r="Q96" i="56"/>
  <c r="Q39" i="56"/>
  <c r="Q68" i="56"/>
  <c r="Q67"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R83" i="56"/>
  <c r="R84" i="56"/>
  <c r="R60" i="56"/>
  <c r="R59" i="56"/>
  <c r="R51" i="56"/>
  <c r="R87" i="56"/>
  <c r="R76" i="56"/>
  <c r="R75" i="56"/>
  <c r="R64" i="56"/>
  <c r="R56" i="56"/>
  <c r="R48" i="56"/>
  <c r="R88" i="56"/>
  <c r="R80" i="56"/>
  <c r="R79" i="56"/>
  <c r="S17" i="56"/>
  <c r="R18" i="56"/>
  <c r="Q19" i="56"/>
  <c r="P20" i="56"/>
  <c r="O21" i="56"/>
  <c r="N22" i="56"/>
  <c r="M23" i="56"/>
  <c r="S25" i="56"/>
  <c r="R26" i="56"/>
  <c r="Q27" i="56"/>
  <c r="P28" i="56"/>
  <c r="O29" i="56"/>
  <c r="N30" i="56"/>
  <c r="M31" i="56"/>
  <c r="M32" i="56"/>
  <c r="P33" i="56"/>
  <c r="N35" i="56"/>
  <c r="Q40" i="56"/>
  <c r="S51" i="56"/>
  <c r="O55" i="56"/>
  <c r="T61" i="56"/>
  <c r="P69" i="56"/>
  <c r="M43" i="56"/>
  <c r="M72" i="56"/>
  <c r="M71" i="56"/>
  <c r="S122" i="56"/>
  <c r="S121" i="56"/>
  <c r="S94" i="56"/>
  <c r="S37" i="56"/>
  <c r="S66" i="56"/>
  <c r="S65" i="56"/>
  <c r="S93"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Q126" i="56"/>
  <c r="Q70" i="56"/>
  <c r="Q125" i="56"/>
  <c r="Q97" i="56"/>
  <c r="Q42" i="56"/>
  <c r="Q98" i="56"/>
  <c r="Q69" i="56"/>
  <c r="Q134" i="56"/>
  <c r="Q133" i="56"/>
  <c r="Q129" i="56"/>
  <c r="Q130" i="56"/>
  <c r="R94" i="56"/>
  <c r="R93" i="56"/>
  <c r="R122" i="56"/>
  <c r="R38" i="56"/>
  <c r="R37" i="56"/>
  <c r="R121" i="56"/>
  <c r="R66" i="56"/>
  <c r="R65" i="56"/>
  <c r="S125" i="56"/>
  <c r="S98" i="56"/>
  <c r="S97" i="56"/>
  <c r="S126" i="56"/>
  <c r="S41" i="56"/>
  <c r="S70" i="56"/>
  <c r="S69" i="56"/>
  <c r="S133" i="56"/>
  <c r="S117" i="56"/>
  <c r="S109" i="56"/>
  <c r="S101" i="56"/>
  <c r="S130" i="56"/>
  <c r="S114" i="56"/>
  <c r="S106" i="56"/>
  <c r="S90" i="56"/>
  <c r="S82" i="56"/>
  <c r="S129" i="56"/>
  <c r="S113" i="56"/>
  <c r="S105" i="56"/>
  <c r="S134" i="56"/>
  <c r="S110" i="56"/>
  <c r="S85" i="56"/>
  <c r="S86" i="56"/>
  <c r="S102" i="56"/>
  <c r="S74" i="56"/>
  <c r="S73" i="56"/>
  <c r="S81" i="56"/>
  <c r="S78" i="56"/>
  <c r="S77" i="56"/>
  <c r="S118" i="56"/>
  <c r="S89" i="56"/>
  <c r="T122" i="56"/>
  <c r="T121" i="56"/>
  <c r="T66" i="56"/>
  <c r="T65" i="56"/>
  <c r="T93" i="56"/>
  <c r="T94" i="56"/>
  <c r="L17" i="56"/>
  <c r="T17" i="56"/>
  <c r="S18" i="56"/>
  <c r="R19" i="56"/>
  <c r="Q20" i="56"/>
  <c r="P21" i="56"/>
  <c r="O22" i="56"/>
  <c r="N23" i="56"/>
  <c r="M24" i="56"/>
  <c r="L25" i="56"/>
  <c r="S26" i="56"/>
  <c r="R27" i="56"/>
  <c r="Q28" i="56"/>
  <c r="P29" i="56"/>
  <c r="N31" i="56"/>
  <c r="N32" i="56"/>
  <c r="Q33" i="56"/>
  <c r="O35" i="56"/>
  <c r="M37" i="56"/>
  <c r="T38" i="56"/>
  <c r="P42" i="56"/>
  <c r="L45" i="56"/>
  <c r="Q48" i="56"/>
  <c r="M52" i="56"/>
  <c r="R55"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R100" i="56"/>
  <c r="R99" i="56"/>
  <c r="R127" i="56"/>
  <c r="R43" i="56"/>
  <c r="R128" i="56"/>
  <c r="R72" i="56"/>
  <c r="R71"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S23" i="56"/>
  <c r="O27" i="56"/>
  <c r="S31"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Q127" i="56"/>
  <c r="Q100" i="56"/>
  <c r="Q99" i="56"/>
  <c r="Q44" i="56"/>
  <c r="Q43" i="56"/>
  <c r="Q128" i="56"/>
  <c r="Q135" i="56"/>
  <c r="Q132" i="56"/>
  <c r="Q131" i="56"/>
  <c r="Q136" i="56"/>
  <c r="R124" i="56"/>
  <c r="R123" i="56"/>
  <c r="R95" i="56"/>
  <c r="R68" i="56"/>
  <c r="R67" i="56"/>
  <c r="R96" i="56"/>
  <c r="S100" i="56"/>
  <c r="S99" i="56"/>
  <c r="S127" i="56"/>
  <c r="S44" i="56"/>
  <c r="S128" i="56"/>
  <c r="S72" i="56"/>
  <c r="S71" i="56"/>
  <c r="S132" i="56"/>
  <c r="S116" i="56"/>
  <c r="S108" i="56"/>
  <c r="S92" i="56"/>
  <c r="S84" i="56"/>
  <c r="S76" i="56"/>
  <c r="S131" i="56"/>
  <c r="S115" i="56"/>
  <c r="S107" i="56"/>
  <c r="S83" i="56"/>
  <c r="S136" i="56"/>
  <c r="S103" i="56"/>
  <c r="S112" i="56"/>
  <c r="S91" i="56"/>
  <c r="S119" i="56"/>
  <c r="S135" i="56"/>
  <c r="S104" i="56"/>
  <c r="S87" i="56"/>
  <c r="S75" i="56"/>
  <c r="S111" i="56"/>
  <c r="S88" i="56"/>
  <c r="S80" i="56"/>
  <c r="S79" i="56"/>
  <c r="S120" i="56"/>
  <c r="T124" i="56"/>
  <c r="T123" i="56"/>
  <c r="T67" i="56"/>
  <c r="T95" i="56"/>
  <c r="T68" i="56"/>
  <c r="T40" i="56"/>
  <c r="T96" i="56"/>
  <c r="T39" i="56"/>
  <c r="M17" i="56"/>
  <c r="L18" i="56"/>
  <c r="T18" i="56"/>
  <c r="S19" i="56"/>
  <c r="R20" i="56"/>
  <c r="Q21" i="56"/>
  <c r="P22" i="56"/>
  <c r="O23" i="56"/>
  <c r="N24" i="56"/>
  <c r="M25" i="56"/>
  <c r="L26" i="56"/>
  <c r="T26" i="56"/>
  <c r="S27" i="56"/>
  <c r="R28" i="56"/>
  <c r="Q29" i="56"/>
  <c r="P30" i="56"/>
  <c r="P32" i="56"/>
  <c r="T33" i="56"/>
  <c r="R35" i="56"/>
  <c r="P37" i="56"/>
  <c r="L41" i="56"/>
  <c r="S42" i="56"/>
  <c r="R52" i="56"/>
  <c r="Q56" i="56"/>
  <c r="R63" i="56"/>
  <c r="Q7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R126" i="56"/>
  <c r="R125" i="56"/>
  <c r="R69" i="56"/>
  <c r="R97" i="56"/>
  <c r="R42" i="56"/>
  <c r="R98" i="56"/>
  <c r="R41" i="56"/>
  <c r="R70" i="56"/>
  <c r="M20" i="56"/>
  <c r="S124" i="56"/>
  <c r="S68" i="56"/>
  <c r="S123" i="56"/>
  <c r="S95" i="56"/>
  <c r="S67" i="56"/>
  <c r="S40" i="56"/>
  <c r="S96" i="56"/>
  <c r="Q36"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Q118" i="56"/>
  <c r="Q110" i="56"/>
  <c r="Q102" i="56"/>
  <c r="Q86" i="56"/>
  <c r="Q78" i="56"/>
  <c r="Q117" i="56"/>
  <c r="Q109" i="56"/>
  <c r="Q101" i="56"/>
  <c r="Q113" i="56"/>
  <c r="Q82" i="56"/>
  <c r="Q81" i="56"/>
  <c r="Q89" i="56"/>
  <c r="Q62" i="56"/>
  <c r="Q54" i="56"/>
  <c r="Q46" i="56"/>
  <c r="Q90" i="56"/>
  <c r="Q61" i="56"/>
  <c r="Q105" i="56"/>
  <c r="Q114" i="56"/>
  <c r="Q85" i="56"/>
  <c r="Q58" i="56"/>
  <c r="Q50" i="56"/>
  <c r="Q34" i="56"/>
  <c r="Q57" i="56"/>
  <c r="Q49" i="56"/>
  <c r="Q106" i="56"/>
  <c r="Q77" i="56"/>
  <c r="S61" i="56"/>
  <c r="S53" i="56"/>
  <c r="S45" i="56"/>
  <c r="S58" i="56"/>
  <c r="S50" i="56"/>
  <c r="S57" i="56"/>
  <c r="S49" i="56"/>
  <c r="S33" i="56"/>
  <c r="N17" i="56"/>
  <c r="M18" i="56"/>
  <c r="L19" i="56"/>
  <c r="T19" i="56"/>
  <c r="S20" i="56"/>
  <c r="R21" i="56"/>
  <c r="Q22" i="56"/>
  <c r="P23" i="56"/>
  <c r="O24" i="56"/>
  <c r="N25" i="56"/>
  <c r="M26" i="56"/>
  <c r="L27" i="56"/>
  <c r="T27" i="56"/>
  <c r="S28" i="56"/>
  <c r="R29" i="56"/>
  <c r="Q30" i="56"/>
  <c r="P31" i="56"/>
  <c r="Q32" i="56"/>
  <c r="L34" i="56"/>
  <c r="S35" i="56"/>
  <c r="Q37" i="56"/>
  <c r="O39" i="56"/>
  <c r="M41" i="56"/>
  <c r="T42" i="56"/>
  <c r="T45" i="56"/>
  <c r="P49" i="56"/>
  <c r="L53" i="56"/>
  <c r="P57" i="56"/>
  <c r="Q64" i="56"/>
  <c r="Q72" i="56"/>
  <c r="N96" i="56"/>
  <c r="N95" i="56"/>
  <c r="N123" i="56"/>
  <c r="N68" i="56"/>
  <c r="N67" i="56"/>
  <c r="N124" i="56"/>
  <c r="M19" i="56"/>
  <c r="Q23" i="56"/>
  <c r="M27" i="56"/>
  <c r="Q31" i="56"/>
  <c r="M36" i="56"/>
  <c r="P41" i="56"/>
  <c r="N43" i="56"/>
  <c r="L124" i="56"/>
  <c r="L123" i="56"/>
  <c r="L67" i="56"/>
  <c r="L96" i="56"/>
  <c r="L68" i="56"/>
  <c r="L40" i="56"/>
  <c r="L39" i="56"/>
  <c r="L95" i="56"/>
  <c r="O121" i="56"/>
  <c r="O94" i="56"/>
  <c r="O122" i="56"/>
  <c r="O93" i="56"/>
  <c r="R134" i="56"/>
  <c r="R118" i="56"/>
  <c r="R110" i="56"/>
  <c r="R102" i="56"/>
  <c r="R133" i="56"/>
  <c r="R117" i="56"/>
  <c r="R109" i="56"/>
  <c r="R101" i="56"/>
  <c r="R130" i="56"/>
  <c r="R114" i="56"/>
  <c r="R106" i="56"/>
  <c r="R129" i="56"/>
  <c r="R105" i="56"/>
  <c r="R113" i="56"/>
  <c r="T21" i="56"/>
  <c r="M28" i="56"/>
  <c r="T29" i="56"/>
  <c r="S32" i="56"/>
  <c r="S3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<sst xmlns="http://schemas.openxmlformats.org/spreadsheetml/2006/main" count="1268" uniqueCount="76">
  <si>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</si>
  <si>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</si>
  <si>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</si>
  <si>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</si>
  <si>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</si>
  <si>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</si>
  <si>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</si>
  <si>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</si>
  <si>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</si>
  <si>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</si>
  <si>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</si>
  <si>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</si>
  <si>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</si>
  <si>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</si>
  <si>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</si>
  <si>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</si>
  <si>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</si>
  <si>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</si>
  <si>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</si>
  <si>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</si>
  <si>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</si>
  <si>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</si>
  <si>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</si>
  <si>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</si>
  <si>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</si>
  <si>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</si>
  <si>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</si>
  <si>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</si>
  <si>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</si>
  <si>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</si>
  <si>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</si>
  <si>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</si>
  <si>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</si>
  <si>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</si>
  <si>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</si>
  <si>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</si>
  <si>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</si>
  <si>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</si>
  <si>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</si>
  <si>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</si>
  <si>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</si>
  <si>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</si>
  <si>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</si>
  <si>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</si>
  <si>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</si>
  <si>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</si>
  <si>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</si>
  <si>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</si>
  <si>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</si>
  <si>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</si>
  <si>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</si>
  <si>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</si>
  <si>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</si>
  <si>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</si>
  <si>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</si>
  <si>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</si>
  <si>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</si>
  <si>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</si>
  <si>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</si>
  <si>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</si>
  <si>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</si>
  <si>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</si>
  <si>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</si>
  <si>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</si>
  <si>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</si>
  <si>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 xml:space="preserve">30 steady low flow days </t>
  </si>
  <si>
    <t>case 3</t>
  </si>
  <si>
    <t>case 4</t>
  </si>
  <si>
    <t>case 5</t>
  </si>
  <si>
    <t>Hydropeak</t>
  </si>
  <si>
    <t>0.72 MAF</t>
  </si>
  <si>
    <t>0.83 MAF</t>
  </si>
  <si>
    <t>0.94 MAF</t>
  </si>
  <si>
    <t>H4 (1000 CFS offset)</t>
  </si>
  <si>
    <t>Unsteady</t>
  </si>
  <si>
    <t>Paste here results from Fstore parameter from the .gdx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</si>
</sst>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s>
  <fills count="14">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30">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2" borderId="0" xfId="0" applyFill="1"/>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13" borderId="0" xfId="0" applyFill="1"/>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17.4534322712239</c:v>
                </c:pt>
                <c:pt idx="1">
                  <c:v>17.511754238828399</c:v>
                </c:pt>
                <c:pt idx="2">
                  <c:v>17.574242061261799</c:v>
                </c:pt>
                <c:pt idx="3">
                  <c:v>17.713637972844001</c:v>
                </c:pt>
                <c:pt idx="4">
                  <c:v>17.788176064453999</c:v>
                </c:pt>
                <c:pt idx="5">
                  <c:v>17.835053583846801</c:v>
                </c:pt>
                <c:pt idx="6">
                  <c:v>17.7777565939802</c:v>
                </c:pt>
                <c:pt idx="7">
                  <c:v>17.720459604113501</c:v>
                </c:pt>
                <c:pt idx="8">
                  <c:v>17.433974654780201</c:v>
                </c:pt>
                <c:pt idx="9">
                  <c:v>17.147489705446798</c:v>
                </c:pt>
                <c:pt idx="10">
                  <c:v>16.861004756113498</c:v>
                </c:pt>
                <c:pt idx="11">
                  <c:v>16.574519806780202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20.104831656367903</c:v>
                </c:pt>
                <c:pt idx="1">
                  <c:v>20.153943361967897</c:v>
                </c:pt>
                <c:pt idx="2">
                  <c:v>20.203055067567899</c:v>
                </c:pt>
                <c:pt idx="3">
                  <c:v>20.301278478767902</c:v>
                </c:pt>
                <c:pt idx="4">
                  <c:v>20.3074174419679</c:v>
                </c:pt>
                <c:pt idx="5">
                  <c:v>20.313556405167901</c:v>
                </c:pt>
                <c:pt idx="6">
                  <c:v>20.256259415301201</c:v>
                </c:pt>
                <c:pt idx="7">
                  <c:v>20.198962425434502</c:v>
                </c:pt>
                <c:pt idx="8">
                  <c:v>19.912477476101202</c:v>
                </c:pt>
                <c:pt idx="9">
                  <c:v>19.625992526767899</c:v>
                </c:pt>
                <c:pt idx="10">
                  <c:v>19.3395075774345</c:v>
                </c:pt>
                <c:pt idx="11">
                  <c:v>19.0530226281012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22.8156358748146</c:v>
                </c:pt>
                <c:pt idx="1">
                  <c:v>22.864747580414601</c:v>
                </c:pt>
                <c:pt idx="2">
                  <c:v>22.913859286014603</c:v>
                </c:pt>
                <c:pt idx="3">
                  <c:v>23.012082697214598</c:v>
                </c:pt>
                <c:pt idx="4">
                  <c:v>23.0182216604146</c:v>
                </c:pt>
                <c:pt idx="5">
                  <c:v>23.024360623614601</c:v>
                </c:pt>
                <c:pt idx="6">
                  <c:v>22.967063633747998</c:v>
                </c:pt>
                <c:pt idx="7">
                  <c:v>22.909766643881298</c:v>
                </c:pt>
                <c:pt idx="8">
                  <c:v>22.623281694547998</c:v>
                </c:pt>
                <c:pt idx="9">
                  <c:v>22.336796745214599</c:v>
                </c:pt>
                <c:pt idx="10">
                  <c:v>22.050311795881303</c:v>
                </c:pt>
                <c:pt idx="11">
                  <c:v>21.763826846548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17.4534322712239</c:v>
                </c:pt>
                <c:pt idx="1">
                  <c:v>17.502228261449098</c:v>
                </c:pt>
                <c:pt idx="2">
                  <c:v>17.5545096795475</c:v>
                </c:pt>
                <c:pt idx="3">
                  <c:v>17.6711374583825</c:v>
                </c:pt>
                <c:pt idx="4">
                  <c:v>17.729664071454</c:v>
                </c:pt>
                <c:pt idx="5">
                  <c:v>17.799529496356598</c:v>
                </c:pt>
                <c:pt idx="6">
                  <c:v>17.745527037180199</c:v>
                </c:pt>
                <c:pt idx="7">
                  <c:v>17.6897647881135</c:v>
                </c:pt>
                <c:pt idx="8">
                  <c:v>17.410953542780199</c:v>
                </c:pt>
                <c:pt idx="9">
                  <c:v>17.132142297446798</c:v>
                </c:pt>
                <c:pt idx="10">
                  <c:v>16.8533310521135</c:v>
                </c:pt>
                <c:pt idx="11">
                  <c:v>16.574519806780202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20.104831656367903</c:v>
                </c:pt>
                <c:pt idx="1">
                  <c:v>20.147804398767899</c:v>
                </c:pt>
                <c:pt idx="2">
                  <c:v>20.190777141167903</c:v>
                </c:pt>
                <c:pt idx="3">
                  <c:v>20.276722625967903</c:v>
                </c:pt>
                <c:pt idx="4">
                  <c:v>20.2782573667679</c:v>
                </c:pt>
                <c:pt idx="5">
                  <c:v>20.2797921075679</c:v>
                </c:pt>
                <c:pt idx="6">
                  <c:v>20.224029858501201</c:v>
                </c:pt>
                <c:pt idx="7">
                  <c:v>20.168267609434501</c:v>
                </c:pt>
                <c:pt idx="8">
                  <c:v>19.8894563641012</c:v>
                </c:pt>
                <c:pt idx="9">
                  <c:v>19.610645118767899</c:v>
                </c:pt>
                <c:pt idx="10">
                  <c:v>19.331833873434498</c:v>
                </c:pt>
                <c:pt idx="11">
                  <c:v>19.0530226281012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22.8156358748146</c:v>
                </c:pt>
                <c:pt idx="1">
                  <c:v>22.858608617214603</c:v>
                </c:pt>
                <c:pt idx="2">
                  <c:v>22.9015813596146</c:v>
                </c:pt>
                <c:pt idx="3">
                  <c:v>22.987526844414599</c:v>
                </c:pt>
                <c:pt idx="4">
                  <c:v>22.9890615852146</c:v>
                </c:pt>
                <c:pt idx="5">
                  <c:v>22.9905963260146</c:v>
                </c:pt>
                <c:pt idx="6">
                  <c:v>22.934834076947997</c:v>
                </c:pt>
                <c:pt idx="7">
                  <c:v>22.879071827881297</c:v>
                </c:pt>
                <c:pt idx="8">
                  <c:v>22.600260582548</c:v>
                </c:pt>
                <c:pt idx="9">
                  <c:v>22.321449337214599</c:v>
                </c:pt>
                <c:pt idx="10">
                  <c:v>22.042638091881301</c:v>
                </c:pt>
                <c:pt idx="11">
                  <c:v>21.763826846548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17.4534322712239</c:v>
                </c:pt>
                <c:pt idx="1">
                  <c:v>17.497465272759399</c:v>
                </c:pt>
                <c:pt idx="2">
                  <c:v>17.544643488690397</c:v>
                </c:pt>
                <c:pt idx="3">
                  <c:v>17.649887201151699</c:v>
                </c:pt>
                <c:pt idx="4">
                  <c:v>17.700408074953998</c:v>
                </c:pt>
                <c:pt idx="5">
                  <c:v>17.761160976356599</c:v>
                </c:pt>
                <c:pt idx="6">
                  <c:v>17.729412258780201</c:v>
                </c:pt>
                <c:pt idx="7">
                  <c:v>17.6744173801135</c:v>
                </c:pt>
                <c:pt idx="8">
                  <c:v>17.399442986780201</c:v>
                </c:pt>
                <c:pt idx="9">
                  <c:v>17.1244685934468</c:v>
                </c:pt>
                <c:pt idx="10">
                  <c:v>16.849494200113501</c:v>
                </c:pt>
                <c:pt idx="11">
                  <c:v>16.574519806780202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20.104831656367903</c:v>
                </c:pt>
                <c:pt idx="1">
                  <c:v>20.144734917167899</c:v>
                </c:pt>
                <c:pt idx="2">
                  <c:v>20.184638177967898</c:v>
                </c:pt>
                <c:pt idx="3">
                  <c:v>20.2644446995679</c:v>
                </c:pt>
                <c:pt idx="4">
                  <c:v>20.263677329167898</c:v>
                </c:pt>
                <c:pt idx="5">
                  <c:v>20.262909958767899</c:v>
                </c:pt>
                <c:pt idx="6">
                  <c:v>20.207915080101198</c:v>
                </c:pt>
                <c:pt idx="7">
                  <c:v>20.152920201434501</c:v>
                </c:pt>
                <c:pt idx="8">
                  <c:v>19.877945808101199</c:v>
                </c:pt>
                <c:pt idx="9">
                  <c:v>19.6029714147679</c:v>
                </c:pt>
                <c:pt idx="10">
                  <c:v>19.327997021434502</c:v>
                </c:pt>
                <c:pt idx="11">
                  <c:v>19.0530226281012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22.8156358748146</c:v>
                </c:pt>
                <c:pt idx="1">
                  <c:v>22.855539135614599</c:v>
                </c:pt>
                <c:pt idx="2">
                  <c:v>22.895442396414602</c:v>
                </c:pt>
                <c:pt idx="3">
                  <c:v>22.9752489180146</c:v>
                </c:pt>
                <c:pt idx="4">
                  <c:v>22.974481547614602</c:v>
                </c:pt>
                <c:pt idx="5">
                  <c:v>22.9737141772146</c:v>
                </c:pt>
                <c:pt idx="6">
                  <c:v>22.918719298548002</c:v>
                </c:pt>
                <c:pt idx="7">
                  <c:v>22.863724419881301</c:v>
                </c:pt>
                <c:pt idx="8">
                  <c:v>22.588750026547999</c:v>
                </c:pt>
                <c:pt idx="9">
                  <c:v>22.3137756332146</c:v>
                </c:pt>
                <c:pt idx="10">
                  <c:v>22.038801239881298</c:v>
                </c:pt>
                <c:pt idx="11">
                  <c:v>21.763826846548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17.4534322712239</c:v>
                </c:pt>
                <c:pt idx="1">
                  <c:v>17.4927022840698</c:v>
                </c:pt>
                <c:pt idx="2">
                  <c:v>17.534777297833202</c:v>
                </c:pt>
                <c:pt idx="3">
                  <c:v>17.628636943920899</c:v>
                </c:pt>
                <c:pt idx="4">
                  <c:v>17.671152078454</c:v>
                </c:pt>
                <c:pt idx="5">
                  <c:v>17.722792456356601</c:v>
                </c:pt>
                <c:pt idx="6">
                  <c:v>17.713297480380199</c:v>
                </c:pt>
                <c:pt idx="7">
                  <c:v>17.6590699721135</c:v>
                </c:pt>
                <c:pt idx="8">
                  <c:v>17.3879324307802</c:v>
                </c:pt>
                <c:pt idx="9">
                  <c:v>17.116794889446798</c:v>
                </c:pt>
                <c:pt idx="10">
                  <c:v>16.845657348113498</c:v>
                </c:pt>
                <c:pt idx="11">
                  <c:v>16.574519806780202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20.104831656367903</c:v>
                </c:pt>
                <c:pt idx="1">
                  <c:v>20.141665435567901</c:v>
                </c:pt>
                <c:pt idx="2">
                  <c:v>20.1784992147679</c:v>
                </c:pt>
                <c:pt idx="3">
                  <c:v>20.2521667731679</c:v>
                </c:pt>
                <c:pt idx="4">
                  <c:v>20.2490972915679</c:v>
                </c:pt>
                <c:pt idx="5">
                  <c:v>20.246027809967902</c:v>
                </c:pt>
                <c:pt idx="6">
                  <c:v>20.1918003017012</c:v>
                </c:pt>
                <c:pt idx="7">
                  <c:v>20.137572793434501</c:v>
                </c:pt>
                <c:pt idx="8">
                  <c:v>19.866435252101201</c:v>
                </c:pt>
                <c:pt idx="9">
                  <c:v>19.595297710767898</c:v>
                </c:pt>
                <c:pt idx="10">
                  <c:v>19.324160169434499</c:v>
                </c:pt>
                <c:pt idx="11">
                  <c:v>19.0530226281012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22.8156358748146</c:v>
                </c:pt>
                <c:pt idx="1">
                  <c:v>22.852469654014598</c:v>
                </c:pt>
                <c:pt idx="2">
                  <c:v>22.8893034332146</c:v>
                </c:pt>
                <c:pt idx="3">
                  <c:v>22.962970991614601</c:v>
                </c:pt>
                <c:pt idx="4">
                  <c:v>22.9599015100146</c:v>
                </c:pt>
                <c:pt idx="5">
                  <c:v>22.956832028414599</c:v>
                </c:pt>
                <c:pt idx="6">
                  <c:v>22.902604520148003</c:v>
                </c:pt>
                <c:pt idx="7">
                  <c:v>22.848377011881301</c:v>
                </c:pt>
                <c:pt idx="8">
                  <c:v>22.577239470548001</c:v>
                </c:pt>
                <c:pt idx="9">
                  <c:v>22.306101929214602</c:v>
                </c:pt>
                <c:pt idx="10">
                  <c:v>22.034964387881303</c:v>
                </c:pt>
                <c:pt idx="11">
                  <c:v>21.763826846548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4"/>
          <c:min val="1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17.453432271223853</c:v>
                </c:pt>
                <c:pt idx="1">
                  <c:v>17.492702284069754</c:v>
                </c:pt>
                <c:pt idx="2">
                  <c:v>17.534777297833219</c:v>
                </c:pt>
                <c:pt idx="3">
                  <c:v>17.628636943920949</c:v>
                </c:pt>
                <c:pt idx="4">
                  <c:v>17.671152078453964</c:v>
                </c:pt>
                <c:pt idx="5">
                  <c:v>17.722792456356629</c:v>
                </c:pt>
                <c:pt idx="6">
                  <c:v>17.713297480380159</c:v>
                </c:pt>
                <c:pt idx="7">
                  <c:v>17.659069972113492</c:v>
                </c:pt>
                <c:pt idx="8">
                  <c:v>17.387932430780161</c:v>
                </c:pt>
                <c:pt idx="9">
                  <c:v>17.11679488944683</c:v>
                </c:pt>
                <c:pt idx="10">
                  <c:v>16.845657348113495</c:v>
                </c:pt>
                <c:pt idx="11">
                  <c:v>16.57451980678016</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20.104831656367882</c:v>
                </c:pt>
                <c:pt idx="1">
                  <c:v>20.141665435567873</c:v>
                </c:pt>
                <c:pt idx="2">
                  <c:v>20.178499214767875</c:v>
                </c:pt>
                <c:pt idx="3">
                  <c:v>20.252166773167875</c:v>
                </c:pt>
                <c:pt idx="4">
                  <c:v>20.249097291567871</c:v>
                </c:pt>
                <c:pt idx="5">
                  <c:v>20.246027809967874</c:v>
                </c:pt>
                <c:pt idx="6">
                  <c:v>20.191800301701203</c:v>
                </c:pt>
                <c:pt idx="7">
                  <c:v>20.137572793434536</c:v>
                </c:pt>
                <c:pt idx="8">
                  <c:v>19.866435252101205</c:v>
                </c:pt>
                <c:pt idx="9">
                  <c:v>19.595297710767873</c:v>
                </c:pt>
                <c:pt idx="10">
                  <c:v>19.324160169434538</c:v>
                </c:pt>
                <c:pt idx="11">
                  <c:v>19.053022628101207</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22.815635874814628</c:v>
                </c:pt>
                <c:pt idx="1">
                  <c:v>22.852469654014619</c:v>
                </c:pt>
                <c:pt idx="2">
                  <c:v>22.889303433214621</c:v>
                </c:pt>
                <c:pt idx="3">
                  <c:v>22.962970991614622</c:v>
                </c:pt>
                <c:pt idx="4">
                  <c:v>22.959901510014621</c:v>
                </c:pt>
                <c:pt idx="5">
                  <c:v>22.95683202841462</c:v>
                </c:pt>
                <c:pt idx="6">
                  <c:v>22.902604520147953</c:v>
                </c:pt>
                <c:pt idx="7">
                  <c:v>22.84837701188129</c:v>
                </c:pt>
                <c:pt idx="8">
                  <c:v>22.577239470547955</c:v>
                </c:pt>
                <c:pt idx="9">
                  <c:v>22.306101929214623</c:v>
                </c:pt>
                <c:pt idx="10">
                  <c:v>22.034964387881285</c:v>
                </c:pt>
                <c:pt idx="11">
                  <c:v>21.763826846547953</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4"/>
          <c:min val="1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Hydrograph_H1000!$L$17:$L$140</c:f>
              <c:numCache>
                <c:formatCode>General</c:formatCode>
                <c:ptCount val="124"/>
                <c:pt idx="0">
                  <c:v>8861.4792503346725</c:v>
                </c:pt>
                <c:pt idx="1">
                  <c:v>8861.4792503346725</c:v>
                </c:pt>
                <c:pt idx="2">
                  <c:v>16861.479250334676</c:v>
                </c:pt>
                <c:pt idx="3">
                  <c:v>16861.479250334676</c:v>
                </c:pt>
                <c:pt idx="4">
                  <c:v>8861.4792503346725</c:v>
                </c:pt>
                <c:pt idx="5">
                  <c:v>8861.4792503346725</c:v>
                </c:pt>
                <c:pt idx="6">
                  <c:v>16861.479250334676</c:v>
                </c:pt>
                <c:pt idx="7">
                  <c:v>16861.479250334676</c:v>
                </c:pt>
                <c:pt idx="8">
                  <c:v>8861.4792503346725</c:v>
                </c:pt>
                <c:pt idx="9">
                  <c:v>8861.4792503346725</c:v>
                </c:pt>
                <c:pt idx="10">
                  <c:v>16861.479250334676</c:v>
                </c:pt>
                <c:pt idx="11">
                  <c:v>16861.479250334676</c:v>
                </c:pt>
                <c:pt idx="12">
                  <c:v>8861.4792503346725</c:v>
                </c:pt>
                <c:pt idx="13">
                  <c:v>8861.4792503346725</c:v>
                </c:pt>
                <c:pt idx="14">
                  <c:v>16861.479250334676</c:v>
                </c:pt>
                <c:pt idx="15">
                  <c:v>16861.479250334676</c:v>
                </c:pt>
                <c:pt idx="16">
                  <c:v>8861.4792503346725</c:v>
                </c:pt>
                <c:pt idx="17">
                  <c:v>8861.4792503346725</c:v>
                </c:pt>
                <c:pt idx="18">
                  <c:v>16861.479250334676</c:v>
                </c:pt>
                <c:pt idx="19">
                  <c:v>16861.479250334676</c:v>
                </c:pt>
                <c:pt idx="20">
                  <c:v>8861.4792503346725</c:v>
                </c:pt>
                <c:pt idx="21">
                  <c:v>8861.4792503346725</c:v>
                </c:pt>
                <c:pt idx="22">
                  <c:v>14861.479250334676</c:v>
                </c:pt>
                <c:pt idx="23">
                  <c:v>14861.479250334676</c:v>
                </c:pt>
                <c:pt idx="24">
                  <c:v>8861.4792503346725</c:v>
                </c:pt>
                <c:pt idx="25">
                  <c:v>8861.4792503346725</c:v>
                </c:pt>
                <c:pt idx="26">
                  <c:v>14861.479250334676</c:v>
                </c:pt>
                <c:pt idx="27">
                  <c:v>14861.479250334676</c:v>
                </c:pt>
                <c:pt idx="28">
                  <c:v>8861.4792503346725</c:v>
                </c:pt>
                <c:pt idx="29">
                  <c:v>8861.4792503346725</c:v>
                </c:pt>
                <c:pt idx="30">
                  <c:v>16861.479250334676</c:v>
                </c:pt>
                <c:pt idx="31">
                  <c:v>16861.479250334676</c:v>
                </c:pt>
                <c:pt idx="32">
                  <c:v>8861.4792503346725</c:v>
                </c:pt>
                <c:pt idx="33">
                  <c:v>8861.4792503346725</c:v>
                </c:pt>
                <c:pt idx="34">
                  <c:v>16861.479250334676</c:v>
                </c:pt>
                <c:pt idx="35">
                  <c:v>16861.479250334676</c:v>
                </c:pt>
                <c:pt idx="36">
                  <c:v>8861.4792503346725</c:v>
                </c:pt>
                <c:pt idx="37">
                  <c:v>8861.4792503346725</c:v>
                </c:pt>
                <c:pt idx="38">
                  <c:v>16861.479250334676</c:v>
                </c:pt>
                <c:pt idx="39">
                  <c:v>16861.479250334676</c:v>
                </c:pt>
                <c:pt idx="40">
                  <c:v>8861.4792503346725</c:v>
                </c:pt>
                <c:pt idx="41">
                  <c:v>8861.4792503346725</c:v>
                </c:pt>
                <c:pt idx="42">
                  <c:v>16861.479250334676</c:v>
                </c:pt>
                <c:pt idx="43">
                  <c:v>16861.479250334676</c:v>
                </c:pt>
                <c:pt idx="44">
                  <c:v>8861.4792503346725</c:v>
                </c:pt>
                <c:pt idx="45">
                  <c:v>8861.4792503346725</c:v>
                </c:pt>
                <c:pt idx="46">
                  <c:v>16861.479250334676</c:v>
                </c:pt>
                <c:pt idx="47">
                  <c:v>16861.479250334676</c:v>
                </c:pt>
                <c:pt idx="48">
                  <c:v>8861.4792503346725</c:v>
                </c:pt>
                <c:pt idx="49">
                  <c:v>8861.4792503346725</c:v>
                </c:pt>
                <c:pt idx="50">
                  <c:v>14861.479250334676</c:v>
                </c:pt>
                <c:pt idx="51">
                  <c:v>14861.479250334676</c:v>
                </c:pt>
                <c:pt idx="52">
                  <c:v>8861.4792503346725</c:v>
                </c:pt>
                <c:pt idx="53">
                  <c:v>8861.4792503346725</c:v>
                </c:pt>
                <c:pt idx="54">
                  <c:v>14861.479250334676</c:v>
                </c:pt>
                <c:pt idx="55">
                  <c:v>14861.479250334676</c:v>
                </c:pt>
                <c:pt idx="56">
                  <c:v>8861.4792503346725</c:v>
                </c:pt>
                <c:pt idx="57">
                  <c:v>8861.4792503346725</c:v>
                </c:pt>
                <c:pt idx="58">
                  <c:v>16861.479250334676</c:v>
                </c:pt>
                <c:pt idx="59">
                  <c:v>16861.479250334676</c:v>
                </c:pt>
                <c:pt idx="60">
                  <c:v>8861.4792503346725</c:v>
                </c:pt>
                <c:pt idx="61">
                  <c:v>8861.4792503346725</c:v>
                </c:pt>
                <c:pt idx="62">
                  <c:v>16861.479250334676</c:v>
                </c:pt>
                <c:pt idx="63">
                  <c:v>16861.479250334676</c:v>
                </c:pt>
                <c:pt idx="64">
                  <c:v>8861.4792503346725</c:v>
                </c:pt>
                <c:pt idx="65">
                  <c:v>8861.4792503346725</c:v>
                </c:pt>
                <c:pt idx="66">
                  <c:v>16861.479250334676</c:v>
                </c:pt>
                <c:pt idx="67">
                  <c:v>16861.479250334676</c:v>
                </c:pt>
                <c:pt idx="68">
                  <c:v>8861.4792503346725</c:v>
                </c:pt>
                <c:pt idx="69">
                  <c:v>8861.4792503346725</c:v>
                </c:pt>
                <c:pt idx="70">
                  <c:v>16861.479250334676</c:v>
                </c:pt>
                <c:pt idx="71">
                  <c:v>16861.479250334676</c:v>
                </c:pt>
                <c:pt idx="72">
                  <c:v>8861.4792503346725</c:v>
                </c:pt>
                <c:pt idx="73">
                  <c:v>8861.4792503346725</c:v>
                </c:pt>
                <c:pt idx="74">
                  <c:v>16861.479250334676</c:v>
                </c:pt>
                <c:pt idx="75">
                  <c:v>16861.479250334676</c:v>
                </c:pt>
                <c:pt idx="76">
                  <c:v>8861.4792503346725</c:v>
                </c:pt>
                <c:pt idx="77">
                  <c:v>8861.4792503346725</c:v>
                </c:pt>
                <c:pt idx="78">
                  <c:v>14861.479250334676</c:v>
                </c:pt>
                <c:pt idx="79">
                  <c:v>14861.479250334676</c:v>
                </c:pt>
                <c:pt idx="80">
                  <c:v>8861.4792503346725</c:v>
                </c:pt>
                <c:pt idx="81">
                  <c:v>8861.4792503346725</c:v>
                </c:pt>
                <c:pt idx="82">
                  <c:v>14861.479250334676</c:v>
                </c:pt>
                <c:pt idx="83">
                  <c:v>14861.479250334676</c:v>
                </c:pt>
                <c:pt idx="84">
                  <c:v>8861.4792503346725</c:v>
                </c:pt>
                <c:pt idx="85">
                  <c:v>8861.4792503346725</c:v>
                </c:pt>
                <c:pt idx="86">
                  <c:v>16861.479250334676</c:v>
                </c:pt>
                <c:pt idx="87">
                  <c:v>16861.479250334676</c:v>
                </c:pt>
                <c:pt idx="88">
                  <c:v>8861.4792503346725</c:v>
                </c:pt>
                <c:pt idx="89">
                  <c:v>8861.4792503346725</c:v>
                </c:pt>
                <c:pt idx="90">
                  <c:v>16861.479250334676</c:v>
                </c:pt>
                <c:pt idx="91">
                  <c:v>16861.479250334676</c:v>
                </c:pt>
                <c:pt idx="92">
                  <c:v>8861.4792503346725</c:v>
                </c:pt>
                <c:pt idx="93">
                  <c:v>8861.4792503346725</c:v>
                </c:pt>
                <c:pt idx="94">
                  <c:v>16861.479250334676</c:v>
                </c:pt>
                <c:pt idx="95">
                  <c:v>16861.479250334676</c:v>
                </c:pt>
                <c:pt idx="96">
                  <c:v>8861.4792503346725</c:v>
                </c:pt>
                <c:pt idx="97">
                  <c:v>8861.4792503346725</c:v>
                </c:pt>
                <c:pt idx="98">
                  <c:v>16861.479250334676</c:v>
                </c:pt>
                <c:pt idx="99">
                  <c:v>16861.479250334676</c:v>
                </c:pt>
                <c:pt idx="100">
                  <c:v>8861.4792503346725</c:v>
                </c:pt>
                <c:pt idx="101">
                  <c:v>8861.4792503346725</c:v>
                </c:pt>
                <c:pt idx="102">
                  <c:v>16861.479250334676</c:v>
                </c:pt>
                <c:pt idx="103">
                  <c:v>16861.479250334676</c:v>
                </c:pt>
                <c:pt idx="104">
                  <c:v>8861.4792503346725</c:v>
                </c:pt>
                <c:pt idx="105">
                  <c:v>8861.4792503346725</c:v>
                </c:pt>
                <c:pt idx="106">
                  <c:v>14861.479250334676</c:v>
                </c:pt>
                <c:pt idx="107">
                  <c:v>14861.479250334676</c:v>
                </c:pt>
                <c:pt idx="108">
                  <c:v>8861.4792503346725</c:v>
                </c:pt>
                <c:pt idx="109">
                  <c:v>8861.4792503346725</c:v>
                </c:pt>
                <c:pt idx="110">
                  <c:v>14861.479250334676</c:v>
                </c:pt>
                <c:pt idx="111">
                  <c:v>14861.479250334676</c:v>
                </c:pt>
                <c:pt idx="112">
                  <c:v>8861.4792503346725</c:v>
                </c:pt>
                <c:pt idx="113">
                  <c:v>8861.4792503346725</c:v>
                </c:pt>
                <c:pt idx="114">
                  <c:v>16861.479250334676</c:v>
                </c:pt>
                <c:pt idx="115">
                  <c:v>16861.479250334676</c:v>
                </c:pt>
                <c:pt idx="116">
                  <c:v>8861.4792503346725</c:v>
                </c:pt>
                <c:pt idx="117">
                  <c:v>8861.4792503346725</c:v>
                </c:pt>
                <c:pt idx="118">
                  <c:v>16861.479250334676</c:v>
                </c:pt>
                <c:pt idx="119">
                  <c:v>16861.479250334676</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Hydrograph_H1000!$N$17:$N$140</c:f>
              <c:numCache>
                <c:formatCode>General</c:formatCode>
                <c:ptCount val="124"/>
                <c:pt idx="0">
                  <c:v>9261.4792503346725</c:v>
                </c:pt>
                <c:pt idx="1">
                  <c:v>9261.4792503346725</c:v>
                </c:pt>
                <c:pt idx="2">
                  <c:v>17261.479250334673</c:v>
                </c:pt>
                <c:pt idx="3">
                  <c:v>17261.479250334673</c:v>
                </c:pt>
                <c:pt idx="4">
                  <c:v>9261.4792503346725</c:v>
                </c:pt>
                <c:pt idx="5">
                  <c:v>9261.4792503346725</c:v>
                </c:pt>
                <c:pt idx="6">
                  <c:v>17261.479250334673</c:v>
                </c:pt>
                <c:pt idx="7">
                  <c:v>17261.479250334673</c:v>
                </c:pt>
                <c:pt idx="8">
                  <c:v>9261.4792503346725</c:v>
                </c:pt>
                <c:pt idx="9">
                  <c:v>9261.4792503346725</c:v>
                </c:pt>
                <c:pt idx="10">
                  <c:v>17261.479250334673</c:v>
                </c:pt>
                <c:pt idx="11">
                  <c:v>17261.479250334673</c:v>
                </c:pt>
                <c:pt idx="12">
                  <c:v>9261.4792503346725</c:v>
                </c:pt>
                <c:pt idx="13">
                  <c:v>9261.4792503346725</c:v>
                </c:pt>
                <c:pt idx="14">
                  <c:v>17261.479250334673</c:v>
                </c:pt>
                <c:pt idx="15">
                  <c:v>17261.479250334673</c:v>
                </c:pt>
                <c:pt idx="16">
                  <c:v>9261.4792503346725</c:v>
                </c:pt>
                <c:pt idx="17">
                  <c:v>9261.4792503346725</c:v>
                </c:pt>
                <c:pt idx="18">
                  <c:v>17261.479250334673</c:v>
                </c:pt>
                <c:pt idx="19">
                  <c:v>17261.479250334673</c:v>
                </c:pt>
                <c:pt idx="20">
                  <c:v>9261.4792503346725</c:v>
                </c:pt>
                <c:pt idx="21">
                  <c:v>9261.4792503346725</c:v>
                </c:pt>
                <c:pt idx="22">
                  <c:v>15261.479250334673</c:v>
                </c:pt>
                <c:pt idx="23">
                  <c:v>15261.479250334673</c:v>
                </c:pt>
                <c:pt idx="24">
                  <c:v>10261.479250334673</c:v>
                </c:pt>
                <c:pt idx="25">
                  <c:v>10261.479250334673</c:v>
                </c:pt>
                <c:pt idx="26">
                  <c:v>10261.479250334673</c:v>
                </c:pt>
                <c:pt idx="27">
                  <c:v>10261.479250334673</c:v>
                </c:pt>
                <c:pt idx="28">
                  <c:v>9261.4792503346725</c:v>
                </c:pt>
                <c:pt idx="29">
                  <c:v>9261.4792503346725</c:v>
                </c:pt>
                <c:pt idx="30">
                  <c:v>17261.479250334673</c:v>
                </c:pt>
                <c:pt idx="31">
                  <c:v>17261.479250334673</c:v>
                </c:pt>
                <c:pt idx="32">
                  <c:v>9261.4792503346725</c:v>
                </c:pt>
                <c:pt idx="33">
                  <c:v>9261.4792503346725</c:v>
                </c:pt>
                <c:pt idx="34">
                  <c:v>17261.479250334673</c:v>
                </c:pt>
                <c:pt idx="35">
                  <c:v>17261.479250334673</c:v>
                </c:pt>
                <c:pt idx="36">
                  <c:v>9261.4792503346725</c:v>
                </c:pt>
                <c:pt idx="37">
                  <c:v>9261.4792503346725</c:v>
                </c:pt>
                <c:pt idx="38">
                  <c:v>17261.479250334673</c:v>
                </c:pt>
                <c:pt idx="39">
                  <c:v>17261.479250334673</c:v>
                </c:pt>
                <c:pt idx="40">
                  <c:v>9261.4792503346725</c:v>
                </c:pt>
                <c:pt idx="41">
                  <c:v>9261.4792503346725</c:v>
                </c:pt>
                <c:pt idx="42">
                  <c:v>17261.479250334673</c:v>
                </c:pt>
                <c:pt idx="43">
                  <c:v>17261.479250334673</c:v>
                </c:pt>
                <c:pt idx="44">
                  <c:v>9261.4792503346725</c:v>
                </c:pt>
                <c:pt idx="45">
                  <c:v>9261.4792503346725</c:v>
                </c:pt>
                <c:pt idx="46">
                  <c:v>17261.479250334673</c:v>
                </c:pt>
                <c:pt idx="47">
                  <c:v>17261.479250334673</c:v>
                </c:pt>
                <c:pt idx="48">
                  <c:v>9261.4792503346725</c:v>
                </c:pt>
                <c:pt idx="49">
                  <c:v>9261.4792503346725</c:v>
                </c:pt>
                <c:pt idx="50">
                  <c:v>15261.479250334673</c:v>
                </c:pt>
                <c:pt idx="51">
                  <c:v>15261.479250334673</c:v>
                </c:pt>
                <c:pt idx="52">
                  <c:v>10261.479250334673</c:v>
                </c:pt>
                <c:pt idx="53">
                  <c:v>10261.479250334673</c:v>
                </c:pt>
                <c:pt idx="54">
                  <c:v>10261.479250334673</c:v>
                </c:pt>
                <c:pt idx="55">
                  <c:v>10261.479250334673</c:v>
                </c:pt>
                <c:pt idx="56">
                  <c:v>9261.4792503346725</c:v>
                </c:pt>
                <c:pt idx="57">
                  <c:v>9261.4792503346725</c:v>
                </c:pt>
                <c:pt idx="58">
                  <c:v>17261.479250334673</c:v>
                </c:pt>
                <c:pt idx="59">
                  <c:v>17261.479250334673</c:v>
                </c:pt>
                <c:pt idx="60">
                  <c:v>9261.4792503346725</c:v>
                </c:pt>
                <c:pt idx="61">
                  <c:v>9261.4792503346725</c:v>
                </c:pt>
                <c:pt idx="62">
                  <c:v>17261.479250334673</c:v>
                </c:pt>
                <c:pt idx="63">
                  <c:v>17261.479250334673</c:v>
                </c:pt>
                <c:pt idx="64">
                  <c:v>9261.4792503346725</c:v>
                </c:pt>
                <c:pt idx="65">
                  <c:v>9261.4792503346725</c:v>
                </c:pt>
                <c:pt idx="66">
                  <c:v>17261.479250334673</c:v>
                </c:pt>
                <c:pt idx="67">
                  <c:v>17261.479250334673</c:v>
                </c:pt>
                <c:pt idx="68">
                  <c:v>9261.4792503346725</c:v>
                </c:pt>
                <c:pt idx="69">
                  <c:v>9261.4792503346725</c:v>
                </c:pt>
                <c:pt idx="70">
                  <c:v>17261.479250334673</c:v>
                </c:pt>
                <c:pt idx="71">
                  <c:v>17261.479250334673</c:v>
                </c:pt>
                <c:pt idx="72">
                  <c:v>9261.4792503346725</c:v>
                </c:pt>
                <c:pt idx="73">
                  <c:v>9261.4792503346725</c:v>
                </c:pt>
                <c:pt idx="74">
                  <c:v>17261.479250334673</c:v>
                </c:pt>
                <c:pt idx="75">
                  <c:v>17261.479250334673</c:v>
                </c:pt>
                <c:pt idx="76">
                  <c:v>9261.4792503346725</c:v>
                </c:pt>
                <c:pt idx="77">
                  <c:v>9261.4792503346725</c:v>
                </c:pt>
                <c:pt idx="78">
                  <c:v>15261.479250334673</c:v>
                </c:pt>
                <c:pt idx="79">
                  <c:v>15261.479250334673</c:v>
                </c:pt>
                <c:pt idx="80">
                  <c:v>10261.479250334673</c:v>
                </c:pt>
                <c:pt idx="81">
                  <c:v>10261.479250334673</c:v>
                </c:pt>
                <c:pt idx="82">
                  <c:v>10261.479250334673</c:v>
                </c:pt>
                <c:pt idx="83">
                  <c:v>10261.479250334673</c:v>
                </c:pt>
                <c:pt idx="84">
                  <c:v>9261.4792503346725</c:v>
                </c:pt>
                <c:pt idx="85">
                  <c:v>9261.4792503346725</c:v>
                </c:pt>
                <c:pt idx="86">
                  <c:v>17261.479250334673</c:v>
                </c:pt>
                <c:pt idx="87">
                  <c:v>17261.479250334673</c:v>
                </c:pt>
                <c:pt idx="88">
                  <c:v>9261.4792503346725</c:v>
                </c:pt>
                <c:pt idx="89">
                  <c:v>9261.4792503346725</c:v>
                </c:pt>
                <c:pt idx="90">
                  <c:v>17261.479250334673</c:v>
                </c:pt>
                <c:pt idx="91">
                  <c:v>17261.479250334673</c:v>
                </c:pt>
                <c:pt idx="92">
                  <c:v>9261.4792503346725</c:v>
                </c:pt>
                <c:pt idx="93">
                  <c:v>9261.4792503346725</c:v>
                </c:pt>
                <c:pt idx="94">
                  <c:v>17261.479250334673</c:v>
                </c:pt>
                <c:pt idx="95">
                  <c:v>17261.479250334673</c:v>
                </c:pt>
                <c:pt idx="96">
                  <c:v>9261.4792503346725</c:v>
                </c:pt>
                <c:pt idx="97">
                  <c:v>9261.4792503346725</c:v>
                </c:pt>
                <c:pt idx="98">
                  <c:v>17261.479250334673</c:v>
                </c:pt>
                <c:pt idx="99">
                  <c:v>17261.479250334673</c:v>
                </c:pt>
                <c:pt idx="100">
                  <c:v>9261.4792503346725</c:v>
                </c:pt>
                <c:pt idx="101">
                  <c:v>9261.4792503346725</c:v>
                </c:pt>
                <c:pt idx="102">
                  <c:v>17261.479250334673</c:v>
                </c:pt>
                <c:pt idx="103">
                  <c:v>17261.479250334673</c:v>
                </c:pt>
                <c:pt idx="104">
                  <c:v>9261.4792503346725</c:v>
                </c:pt>
                <c:pt idx="105">
                  <c:v>9261.4792503346725</c:v>
                </c:pt>
                <c:pt idx="106">
                  <c:v>15261.479250334673</c:v>
                </c:pt>
                <c:pt idx="107">
                  <c:v>15261.479250334673</c:v>
                </c:pt>
                <c:pt idx="108">
                  <c:v>10261.479250334673</c:v>
                </c:pt>
                <c:pt idx="109">
                  <c:v>10261.479250334673</c:v>
                </c:pt>
                <c:pt idx="110">
                  <c:v>10261.479250334673</c:v>
                </c:pt>
                <c:pt idx="111">
                  <c:v>10261.479250334673</c:v>
                </c:pt>
                <c:pt idx="112">
                  <c:v>9261.4792503346725</c:v>
                </c:pt>
                <c:pt idx="113">
                  <c:v>9261.4792503346725</c:v>
                </c:pt>
                <c:pt idx="114">
                  <c:v>17261.479250334673</c:v>
                </c:pt>
                <c:pt idx="115">
                  <c:v>17261.479250334673</c:v>
                </c:pt>
                <c:pt idx="116">
                  <c:v>9261.4792503346725</c:v>
                </c:pt>
                <c:pt idx="117">
                  <c:v>9261.4792503346725</c:v>
                </c:pt>
                <c:pt idx="118">
                  <c:v>17261.479250334673</c:v>
                </c:pt>
                <c:pt idx="119">
                  <c:v>17261.479250334673</c:v>
                </c:pt>
              </c:numCache>
            </c:numRef>
          </c:yVal>
          <c:smooth val="0"/>
          <c:extLst>
            <c:ext xmlns:c16="http://schemas.microsoft.com/office/drawing/2014/chart" uri="{C3380CC4-5D6E-409C-BE32-E72D297353CC}">
              <c16:uniqueId val="{00000002-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Hydrograph_H1000!$P$17:$P$140</c:f>
              <c:numCache>
                <c:formatCode>General</c:formatCode>
                <c:ptCount val="124"/>
                <c:pt idx="0">
                  <c:v>9661.4792503346725</c:v>
                </c:pt>
                <c:pt idx="1">
                  <c:v>9661.4792503346725</c:v>
                </c:pt>
                <c:pt idx="2">
                  <c:v>17661.479250334673</c:v>
                </c:pt>
                <c:pt idx="3">
                  <c:v>17661.479250334673</c:v>
                </c:pt>
                <c:pt idx="4">
                  <c:v>9661.4792503346725</c:v>
                </c:pt>
                <c:pt idx="5">
                  <c:v>9661.4792503346725</c:v>
                </c:pt>
                <c:pt idx="6">
                  <c:v>17661.479250334673</c:v>
                </c:pt>
                <c:pt idx="7">
                  <c:v>17661.479250334673</c:v>
                </c:pt>
                <c:pt idx="8">
                  <c:v>9661.4792503346725</c:v>
                </c:pt>
                <c:pt idx="9">
                  <c:v>9661.4792503346725</c:v>
                </c:pt>
                <c:pt idx="10">
                  <c:v>17661.479250334673</c:v>
                </c:pt>
                <c:pt idx="11">
                  <c:v>17661.479250334673</c:v>
                </c:pt>
                <c:pt idx="12">
                  <c:v>9661.4792503346725</c:v>
                </c:pt>
                <c:pt idx="13">
                  <c:v>9661.4792503346725</c:v>
                </c:pt>
                <c:pt idx="14">
                  <c:v>17661.479250334673</c:v>
                </c:pt>
                <c:pt idx="15">
                  <c:v>17661.479250334673</c:v>
                </c:pt>
                <c:pt idx="16">
                  <c:v>9661.4792503346725</c:v>
                </c:pt>
                <c:pt idx="17">
                  <c:v>9661.4792503346725</c:v>
                </c:pt>
                <c:pt idx="18">
                  <c:v>17661.479250334673</c:v>
                </c:pt>
                <c:pt idx="19">
                  <c:v>17661.479250334673</c:v>
                </c:pt>
                <c:pt idx="20">
                  <c:v>10661.479250334671</c:v>
                </c:pt>
                <c:pt idx="21">
                  <c:v>10661.479250334671</c:v>
                </c:pt>
                <c:pt idx="22">
                  <c:v>10661.479250334671</c:v>
                </c:pt>
                <c:pt idx="23">
                  <c:v>10661.479250334671</c:v>
                </c:pt>
                <c:pt idx="24">
                  <c:v>10661.479250334671</c:v>
                </c:pt>
                <c:pt idx="25">
                  <c:v>10661.479250334671</c:v>
                </c:pt>
                <c:pt idx="26">
                  <c:v>10661.479250334671</c:v>
                </c:pt>
                <c:pt idx="27">
                  <c:v>10661.479250334671</c:v>
                </c:pt>
                <c:pt idx="28">
                  <c:v>9661.4792503346725</c:v>
                </c:pt>
                <c:pt idx="29">
                  <c:v>9661.4792503346725</c:v>
                </c:pt>
                <c:pt idx="30">
                  <c:v>17661.479250334673</c:v>
                </c:pt>
                <c:pt idx="31">
                  <c:v>17661.479250334673</c:v>
                </c:pt>
                <c:pt idx="32">
                  <c:v>9661.4792503346725</c:v>
                </c:pt>
                <c:pt idx="33">
                  <c:v>9661.4792503346725</c:v>
                </c:pt>
                <c:pt idx="34">
                  <c:v>17661.479250334673</c:v>
                </c:pt>
                <c:pt idx="35">
                  <c:v>17661.479250334673</c:v>
                </c:pt>
                <c:pt idx="36">
                  <c:v>9661.4792503346725</c:v>
                </c:pt>
                <c:pt idx="37">
                  <c:v>9661.4792503346725</c:v>
                </c:pt>
                <c:pt idx="38">
                  <c:v>17661.479250334673</c:v>
                </c:pt>
                <c:pt idx="39">
                  <c:v>17661.479250334673</c:v>
                </c:pt>
                <c:pt idx="40">
                  <c:v>9661.4792503346725</c:v>
                </c:pt>
                <c:pt idx="41">
                  <c:v>9661.4792503346725</c:v>
                </c:pt>
                <c:pt idx="42">
                  <c:v>17661.479250334673</c:v>
                </c:pt>
                <c:pt idx="43">
                  <c:v>17661.479250334673</c:v>
                </c:pt>
                <c:pt idx="44">
                  <c:v>9661.4792503346725</c:v>
                </c:pt>
                <c:pt idx="45">
                  <c:v>9661.4792503346725</c:v>
                </c:pt>
                <c:pt idx="46">
                  <c:v>17661.479250334673</c:v>
                </c:pt>
                <c:pt idx="47">
                  <c:v>17661.479250334673</c:v>
                </c:pt>
                <c:pt idx="48">
                  <c:v>10661.479250334671</c:v>
                </c:pt>
                <c:pt idx="49">
                  <c:v>10661.479250334671</c:v>
                </c:pt>
                <c:pt idx="50">
                  <c:v>10661.479250334671</c:v>
                </c:pt>
                <c:pt idx="51">
                  <c:v>10661.479250334671</c:v>
                </c:pt>
                <c:pt idx="52">
                  <c:v>10661.479250334671</c:v>
                </c:pt>
                <c:pt idx="53">
                  <c:v>10661.479250334671</c:v>
                </c:pt>
                <c:pt idx="54">
                  <c:v>10661.479250334671</c:v>
                </c:pt>
                <c:pt idx="55">
                  <c:v>10661.479250334671</c:v>
                </c:pt>
                <c:pt idx="56">
                  <c:v>9661.4792503346725</c:v>
                </c:pt>
                <c:pt idx="57">
                  <c:v>9661.4792503346725</c:v>
                </c:pt>
                <c:pt idx="58">
                  <c:v>17661.479250334673</c:v>
                </c:pt>
                <c:pt idx="59">
                  <c:v>17661.479250334673</c:v>
                </c:pt>
                <c:pt idx="60">
                  <c:v>9661.4792503346725</c:v>
                </c:pt>
                <c:pt idx="61">
                  <c:v>9661.4792503346725</c:v>
                </c:pt>
                <c:pt idx="62">
                  <c:v>17661.479250334673</c:v>
                </c:pt>
                <c:pt idx="63">
                  <c:v>17661.479250334673</c:v>
                </c:pt>
                <c:pt idx="64">
                  <c:v>9661.4792503346725</c:v>
                </c:pt>
                <c:pt idx="65">
                  <c:v>9661.4792503346725</c:v>
                </c:pt>
                <c:pt idx="66">
                  <c:v>17661.479250334673</c:v>
                </c:pt>
                <c:pt idx="67">
                  <c:v>17661.479250334673</c:v>
                </c:pt>
                <c:pt idx="68">
                  <c:v>9661.4792503346725</c:v>
                </c:pt>
                <c:pt idx="69">
                  <c:v>9661.4792503346725</c:v>
                </c:pt>
                <c:pt idx="70">
                  <c:v>17661.479250334673</c:v>
                </c:pt>
                <c:pt idx="71">
                  <c:v>17661.479250334673</c:v>
                </c:pt>
                <c:pt idx="72">
                  <c:v>9661.4792503346725</c:v>
                </c:pt>
                <c:pt idx="73">
                  <c:v>9661.4792503346725</c:v>
                </c:pt>
                <c:pt idx="74">
                  <c:v>17661.479250334673</c:v>
                </c:pt>
                <c:pt idx="75">
                  <c:v>17661.479250334673</c:v>
                </c:pt>
                <c:pt idx="76">
                  <c:v>10661.479250334671</c:v>
                </c:pt>
                <c:pt idx="77">
                  <c:v>10661.479250334671</c:v>
                </c:pt>
                <c:pt idx="78">
                  <c:v>10661.479250334671</c:v>
                </c:pt>
                <c:pt idx="79">
                  <c:v>10661.479250334671</c:v>
                </c:pt>
                <c:pt idx="80">
                  <c:v>10661.479250334671</c:v>
                </c:pt>
                <c:pt idx="81">
                  <c:v>10661.479250334671</c:v>
                </c:pt>
                <c:pt idx="82">
                  <c:v>10661.479250334671</c:v>
                </c:pt>
                <c:pt idx="83">
                  <c:v>10661.479250334671</c:v>
                </c:pt>
                <c:pt idx="84">
                  <c:v>9661.4792503346725</c:v>
                </c:pt>
                <c:pt idx="85">
                  <c:v>9661.4792503346725</c:v>
                </c:pt>
                <c:pt idx="86">
                  <c:v>17661.479250334673</c:v>
                </c:pt>
                <c:pt idx="87">
                  <c:v>17661.479250334673</c:v>
                </c:pt>
                <c:pt idx="88">
                  <c:v>9661.4792503346725</c:v>
                </c:pt>
                <c:pt idx="89">
                  <c:v>9661.4792503346725</c:v>
                </c:pt>
                <c:pt idx="90">
                  <c:v>17661.479250334673</c:v>
                </c:pt>
                <c:pt idx="91">
                  <c:v>17661.479250334673</c:v>
                </c:pt>
                <c:pt idx="92">
                  <c:v>9661.4792503346725</c:v>
                </c:pt>
                <c:pt idx="93">
                  <c:v>9661.4792503346725</c:v>
                </c:pt>
                <c:pt idx="94">
                  <c:v>17661.479250334673</c:v>
                </c:pt>
                <c:pt idx="95">
                  <c:v>17661.479250334673</c:v>
                </c:pt>
                <c:pt idx="96">
                  <c:v>9661.4792503346725</c:v>
                </c:pt>
                <c:pt idx="97">
                  <c:v>9661.4792503346725</c:v>
                </c:pt>
                <c:pt idx="98">
                  <c:v>17661.479250334673</c:v>
                </c:pt>
                <c:pt idx="99">
                  <c:v>17661.479250334673</c:v>
                </c:pt>
                <c:pt idx="100">
                  <c:v>9661.4792503346725</c:v>
                </c:pt>
                <c:pt idx="101">
                  <c:v>9661.4792503346725</c:v>
                </c:pt>
                <c:pt idx="102">
                  <c:v>17661.479250334673</c:v>
                </c:pt>
                <c:pt idx="103">
                  <c:v>17661.479250334673</c:v>
                </c:pt>
                <c:pt idx="104">
                  <c:v>10661.479250334671</c:v>
                </c:pt>
                <c:pt idx="105">
                  <c:v>10661.479250334671</c:v>
                </c:pt>
                <c:pt idx="106">
                  <c:v>10661.479250334671</c:v>
                </c:pt>
                <c:pt idx="107">
                  <c:v>10661.479250334671</c:v>
                </c:pt>
                <c:pt idx="108">
                  <c:v>10661.479250334671</c:v>
                </c:pt>
                <c:pt idx="109">
                  <c:v>10661.479250334671</c:v>
                </c:pt>
                <c:pt idx="110">
                  <c:v>10661.479250334671</c:v>
                </c:pt>
                <c:pt idx="111">
                  <c:v>10661.479250334671</c:v>
                </c:pt>
                <c:pt idx="112">
                  <c:v>9661.4792503346725</c:v>
                </c:pt>
                <c:pt idx="113">
                  <c:v>9661.4792503346725</c:v>
                </c:pt>
                <c:pt idx="114">
                  <c:v>17661.479250334673</c:v>
                </c:pt>
                <c:pt idx="115">
                  <c:v>17661.479250334673</c:v>
                </c:pt>
                <c:pt idx="116">
                  <c:v>9661.4792503346725</c:v>
                </c:pt>
                <c:pt idx="117">
                  <c:v>9661.4792503346725</c:v>
                </c:pt>
                <c:pt idx="118">
                  <c:v>17661.479250334673</c:v>
                </c:pt>
                <c:pt idx="119">
                  <c:v>17661.479250334673</c:v>
                </c:pt>
              </c:numCache>
            </c:numRef>
          </c:yVal>
          <c:smooth val="0"/>
          <c:extLst>
            <c:ext xmlns:c16="http://schemas.microsoft.com/office/drawing/2014/chart" uri="{C3380CC4-5D6E-409C-BE32-E72D297353CC}">
              <c16:uniqueId val="{00000004-CCDD-494F-B7C1-FD89ADA99805}"/>
            </c:ext>
          </c:extLst>
        </c:ser>
        <c:ser>
          <c:idx val="8"/>
          <c:order val="6"/>
          <c:tx>
            <c:strRef>
              <c:f>Hydrograph_H1000!$R$16</c:f>
              <c:strCache>
                <c:ptCount val="1"/>
                <c:pt idx="0">
                  <c:v>15 steady low flow days </c:v>
                </c:pt>
              </c:strCache>
              <c:extLst xmlns:c15="http://schemas.microsoft.com/office/drawing/2012/chart"/>
            </c:strRef>
          </c:tx>
          <c:spPr>
            <a:ln w="19050" cap="rnd">
              <a:solidFill>
                <a:srgbClr val="ED7D31">
                  <a:lumMod val="60000"/>
                  <a:lumOff val="4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extLst xmlns:c15="http://schemas.microsoft.com/office/drawing/2012/chart"/>
            </c:numRef>
          </c:xVal>
          <c:yVal>
            <c:numRef>
              <c:f>Hydrograph_H1000!$R$17:$R$140</c:f>
              <c:numCache>
                <c:formatCode>General</c:formatCode>
                <c:ptCount val="124"/>
                <c:pt idx="0">
                  <c:v>10672.590361445782</c:v>
                </c:pt>
                <c:pt idx="1">
                  <c:v>10672.590361445782</c:v>
                </c:pt>
                <c:pt idx="2">
                  <c:v>18672.590361445782</c:v>
                </c:pt>
                <c:pt idx="3">
                  <c:v>18672.590361445782</c:v>
                </c:pt>
                <c:pt idx="4">
                  <c:v>10672.590361445782</c:v>
                </c:pt>
                <c:pt idx="5">
                  <c:v>10672.590361445782</c:v>
                </c:pt>
                <c:pt idx="6">
                  <c:v>18672.590361445782</c:v>
                </c:pt>
                <c:pt idx="7">
                  <c:v>18672.590361445782</c:v>
                </c:pt>
                <c:pt idx="8">
                  <c:v>10672.590361445782</c:v>
                </c:pt>
                <c:pt idx="9">
                  <c:v>10672.590361445782</c:v>
                </c:pt>
                <c:pt idx="10">
                  <c:v>18672.590361445782</c:v>
                </c:pt>
                <c:pt idx="11">
                  <c:v>18672.590361445782</c:v>
                </c:pt>
                <c:pt idx="12">
                  <c:v>10672.590361445782</c:v>
                </c:pt>
                <c:pt idx="13">
                  <c:v>10672.590361445782</c:v>
                </c:pt>
                <c:pt idx="14">
                  <c:v>18672.590361445782</c:v>
                </c:pt>
                <c:pt idx="15">
                  <c:v>18672.590361445782</c:v>
                </c:pt>
                <c:pt idx="16">
                  <c:v>10672.590361445782</c:v>
                </c:pt>
                <c:pt idx="17">
                  <c:v>10672.590361445782</c:v>
                </c:pt>
                <c:pt idx="18">
                  <c:v>18672.590361445782</c:v>
                </c:pt>
                <c:pt idx="19">
                  <c:v>18672.590361445782</c:v>
                </c:pt>
                <c:pt idx="20">
                  <c:v>11672.590361445782</c:v>
                </c:pt>
                <c:pt idx="21">
                  <c:v>11672.590361445782</c:v>
                </c:pt>
                <c:pt idx="22">
                  <c:v>11672.590361445782</c:v>
                </c:pt>
                <c:pt idx="23">
                  <c:v>11672.590361445782</c:v>
                </c:pt>
                <c:pt idx="24">
                  <c:v>11672.590361445782</c:v>
                </c:pt>
                <c:pt idx="25">
                  <c:v>11672.590361445782</c:v>
                </c:pt>
                <c:pt idx="26">
                  <c:v>11672.590361445782</c:v>
                </c:pt>
                <c:pt idx="27">
                  <c:v>11672.590361445782</c:v>
                </c:pt>
                <c:pt idx="28">
                  <c:v>10672.590361445782</c:v>
                </c:pt>
                <c:pt idx="29">
                  <c:v>10672.590361445782</c:v>
                </c:pt>
                <c:pt idx="30">
                  <c:v>18672.590361445782</c:v>
                </c:pt>
                <c:pt idx="31">
                  <c:v>18672.590361445782</c:v>
                </c:pt>
                <c:pt idx="32">
                  <c:v>10672.590361445782</c:v>
                </c:pt>
                <c:pt idx="33">
                  <c:v>10672.590361445782</c:v>
                </c:pt>
                <c:pt idx="34">
                  <c:v>18672.590361445782</c:v>
                </c:pt>
                <c:pt idx="35">
                  <c:v>18672.590361445782</c:v>
                </c:pt>
                <c:pt idx="36">
                  <c:v>10672.590361445782</c:v>
                </c:pt>
                <c:pt idx="37">
                  <c:v>10672.590361445782</c:v>
                </c:pt>
                <c:pt idx="38">
                  <c:v>18672.590361445782</c:v>
                </c:pt>
                <c:pt idx="39">
                  <c:v>18672.590361445782</c:v>
                </c:pt>
                <c:pt idx="40">
                  <c:v>10672.590361445782</c:v>
                </c:pt>
                <c:pt idx="41">
                  <c:v>10672.590361445782</c:v>
                </c:pt>
                <c:pt idx="42">
                  <c:v>18672.590361445782</c:v>
                </c:pt>
                <c:pt idx="43">
                  <c:v>18672.590361445782</c:v>
                </c:pt>
                <c:pt idx="44">
                  <c:v>10672.590361445782</c:v>
                </c:pt>
                <c:pt idx="45">
                  <c:v>10672.590361445782</c:v>
                </c:pt>
                <c:pt idx="46">
                  <c:v>18672.590361445782</c:v>
                </c:pt>
                <c:pt idx="47">
                  <c:v>18672.590361445782</c:v>
                </c:pt>
                <c:pt idx="48">
                  <c:v>11672.590361445782</c:v>
                </c:pt>
                <c:pt idx="49">
                  <c:v>11672.590361445782</c:v>
                </c:pt>
                <c:pt idx="50">
                  <c:v>11672.590361445782</c:v>
                </c:pt>
                <c:pt idx="51">
                  <c:v>11672.590361445782</c:v>
                </c:pt>
                <c:pt idx="52">
                  <c:v>11672.590361445782</c:v>
                </c:pt>
                <c:pt idx="53">
                  <c:v>11672.590361445782</c:v>
                </c:pt>
                <c:pt idx="54">
                  <c:v>11672.590361445782</c:v>
                </c:pt>
                <c:pt idx="55">
                  <c:v>11672.590361445782</c:v>
                </c:pt>
                <c:pt idx="56">
                  <c:v>10672.590361445782</c:v>
                </c:pt>
                <c:pt idx="57">
                  <c:v>10672.590361445782</c:v>
                </c:pt>
                <c:pt idx="58">
                  <c:v>18672.590361445782</c:v>
                </c:pt>
                <c:pt idx="59">
                  <c:v>18672.590361445782</c:v>
                </c:pt>
                <c:pt idx="60">
                  <c:v>10672.590361445782</c:v>
                </c:pt>
                <c:pt idx="61">
                  <c:v>10672.590361445782</c:v>
                </c:pt>
                <c:pt idx="62">
                  <c:v>18672.590361445782</c:v>
                </c:pt>
                <c:pt idx="63">
                  <c:v>18672.590361445782</c:v>
                </c:pt>
                <c:pt idx="64">
                  <c:v>10672.590361445782</c:v>
                </c:pt>
                <c:pt idx="65">
                  <c:v>10672.590361445782</c:v>
                </c:pt>
                <c:pt idx="66">
                  <c:v>18672.590361445782</c:v>
                </c:pt>
                <c:pt idx="67">
                  <c:v>18672.590361445782</c:v>
                </c:pt>
                <c:pt idx="68">
                  <c:v>10672.590361445782</c:v>
                </c:pt>
                <c:pt idx="69">
                  <c:v>10672.590361445782</c:v>
                </c:pt>
                <c:pt idx="70">
                  <c:v>18672.590361445782</c:v>
                </c:pt>
                <c:pt idx="71">
                  <c:v>18672.590361445782</c:v>
                </c:pt>
                <c:pt idx="72">
                  <c:v>11672.590361445782</c:v>
                </c:pt>
                <c:pt idx="73">
                  <c:v>11672.590361445782</c:v>
                </c:pt>
                <c:pt idx="74">
                  <c:v>11672.590361445782</c:v>
                </c:pt>
                <c:pt idx="75">
                  <c:v>11672.590361445782</c:v>
                </c:pt>
                <c:pt idx="76">
                  <c:v>11672.590361445782</c:v>
                </c:pt>
                <c:pt idx="77">
                  <c:v>11672.590361445782</c:v>
                </c:pt>
                <c:pt idx="78">
                  <c:v>11672.590361445782</c:v>
                </c:pt>
                <c:pt idx="79">
                  <c:v>11672.590361445782</c:v>
                </c:pt>
                <c:pt idx="80">
                  <c:v>11672.590361445782</c:v>
                </c:pt>
                <c:pt idx="81">
                  <c:v>11672.590361445782</c:v>
                </c:pt>
                <c:pt idx="82">
                  <c:v>11672.590361445782</c:v>
                </c:pt>
                <c:pt idx="83">
                  <c:v>11672.590361445782</c:v>
                </c:pt>
                <c:pt idx="84">
                  <c:v>11672.590361445782</c:v>
                </c:pt>
                <c:pt idx="85">
                  <c:v>11672.590361445782</c:v>
                </c:pt>
                <c:pt idx="86">
                  <c:v>11672.590361445782</c:v>
                </c:pt>
                <c:pt idx="87">
                  <c:v>11672.590361445782</c:v>
                </c:pt>
                <c:pt idx="88">
                  <c:v>11672.590361445782</c:v>
                </c:pt>
                <c:pt idx="89">
                  <c:v>11672.590361445782</c:v>
                </c:pt>
                <c:pt idx="90">
                  <c:v>11672.590361445782</c:v>
                </c:pt>
                <c:pt idx="91">
                  <c:v>11672.590361445782</c:v>
                </c:pt>
                <c:pt idx="92">
                  <c:v>11672.590361445782</c:v>
                </c:pt>
                <c:pt idx="93">
                  <c:v>11672.590361445782</c:v>
                </c:pt>
                <c:pt idx="94">
                  <c:v>11672.590361445782</c:v>
                </c:pt>
                <c:pt idx="95">
                  <c:v>11672.590361445782</c:v>
                </c:pt>
                <c:pt idx="96">
                  <c:v>11672.590361445782</c:v>
                </c:pt>
                <c:pt idx="97">
                  <c:v>11672.590361445782</c:v>
                </c:pt>
                <c:pt idx="98">
                  <c:v>11672.590361445782</c:v>
                </c:pt>
                <c:pt idx="99">
                  <c:v>11672.590361445782</c:v>
                </c:pt>
                <c:pt idx="100">
                  <c:v>11672.590361445782</c:v>
                </c:pt>
                <c:pt idx="101">
                  <c:v>11672.590361445782</c:v>
                </c:pt>
                <c:pt idx="102">
                  <c:v>11672.590361445782</c:v>
                </c:pt>
                <c:pt idx="103">
                  <c:v>11672.590361445782</c:v>
                </c:pt>
                <c:pt idx="104">
                  <c:v>11672.590361445782</c:v>
                </c:pt>
                <c:pt idx="105">
                  <c:v>11672.590361445782</c:v>
                </c:pt>
                <c:pt idx="106">
                  <c:v>11672.590361445782</c:v>
                </c:pt>
                <c:pt idx="107">
                  <c:v>11672.590361445782</c:v>
                </c:pt>
                <c:pt idx="108">
                  <c:v>11672.590361445782</c:v>
                </c:pt>
                <c:pt idx="109">
                  <c:v>11672.590361445782</c:v>
                </c:pt>
                <c:pt idx="110">
                  <c:v>11672.590361445782</c:v>
                </c:pt>
                <c:pt idx="111">
                  <c:v>11672.590361445782</c:v>
                </c:pt>
                <c:pt idx="112">
                  <c:v>11672.590361445782</c:v>
                </c:pt>
                <c:pt idx="113">
                  <c:v>11672.590361445782</c:v>
                </c:pt>
                <c:pt idx="114">
                  <c:v>11672.590361445782</c:v>
                </c:pt>
                <c:pt idx="115">
                  <c:v>11672.590361445782</c:v>
                </c:pt>
                <c:pt idx="116">
                  <c:v>11672.590361445782</c:v>
                </c:pt>
                <c:pt idx="117">
                  <c:v>11672.590361445782</c:v>
                </c:pt>
                <c:pt idx="118">
                  <c:v>11672.590361445782</c:v>
                </c:pt>
                <c:pt idx="119">
                  <c:v>11672.590361445782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6-CCDD-494F-B7C1-FD89ADA99805}"/>
            </c:ext>
          </c:extLst>
        </c:ser>
        <c:ser>
          <c:idx val="4"/>
          <c:order val="8"/>
          <c:tx>
            <c:strRef>
              <c:f>Hydrograph_H1000!$T$16</c:f>
              <c:strCache>
                <c:ptCount val="1"/>
                <c:pt idx="0">
                  <c:v>30 steady low flow days </c:v>
                </c:pt>
              </c:strCache>
              <c:extLst xmlns:c15="http://schemas.microsoft.com/office/drawing/2012/chart"/>
            </c:strRef>
          </c:tx>
          <c:spPr>
            <a:ln w="19050" cap="rnd">
              <a:solidFill>
                <a:srgbClr val="C7A1E3"/>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extLst xmlns:c15="http://schemas.microsoft.com/office/drawing/2012/chart"/>
            </c:numRef>
          </c:xVal>
          <c:yVal>
            <c:numRef>
              <c:f>Hydrograph_H1000!$T$17:$T$140</c:f>
              <c:numCache>
                <c:formatCode>General</c:formatCode>
                <c:ptCount val="124"/>
                <c:pt idx="0">
                  <c:v>13839.257028112446</c:v>
                </c:pt>
                <c:pt idx="1">
                  <c:v>13839.257028112446</c:v>
                </c:pt>
                <c:pt idx="2">
                  <c:v>13839.257028112446</c:v>
                </c:pt>
                <c:pt idx="3">
                  <c:v>13839.257028112446</c:v>
                </c:pt>
                <c:pt idx="4">
                  <c:v>13839.257028112446</c:v>
                </c:pt>
                <c:pt idx="5">
                  <c:v>13839.257028112446</c:v>
                </c:pt>
                <c:pt idx="6">
                  <c:v>13839.257028112446</c:v>
                </c:pt>
                <c:pt idx="7">
                  <c:v>13839.257028112446</c:v>
                </c:pt>
                <c:pt idx="8">
                  <c:v>13839.257028112446</c:v>
                </c:pt>
                <c:pt idx="9">
                  <c:v>13839.257028112446</c:v>
                </c:pt>
                <c:pt idx="10">
                  <c:v>13839.257028112446</c:v>
                </c:pt>
                <c:pt idx="11">
                  <c:v>13839.257028112446</c:v>
                </c:pt>
                <c:pt idx="12">
                  <c:v>13839.257028112446</c:v>
                </c:pt>
                <c:pt idx="13">
                  <c:v>13839.257028112446</c:v>
                </c:pt>
                <c:pt idx="14">
                  <c:v>13839.257028112446</c:v>
                </c:pt>
                <c:pt idx="15">
                  <c:v>13839.257028112446</c:v>
                </c:pt>
                <c:pt idx="16">
                  <c:v>13839.257028112446</c:v>
                </c:pt>
                <c:pt idx="17">
                  <c:v>13839.257028112446</c:v>
                </c:pt>
                <c:pt idx="18">
                  <c:v>13839.257028112446</c:v>
                </c:pt>
                <c:pt idx="19">
                  <c:v>13839.257028112446</c:v>
                </c:pt>
                <c:pt idx="20">
                  <c:v>13839.25702811245</c:v>
                </c:pt>
                <c:pt idx="21">
                  <c:v>13839.25702811245</c:v>
                </c:pt>
                <c:pt idx="22">
                  <c:v>13839.25702811245</c:v>
                </c:pt>
                <c:pt idx="23">
                  <c:v>13839.25702811245</c:v>
                </c:pt>
                <c:pt idx="24">
                  <c:v>13839.25702811245</c:v>
                </c:pt>
                <c:pt idx="25">
                  <c:v>13839.25702811245</c:v>
                </c:pt>
                <c:pt idx="26">
                  <c:v>13839.25702811245</c:v>
                </c:pt>
                <c:pt idx="27">
                  <c:v>13839.25702811245</c:v>
                </c:pt>
                <c:pt idx="28">
                  <c:v>13839.257028112446</c:v>
                </c:pt>
                <c:pt idx="29">
                  <c:v>13839.257028112446</c:v>
                </c:pt>
                <c:pt idx="30">
                  <c:v>13839.257028112446</c:v>
                </c:pt>
                <c:pt idx="31">
                  <c:v>13839.257028112446</c:v>
                </c:pt>
                <c:pt idx="32">
                  <c:v>13839.257028112446</c:v>
                </c:pt>
                <c:pt idx="33">
                  <c:v>13839.257028112446</c:v>
                </c:pt>
                <c:pt idx="34">
                  <c:v>13839.257028112446</c:v>
                </c:pt>
                <c:pt idx="35">
                  <c:v>13839.257028112446</c:v>
                </c:pt>
                <c:pt idx="36">
                  <c:v>13839.257028112446</c:v>
                </c:pt>
                <c:pt idx="37">
                  <c:v>13839.257028112446</c:v>
                </c:pt>
                <c:pt idx="38">
                  <c:v>13839.257028112446</c:v>
                </c:pt>
                <c:pt idx="39">
                  <c:v>13839.257028112446</c:v>
                </c:pt>
                <c:pt idx="40">
                  <c:v>13839.257028112446</c:v>
                </c:pt>
                <c:pt idx="41">
                  <c:v>13839.257028112446</c:v>
                </c:pt>
                <c:pt idx="42">
                  <c:v>13839.257028112446</c:v>
                </c:pt>
                <c:pt idx="43">
                  <c:v>13839.257028112446</c:v>
                </c:pt>
                <c:pt idx="44">
                  <c:v>13839.257028112446</c:v>
                </c:pt>
                <c:pt idx="45">
                  <c:v>13839.257028112446</c:v>
                </c:pt>
                <c:pt idx="46">
                  <c:v>13839.257028112446</c:v>
                </c:pt>
                <c:pt idx="47">
                  <c:v>13839.257028112446</c:v>
                </c:pt>
                <c:pt idx="48">
                  <c:v>13839.25702811245</c:v>
                </c:pt>
                <c:pt idx="49">
                  <c:v>13839.25702811245</c:v>
                </c:pt>
                <c:pt idx="50">
                  <c:v>13839.25702811245</c:v>
                </c:pt>
                <c:pt idx="51">
                  <c:v>13839.25702811245</c:v>
                </c:pt>
                <c:pt idx="52">
                  <c:v>13839.25702811245</c:v>
                </c:pt>
                <c:pt idx="53">
                  <c:v>13839.25702811245</c:v>
                </c:pt>
                <c:pt idx="54">
                  <c:v>13839.25702811245</c:v>
                </c:pt>
                <c:pt idx="55">
                  <c:v>13839.25702811245</c:v>
                </c:pt>
                <c:pt idx="56">
                  <c:v>13839.257028112446</c:v>
                </c:pt>
                <c:pt idx="57">
                  <c:v>13839.257028112446</c:v>
                </c:pt>
                <c:pt idx="58">
                  <c:v>13839.257028112446</c:v>
                </c:pt>
                <c:pt idx="59">
                  <c:v>13839.257028112446</c:v>
                </c:pt>
                <c:pt idx="60">
                  <c:v>13839.257028112446</c:v>
                </c:pt>
                <c:pt idx="61">
                  <c:v>13839.257028112446</c:v>
                </c:pt>
                <c:pt idx="62">
                  <c:v>13839.257028112446</c:v>
                </c:pt>
                <c:pt idx="63">
                  <c:v>13839.257028112446</c:v>
                </c:pt>
                <c:pt idx="64">
                  <c:v>13839.257028112446</c:v>
                </c:pt>
                <c:pt idx="65">
                  <c:v>13839.257028112446</c:v>
                </c:pt>
                <c:pt idx="66">
                  <c:v>13839.257028112446</c:v>
                </c:pt>
                <c:pt idx="67">
                  <c:v>13839.257028112446</c:v>
                </c:pt>
                <c:pt idx="68">
                  <c:v>13839.257028112446</c:v>
                </c:pt>
                <c:pt idx="69">
                  <c:v>13839.257028112446</c:v>
                </c:pt>
                <c:pt idx="70">
                  <c:v>13839.257028112446</c:v>
                </c:pt>
                <c:pt idx="71">
                  <c:v>13839.257028112446</c:v>
                </c:pt>
                <c:pt idx="72">
                  <c:v>13839.257028112446</c:v>
                </c:pt>
                <c:pt idx="73">
                  <c:v>13839.257028112446</c:v>
                </c:pt>
                <c:pt idx="74">
                  <c:v>13839.257028112446</c:v>
                </c:pt>
                <c:pt idx="75">
                  <c:v>13839.257028112446</c:v>
                </c:pt>
                <c:pt idx="76">
                  <c:v>13839.25702811245</c:v>
                </c:pt>
                <c:pt idx="77">
                  <c:v>13839.25702811245</c:v>
                </c:pt>
                <c:pt idx="78">
                  <c:v>13839.25702811245</c:v>
                </c:pt>
                <c:pt idx="79">
                  <c:v>13839.25702811245</c:v>
                </c:pt>
                <c:pt idx="80">
                  <c:v>13839.25702811245</c:v>
                </c:pt>
                <c:pt idx="81">
                  <c:v>13839.25702811245</c:v>
                </c:pt>
                <c:pt idx="82">
                  <c:v>13839.25702811245</c:v>
                </c:pt>
                <c:pt idx="83">
                  <c:v>13839.25702811245</c:v>
                </c:pt>
                <c:pt idx="84">
                  <c:v>13839.257028112446</c:v>
                </c:pt>
                <c:pt idx="85">
                  <c:v>13839.257028112446</c:v>
                </c:pt>
                <c:pt idx="86">
                  <c:v>13839.257028112446</c:v>
                </c:pt>
                <c:pt idx="87">
                  <c:v>13839.257028112446</c:v>
                </c:pt>
                <c:pt idx="88">
                  <c:v>13839.257028112446</c:v>
                </c:pt>
                <c:pt idx="89">
                  <c:v>13839.257028112446</c:v>
                </c:pt>
                <c:pt idx="90">
                  <c:v>13839.257028112446</c:v>
                </c:pt>
                <c:pt idx="91">
                  <c:v>13839.257028112446</c:v>
                </c:pt>
                <c:pt idx="92">
                  <c:v>13839.257028112446</c:v>
                </c:pt>
                <c:pt idx="93">
                  <c:v>13839.257028112446</c:v>
                </c:pt>
                <c:pt idx="94">
                  <c:v>13839.257028112446</c:v>
                </c:pt>
                <c:pt idx="95">
                  <c:v>13839.257028112446</c:v>
                </c:pt>
                <c:pt idx="96">
                  <c:v>13839.257028112446</c:v>
                </c:pt>
                <c:pt idx="97">
                  <c:v>13839.257028112446</c:v>
                </c:pt>
                <c:pt idx="98">
                  <c:v>13839.257028112446</c:v>
                </c:pt>
                <c:pt idx="99">
                  <c:v>13839.257028112446</c:v>
                </c:pt>
                <c:pt idx="100">
                  <c:v>13839.257028112446</c:v>
                </c:pt>
                <c:pt idx="101">
                  <c:v>13839.257028112446</c:v>
                </c:pt>
                <c:pt idx="102">
                  <c:v>13839.257028112446</c:v>
                </c:pt>
                <c:pt idx="103">
                  <c:v>13839.257028112446</c:v>
                </c:pt>
                <c:pt idx="104">
                  <c:v>13839.25702811245</c:v>
                </c:pt>
                <c:pt idx="105">
                  <c:v>13839.25702811245</c:v>
                </c:pt>
                <c:pt idx="106">
                  <c:v>13839.25702811245</c:v>
                </c:pt>
                <c:pt idx="107">
                  <c:v>13839.25702811245</c:v>
                </c:pt>
                <c:pt idx="108">
                  <c:v>13839.25702811245</c:v>
                </c:pt>
                <c:pt idx="109">
                  <c:v>13839.25702811245</c:v>
                </c:pt>
                <c:pt idx="110">
                  <c:v>13839.25702811245</c:v>
                </c:pt>
                <c:pt idx="111">
                  <c:v>13839.25702811245</c:v>
                </c:pt>
                <c:pt idx="112">
                  <c:v>13839.257028112446</c:v>
                </c:pt>
                <c:pt idx="113">
                  <c:v>13839.257028112446</c:v>
                </c:pt>
                <c:pt idx="114">
                  <c:v>13839.257028112446</c:v>
                </c:pt>
                <c:pt idx="115">
                  <c:v>13839.257028112446</c:v>
                </c:pt>
                <c:pt idx="116">
                  <c:v>13839.257028112446</c:v>
                </c:pt>
                <c:pt idx="117">
                  <c:v>13839.257028112446</c:v>
                </c:pt>
                <c:pt idx="118">
                  <c:v>13839.257028112446</c:v>
                </c:pt>
                <c:pt idx="119">
                  <c:v>13839.257028112446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1"/>
                <c:order val="1"/>
                <c:tx>
                  <c:strRef>
                    <c:extLst>
                      <c:ext uri="{02D57815-91ED-43cb-92C2-25804820EDAC}">
                        <c15:formulaRef>
                          <c15:sqref>Hydrograph_H1000!$M$16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c:ext uri="{02D57815-91ED-43cb-92C2-25804820EDAC}">
                        <c15:formulaRef>
                          <c15:sqref>Hydrograph_H1000!$K$17:$K$136</c15:sqref>
                        </c15:formulaRef>
                      </c:ext>
                    </c:extLst>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c:ext uri="{02D57815-91ED-43cb-92C2-25804820EDAC}">
                        <c15:formulaRef>
                          <c15:sqref>Hydrograph_H1000!$M$17:$M$136</c15:sqref>
                        </c15:formulaRef>
                      </c:ext>
                    </c:extLst>
                    <c:numCache>
                      <c:formatCode>General</c:formatCode>
                      <c:ptCount val="120"/>
                      <c:pt idx="0">
                        <c:v>8961.4792503346725</c:v>
                      </c:pt>
                      <c:pt idx="1">
                        <c:v>8961.4792503346725</c:v>
                      </c:pt>
                      <c:pt idx="2">
                        <c:v>16961.479250334673</c:v>
                      </c:pt>
                      <c:pt idx="3">
                        <c:v>16961.479250334673</c:v>
                      </c:pt>
                      <c:pt idx="4">
                        <c:v>8961.4792503346725</c:v>
                      </c:pt>
                      <c:pt idx="5">
                        <c:v>8961.4792503346725</c:v>
                      </c:pt>
                      <c:pt idx="6">
                        <c:v>16961.479250334673</c:v>
                      </c:pt>
                      <c:pt idx="7">
                        <c:v>16961.479250334673</c:v>
                      </c:pt>
                      <c:pt idx="8">
                        <c:v>8961.4792503346725</c:v>
                      </c:pt>
                      <c:pt idx="9">
                        <c:v>8961.4792503346725</c:v>
                      </c:pt>
                      <c:pt idx="10">
                        <c:v>16961.479250334673</c:v>
                      </c:pt>
                      <c:pt idx="11">
                        <c:v>16961.479250334673</c:v>
                      </c:pt>
                      <c:pt idx="12">
                        <c:v>8961.4792503346725</c:v>
                      </c:pt>
                      <c:pt idx="13">
                        <c:v>8961.4792503346725</c:v>
                      </c:pt>
                      <c:pt idx="14">
                        <c:v>16961.479250334673</c:v>
                      </c:pt>
                      <c:pt idx="15">
                        <c:v>16961.479250334673</c:v>
                      </c:pt>
                      <c:pt idx="16">
                        <c:v>8961.4792503346725</c:v>
                      </c:pt>
                      <c:pt idx="17">
                        <c:v>8961.4792503346725</c:v>
                      </c:pt>
                      <c:pt idx="18">
                        <c:v>16961.479250334673</c:v>
                      </c:pt>
                      <c:pt idx="19">
                        <c:v>16961.479250334673</c:v>
                      </c:pt>
                      <c:pt idx="20">
                        <c:v>8961.4792503346725</c:v>
                      </c:pt>
                      <c:pt idx="21">
                        <c:v>8961.4792503346725</c:v>
                      </c:pt>
                      <c:pt idx="22">
                        <c:v>14961.479250334673</c:v>
                      </c:pt>
                      <c:pt idx="23">
                        <c:v>14961.479250334673</c:v>
                      </c:pt>
                      <c:pt idx="24">
                        <c:v>8961.4792503346725</c:v>
                      </c:pt>
                      <c:pt idx="25">
                        <c:v>8961.4792503346725</c:v>
                      </c:pt>
                      <c:pt idx="26">
                        <c:v>14961.479250334673</c:v>
                      </c:pt>
                      <c:pt idx="27">
                        <c:v>14961.479250334673</c:v>
                      </c:pt>
                      <c:pt idx="28">
                        <c:v>8961.4792503346725</c:v>
                      </c:pt>
                      <c:pt idx="29">
                        <c:v>8961.4792503346725</c:v>
                      </c:pt>
                      <c:pt idx="30">
                        <c:v>16961.479250334673</c:v>
                      </c:pt>
                      <c:pt idx="31">
                        <c:v>16961.479250334673</c:v>
                      </c:pt>
                      <c:pt idx="32">
                        <c:v>8961.4792503346725</c:v>
                      </c:pt>
                      <c:pt idx="33">
                        <c:v>8961.4792503346725</c:v>
                      </c:pt>
                      <c:pt idx="34">
                        <c:v>16961.479250334673</c:v>
                      </c:pt>
                      <c:pt idx="35">
                        <c:v>16961.479250334673</c:v>
                      </c:pt>
                      <c:pt idx="36">
                        <c:v>8961.4792503346725</c:v>
                      </c:pt>
                      <c:pt idx="37">
                        <c:v>8961.4792503346725</c:v>
                      </c:pt>
                      <c:pt idx="38">
                        <c:v>16961.479250334673</c:v>
                      </c:pt>
                      <c:pt idx="39">
                        <c:v>16961.479250334673</c:v>
                      </c:pt>
                      <c:pt idx="40">
                        <c:v>8961.4792503346725</c:v>
                      </c:pt>
                      <c:pt idx="41">
                        <c:v>8961.4792503346725</c:v>
                      </c:pt>
                      <c:pt idx="42">
                        <c:v>16961.479250334673</c:v>
                      </c:pt>
                      <c:pt idx="43">
                        <c:v>16961.479250334673</c:v>
                      </c:pt>
                      <c:pt idx="44">
                        <c:v>8961.4792503346725</c:v>
                      </c:pt>
                      <c:pt idx="45">
                        <c:v>8961.4792503346725</c:v>
                      </c:pt>
                      <c:pt idx="46">
                        <c:v>16961.479250334673</c:v>
                      </c:pt>
                      <c:pt idx="47">
                        <c:v>16961.479250334673</c:v>
                      </c:pt>
                      <c:pt idx="48">
                        <c:v>8961.4792503346725</c:v>
                      </c:pt>
                      <c:pt idx="49">
                        <c:v>8961.4792503346725</c:v>
                      </c:pt>
                      <c:pt idx="50">
                        <c:v>14961.479250334673</c:v>
                      </c:pt>
                      <c:pt idx="51">
                        <c:v>14961.479250334673</c:v>
                      </c:pt>
                      <c:pt idx="52">
                        <c:v>8961.4792503346725</c:v>
                      </c:pt>
                      <c:pt idx="53">
                        <c:v>8961.4792503346725</c:v>
                      </c:pt>
                      <c:pt idx="54">
                        <c:v>14961.479250334673</c:v>
                      </c:pt>
                      <c:pt idx="55">
                        <c:v>14961.479250334673</c:v>
                      </c:pt>
                      <c:pt idx="56">
                        <c:v>8961.4792503346725</c:v>
                      </c:pt>
                      <c:pt idx="57">
                        <c:v>8961.4792503346725</c:v>
                      </c:pt>
                      <c:pt idx="58">
                        <c:v>16961.479250334673</c:v>
                      </c:pt>
                      <c:pt idx="59">
                        <c:v>16961.479250334673</c:v>
                      </c:pt>
                      <c:pt idx="60">
                        <c:v>8961.4792503346725</c:v>
                      </c:pt>
                      <c:pt idx="61">
                        <c:v>8961.4792503346725</c:v>
                      </c:pt>
                      <c:pt idx="62">
                        <c:v>16961.479250334673</c:v>
                      </c:pt>
                      <c:pt idx="63">
                        <c:v>16961.479250334673</c:v>
                      </c:pt>
                      <c:pt idx="64">
                        <c:v>8961.4792503346725</c:v>
                      </c:pt>
                      <c:pt idx="65">
                        <c:v>8961.4792503346725</c:v>
                      </c:pt>
                      <c:pt idx="66">
                        <c:v>16961.479250334673</c:v>
                      </c:pt>
                      <c:pt idx="67">
                        <c:v>16961.479250334673</c:v>
                      </c:pt>
                      <c:pt idx="68">
                        <c:v>8961.4792503346725</c:v>
                      </c:pt>
                      <c:pt idx="69">
                        <c:v>8961.4792503346725</c:v>
                      </c:pt>
                      <c:pt idx="70">
                        <c:v>16961.479250334673</c:v>
                      </c:pt>
                      <c:pt idx="71">
                        <c:v>16961.479250334673</c:v>
                      </c:pt>
                      <c:pt idx="72">
                        <c:v>8961.4792503346725</c:v>
                      </c:pt>
                      <c:pt idx="73">
                        <c:v>8961.4792503346725</c:v>
                      </c:pt>
                      <c:pt idx="74">
                        <c:v>16961.479250334673</c:v>
                      </c:pt>
                      <c:pt idx="75">
                        <c:v>16961.479250334673</c:v>
                      </c:pt>
                      <c:pt idx="76">
                        <c:v>8961.4792503346725</c:v>
                      </c:pt>
                      <c:pt idx="77">
                        <c:v>8961.4792503346725</c:v>
                      </c:pt>
                      <c:pt idx="78">
                        <c:v>14961.479250334673</c:v>
                      </c:pt>
                      <c:pt idx="79">
                        <c:v>14961.479250334673</c:v>
                      </c:pt>
                      <c:pt idx="80">
                        <c:v>9961.4792503346725</c:v>
                      </c:pt>
                      <c:pt idx="81">
                        <c:v>9961.4792503346725</c:v>
                      </c:pt>
                      <c:pt idx="82">
                        <c:v>9961.4792503346725</c:v>
                      </c:pt>
                      <c:pt idx="83">
                        <c:v>9961.4792503346725</c:v>
                      </c:pt>
                      <c:pt idx="84">
                        <c:v>8961.4792503346725</c:v>
                      </c:pt>
                      <c:pt idx="85">
                        <c:v>8961.4792503346725</c:v>
                      </c:pt>
                      <c:pt idx="86">
                        <c:v>16961.479250334673</c:v>
                      </c:pt>
                      <c:pt idx="87">
                        <c:v>16961.479250334673</c:v>
                      </c:pt>
                      <c:pt idx="88">
                        <c:v>8961.4792503346725</c:v>
                      </c:pt>
                      <c:pt idx="89">
                        <c:v>8961.4792503346725</c:v>
                      </c:pt>
                      <c:pt idx="90">
                        <c:v>16961.479250334673</c:v>
                      </c:pt>
                      <c:pt idx="91">
                        <c:v>16961.479250334673</c:v>
                      </c:pt>
                      <c:pt idx="92">
                        <c:v>8961.4792503346725</c:v>
                      </c:pt>
                      <c:pt idx="93">
                        <c:v>8961.4792503346725</c:v>
                      </c:pt>
                      <c:pt idx="94">
                        <c:v>16961.479250334673</c:v>
                      </c:pt>
                      <c:pt idx="95">
                        <c:v>16961.479250334673</c:v>
                      </c:pt>
                      <c:pt idx="96">
                        <c:v>8961.4792503346725</c:v>
                      </c:pt>
                      <c:pt idx="97">
                        <c:v>8961.4792503346725</c:v>
                      </c:pt>
                      <c:pt idx="98">
                        <c:v>16961.479250334673</c:v>
                      </c:pt>
                      <c:pt idx="99">
                        <c:v>16961.479250334673</c:v>
                      </c:pt>
                      <c:pt idx="100">
                        <c:v>8961.4792503346725</c:v>
                      </c:pt>
                      <c:pt idx="101">
                        <c:v>8961.4792503346725</c:v>
                      </c:pt>
                      <c:pt idx="102">
                        <c:v>16961.479250334673</c:v>
                      </c:pt>
                      <c:pt idx="103">
                        <c:v>16961.479250334673</c:v>
                      </c:pt>
                      <c:pt idx="104">
                        <c:v>8961.4792503346725</c:v>
                      </c:pt>
                      <c:pt idx="105">
                        <c:v>8961.4792503346725</c:v>
                      </c:pt>
                      <c:pt idx="106">
                        <c:v>14961.479250334673</c:v>
                      </c:pt>
                      <c:pt idx="107">
                        <c:v>14961.479250334673</c:v>
                      </c:pt>
                      <c:pt idx="108">
                        <c:v>9961.4792503346725</c:v>
                      </c:pt>
                      <c:pt idx="109">
                        <c:v>9961.4792503346725</c:v>
                      </c:pt>
                      <c:pt idx="110">
                        <c:v>8961.4792503346725</c:v>
                      </c:pt>
                      <c:pt idx="111">
                        <c:v>8961.4792503346725</c:v>
                      </c:pt>
                      <c:pt idx="112">
                        <c:v>8961.4792503346725</c:v>
                      </c:pt>
                      <c:pt idx="113">
                        <c:v>8961.4792503346725</c:v>
                      </c:pt>
                      <c:pt idx="114">
                        <c:v>16961.479250334673</c:v>
                      </c:pt>
                      <c:pt idx="115">
                        <c:v>16961.479250334673</c:v>
                      </c:pt>
                      <c:pt idx="116">
                        <c:v>8961.4792503346725</c:v>
                      </c:pt>
                      <c:pt idx="117">
                        <c:v>8961.4792503346725</c:v>
                      </c:pt>
                      <c:pt idx="118">
                        <c:v>16961.479250334673</c:v>
                      </c:pt>
                      <c:pt idx="119">
                        <c:v>16961.479250334673</c:v>
                      </c:pt>
                    </c:numCache>
                  </c:numRef>
                </c:yVal>
                <c:smooth val="0"/>
                <c:extLst>
                  <c:ext xmlns:c16="http://schemas.microsoft.com/office/drawing/2014/chart" uri="{C3380CC4-5D6E-409C-BE32-E72D297353CC}">
                    <c16:uniqueId val="{00000001-CCDD-494F-B7C1-FD89ADA99805}"/>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Hydrograph_H1000!$K$17:$K$136</c15:sqref>
                        </c15:formulaRef>
                      </c:ext>
                    </c:extLst>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Hydrograph_H1000!$O$17:$O$136</c15:sqref>
                        </c15:formulaRef>
                      </c:ext>
                    </c:extLst>
                    <c:numCache>
                      <c:formatCode>General</c:formatCode>
                      <c:ptCount val="120"/>
                      <c:pt idx="0">
                        <c:v>9461.4792503346689</c:v>
                      </c:pt>
                      <c:pt idx="1">
                        <c:v>9461.4792503346689</c:v>
                      </c:pt>
                      <c:pt idx="2">
                        <c:v>17461.479250334669</c:v>
                      </c:pt>
                      <c:pt idx="3">
                        <c:v>17461.479250334669</c:v>
                      </c:pt>
                      <c:pt idx="4">
                        <c:v>9461.4792503346689</c:v>
                      </c:pt>
                      <c:pt idx="5">
                        <c:v>9461.4792503346689</c:v>
                      </c:pt>
                      <c:pt idx="6">
                        <c:v>17461.479250334669</c:v>
                      </c:pt>
                      <c:pt idx="7">
                        <c:v>17461.479250334669</c:v>
                      </c:pt>
                      <c:pt idx="8">
                        <c:v>9461.4792503346689</c:v>
                      </c:pt>
                      <c:pt idx="9">
                        <c:v>9461.4792503346689</c:v>
                      </c:pt>
                      <c:pt idx="10">
                        <c:v>17461.479250334669</c:v>
                      </c:pt>
                      <c:pt idx="11">
                        <c:v>17461.479250334669</c:v>
                      </c:pt>
                      <c:pt idx="12">
                        <c:v>9461.4792503346689</c:v>
                      </c:pt>
                      <c:pt idx="13">
                        <c:v>9461.4792503346689</c:v>
                      </c:pt>
                      <c:pt idx="14">
                        <c:v>17461.479250334669</c:v>
                      </c:pt>
                      <c:pt idx="15">
                        <c:v>17461.479250334669</c:v>
                      </c:pt>
                      <c:pt idx="16">
                        <c:v>9461.4792503346689</c:v>
                      </c:pt>
                      <c:pt idx="17">
                        <c:v>9461.4792503346689</c:v>
                      </c:pt>
                      <c:pt idx="18">
                        <c:v>17461.479250334669</c:v>
                      </c:pt>
                      <c:pt idx="19">
                        <c:v>17461.479250334669</c:v>
                      </c:pt>
                      <c:pt idx="20">
                        <c:v>9461.4792503346689</c:v>
                      </c:pt>
                      <c:pt idx="21">
                        <c:v>9461.4792503346689</c:v>
                      </c:pt>
                      <c:pt idx="22">
                        <c:v>15461.479250334669</c:v>
                      </c:pt>
                      <c:pt idx="23">
                        <c:v>15461.479250334669</c:v>
                      </c:pt>
                      <c:pt idx="24">
                        <c:v>10461.479250334671</c:v>
                      </c:pt>
                      <c:pt idx="25">
                        <c:v>10461.479250334671</c:v>
                      </c:pt>
                      <c:pt idx="26">
                        <c:v>10461.479250334671</c:v>
                      </c:pt>
                      <c:pt idx="27">
                        <c:v>10461.479250334671</c:v>
                      </c:pt>
                      <c:pt idx="28">
                        <c:v>9461.4792503346689</c:v>
                      </c:pt>
                      <c:pt idx="29">
                        <c:v>9461.4792503346689</c:v>
                      </c:pt>
                      <c:pt idx="30">
                        <c:v>17461.479250334669</c:v>
                      </c:pt>
                      <c:pt idx="31">
                        <c:v>17461.479250334669</c:v>
                      </c:pt>
                      <c:pt idx="32">
                        <c:v>9461.4792503346689</c:v>
                      </c:pt>
                      <c:pt idx="33">
                        <c:v>9461.4792503346689</c:v>
                      </c:pt>
                      <c:pt idx="34">
                        <c:v>17461.479250334669</c:v>
                      </c:pt>
                      <c:pt idx="35">
                        <c:v>17461.479250334669</c:v>
                      </c:pt>
                      <c:pt idx="36">
                        <c:v>9461.4792503346689</c:v>
                      </c:pt>
                      <c:pt idx="37">
                        <c:v>9461.4792503346689</c:v>
                      </c:pt>
                      <c:pt idx="38">
                        <c:v>17461.479250334669</c:v>
                      </c:pt>
                      <c:pt idx="39">
                        <c:v>17461.479250334669</c:v>
                      </c:pt>
                      <c:pt idx="40">
                        <c:v>9461.4792503346689</c:v>
                      </c:pt>
                      <c:pt idx="41">
                        <c:v>9461.4792503346689</c:v>
                      </c:pt>
                      <c:pt idx="42">
                        <c:v>17461.479250334669</c:v>
                      </c:pt>
                      <c:pt idx="43">
                        <c:v>17461.479250334669</c:v>
                      </c:pt>
                      <c:pt idx="44">
                        <c:v>9461.4792503346689</c:v>
                      </c:pt>
                      <c:pt idx="45">
                        <c:v>9461.4792503346689</c:v>
                      </c:pt>
                      <c:pt idx="46">
                        <c:v>17461.479250334669</c:v>
                      </c:pt>
                      <c:pt idx="47">
                        <c:v>17461.479250334669</c:v>
                      </c:pt>
                      <c:pt idx="48">
                        <c:v>9461.4792503346689</c:v>
                      </c:pt>
                      <c:pt idx="49">
                        <c:v>9461.4792503346689</c:v>
                      </c:pt>
                      <c:pt idx="50">
                        <c:v>15461.479250334669</c:v>
                      </c:pt>
                      <c:pt idx="51">
                        <c:v>15461.479250334669</c:v>
                      </c:pt>
                      <c:pt idx="52">
                        <c:v>10461.479250334671</c:v>
                      </c:pt>
                      <c:pt idx="53">
                        <c:v>10461.479250334671</c:v>
                      </c:pt>
                      <c:pt idx="54">
                        <c:v>10461.479250334671</c:v>
                      </c:pt>
                      <c:pt idx="55">
                        <c:v>10461.479250334671</c:v>
                      </c:pt>
                      <c:pt idx="56">
                        <c:v>9461.4792503346689</c:v>
                      </c:pt>
                      <c:pt idx="57">
                        <c:v>9461.4792503346689</c:v>
                      </c:pt>
                      <c:pt idx="58">
                        <c:v>17461.479250334669</c:v>
                      </c:pt>
                      <c:pt idx="59">
                        <c:v>17461.479250334669</c:v>
                      </c:pt>
                      <c:pt idx="60">
                        <c:v>9461.4792503346689</c:v>
                      </c:pt>
                      <c:pt idx="61">
                        <c:v>9461.4792503346689</c:v>
                      </c:pt>
                      <c:pt idx="62">
                        <c:v>17461.479250334669</c:v>
                      </c:pt>
                      <c:pt idx="63">
                        <c:v>17461.479250334669</c:v>
                      </c:pt>
                      <c:pt idx="64">
                        <c:v>9461.4792503346689</c:v>
                      </c:pt>
                      <c:pt idx="65">
                        <c:v>9461.4792503346689</c:v>
                      </c:pt>
                      <c:pt idx="66">
                        <c:v>17461.479250334669</c:v>
                      </c:pt>
                      <c:pt idx="67">
                        <c:v>17461.479250334669</c:v>
                      </c:pt>
                      <c:pt idx="68">
                        <c:v>9461.4792503346689</c:v>
                      </c:pt>
                      <c:pt idx="69">
                        <c:v>9461.4792503346689</c:v>
                      </c:pt>
                      <c:pt idx="70">
                        <c:v>17461.479250334669</c:v>
                      </c:pt>
                      <c:pt idx="71">
                        <c:v>17461.479250334669</c:v>
                      </c:pt>
                      <c:pt idx="72">
                        <c:v>9461.4792503346689</c:v>
                      </c:pt>
                      <c:pt idx="73">
                        <c:v>9461.4792503346689</c:v>
                      </c:pt>
                      <c:pt idx="74">
                        <c:v>17461.479250334669</c:v>
                      </c:pt>
                      <c:pt idx="75">
                        <c:v>17461.479250334669</c:v>
                      </c:pt>
                      <c:pt idx="76">
                        <c:v>10461.479250334671</c:v>
                      </c:pt>
                      <c:pt idx="77">
                        <c:v>10461.479250334671</c:v>
                      </c:pt>
                      <c:pt idx="78">
                        <c:v>10461.479250334671</c:v>
                      </c:pt>
                      <c:pt idx="79">
                        <c:v>10461.479250334671</c:v>
                      </c:pt>
                      <c:pt idx="80">
                        <c:v>10461.479250334671</c:v>
                      </c:pt>
                      <c:pt idx="81">
                        <c:v>10461.479250334671</c:v>
                      </c:pt>
                      <c:pt idx="82">
                        <c:v>10461.479250334671</c:v>
                      </c:pt>
                      <c:pt idx="83">
                        <c:v>10461.479250334671</c:v>
                      </c:pt>
                      <c:pt idx="84">
                        <c:v>9461.4792503346689</c:v>
                      </c:pt>
                      <c:pt idx="85">
                        <c:v>9461.4792503346689</c:v>
                      </c:pt>
                      <c:pt idx="86">
                        <c:v>17461.479250334669</c:v>
                      </c:pt>
                      <c:pt idx="87">
                        <c:v>17461.479250334669</c:v>
                      </c:pt>
                      <c:pt idx="88">
                        <c:v>9461.4792503346689</c:v>
                      </c:pt>
                      <c:pt idx="89">
                        <c:v>9461.4792503346689</c:v>
                      </c:pt>
                      <c:pt idx="90">
                        <c:v>17461.479250334669</c:v>
                      </c:pt>
                      <c:pt idx="91">
                        <c:v>17461.479250334669</c:v>
                      </c:pt>
                      <c:pt idx="92">
                        <c:v>9461.4792503346689</c:v>
                      </c:pt>
                      <c:pt idx="93">
                        <c:v>9461.4792503346689</c:v>
                      </c:pt>
                      <c:pt idx="94">
                        <c:v>17461.479250334669</c:v>
                      </c:pt>
                      <c:pt idx="95">
                        <c:v>17461.479250334669</c:v>
                      </c:pt>
                      <c:pt idx="96">
                        <c:v>9461.4792503346689</c:v>
                      </c:pt>
                      <c:pt idx="97">
                        <c:v>9461.4792503346689</c:v>
                      </c:pt>
                      <c:pt idx="98">
                        <c:v>17461.479250334669</c:v>
                      </c:pt>
                      <c:pt idx="99">
                        <c:v>17461.479250334669</c:v>
                      </c:pt>
                      <c:pt idx="100">
                        <c:v>9461.4792503346689</c:v>
                      </c:pt>
                      <c:pt idx="101">
                        <c:v>9461.4792503346689</c:v>
                      </c:pt>
                      <c:pt idx="102">
                        <c:v>17461.479250334669</c:v>
                      </c:pt>
                      <c:pt idx="103">
                        <c:v>17461.479250334669</c:v>
                      </c:pt>
                      <c:pt idx="104">
                        <c:v>10461.479250334671</c:v>
                      </c:pt>
                      <c:pt idx="105">
                        <c:v>10461.479250334671</c:v>
                      </c:pt>
                      <c:pt idx="106">
                        <c:v>10461.479250334671</c:v>
                      </c:pt>
                      <c:pt idx="107">
                        <c:v>10461.479250334671</c:v>
                      </c:pt>
                      <c:pt idx="108">
                        <c:v>10461.479250334671</c:v>
                      </c:pt>
                      <c:pt idx="109">
                        <c:v>10461.479250334671</c:v>
                      </c:pt>
                      <c:pt idx="110">
                        <c:v>10461.479250334671</c:v>
                      </c:pt>
                      <c:pt idx="111">
                        <c:v>10461.479250334671</c:v>
                      </c:pt>
                      <c:pt idx="112">
                        <c:v>9461.4792503346689</c:v>
                      </c:pt>
                      <c:pt idx="113">
                        <c:v>9461.4792503346689</c:v>
                      </c:pt>
                      <c:pt idx="114">
                        <c:v>17461.479250334669</c:v>
                      </c:pt>
                      <c:pt idx="115">
                        <c:v>17461.479250334669</c:v>
                      </c:pt>
                      <c:pt idx="116">
                        <c:v>9461.4792503346689</c:v>
                      </c:pt>
                      <c:pt idx="117">
                        <c:v>9461.4792503346689</c:v>
                      </c:pt>
                      <c:pt idx="118">
                        <c:v>17461.479250334669</c:v>
                      </c:pt>
                      <c:pt idx="119">
                        <c:v>17461.479250334669</c:v>
                      </c:pt>
                    </c:numCache>
                  </c:numRef>
                </c:yVal>
                <c:smooth val="0"/>
                <c:extLst xmlns:c15="http://schemas.microsoft.com/office/drawing/2012/chart">
                  <c:ext xmlns:c16="http://schemas.microsoft.com/office/drawing/2014/chart" uri="{C3380CC4-5D6E-409C-BE32-E72D297353CC}">
                    <c16:uniqueId val="{00000003-CCDD-494F-B7C1-FD89ADA9980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Hydrograph_H1000!$Q$17:$Q$140</c15:sqref>
                        </c15:formulaRef>
                      </c:ext>
                    </c:extLst>
                    <c:numCache>
                      <c:formatCode>General</c:formatCode>
                      <c:ptCount val="124"/>
                      <c:pt idx="0">
                        <c:v>9950.3681392235594</c:v>
                      </c:pt>
                      <c:pt idx="1">
                        <c:v>9950.3681392235594</c:v>
                      </c:pt>
                      <c:pt idx="2">
                        <c:v>17950.368139223559</c:v>
                      </c:pt>
                      <c:pt idx="3">
                        <c:v>17950.368139223559</c:v>
                      </c:pt>
                      <c:pt idx="4">
                        <c:v>9950.3681392235594</c:v>
                      </c:pt>
                      <c:pt idx="5">
                        <c:v>9950.3681392235594</c:v>
                      </c:pt>
                      <c:pt idx="6">
                        <c:v>17950.368139223559</c:v>
                      </c:pt>
                      <c:pt idx="7">
                        <c:v>17950.368139223559</c:v>
                      </c:pt>
                      <c:pt idx="8">
                        <c:v>9950.3681392235594</c:v>
                      </c:pt>
                      <c:pt idx="9">
                        <c:v>9950.3681392235594</c:v>
                      </c:pt>
                      <c:pt idx="10">
                        <c:v>17950.368139223559</c:v>
                      </c:pt>
                      <c:pt idx="11">
                        <c:v>17950.368139223559</c:v>
                      </c:pt>
                      <c:pt idx="12">
                        <c:v>9950.3681392235594</c:v>
                      </c:pt>
                      <c:pt idx="13">
                        <c:v>9950.3681392235594</c:v>
                      </c:pt>
                      <c:pt idx="14">
                        <c:v>17950.368139223559</c:v>
                      </c:pt>
                      <c:pt idx="15">
                        <c:v>17950.368139223559</c:v>
                      </c:pt>
                      <c:pt idx="16">
                        <c:v>9950.3681392235594</c:v>
                      </c:pt>
                      <c:pt idx="17">
                        <c:v>9950.3681392235594</c:v>
                      </c:pt>
                      <c:pt idx="18">
                        <c:v>17950.368139223559</c:v>
                      </c:pt>
                      <c:pt idx="19">
                        <c:v>17950.368139223559</c:v>
                      </c:pt>
                      <c:pt idx="20">
                        <c:v>10950.368139223559</c:v>
                      </c:pt>
                      <c:pt idx="21">
                        <c:v>10950.368139223559</c:v>
                      </c:pt>
                      <c:pt idx="22">
                        <c:v>10950.368139223559</c:v>
                      </c:pt>
                      <c:pt idx="23">
                        <c:v>10950.368139223559</c:v>
                      </c:pt>
                      <c:pt idx="24">
                        <c:v>10950.368139223559</c:v>
                      </c:pt>
                      <c:pt idx="25">
                        <c:v>10950.368139223559</c:v>
                      </c:pt>
                      <c:pt idx="26">
                        <c:v>10950.368139223561</c:v>
                      </c:pt>
                      <c:pt idx="27">
                        <c:v>10950.368139223561</c:v>
                      </c:pt>
                      <c:pt idx="28">
                        <c:v>9950.3681392235594</c:v>
                      </c:pt>
                      <c:pt idx="29">
                        <c:v>9950.3681392235594</c:v>
                      </c:pt>
                      <c:pt idx="30">
                        <c:v>17950.368139223559</c:v>
                      </c:pt>
                      <c:pt idx="31">
                        <c:v>17950.368139223559</c:v>
                      </c:pt>
                      <c:pt idx="32">
                        <c:v>9950.3681392235594</c:v>
                      </c:pt>
                      <c:pt idx="33">
                        <c:v>9950.3681392235594</c:v>
                      </c:pt>
                      <c:pt idx="34">
                        <c:v>17950.368139223559</c:v>
                      </c:pt>
                      <c:pt idx="35">
                        <c:v>17950.368139223559</c:v>
                      </c:pt>
                      <c:pt idx="36">
                        <c:v>9950.3681392235594</c:v>
                      </c:pt>
                      <c:pt idx="37">
                        <c:v>9950.3681392235594</c:v>
                      </c:pt>
                      <c:pt idx="38">
                        <c:v>17950.368139223559</c:v>
                      </c:pt>
                      <c:pt idx="39">
                        <c:v>17950.368139223559</c:v>
                      </c:pt>
                      <c:pt idx="40">
                        <c:v>9950.3681392235594</c:v>
                      </c:pt>
                      <c:pt idx="41">
                        <c:v>9950.3681392235594</c:v>
                      </c:pt>
                      <c:pt idx="42">
                        <c:v>17950.368139223559</c:v>
                      </c:pt>
                      <c:pt idx="43">
                        <c:v>17950.368139223559</c:v>
                      </c:pt>
                      <c:pt idx="44">
                        <c:v>9950.3681392235594</c:v>
                      </c:pt>
                      <c:pt idx="45">
                        <c:v>9950.3681392235594</c:v>
                      </c:pt>
                      <c:pt idx="46">
                        <c:v>17950.368139223559</c:v>
                      </c:pt>
                      <c:pt idx="47">
                        <c:v>17950.368139223559</c:v>
                      </c:pt>
                      <c:pt idx="48">
                        <c:v>10950.368139223559</c:v>
                      </c:pt>
                      <c:pt idx="49">
                        <c:v>10950.368139223559</c:v>
                      </c:pt>
                      <c:pt idx="50">
                        <c:v>10950.368139223559</c:v>
                      </c:pt>
                      <c:pt idx="51">
                        <c:v>10950.368139223559</c:v>
                      </c:pt>
                      <c:pt idx="52">
                        <c:v>10950.368139223559</c:v>
                      </c:pt>
                      <c:pt idx="53">
                        <c:v>10950.368139223559</c:v>
                      </c:pt>
                      <c:pt idx="54">
                        <c:v>10950.368139223561</c:v>
                      </c:pt>
                      <c:pt idx="55">
                        <c:v>10950.368139223561</c:v>
                      </c:pt>
                      <c:pt idx="56">
                        <c:v>9950.3681392235594</c:v>
                      </c:pt>
                      <c:pt idx="57">
                        <c:v>9950.3681392235594</c:v>
                      </c:pt>
                      <c:pt idx="58">
                        <c:v>17950.368139223559</c:v>
                      </c:pt>
                      <c:pt idx="59">
                        <c:v>17950.368139223559</c:v>
                      </c:pt>
                      <c:pt idx="60">
                        <c:v>9950.3681392235594</c:v>
                      </c:pt>
                      <c:pt idx="61">
                        <c:v>9950.3681392235594</c:v>
                      </c:pt>
                      <c:pt idx="62">
                        <c:v>17950.368139223559</c:v>
                      </c:pt>
                      <c:pt idx="63">
                        <c:v>17950.368139223559</c:v>
                      </c:pt>
                      <c:pt idx="64">
                        <c:v>9950.3681392235594</c:v>
                      </c:pt>
                      <c:pt idx="65">
                        <c:v>9950.3681392235594</c:v>
                      </c:pt>
                      <c:pt idx="66">
                        <c:v>17950.368139223559</c:v>
                      </c:pt>
                      <c:pt idx="67">
                        <c:v>17950.368139223559</c:v>
                      </c:pt>
                      <c:pt idx="68">
                        <c:v>9950.3681392235594</c:v>
                      </c:pt>
                      <c:pt idx="69">
                        <c:v>9950.3681392235594</c:v>
                      </c:pt>
                      <c:pt idx="70">
                        <c:v>17950.368139223559</c:v>
                      </c:pt>
                      <c:pt idx="71">
                        <c:v>17950.368139223559</c:v>
                      </c:pt>
                      <c:pt idx="72">
                        <c:v>9950.3681392235594</c:v>
                      </c:pt>
                      <c:pt idx="73">
                        <c:v>9950.3681392235594</c:v>
                      </c:pt>
                      <c:pt idx="74">
                        <c:v>17950.368139223559</c:v>
                      </c:pt>
                      <c:pt idx="75">
                        <c:v>17950.368139223559</c:v>
                      </c:pt>
                      <c:pt idx="76">
                        <c:v>10950.368139223559</c:v>
                      </c:pt>
                      <c:pt idx="77">
                        <c:v>10950.368139223559</c:v>
                      </c:pt>
                      <c:pt idx="78">
                        <c:v>10950.368139223559</c:v>
                      </c:pt>
                      <c:pt idx="79">
                        <c:v>10950.368139223559</c:v>
                      </c:pt>
                      <c:pt idx="80">
                        <c:v>10950.368139223559</c:v>
                      </c:pt>
                      <c:pt idx="81">
                        <c:v>10950.368139223559</c:v>
                      </c:pt>
                      <c:pt idx="82">
                        <c:v>10950.368139223561</c:v>
                      </c:pt>
                      <c:pt idx="83">
                        <c:v>10950.368139223561</c:v>
                      </c:pt>
                      <c:pt idx="84">
                        <c:v>9950.3681392235594</c:v>
                      </c:pt>
                      <c:pt idx="85">
                        <c:v>9950.3681392235594</c:v>
                      </c:pt>
                      <c:pt idx="86">
                        <c:v>17950.368139223559</c:v>
                      </c:pt>
                      <c:pt idx="87">
                        <c:v>17950.368139223559</c:v>
                      </c:pt>
                      <c:pt idx="88">
                        <c:v>9950.3681392235594</c:v>
                      </c:pt>
                      <c:pt idx="89">
                        <c:v>9950.3681392235594</c:v>
                      </c:pt>
                      <c:pt idx="90">
                        <c:v>17950.368139223559</c:v>
                      </c:pt>
                      <c:pt idx="91">
                        <c:v>17950.368139223559</c:v>
                      </c:pt>
                      <c:pt idx="92">
                        <c:v>9950.3681392235594</c:v>
                      </c:pt>
                      <c:pt idx="93">
                        <c:v>9950.3681392235594</c:v>
                      </c:pt>
                      <c:pt idx="94">
                        <c:v>17950.368139223559</c:v>
                      </c:pt>
                      <c:pt idx="95">
                        <c:v>17950.368139223559</c:v>
                      </c:pt>
                      <c:pt idx="96">
                        <c:v>9950.3681392235594</c:v>
                      </c:pt>
                      <c:pt idx="97">
                        <c:v>9950.3681392235594</c:v>
                      </c:pt>
                      <c:pt idx="98">
                        <c:v>17950.368139223559</c:v>
                      </c:pt>
                      <c:pt idx="99">
                        <c:v>17950.368139223559</c:v>
                      </c:pt>
                      <c:pt idx="100">
                        <c:v>9950.3681392235594</c:v>
                      </c:pt>
                      <c:pt idx="101">
                        <c:v>9950.3681392235594</c:v>
                      </c:pt>
                      <c:pt idx="102">
                        <c:v>17950.368139223559</c:v>
                      </c:pt>
                      <c:pt idx="103">
                        <c:v>17950.368139223559</c:v>
                      </c:pt>
                      <c:pt idx="104">
                        <c:v>10950.368139223559</c:v>
                      </c:pt>
                      <c:pt idx="105">
                        <c:v>10950.368139223559</c:v>
                      </c:pt>
                      <c:pt idx="106">
                        <c:v>10950.368139223559</c:v>
                      </c:pt>
                      <c:pt idx="107">
                        <c:v>10950.368139223559</c:v>
                      </c:pt>
                      <c:pt idx="108">
                        <c:v>10950.368139223559</c:v>
                      </c:pt>
                      <c:pt idx="109">
                        <c:v>10950.368139223559</c:v>
                      </c:pt>
                      <c:pt idx="110">
                        <c:v>10950.368139223561</c:v>
                      </c:pt>
                      <c:pt idx="111">
                        <c:v>10950.368139223561</c:v>
                      </c:pt>
                      <c:pt idx="112">
                        <c:v>10950.368139223561</c:v>
                      </c:pt>
                      <c:pt idx="113">
                        <c:v>10950.368139223561</c:v>
                      </c:pt>
                      <c:pt idx="114">
                        <c:v>10950.368139223561</c:v>
                      </c:pt>
                      <c:pt idx="115">
                        <c:v>10950.368139223561</c:v>
                      </c:pt>
                      <c:pt idx="116">
                        <c:v>10950.368139223561</c:v>
                      </c:pt>
                      <c:pt idx="117">
                        <c:v>10950.368139223561</c:v>
                      </c:pt>
                      <c:pt idx="118">
                        <c:v>10950.368139223561</c:v>
                      </c:pt>
                      <c:pt idx="119">
                        <c:v>10950.368139223561</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Hydrograph_H1000!$S$16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Hydrograph_H1000!$S$17:$S$140</c15:sqref>
                        </c15:formulaRef>
                      </c:ext>
                    </c:extLst>
                    <c:numCache>
                      <c:formatCode>General</c:formatCode>
                      <c:ptCount val="124"/>
                      <c:pt idx="0">
                        <c:v>11394.812583668003</c:v>
                      </c:pt>
                      <c:pt idx="1">
                        <c:v>11394.812583668003</c:v>
                      </c:pt>
                      <c:pt idx="2">
                        <c:v>19394.812583668005</c:v>
                      </c:pt>
                      <c:pt idx="3">
                        <c:v>19394.812583668005</c:v>
                      </c:pt>
                      <c:pt idx="4">
                        <c:v>11394.812583668003</c:v>
                      </c:pt>
                      <c:pt idx="5">
                        <c:v>11394.812583668003</c:v>
                      </c:pt>
                      <c:pt idx="6">
                        <c:v>19394.812583668005</c:v>
                      </c:pt>
                      <c:pt idx="7">
                        <c:v>19394.812583668005</c:v>
                      </c:pt>
                      <c:pt idx="8">
                        <c:v>11394.812583668003</c:v>
                      </c:pt>
                      <c:pt idx="9">
                        <c:v>11394.812583668003</c:v>
                      </c:pt>
                      <c:pt idx="10">
                        <c:v>19394.812583668005</c:v>
                      </c:pt>
                      <c:pt idx="11">
                        <c:v>19394.812583668005</c:v>
                      </c:pt>
                      <c:pt idx="12">
                        <c:v>11394.812583668003</c:v>
                      </c:pt>
                      <c:pt idx="13">
                        <c:v>11394.812583668003</c:v>
                      </c:pt>
                      <c:pt idx="14">
                        <c:v>19394.812583668005</c:v>
                      </c:pt>
                      <c:pt idx="15">
                        <c:v>19394.812583668005</c:v>
                      </c:pt>
                      <c:pt idx="16">
                        <c:v>11394.812583668003</c:v>
                      </c:pt>
                      <c:pt idx="17">
                        <c:v>11394.812583668003</c:v>
                      </c:pt>
                      <c:pt idx="18">
                        <c:v>19394.812583668005</c:v>
                      </c:pt>
                      <c:pt idx="19">
                        <c:v>19394.812583668005</c:v>
                      </c:pt>
                      <c:pt idx="20">
                        <c:v>12394.812583668003</c:v>
                      </c:pt>
                      <c:pt idx="21">
                        <c:v>12394.812583668003</c:v>
                      </c:pt>
                      <c:pt idx="22">
                        <c:v>12394.812583668003</c:v>
                      </c:pt>
                      <c:pt idx="23">
                        <c:v>12394.812583668003</c:v>
                      </c:pt>
                      <c:pt idx="24">
                        <c:v>12394.812583668003</c:v>
                      </c:pt>
                      <c:pt idx="25">
                        <c:v>12394.812583668003</c:v>
                      </c:pt>
                      <c:pt idx="26">
                        <c:v>12394.812583668005</c:v>
                      </c:pt>
                      <c:pt idx="27">
                        <c:v>12394.812583668005</c:v>
                      </c:pt>
                      <c:pt idx="28">
                        <c:v>11394.812583668003</c:v>
                      </c:pt>
                      <c:pt idx="29">
                        <c:v>11394.812583668003</c:v>
                      </c:pt>
                      <c:pt idx="30">
                        <c:v>19394.812583668005</c:v>
                      </c:pt>
                      <c:pt idx="31">
                        <c:v>19394.812583668005</c:v>
                      </c:pt>
                      <c:pt idx="32">
                        <c:v>11394.812583668003</c:v>
                      </c:pt>
                      <c:pt idx="33">
                        <c:v>11394.812583668003</c:v>
                      </c:pt>
                      <c:pt idx="34">
                        <c:v>19394.812583668005</c:v>
                      </c:pt>
                      <c:pt idx="35">
                        <c:v>19394.812583668005</c:v>
                      </c:pt>
                      <c:pt idx="36">
                        <c:v>11394.812583668003</c:v>
                      </c:pt>
                      <c:pt idx="37">
                        <c:v>11394.812583668003</c:v>
                      </c:pt>
                      <c:pt idx="38">
                        <c:v>19394.812583668005</c:v>
                      </c:pt>
                      <c:pt idx="39">
                        <c:v>19394.812583668005</c:v>
                      </c:pt>
                      <c:pt idx="40">
                        <c:v>11394.812583668003</c:v>
                      </c:pt>
                      <c:pt idx="41">
                        <c:v>11394.812583668003</c:v>
                      </c:pt>
                      <c:pt idx="42">
                        <c:v>19394.812583668005</c:v>
                      </c:pt>
                      <c:pt idx="43">
                        <c:v>19394.812583668005</c:v>
                      </c:pt>
                      <c:pt idx="44">
                        <c:v>11394.812583668003</c:v>
                      </c:pt>
                      <c:pt idx="45">
                        <c:v>11394.812583668003</c:v>
                      </c:pt>
                      <c:pt idx="46">
                        <c:v>19394.812583668005</c:v>
                      </c:pt>
                      <c:pt idx="47">
                        <c:v>19394.812583668005</c:v>
                      </c:pt>
                      <c:pt idx="48">
                        <c:v>12394.812583668003</c:v>
                      </c:pt>
                      <c:pt idx="49">
                        <c:v>12394.812583668003</c:v>
                      </c:pt>
                      <c:pt idx="50">
                        <c:v>12394.812583668003</c:v>
                      </c:pt>
                      <c:pt idx="51">
                        <c:v>12394.812583668003</c:v>
                      </c:pt>
                      <c:pt idx="52">
                        <c:v>12394.812583668003</c:v>
                      </c:pt>
                      <c:pt idx="53">
                        <c:v>12394.812583668003</c:v>
                      </c:pt>
                      <c:pt idx="54">
                        <c:v>12394.812583668005</c:v>
                      </c:pt>
                      <c:pt idx="55">
                        <c:v>12394.812583668005</c:v>
                      </c:pt>
                      <c:pt idx="56">
                        <c:v>12394.812583668005</c:v>
                      </c:pt>
                      <c:pt idx="57">
                        <c:v>12394.812583668005</c:v>
                      </c:pt>
                      <c:pt idx="58">
                        <c:v>12394.812583668005</c:v>
                      </c:pt>
                      <c:pt idx="59">
                        <c:v>12394.812583668005</c:v>
                      </c:pt>
                      <c:pt idx="60">
                        <c:v>12394.812583668005</c:v>
                      </c:pt>
                      <c:pt idx="61">
                        <c:v>12394.812583668005</c:v>
                      </c:pt>
                      <c:pt idx="62">
                        <c:v>12394.812583668005</c:v>
                      </c:pt>
                      <c:pt idx="63">
                        <c:v>12394.812583668005</c:v>
                      </c:pt>
                      <c:pt idx="64">
                        <c:v>12394.812583668005</c:v>
                      </c:pt>
                      <c:pt idx="65">
                        <c:v>12394.812583668005</c:v>
                      </c:pt>
                      <c:pt idx="66">
                        <c:v>12394.812583668005</c:v>
                      </c:pt>
                      <c:pt idx="67">
                        <c:v>12394.812583668005</c:v>
                      </c:pt>
                      <c:pt idx="68">
                        <c:v>12394.812583668005</c:v>
                      </c:pt>
                      <c:pt idx="69">
                        <c:v>12394.812583668005</c:v>
                      </c:pt>
                      <c:pt idx="70">
                        <c:v>12394.812583668005</c:v>
                      </c:pt>
                      <c:pt idx="71">
                        <c:v>12394.812583668005</c:v>
                      </c:pt>
                      <c:pt idx="72">
                        <c:v>12394.812583668005</c:v>
                      </c:pt>
                      <c:pt idx="73">
                        <c:v>12394.812583668005</c:v>
                      </c:pt>
                      <c:pt idx="74">
                        <c:v>12394.812583668005</c:v>
                      </c:pt>
                      <c:pt idx="75">
                        <c:v>12394.812583668005</c:v>
                      </c:pt>
                      <c:pt idx="76">
                        <c:v>12394.812583668003</c:v>
                      </c:pt>
                      <c:pt idx="77">
                        <c:v>12394.812583668003</c:v>
                      </c:pt>
                      <c:pt idx="78">
                        <c:v>12394.812583668003</c:v>
                      </c:pt>
                      <c:pt idx="79">
                        <c:v>12394.812583668003</c:v>
                      </c:pt>
                      <c:pt idx="80">
                        <c:v>12394.812583668003</c:v>
                      </c:pt>
                      <c:pt idx="81">
                        <c:v>12394.812583668003</c:v>
                      </c:pt>
                      <c:pt idx="82">
                        <c:v>12394.812583668005</c:v>
                      </c:pt>
                      <c:pt idx="83">
                        <c:v>12394.812583668005</c:v>
                      </c:pt>
                      <c:pt idx="84">
                        <c:v>12394.812583668005</c:v>
                      </c:pt>
                      <c:pt idx="85">
                        <c:v>12394.812583668005</c:v>
                      </c:pt>
                      <c:pt idx="86">
                        <c:v>12394.812583668005</c:v>
                      </c:pt>
                      <c:pt idx="87">
                        <c:v>12394.812583668005</c:v>
                      </c:pt>
                      <c:pt idx="88">
                        <c:v>12394.812583668005</c:v>
                      </c:pt>
                      <c:pt idx="89">
                        <c:v>12394.812583668005</c:v>
                      </c:pt>
                      <c:pt idx="90">
                        <c:v>12394.812583668005</c:v>
                      </c:pt>
                      <c:pt idx="91">
                        <c:v>12394.812583668005</c:v>
                      </c:pt>
                      <c:pt idx="92">
                        <c:v>12394.812583668005</c:v>
                      </c:pt>
                      <c:pt idx="93">
                        <c:v>12394.812583668005</c:v>
                      </c:pt>
                      <c:pt idx="94">
                        <c:v>12394.812583668005</c:v>
                      </c:pt>
                      <c:pt idx="95">
                        <c:v>12394.812583668005</c:v>
                      </c:pt>
                      <c:pt idx="96">
                        <c:v>12394.812583668005</c:v>
                      </c:pt>
                      <c:pt idx="97">
                        <c:v>12394.812583668005</c:v>
                      </c:pt>
                      <c:pt idx="98">
                        <c:v>12394.812583668005</c:v>
                      </c:pt>
                      <c:pt idx="99">
                        <c:v>12394.812583668005</c:v>
                      </c:pt>
                      <c:pt idx="100">
                        <c:v>12394.812583668005</c:v>
                      </c:pt>
                      <c:pt idx="101">
                        <c:v>12394.812583668005</c:v>
                      </c:pt>
                      <c:pt idx="102">
                        <c:v>12394.812583668005</c:v>
                      </c:pt>
                      <c:pt idx="103">
                        <c:v>12394.812583668005</c:v>
                      </c:pt>
                      <c:pt idx="104">
                        <c:v>12394.812583668003</c:v>
                      </c:pt>
                      <c:pt idx="105">
                        <c:v>12394.812583668003</c:v>
                      </c:pt>
                      <c:pt idx="106">
                        <c:v>12394.812583668003</c:v>
                      </c:pt>
                      <c:pt idx="107">
                        <c:v>12394.812583668003</c:v>
                      </c:pt>
                      <c:pt idx="108">
                        <c:v>12394.812583668003</c:v>
                      </c:pt>
                      <c:pt idx="109">
                        <c:v>12394.812583668003</c:v>
                      </c:pt>
                      <c:pt idx="110">
                        <c:v>12394.812583668005</c:v>
                      </c:pt>
                      <c:pt idx="111">
                        <c:v>12394.812583668005</c:v>
                      </c:pt>
                      <c:pt idx="112">
                        <c:v>12394.812583668005</c:v>
                      </c:pt>
                      <c:pt idx="113">
                        <c:v>12394.812583668005</c:v>
                      </c:pt>
                      <c:pt idx="114">
                        <c:v>12394.812583668005</c:v>
                      </c:pt>
                      <c:pt idx="115">
                        <c:v>12394.812583668005</c:v>
                      </c:pt>
                      <c:pt idx="116">
                        <c:v>12394.812583668005</c:v>
                      </c:pt>
                      <c:pt idx="117">
                        <c:v>12394.812583668005</c:v>
                      </c:pt>
                      <c:pt idx="118">
                        <c:v>12394.812583668005</c:v>
                      </c:pt>
                      <c:pt idx="119">
                        <c:v>12394.812583668005</c:v>
                      </c:pt>
                    </c:numCache>
                  </c:numRef>
                </c:yVal>
                <c:smooth val="0"/>
                <c:extLst xmlns:c15="http://schemas.microsoft.com/office/drawing/2012/chart">
                  <c:ext xmlns:c16="http://schemas.microsoft.com/office/drawing/2014/chart" uri="{C3380CC4-5D6E-409C-BE32-E72D297353CC}">
                    <c16:uniqueId val="{00000007-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752583"/>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267294" y="1686993"/>
          <a:ext cx="11396115" cy="6297989"/>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24494"/>
          <a:ext cx="13960455" cy="10433574"/>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A19" zoomScale="70" zoomScaleNormal="50" workbookViewId="0">
      <selection activeCell="AE36" sqref="AE36"/>
    </sheetView>
  </sheetViews>
  <sheetFormatPr defaultRowHeight="15" x14ac:dyDescent="0.25"/>
  <sheetData>
    <row r="1" spans="1:28" ht="15.6" customHeight="1" x14ac:dyDescent="0.25">
      <c r="A1" s="15" t="s">
        <v>25</v>
      </c>
      <c r="B1" s="15"/>
      <c r="C1" s="15"/>
      <c r="D1" s="15"/>
      <c r="E1" s="15"/>
      <c r="F1" s="15"/>
      <c r="G1" s="15"/>
      <c r="H1" s="16" t="s">
        <v>26</v>
      </c>
      <c r="I1" s="16"/>
      <c r="J1" s="16"/>
      <c r="K1" s="16"/>
      <c r="L1" s="16"/>
      <c r="M1" s="16"/>
      <c r="N1" s="16"/>
      <c r="O1" s="17" t="s">
        <v>27</v>
      </c>
      <c r="P1" s="17"/>
      <c r="Q1" s="17"/>
      <c r="R1" s="17"/>
      <c r="S1" s="17"/>
      <c r="T1" s="17"/>
      <c r="U1" s="17"/>
      <c r="V1" s="18" t="s">
        <v>28</v>
      </c>
      <c r="W1" s="18"/>
      <c r="X1" s="18"/>
      <c r="Y1" s="18"/>
      <c r="Z1" s="18"/>
      <c r="AA1" s="18"/>
      <c r="AB1" s="18"/>
    </row>
    <row r="2" spans="1:28" x14ac:dyDescent="0.25">
      <c r="C2" t="s">
        <v>70</v>
      </c>
      <c r="D2" t="s">
        <v>71</v>
      </c>
      <c r="E2" t="s">
        <v>72</v>
      </c>
      <c r="J2" t="s">
        <v>70</v>
      </c>
      <c r="K2" t="s">
        <v>71</v>
      </c>
      <c r="L2" t="s">
        <v>72</v>
      </c>
      <c r="Q2" t="s">
        <v>70</v>
      </c>
      <c r="R2" t="s">
        <v>71</v>
      </c>
      <c r="S2" t="s">
        <v>72</v>
      </c>
      <c r="X2" t="s">
        <v>70</v>
      </c>
      <c r="Y2" t="s">
        <v>71</v>
      </c>
      <c r="Z2" t="s">
        <v>72</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17.4534322712239</v>
      </c>
      <c r="D4">
        <f>$AK20/1000000</f>
        <v>20.104831656367903</v>
      </c>
      <c r="E4">
        <f>$AK21/1000000</f>
        <v>22.8156358748146</v>
      </c>
      <c r="H4" t="s">
        <v>0</v>
      </c>
      <c r="I4">
        <v>0</v>
      </c>
      <c r="J4">
        <f>$AK24/1000000</f>
        <v>17.4534322712239</v>
      </c>
      <c r="K4">
        <f>$AK25/1000000</f>
        <v>20.104831656367903</v>
      </c>
      <c r="L4">
        <f>$AK26/1000000</f>
        <v>22.8156358748146</v>
      </c>
      <c r="O4" t="s">
        <v>0</v>
      </c>
      <c r="P4">
        <v>0</v>
      </c>
      <c r="Q4">
        <f>$AK29/1000000</f>
        <v>17.4534322712239</v>
      </c>
      <c r="R4">
        <f>$AK30/1000000</f>
        <v>20.104831656367903</v>
      </c>
      <c r="S4">
        <f>$AK31/1000000</f>
        <v>22.8156358748146</v>
      </c>
      <c r="V4" t="s">
        <v>0</v>
      </c>
      <c r="W4">
        <v>0</v>
      </c>
      <c r="X4">
        <f>$AK34/1000000</f>
        <v>17.4534322712239</v>
      </c>
      <c r="Y4">
        <f>$AK35/1000000</f>
        <v>20.104831656367903</v>
      </c>
      <c r="Z4">
        <f>$AK36/1000000</f>
        <v>22.8156358748146</v>
      </c>
    </row>
    <row r="5" spans="1:28" x14ac:dyDescent="0.25">
      <c r="A5" t="s">
        <v>1</v>
      </c>
      <c r="B5">
        <v>1</v>
      </c>
      <c r="C5">
        <f>$AL19/1000000</f>
        <v>17.511754238828399</v>
      </c>
      <c r="D5">
        <f>$AL20/1000000</f>
        <v>20.153943361967897</v>
      </c>
      <c r="E5">
        <f>$AL21/1000000</f>
        <v>22.864747580414601</v>
      </c>
      <c r="H5" t="s">
        <v>1</v>
      </c>
      <c r="I5">
        <v>1</v>
      </c>
      <c r="J5">
        <f>$AL24/1000000</f>
        <v>17.502228261449098</v>
      </c>
      <c r="K5">
        <f>$AL25/1000000</f>
        <v>20.147804398767899</v>
      </c>
      <c r="L5">
        <f>$AL26/1000000</f>
        <v>22.858608617214603</v>
      </c>
      <c r="O5" t="s">
        <v>1</v>
      </c>
      <c r="P5">
        <v>1</v>
      </c>
      <c r="Q5">
        <f>$AL29/1000000</f>
        <v>17.497465272759399</v>
      </c>
      <c r="R5">
        <f>$AL30/1000000</f>
        <v>20.144734917167899</v>
      </c>
      <c r="S5">
        <f>$AL31/1000000</f>
        <v>22.855539135614599</v>
      </c>
      <c r="V5" t="s">
        <v>1</v>
      </c>
      <c r="W5">
        <v>1</v>
      </c>
      <c r="X5">
        <f>$AL34/1000000</f>
        <v>17.4927022840698</v>
      </c>
      <c r="Y5">
        <f>$AL35/1000000</f>
        <v>20.141665435567901</v>
      </c>
      <c r="Z5">
        <f>$AL36/1000000</f>
        <v>22.852469654014598</v>
      </c>
    </row>
    <row r="6" spans="1:28" x14ac:dyDescent="0.25">
      <c r="A6" t="s">
        <v>2</v>
      </c>
      <c r="B6">
        <v>2</v>
      </c>
      <c r="C6">
        <f>$AM19/1000000</f>
        <v>17.574242061261799</v>
      </c>
      <c r="D6">
        <f>$AM20/1000000</f>
        <v>20.203055067567899</v>
      </c>
      <c r="E6">
        <f>$AM21/1000000</f>
        <v>22.913859286014603</v>
      </c>
      <c r="H6" t="s">
        <v>2</v>
      </c>
      <c r="I6">
        <v>2</v>
      </c>
      <c r="J6">
        <f>$AM24/1000000</f>
        <v>17.5545096795475</v>
      </c>
      <c r="K6">
        <f>$AM25/1000000</f>
        <v>20.190777141167903</v>
      </c>
      <c r="L6">
        <f>$AM26/1000000</f>
        <v>22.9015813596146</v>
      </c>
      <c r="O6" t="s">
        <v>2</v>
      </c>
      <c r="P6">
        <v>2</v>
      </c>
      <c r="Q6">
        <f>$AM29/1000000</f>
        <v>17.544643488690397</v>
      </c>
      <c r="R6">
        <f>$AM30/1000000</f>
        <v>20.184638177967898</v>
      </c>
      <c r="S6">
        <f>$AM31/1000000</f>
        <v>22.895442396414602</v>
      </c>
      <c r="V6" t="s">
        <v>2</v>
      </c>
      <c r="W6">
        <v>2</v>
      </c>
      <c r="X6">
        <f>$AM34/1000000</f>
        <v>17.534777297833202</v>
      </c>
      <c r="Y6">
        <f>$AM35/1000000</f>
        <v>20.1784992147679</v>
      </c>
      <c r="Z6">
        <f>$AM36/1000000</f>
        <v>22.8893034332146</v>
      </c>
    </row>
    <row r="7" spans="1:28" x14ac:dyDescent="0.25">
      <c r="A7" t="s">
        <v>3</v>
      </c>
      <c r="B7">
        <v>4</v>
      </c>
      <c r="C7">
        <f>$AN19/1000000</f>
        <v>17.713637972844001</v>
      </c>
      <c r="D7">
        <f>$AN20/1000000</f>
        <v>20.301278478767902</v>
      </c>
      <c r="E7">
        <f>$AN21/1000000</f>
        <v>23.012082697214598</v>
      </c>
      <c r="H7" t="s">
        <v>3</v>
      </c>
      <c r="I7">
        <v>4</v>
      </c>
      <c r="J7">
        <f>$AN24/1000000</f>
        <v>17.6711374583825</v>
      </c>
      <c r="K7">
        <f>$AN25/1000000</f>
        <v>20.276722625967903</v>
      </c>
      <c r="L7">
        <f>$AN26/1000000</f>
        <v>22.987526844414599</v>
      </c>
      <c r="O7" t="s">
        <v>3</v>
      </c>
      <c r="P7">
        <v>4</v>
      </c>
      <c r="Q7">
        <f>$AN29/1000000</f>
        <v>17.649887201151699</v>
      </c>
      <c r="R7">
        <f>$AN30/1000000</f>
        <v>20.2644446995679</v>
      </c>
      <c r="S7">
        <f>$AN31/1000000</f>
        <v>22.9752489180146</v>
      </c>
      <c r="V7" t="s">
        <v>3</v>
      </c>
      <c r="W7">
        <v>4</v>
      </c>
      <c r="X7">
        <f>$AN34/1000000</f>
        <v>17.628636943920899</v>
      </c>
      <c r="Y7">
        <f>$AN35/1000000</f>
        <v>20.2521667731679</v>
      </c>
      <c r="Z7">
        <f>$AN36/1000000</f>
        <v>22.962970991614601</v>
      </c>
    </row>
    <row r="8" spans="1:28" x14ac:dyDescent="0.25">
      <c r="A8" t="s">
        <v>4</v>
      </c>
      <c r="B8">
        <v>6</v>
      </c>
      <c r="C8">
        <f>$AO19/1000000</f>
        <v>17.788176064453999</v>
      </c>
      <c r="D8">
        <f>$AO20/1000000</f>
        <v>20.3074174419679</v>
      </c>
      <c r="E8">
        <f>$AO21/1000000</f>
        <v>23.0182216604146</v>
      </c>
      <c r="H8" t="s">
        <v>4</v>
      </c>
      <c r="I8">
        <v>6</v>
      </c>
      <c r="J8">
        <f>$AO24/1000000</f>
        <v>17.729664071454</v>
      </c>
      <c r="K8">
        <f>$AO25/1000000</f>
        <v>20.2782573667679</v>
      </c>
      <c r="L8">
        <f>$AO26/1000000</f>
        <v>22.9890615852146</v>
      </c>
      <c r="O8" t="s">
        <v>4</v>
      </c>
      <c r="P8">
        <v>6</v>
      </c>
      <c r="Q8">
        <f>$AO29/1000000</f>
        <v>17.700408074953998</v>
      </c>
      <c r="R8">
        <f>$AO30/1000000</f>
        <v>20.263677329167898</v>
      </c>
      <c r="S8">
        <f>$AO31/1000000</f>
        <v>22.974481547614602</v>
      </c>
      <c r="V8" t="s">
        <v>4</v>
      </c>
      <c r="W8">
        <v>6</v>
      </c>
      <c r="X8">
        <f>$AO34/1000000</f>
        <v>17.671152078454</v>
      </c>
      <c r="Y8">
        <f>$AO35/1000000</f>
        <v>20.2490972915679</v>
      </c>
      <c r="Z8">
        <f>$AO36/1000000</f>
        <v>22.9599015100146</v>
      </c>
    </row>
    <row r="9" spans="1:28" x14ac:dyDescent="0.25">
      <c r="A9" t="s">
        <v>5</v>
      </c>
      <c r="B9">
        <v>8</v>
      </c>
      <c r="C9">
        <f>$AP19/1000000</f>
        <v>17.835053583846801</v>
      </c>
      <c r="D9">
        <f>$AP20/1000000</f>
        <v>20.313556405167901</v>
      </c>
      <c r="E9">
        <f>$AP21/1000000</f>
        <v>23.024360623614601</v>
      </c>
      <c r="H9" t="s">
        <v>5</v>
      </c>
      <c r="I9">
        <v>8</v>
      </c>
      <c r="J9">
        <f>$AP24/1000000</f>
        <v>17.799529496356598</v>
      </c>
      <c r="K9">
        <f>$AP25/1000000</f>
        <v>20.2797921075679</v>
      </c>
      <c r="L9">
        <f>$AP26/1000000</f>
        <v>22.9905963260146</v>
      </c>
      <c r="O9" t="s">
        <v>5</v>
      </c>
      <c r="P9">
        <v>8</v>
      </c>
      <c r="Q9">
        <f>$AP29/1000000</f>
        <v>17.761160976356599</v>
      </c>
      <c r="R9">
        <f>$AP30/1000000</f>
        <v>20.262909958767899</v>
      </c>
      <c r="S9">
        <f>$AP31/1000000</f>
        <v>22.9737141772146</v>
      </c>
      <c r="V9" t="s">
        <v>5</v>
      </c>
      <c r="W9">
        <v>8</v>
      </c>
      <c r="X9">
        <f>$AP34/1000000</f>
        <v>17.722792456356601</v>
      </c>
      <c r="Y9">
        <f>$AP35/1000000</f>
        <v>20.246027809967902</v>
      </c>
      <c r="Z9">
        <f>$AP36/1000000</f>
        <v>22.956832028414599</v>
      </c>
    </row>
    <row r="10" spans="1:28" x14ac:dyDescent="0.25">
      <c r="A10" t="s">
        <v>6</v>
      </c>
      <c r="B10">
        <v>9</v>
      </c>
      <c r="C10">
        <f>$AQ19/1000000</f>
        <v>17.7777565939802</v>
      </c>
      <c r="D10">
        <f>$AQ20/1000000</f>
        <v>20.256259415301201</v>
      </c>
      <c r="E10">
        <f>$AQ21/1000000</f>
        <v>22.967063633747998</v>
      </c>
      <c r="H10" t="s">
        <v>6</v>
      </c>
      <c r="I10">
        <v>9</v>
      </c>
      <c r="J10">
        <f>$AQ24/1000000</f>
        <v>17.745527037180199</v>
      </c>
      <c r="K10">
        <f>$AQ25/1000000</f>
        <v>20.224029858501201</v>
      </c>
      <c r="L10">
        <f>$AQ26/1000000</f>
        <v>22.934834076947997</v>
      </c>
      <c r="O10" t="s">
        <v>6</v>
      </c>
      <c r="P10">
        <v>9</v>
      </c>
      <c r="Q10">
        <f>$AQ29/1000000</f>
        <v>17.729412258780201</v>
      </c>
      <c r="R10">
        <f>$AQ30/1000000</f>
        <v>20.207915080101198</v>
      </c>
      <c r="S10">
        <f>$AQ31/1000000</f>
        <v>22.918719298548002</v>
      </c>
      <c r="V10" t="s">
        <v>6</v>
      </c>
      <c r="W10">
        <v>9</v>
      </c>
      <c r="X10">
        <f>$AQ34/1000000</f>
        <v>17.713297480380199</v>
      </c>
      <c r="Y10">
        <f>$AQ35/1000000</f>
        <v>20.1918003017012</v>
      </c>
      <c r="Z10">
        <f>$AQ36/1000000</f>
        <v>22.902604520148003</v>
      </c>
    </row>
    <row r="11" spans="1:28" x14ac:dyDescent="0.25">
      <c r="A11" t="s">
        <v>7</v>
      </c>
      <c r="B11">
        <v>10</v>
      </c>
      <c r="C11">
        <f>$AR19/1000000</f>
        <v>17.720459604113501</v>
      </c>
      <c r="D11">
        <f>$AR20/1000000</f>
        <v>20.198962425434502</v>
      </c>
      <c r="E11">
        <f>$AR21/1000000</f>
        <v>22.909766643881298</v>
      </c>
      <c r="H11" t="s">
        <v>7</v>
      </c>
      <c r="I11">
        <v>10</v>
      </c>
      <c r="J11">
        <f>$AR24/1000000</f>
        <v>17.6897647881135</v>
      </c>
      <c r="K11">
        <f>$AR25/1000000</f>
        <v>20.168267609434501</v>
      </c>
      <c r="L11">
        <f>$AR26/1000000</f>
        <v>22.879071827881297</v>
      </c>
      <c r="O11" t="s">
        <v>7</v>
      </c>
      <c r="P11">
        <v>10</v>
      </c>
      <c r="Q11">
        <f>$AR29/1000000</f>
        <v>17.6744173801135</v>
      </c>
      <c r="R11">
        <f>$AR30/1000000</f>
        <v>20.152920201434501</v>
      </c>
      <c r="S11">
        <f>$AR31/1000000</f>
        <v>22.863724419881301</v>
      </c>
      <c r="V11" t="s">
        <v>7</v>
      </c>
      <c r="W11">
        <v>10</v>
      </c>
      <c r="X11">
        <f>$AR34/1000000</f>
        <v>17.6590699721135</v>
      </c>
      <c r="Y11">
        <f>$AR35/1000000</f>
        <v>20.137572793434501</v>
      </c>
      <c r="Z11">
        <f>$AR36/1000000</f>
        <v>22.848377011881301</v>
      </c>
    </row>
    <row r="12" spans="1:28" x14ac:dyDescent="0.25">
      <c r="A12" t="s">
        <v>8</v>
      </c>
      <c r="B12">
        <v>15</v>
      </c>
      <c r="C12">
        <f>$AS19/1000000</f>
        <v>17.433974654780201</v>
      </c>
      <c r="D12">
        <f>$AS20/1000000</f>
        <v>19.912477476101202</v>
      </c>
      <c r="E12">
        <f>$AS21/1000000</f>
        <v>22.623281694547998</v>
      </c>
      <c r="H12" t="s">
        <v>8</v>
      </c>
      <c r="I12">
        <v>15</v>
      </c>
      <c r="J12">
        <f>$AS24/1000000</f>
        <v>17.410953542780199</v>
      </c>
      <c r="K12">
        <f>$AS25/1000000</f>
        <v>19.8894563641012</v>
      </c>
      <c r="L12">
        <f>$AS26/1000000</f>
        <v>22.600260582548</v>
      </c>
      <c r="O12" t="s">
        <v>8</v>
      </c>
      <c r="P12">
        <v>15</v>
      </c>
      <c r="Q12">
        <f>$AS29/1000000</f>
        <v>17.399442986780201</v>
      </c>
      <c r="R12">
        <f>$AS30/1000000</f>
        <v>19.877945808101199</v>
      </c>
      <c r="S12">
        <f>$AS31/1000000</f>
        <v>22.588750026547999</v>
      </c>
      <c r="V12" t="s">
        <v>8</v>
      </c>
      <c r="W12">
        <v>15</v>
      </c>
      <c r="X12">
        <f>$AS34/1000000</f>
        <v>17.3879324307802</v>
      </c>
      <c r="Y12">
        <f>$AS35/1000000</f>
        <v>19.866435252101201</v>
      </c>
      <c r="Z12">
        <f>$AS36/1000000</f>
        <v>22.577239470548001</v>
      </c>
    </row>
    <row r="13" spans="1:28" x14ac:dyDescent="0.25">
      <c r="A13" t="s">
        <v>9</v>
      </c>
      <c r="B13">
        <v>20</v>
      </c>
      <c r="C13">
        <f>$AT19/1000000</f>
        <v>17.147489705446798</v>
      </c>
      <c r="D13">
        <f>$AT20/1000000</f>
        <v>19.625992526767899</v>
      </c>
      <c r="E13">
        <f>$AT21/1000000</f>
        <v>22.336796745214599</v>
      </c>
      <c r="H13" t="s">
        <v>9</v>
      </c>
      <c r="I13">
        <v>20</v>
      </c>
      <c r="J13">
        <f>$AT24/1000000</f>
        <v>17.132142297446798</v>
      </c>
      <c r="K13">
        <f>$AT25/1000000</f>
        <v>19.610645118767899</v>
      </c>
      <c r="L13">
        <f>$AT26/1000000</f>
        <v>22.321449337214599</v>
      </c>
      <c r="O13" t="s">
        <v>9</v>
      </c>
      <c r="P13">
        <v>20</v>
      </c>
      <c r="Q13">
        <f>$AT29/1000000</f>
        <v>17.1244685934468</v>
      </c>
      <c r="R13">
        <f>$AT30/1000000</f>
        <v>19.6029714147679</v>
      </c>
      <c r="S13">
        <f>$AT31/1000000</f>
        <v>22.3137756332146</v>
      </c>
      <c r="V13" t="s">
        <v>9</v>
      </c>
      <c r="W13">
        <v>20</v>
      </c>
      <c r="X13">
        <f>$AT34/1000000</f>
        <v>17.116794889446798</v>
      </c>
      <c r="Y13">
        <f>$AT35/1000000</f>
        <v>19.595297710767898</v>
      </c>
      <c r="Z13">
        <f>$AT36/1000000</f>
        <v>22.306101929214602</v>
      </c>
    </row>
    <row r="14" spans="1:28" x14ac:dyDescent="0.25">
      <c r="A14" t="s">
        <v>10</v>
      </c>
      <c r="B14">
        <v>25</v>
      </c>
      <c r="C14">
        <f>$AU19/1000000</f>
        <v>16.861004756113498</v>
      </c>
      <c r="D14">
        <f>$AU20/1000000</f>
        <v>19.3395075774345</v>
      </c>
      <c r="E14">
        <f>$AU21/1000000</f>
        <v>22.050311795881303</v>
      </c>
      <c r="H14" t="s">
        <v>10</v>
      </c>
      <c r="I14">
        <v>25</v>
      </c>
      <c r="J14">
        <f>$AU24/1000000</f>
        <v>16.8533310521135</v>
      </c>
      <c r="K14">
        <f>$AU25/1000000</f>
        <v>19.331833873434498</v>
      </c>
      <c r="L14">
        <f>$AU26/1000000</f>
        <v>22.042638091881301</v>
      </c>
      <c r="O14" t="s">
        <v>10</v>
      </c>
      <c r="P14">
        <v>25</v>
      </c>
      <c r="Q14">
        <f>$AU29/1000000</f>
        <v>16.849494200113501</v>
      </c>
      <c r="R14">
        <f>$AU30/1000000</f>
        <v>19.327997021434502</v>
      </c>
      <c r="S14">
        <f>$AU31/1000000</f>
        <v>22.038801239881298</v>
      </c>
      <c r="V14" t="s">
        <v>10</v>
      </c>
      <c r="W14">
        <v>25</v>
      </c>
      <c r="X14">
        <f>$AU34/1000000</f>
        <v>16.845657348113498</v>
      </c>
      <c r="Y14">
        <f>$AU35/1000000</f>
        <v>19.324160169434499</v>
      </c>
      <c r="Z14">
        <f>$AU36/1000000</f>
        <v>22.034964387881303</v>
      </c>
    </row>
    <row r="15" spans="1:28" x14ac:dyDescent="0.25">
      <c r="A15" t="s">
        <v>11</v>
      </c>
      <c r="B15">
        <v>30</v>
      </c>
      <c r="C15">
        <f>$AV19/1000000</f>
        <v>16.574519806780202</v>
      </c>
      <c r="D15">
        <f>$AV20/1000000</f>
        <v>19.0530226281012</v>
      </c>
      <c r="E15">
        <f>$AV21/1000000</f>
        <v>21.763826846548</v>
      </c>
      <c r="H15" t="s">
        <v>11</v>
      </c>
      <c r="I15">
        <v>30</v>
      </c>
      <c r="J15">
        <f>$AV24/1000000</f>
        <v>16.574519806780202</v>
      </c>
      <c r="K15">
        <f>$AV25/1000000</f>
        <v>19.0530226281012</v>
      </c>
      <c r="L15">
        <f>$AV26/1000000</f>
        <v>21.763826846548</v>
      </c>
      <c r="O15" t="s">
        <v>11</v>
      </c>
      <c r="P15">
        <v>30</v>
      </c>
      <c r="Q15">
        <f>$AV29/1000000</f>
        <v>16.574519806780202</v>
      </c>
      <c r="R15">
        <f>$AV30/1000000</f>
        <v>19.0530226281012</v>
      </c>
      <c r="S15">
        <f>$AV31/1000000</f>
        <v>21.763826846548</v>
      </c>
      <c r="V15" t="s">
        <v>11</v>
      </c>
      <c r="W15">
        <v>30</v>
      </c>
      <c r="X15">
        <f>$AV34/1000000</f>
        <v>16.574519806780202</v>
      </c>
      <c r="Y15">
        <f>$AV35/1000000</f>
        <v>19.0530226281012</v>
      </c>
      <c r="Z15">
        <f>$AV36/1000000</f>
        <v>21.763826846548</v>
      </c>
    </row>
    <row r="17" spans="35:66" ht="18.75" x14ac:dyDescent="0.3">
      <c r="BA17" s="22" t="s">
        <v>75</v>
      </c>
      <c r="BB17" s="22"/>
      <c r="BC17" s="22"/>
      <c r="BD17" s="22"/>
      <c r="BE17" s="22"/>
      <c r="BF17" s="22"/>
      <c r="BG17" s="22"/>
      <c r="BH17" s="22"/>
      <c r="BI17" s="22"/>
      <c r="BJ17" s="22"/>
      <c r="BK17" s="22"/>
      <c r="BL17" s="22"/>
      <c r="BM17" s="22"/>
      <c r="BN17" s="22"/>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17453432.271223899</v>
      </c>
      <c r="AL19">
        <f t="shared" ref="AL19:AV21" si="0">BD19</f>
        <v>17511754.238828398</v>
      </c>
      <c r="AM19">
        <f t="shared" si="0"/>
        <v>17574242.061261799</v>
      </c>
      <c r="AN19">
        <f t="shared" si="0"/>
        <v>17713637.972844001</v>
      </c>
      <c r="AO19">
        <f t="shared" si="0"/>
        <v>17788176.064454</v>
      </c>
      <c r="AP19">
        <f t="shared" si="0"/>
        <v>17835053.5838468</v>
      </c>
      <c r="AQ19">
        <f t="shared" si="0"/>
        <v>17777756.593980201</v>
      </c>
      <c r="AR19">
        <f t="shared" si="0"/>
        <v>17720459.604113501</v>
      </c>
      <c r="AS19">
        <f t="shared" si="0"/>
        <v>17433974.654780202</v>
      </c>
      <c r="AT19">
        <f t="shared" si="0"/>
        <v>17147489.705446798</v>
      </c>
      <c r="AU19">
        <f t="shared" si="0"/>
        <v>16861004.756113499</v>
      </c>
      <c r="AV19">
        <f t="shared" si="0"/>
        <v>16574519.8067802</v>
      </c>
      <c r="BA19" s="12" t="s">
        <v>12</v>
      </c>
      <c r="BB19" s="12" t="s">
        <v>13</v>
      </c>
      <c r="BC19" s="12">
        <v>17453432.271223899</v>
      </c>
      <c r="BD19" s="12">
        <v>17511754.238828398</v>
      </c>
      <c r="BE19" s="12">
        <v>17574242.061261799</v>
      </c>
      <c r="BF19" s="12">
        <v>17713637.972844001</v>
      </c>
      <c r="BG19" s="12">
        <v>17788176.064454</v>
      </c>
      <c r="BH19" s="12">
        <v>17835053.5838468</v>
      </c>
      <c r="BI19" s="12">
        <v>17777756.593980201</v>
      </c>
      <c r="BJ19" s="12">
        <v>17720459.604113501</v>
      </c>
      <c r="BK19" s="12">
        <v>17433974.654780202</v>
      </c>
      <c r="BL19" s="12">
        <v>17147489.705446798</v>
      </c>
      <c r="BM19" s="12">
        <v>16861004.756113499</v>
      </c>
      <c r="BN19" s="12">
        <v>16574519.8067802</v>
      </c>
    </row>
    <row r="20" spans="35:66" x14ac:dyDescent="0.25">
      <c r="AI20" t="s">
        <v>12</v>
      </c>
      <c r="AJ20" t="s">
        <v>20</v>
      </c>
      <c r="AK20">
        <f t="shared" ref="AK20:AK21" si="1">BC20</f>
        <v>20104831.656367902</v>
      </c>
      <c r="AL20">
        <f t="shared" si="0"/>
        <v>20153943.361967899</v>
      </c>
      <c r="AM20">
        <f t="shared" si="0"/>
        <v>20203055.0675679</v>
      </c>
      <c r="AN20">
        <f t="shared" si="0"/>
        <v>20301278.478767902</v>
      </c>
      <c r="AO20">
        <f t="shared" si="0"/>
        <v>20307417.441967901</v>
      </c>
      <c r="AP20">
        <f t="shared" si="0"/>
        <v>20313556.4051679</v>
      </c>
      <c r="AQ20">
        <f t="shared" si="0"/>
        <v>20256259.4153012</v>
      </c>
      <c r="AR20">
        <f t="shared" si="0"/>
        <v>20198962.4254345</v>
      </c>
      <c r="AS20">
        <f t="shared" si="0"/>
        <v>19912477.476101201</v>
      </c>
      <c r="AT20">
        <f t="shared" si="0"/>
        <v>19625992.526767898</v>
      </c>
      <c r="AU20">
        <f t="shared" si="0"/>
        <v>19339507.577434499</v>
      </c>
      <c r="AV20">
        <f t="shared" si="0"/>
        <v>19053022.6281012</v>
      </c>
      <c r="BA20" s="12" t="s">
        <v>12</v>
      </c>
      <c r="BB20" s="12" t="s">
        <v>20</v>
      </c>
      <c r="BC20" s="12">
        <v>20104831.656367902</v>
      </c>
      <c r="BD20" s="12">
        <v>20153943.361967899</v>
      </c>
      <c r="BE20" s="12">
        <v>20203055.0675679</v>
      </c>
      <c r="BF20" s="12">
        <v>20301278.478767902</v>
      </c>
      <c r="BG20" s="12">
        <v>20307417.441967901</v>
      </c>
      <c r="BH20" s="12">
        <v>20313556.4051679</v>
      </c>
      <c r="BI20" s="12">
        <v>20256259.4153012</v>
      </c>
      <c r="BJ20" s="12">
        <v>20198962.4254345</v>
      </c>
      <c r="BK20" s="12">
        <v>19912477.476101201</v>
      </c>
      <c r="BL20" s="12">
        <v>19625992.526767898</v>
      </c>
      <c r="BM20" s="12">
        <v>19339507.577434499</v>
      </c>
      <c r="BN20" s="12">
        <v>19053022.6281012</v>
      </c>
    </row>
    <row r="21" spans="35:66" x14ac:dyDescent="0.25">
      <c r="AI21" t="s">
        <v>12</v>
      </c>
      <c r="AJ21" t="s">
        <v>21</v>
      </c>
      <c r="AK21">
        <f t="shared" si="1"/>
        <v>22815635.8748146</v>
      </c>
      <c r="AL21">
        <f t="shared" si="0"/>
        <v>22864747.580414601</v>
      </c>
      <c r="AM21">
        <f t="shared" si="0"/>
        <v>22913859.286014602</v>
      </c>
      <c r="AN21">
        <f t="shared" si="0"/>
        <v>23012082.6972146</v>
      </c>
      <c r="AO21">
        <f t="shared" si="0"/>
        <v>23018221.660414599</v>
      </c>
      <c r="AP21">
        <f t="shared" si="0"/>
        <v>23024360.623614602</v>
      </c>
      <c r="AQ21">
        <f t="shared" si="0"/>
        <v>22967063.633747999</v>
      </c>
      <c r="AR21">
        <f t="shared" si="0"/>
        <v>22909766.643881299</v>
      </c>
      <c r="AS21">
        <f t="shared" si="0"/>
        <v>22623281.694548</v>
      </c>
      <c r="AT21">
        <f t="shared" si="0"/>
        <v>22336796.7452146</v>
      </c>
      <c r="AU21">
        <f t="shared" si="0"/>
        <v>22050311.795881301</v>
      </c>
      <c r="AV21">
        <f t="shared" si="0"/>
        <v>21763826.846547998</v>
      </c>
      <c r="BA21" s="12" t="s">
        <v>12</v>
      </c>
      <c r="BB21" s="12" t="s">
        <v>21</v>
      </c>
      <c r="BC21" s="12">
        <v>22815635.8748146</v>
      </c>
      <c r="BD21" s="12">
        <v>22864747.580414601</v>
      </c>
      <c r="BE21" s="12">
        <v>22913859.286014602</v>
      </c>
      <c r="BF21" s="12">
        <v>23012082.6972146</v>
      </c>
      <c r="BG21" s="12">
        <v>23018221.660414599</v>
      </c>
      <c r="BH21" s="12">
        <v>23024360.623614602</v>
      </c>
      <c r="BI21" s="12">
        <v>22967063.633747999</v>
      </c>
      <c r="BJ21" s="12">
        <v>22909766.643881299</v>
      </c>
      <c r="BK21" s="12">
        <v>22623281.694548</v>
      </c>
      <c r="BL21" s="12">
        <v>22336796.7452146</v>
      </c>
      <c r="BM21" s="12">
        <v>22050311.795881301</v>
      </c>
      <c r="BN21" s="12">
        <v>21763826.846547998</v>
      </c>
    </row>
    <row r="22" spans="35:66" x14ac:dyDescent="0.25">
      <c r="BA22" s="12" t="s">
        <v>22</v>
      </c>
      <c r="BB22" s="12" t="s">
        <v>13</v>
      </c>
      <c r="BC22" s="12">
        <v>17453432.271223899</v>
      </c>
      <c r="BD22" s="12">
        <v>17502228.261449099</v>
      </c>
      <c r="BE22" s="12">
        <v>17554509.6795475</v>
      </c>
      <c r="BF22" s="12">
        <v>17671137.458382498</v>
      </c>
      <c r="BG22" s="12">
        <v>17729664.071454</v>
      </c>
      <c r="BH22" s="12">
        <v>17799529.496356599</v>
      </c>
      <c r="BI22" s="12">
        <v>17745527.0371802</v>
      </c>
      <c r="BJ22" s="12">
        <v>17689764.788113501</v>
      </c>
      <c r="BK22" s="12">
        <v>17410953.542780198</v>
      </c>
      <c r="BL22" s="12">
        <v>17132142.297446799</v>
      </c>
      <c r="BM22" s="12">
        <v>16853331.052113499</v>
      </c>
      <c r="BN22" s="12">
        <v>16574519.8067802</v>
      </c>
    </row>
    <row r="23" spans="35:66" x14ac:dyDescent="0.25">
      <c r="BA23" s="12" t="s">
        <v>22</v>
      </c>
      <c r="BB23" s="12" t="s">
        <v>20</v>
      </c>
      <c r="BC23" s="12">
        <v>20104831.656367902</v>
      </c>
      <c r="BD23" s="12">
        <v>20147804.3987679</v>
      </c>
      <c r="BE23" s="12">
        <v>20190777.141167901</v>
      </c>
      <c r="BF23" s="12">
        <v>20276722.625967901</v>
      </c>
      <c r="BG23" s="12">
        <v>20278257.366767898</v>
      </c>
      <c r="BH23" s="12">
        <v>20279792.107567899</v>
      </c>
      <c r="BI23" s="12">
        <v>20224029.8585012</v>
      </c>
      <c r="BJ23" s="12">
        <v>20168267.6094345</v>
      </c>
      <c r="BK23" s="12">
        <v>19889456.364101201</v>
      </c>
      <c r="BL23" s="12">
        <v>19610645.118767899</v>
      </c>
      <c r="BM23" s="12">
        <v>19331833.873434499</v>
      </c>
      <c r="BN23" s="12">
        <v>19053022.6281012</v>
      </c>
    </row>
    <row r="24" spans="35:66" x14ac:dyDescent="0.25">
      <c r="AI24" t="s">
        <v>22</v>
      </c>
      <c r="AJ24" t="s">
        <v>13</v>
      </c>
      <c r="AK24">
        <f>BC22</f>
        <v>17453432.271223899</v>
      </c>
      <c r="AL24">
        <f t="shared" ref="AL24:AV26" si="2">BD22</f>
        <v>17502228.261449099</v>
      </c>
      <c r="AM24">
        <f t="shared" si="2"/>
        <v>17554509.6795475</v>
      </c>
      <c r="AN24">
        <f t="shared" si="2"/>
        <v>17671137.458382498</v>
      </c>
      <c r="AO24">
        <f t="shared" si="2"/>
        <v>17729664.071454</v>
      </c>
      <c r="AP24">
        <f t="shared" si="2"/>
        <v>17799529.496356599</v>
      </c>
      <c r="AQ24">
        <f t="shared" si="2"/>
        <v>17745527.0371802</v>
      </c>
      <c r="AR24">
        <f t="shared" si="2"/>
        <v>17689764.788113501</v>
      </c>
      <c r="AS24">
        <f t="shared" si="2"/>
        <v>17410953.542780198</v>
      </c>
      <c r="AT24">
        <f t="shared" si="2"/>
        <v>17132142.297446799</v>
      </c>
      <c r="AU24">
        <f t="shared" si="2"/>
        <v>16853331.052113499</v>
      </c>
      <c r="AV24">
        <f t="shared" si="2"/>
        <v>16574519.8067802</v>
      </c>
      <c r="BA24" s="12" t="s">
        <v>22</v>
      </c>
      <c r="BB24" s="12" t="s">
        <v>21</v>
      </c>
      <c r="BC24" s="12">
        <v>22815635.8748146</v>
      </c>
      <c r="BD24" s="12">
        <v>22858608.617214601</v>
      </c>
      <c r="BE24" s="12">
        <v>22901581.359614599</v>
      </c>
      <c r="BF24" s="12">
        <v>22987526.844414599</v>
      </c>
      <c r="BG24" s="12">
        <v>22989061.5852146</v>
      </c>
      <c r="BH24" s="12">
        <v>22990596.326014601</v>
      </c>
      <c r="BI24" s="12">
        <v>22934834.076947998</v>
      </c>
      <c r="BJ24" s="12">
        <v>22879071.827881299</v>
      </c>
      <c r="BK24" s="12">
        <v>22600260.582548</v>
      </c>
      <c r="BL24" s="12">
        <v>22321449.3372146</v>
      </c>
      <c r="BM24" s="12">
        <v>22042638.091881301</v>
      </c>
      <c r="BN24" s="12">
        <v>21763826.846547998</v>
      </c>
    </row>
    <row r="25" spans="35:66" x14ac:dyDescent="0.25">
      <c r="AI25" t="s">
        <v>22</v>
      </c>
      <c r="AJ25" t="s">
        <v>20</v>
      </c>
      <c r="AK25">
        <f t="shared" ref="AK25:AK26" si="3">BC23</f>
        <v>20104831.656367902</v>
      </c>
      <c r="AL25">
        <f t="shared" si="2"/>
        <v>20147804.3987679</v>
      </c>
      <c r="AM25">
        <f t="shared" si="2"/>
        <v>20190777.141167901</v>
      </c>
      <c r="AN25">
        <f t="shared" si="2"/>
        <v>20276722.625967901</v>
      </c>
      <c r="AO25">
        <f t="shared" si="2"/>
        <v>20278257.366767898</v>
      </c>
      <c r="AP25">
        <f t="shared" si="2"/>
        <v>20279792.107567899</v>
      </c>
      <c r="AQ25">
        <f t="shared" si="2"/>
        <v>20224029.8585012</v>
      </c>
      <c r="AR25">
        <f t="shared" si="2"/>
        <v>20168267.6094345</v>
      </c>
      <c r="AS25">
        <f t="shared" si="2"/>
        <v>19889456.364101201</v>
      </c>
      <c r="AT25">
        <f t="shared" si="2"/>
        <v>19610645.118767899</v>
      </c>
      <c r="AU25">
        <f t="shared" si="2"/>
        <v>19331833.873434499</v>
      </c>
      <c r="AV25">
        <f t="shared" si="2"/>
        <v>19053022.6281012</v>
      </c>
      <c r="BA25" s="12" t="s">
        <v>23</v>
      </c>
      <c r="BB25" s="12" t="s">
        <v>13</v>
      </c>
      <c r="BC25" s="12">
        <v>17453432.271223899</v>
      </c>
      <c r="BD25" s="12">
        <v>17497465.2727594</v>
      </c>
      <c r="BE25" s="12">
        <v>17544643.488690399</v>
      </c>
      <c r="BF25" s="12">
        <v>17649887.201151699</v>
      </c>
      <c r="BG25" s="12">
        <v>17700408.074953999</v>
      </c>
      <c r="BH25" s="12">
        <v>17761160.976356599</v>
      </c>
      <c r="BI25" s="12">
        <v>17729412.2587802</v>
      </c>
      <c r="BJ25" s="12">
        <v>17674417.380113501</v>
      </c>
      <c r="BK25" s="12">
        <v>17399442.9867802</v>
      </c>
      <c r="BL25" s="12">
        <v>17124468.593446799</v>
      </c>
      <c r="BM25" s="12">
        <v>16849494.200113501</v>
      </c>
      <c r="BN25" s="12">
        <v>16574519.8067802</v>
      </c>
    </row>
    <row r="26" spans="35:66" x14ac:dyDescent="0.25">
      <c r="AI26" t="s">
        <v>22</v>
      </c>
      <c r="AJ26" t="s">
        <v>21</v>
      </c>
      <c r="AK26">
        <f t="shared" si="3"/>
        <v>22815635.8748146</v>
      </c>
      <c r="AL26">
        <f t="shared" si="2"/>
        <v>22858608.617214601</v>
      </c>
      <c r="AM26">
        <f t="shared" si="2"/>
        <v>22901581.359614599</v>
      </c>
      <c r="AN26">
        <f t="shared" si="2"/>
        <v>22987526.844414599</v>
      </c>
      <c r="AO26">
        <f t="shared" si="2"/>
        <v>22989061.5852146</v>
      </c>
      <c r="AP26">
        <f t="shared" si="2"/>
        <v>22990596.326014601</v>
      </c>
      <c r="AQ26">
        <f t="shared" si="2"/>
        <v>22934834.076947998</v>
      </c>
      <c r="AR26">
        <f t="shared" si="2"/>
        <v>22879071.827881299</v>
      </c>
      <c r="AS26">
        <f t="shared" si="2"/>
        <v>22600260.582548</v>
      </c>
      <c r="AT26">
        <f t="shared" si="2"/>
        <v>22321449.3372146</v>
      </c>
      <c r="AU26">
        <f t="shared" si="2"/>
        <v>22042638.091881301</v>
      </c>
      <c r="AV26">
        <f t="shared" si="2"/>
        <v>21763826.846547998</v>
      </c>
      <c r="BA26" s="12" t="s">
        <v>23</v>
      </c>
      <c r="BB26" s="12" t="s">
        <v>20</v>
      </c>
      <c r="BC26" s="12">
        <v>20104831.656367902</v>
      </c>
      <c r="BD26" s="12">
        <v>20144734.917167898</v>
      </c>
      <c r="BE26" s="12">
        <v>20184638.177967899</v>
      </c>
      <c r="BF26" s="12">
        <v>20264444.699567899</v>
      </c>
      <c r="BG26" s="12">
        <v>20263677.329167899</v>
      </c>
      <c r="BH26" s="12">
        <v>20262909.958767898</v>
      </c>
      <c r="BI26" s="12">
        <v>20207915.080101199</v>
      </c>
      <c r="BJ26" s="12">
        <v>20152920.201434501</v>
      </c>
      <c r="BK26" s="12">
        <v>19877945.8081012</v>
      </c>
      <c r="BL26" s="12">
        <v>19602971.414767899</v>
      </c>
      <c r="BM26" s="12">
        <v>19327997.021434501</v>
      </c>
      <c r="BN26" s="12">
        <v>19053022.6281012</v>
      </c>
    </row>
    <row r="27" spans="35:66" x14ac:dyDescent="0.25">
      <c r="BA27" s="12" t="s">
        <v>23</v>
      </c>
      <c r="BB27" s="12" t="s">
        <v>21</v>
      </c>
      <c r="BC27" s="12">
        <v>22815635.8748146</v>
      </c>
      <c r="BD27" s="12">
        <v>22855539.1356146</v>
      </c>
      <c r="BE27" s="12">
        <v>22895442.3964146</v>
      </c>
      <c r="BF27" s="12">
        <v>22975248.918014601</v>
      </c>
      <c r="BG27" s="12">
        <v>22974481.547614601</v>
      </c>
      <c r="BH27" s="12">
        <v>22973714.1772146</v>
      </c>
      <c r="BI27" s="12">
        <v>22918719.298548002</v>
      </c>
      <c r="BJ27" s="12">
        <v>22863724.419881299</v>
      </c>
      <c r="BK27" s="12">
        <v>22588750.026547998</v>
      </c>
      <c r="BL27" s="12">
        <v>22313775.6332146</v>
      </c>
      <c r="BM27" s="12">
        <v>22038801.239881299</v>
      </c>
      <c r="BN27" s="12">
        <v>21763826.846547998</v>
      </c>
    </row>
    <row r="28" spans="35:66" x14ac:dyDescent="0.25">
      <c r="BA28" s="12" t="s">
        <v>24</v>
      </c>
      <c r="BB28" s="12" t="s">
        <v>13</v>
      </c>
      <c r="BC28" s="12">
        <v>17453432.271223899</v>
      </c>
      <c r="BD28" s="12">
        <v>17492702.284069799</v>
      </c>
      <c r="BE28" s="12">
        <v>17534777.297833201</v>
      </c>
      <c r="BF28" s="12">
        <v>17628636.943920899</v>
      </c>
      <c r="BG28" s="12">
        <v>17671152.078453999</v>
      </c>
      <c r="BH28" s="12">
        <v>17722792.4563566</v>
      </c>
      <c r="BI28" s="12">
        <v>17713297.4803802</v>
      </c>
      <c r="BJ28" s="12">
        <v>17659069.972113501</v>
      </c>
      <c r="BK28" s="12">
        <v>17387932.430780198</v>
      </c>
      <c r="BL28" s="12">
        <v>17116794.889446799</v>
      </c>
      <c r="BM28" s="12">
        <v>16845657.3481135</v>
      </c>
      <c r="BN28" s="12">
        <v>16574519.8067802</v>
      </c>
    </row>
    <row r="29" spans="35:66" x14ac:dyDescent="0.25">
      <c r="AI29" t="s">
        <v>23</v>
      </c>
      <c r="AJ29" t="s">
        <v>13</v>
      </c>
      <c r="AK29">
        <f>BC25</f>
        <v>17453432.271223899</v>
      </c>
      <c r="AL29">
        <f t="shared" ref="AL29:AV31" si="4">BD25</f>
        <v>17497465.2727594</v>
      </c>
      <c r="AM29">
        <f t="shared" si="4"/>
        <v>17544643.488690399</v>
      </c>
      <c r="AN29">
        <f t="shared" si="4"/>
        <v>17649887.201151699</v>
      </c>
      <c r="AO29">
        <f t="shared" si="4"/>
        <v>17700408.074953999</v>
      </c>
      <c r="AP29">
        <f t="shared" si="4"/>
        <v>17761160.976356599</v>
      </c>
      <c r="AQ29">
        <f t="shared" si="4"/>
        <v>17729412.2587802</v>
      </c>
      <c r="AR29">
        <f t="shared" si="4"/>
        <v>17674417.380113501</v>
      </c>
      <c r="AS29">
        <f t="shared" si="4"/>
        <v>17399442.9867802</v>
      </c>
      <c r="AT29">
        <f t="shared" si="4"/>
        <v>17124468.593446799</v>
      </c>
      <c r="AU29">
        <f t="shared" si="4"/>
        <v>16849494.200113501</v>
      </c>
      <c r="AV29">
        <f t="shared" si="4"/>
        <v>16574519.8067802</v>
      </c>
      <c r="BA29" s="12" t="s">
        <v>24</v>
      </c>
      <c r="BB29" s="12" t="s">
        <v>20</v>
      </c>
      <c r="BC29" s="12">
        <v>20104831.656367902</v>
      </c>
      <c r="BD29" s="12">
        <v>20141665.435567901</v>
      </c>
      <c r="BE29" s="12">
        <v>20178499.214767899</v>
      </c>
      <c r="BF29" s="12">
        <v>20252166.773167901</v>
      </c>
      <c r="BG29" s="12">
        <v>20249097.291567899</v>
      </c>
      <c r="BH29" s="12">
        <v>20246027.809967902</v>
      </c>
      <c r="BI29" s="12">
        <v>20191800.301701199</v>
      </c>
      <c r="BJ29" s="12">
        <v>20137572.793434501</v>
      </c>
      <c r="BK29" s="12">
        <v>19866435.252101202</v>
      </c>
      <c r="BL29" s="12">
        <v>19595297.710767899</v>
      </c>
      <c r="BM29" s="12">
        <v>19324160.169434499</v>
      </c>
      <c r="BN29" s="12">
        <v>19053022.6281012</v>
      </c>
    </row>
    <row r="30" spans="35:66" x14ac:dyDescent="0.25">
      <c r="AI30" t="s">
        <v>23</v>
      </c>
      <c r="AJ30" t="s">
        <v>20</v>
      </c>
      <c r="AK30">
        <f t="shared" ref="AK30:AK31" si="5">BC26</f>
        <v>20104831.656367902</v>
      </c>
      <c r="AL30">
        <f t="shared" si="4"/>
        <v>20144734.917167898</v>
      </c>
      <c r="AM30">
        <f t="shared" si="4"/>
        <v>20184638.177967899</v>
      </c>
      <c r="AN30">
        <f t="shared" si="4"/>
        <v>20264444.699567899</v>
      </c>
      <c r="AO30">
        <f t="shared" si="4"/>
        <v>20263677.329167899</v>
      </c>
      <c r="AP30">
        <f t="shared" si="4"/>
        <v>20262909.958767898</v>
      </c>
      <c r="AQ30">
        <f t="shared" si="4"/>
        <v>20207915.080101199</v>
      </c>
      <c r="AR30">
        <f t="shared" si="4"/>
        <v>20152920.201434501</v>
      </c>
      <c r="AS30">
        <f t="shared" si="4"/>
        <v>19877945.8081012</v>
      </c>
      <c r="AT30">
        <f t="shared" si="4"/>
        <v>19602971.414767899</v>
      </c>
      <c r="AU30">
        <f t="shared" si="4"/>
        <v>19327997.021434501</v>
      </c>
      <c r="AV30">
        <f t="shared" si="4"/>
        <v>19053022.6281012</v>
      </c>
      <c r="BA30" s="12" t="s">
        <v>24</v>
      </c>
      <c r="BB30" s="12" t="s">
        <v>21</v>
      </c>
      <c r="BC30" s="12">
        <v>22815635.8748146</v>
      </c>
      <c r="BD30" s="12">
        <v>22852469.654014599</v>
      </c>
      <c r="BE30" s="12">
        <v>22889303.433214601</v>
      </c>
      <c r="BF30" s="12">
        <v>22962970.991614599</v>
      </c>
      <c r="BG30" s="12">
        <v>22959901.510014601</v>
      </c>
      <c r="BH30" s="12">
        <v>22956832.0284146</v>
      </c>
      <c r="BI30" s="12">
        <v>22902604.520148002</v>
      </c>
      <c r="BJ30" s="12">
        <v>22848377.011881299</v>
      </c>
      <c r="BK30" s="12">
        <v>22577239.470548</v>
      </c>
      <c r="BL30" s="12">
        <v>22306101.9292146</v>
      </c>
      <c r="BM30" s="12">
        <v>22034964.387881301</v>
      </c>
      <c r="BN30" s="12">
        <v>21763826.846547998</v>
      </c>
    </row>
    <row r="31" spans="35:66" x14ac:dyDescent="0.25">
      <c r="AI31" t="s">
        <v>23</v>
      </c>
      <c r="AJ31" t="s">
        <v>21</v>
      </c>
      <c r="AK31">
        <f t="shared" si="5"/>
        <v>22815635.8748146</v>
      </c>
      <c r="AL31">
        <f t="shared" si="4"/>
        <v>22855539.1356146</v>
      </c>
      <c r="AM31">
        <f t="shared" si="4"/>
        <v>22895442.3964146</v>
      </c>
      <c r="AN31">
        <f t="shared" si="4"/>
        <v>22975248.918014601</v>
      </c>
      <c r="AO31">
        <f t="shared" si="4"/>
        <v>22974481.547614601</v>
      </c>
      <c r="AP31">
        <f t="shared" si="4"/>
        <v>22973714.1772146</v>
      </c>
      <c r="AQ31">
        <f t="shared" si="4"/>
        <v>22918719.298548002</v>
      </c>
      <c r="AR31">
        <f>BJ27</f>
        <v>22863724.419881299</v>
      </c>
      <c r="AS31">
        <f t="shared" si="4"/>
        <v>22588750.026547998</v>
      </c>
      <c r="AT31">
        <f t="shared" si="4"/>
        <v>22313775.6332146</v>
      </c>
      <c r="AU31">
        <f t="shared" si="4"/>
        <v>22038801.239881299</v>
      </c>
      <c r="AV31">
        <f t="shared" si="4"/>
        <v>21763826.846547998</v>
      </c>
    </row>
    <row r="34" spans="3:48" x14ac:dyDescent="0.25">
      <c r="AI34" t="s">
        <v>24</v>
      </c>
      <c r="AJ34" t="s">
        <v>13</v>
      </c>
      <c r="AK34">
        <f>BC28</f>
        <v>17453432.271223899</v>
      </c>
      <c r="AL34">
        <f t="shared" ref="AL34:AV36" si="6">BD28</f>
        <v>17492702.284069799</v>
      </c>
      <c r="AM34">
        <f t="shared" si="6"/>
        <v>17534777.297833201</v>
      </c>
      <c r="AN34">
        <f t="shared" si="6"/>
        <v>17628636.943920899</v>
      </c>
      <c r="AO34">
        <f t="shared" si="6"/>
        <v>17671152.078453999</v>
      </c>
      <c r="AP34">
        <f t="shared" si="6"/>
        <v>17722792.4563566</v>
      </c>
      <c r="AQ34">
        <f t="shared" si="6"/>
        <v>17713297.4803802</v>
      </c>
      <c r="AR34">
        <f t="shared" si="6"/>
        <v>17659069.972113501</v>
      </c>
      <c r="AS34">
        <f t="shared" si="6"/>
        <v>17387932.430780198</v>
      </c>
      <c r="AT34">
        <f t="shared" si="6"/>
        <v>17116794.889446799</v>
      </c>
      <c r="AU34">
        <f t="shared" si="6"/>
        <v>16845657.3481135</v>
      </c>
      <c r="AV34">
        <f t="shared" si="6"/>
        <v>16574519.8067802</v>
      </c>
    </row>
    <row r="35" spans="3:48" x14ac:dyDescent="0.25">
      <c r="AI35" t="s">
        <v>24</v>
      </c>
      <c r="AJ35" t="s">
        <v>20</v>
      </c>
      <c r="AK35">
        <f t="shared" ref="AK35:AK36" si="7">BC29</f>
        <v>20104831.656367902</v>
      </c>
      <c r="AL35">
        <f t="shared" si="6"/>
        <v>20141665.435567901</v>
      </c>
      <c r="AM35">
        <f t="shared" si="6"/>
        <v>20178499.214767899</v>
      </c>
      <c r="AN35">
        <f t="shared" si="6"/>
        <v>20252166.773167901</v>
      </c>
      <c r="AO35">
        <f t="shared" si="6"/>
        <v>20249097.291567899</v>
      </c>
      <c r="AP35">
        <f t="shared" si="6"/>
        <v>20246027.809967902</v>
      </c>
      <c r="AQ35">
        <f t="shared" si="6"/>
        <v>20191800.301701199</v>
      </c>
      <c r="AR35">
        <f t="shared" si="6"/>
        <v>20137572.793434501</v>
      </c>
      <c r="AS35">
        <f t="shared" si="6"/>
        <v>19866435.252101202</v>
      </c>
      <c r="AT35">
        <f t="shared" si="6"/>
        <v>19595297.710767899</v>
      </c>
      <c r="AU35">
        <f t="shared" si="6"/>
        <v>19324160.169434499</v>
      </c>
      <c r="AV35">
        <f t="shared" si="6"/>
        <v>19053022.6281012</v>
      </c>
    </row>
    <row r="36" spans="3:48" x14ac:dyDescent="0.25">
      <c r="AI36" t="s">
        <v>24</v>
      </c>
      <c r="AJ36" t="s">
        <v>21</v>
      </c>
      <c r="AK36">
        <f t="shared" si="7"/>
        <v>22815635.8748146</v>
      </c>
      <c r="AL36">
        <f t="shared" si="6"/>
        <v>22852469.654014599</v>
      </c>
      <c r="AM36">
        <f t="shared" si="6"/>
        <v>22889303.433214601</v>
      </c>
      <c r="AN36">
        <f t="shared" si="6"/>
        <v>22962970.991614599</v>
      </c>
      <c r="AO36">
        <f t="shared" si="6"/>
        <v>22959901.510014601</v>
      </c>
      <c r="AP36">
        <f t="shared" si="6"/>
        <v>22956832.0284146</v>
      </c>
      <c r="AQ36">
        <f t="shared" si="6"/>
        <v>22902604.520148002</v>
      </c>
      <c r="AR36">
        <f t="shared" si="6"/>
        <v>22848377.011881299</v>
      </c>
      <c r="AS36">
        <f t="shared" si="6"/>
        <v>22577239.470548</v>
      </c>
      <c r="AT36">
        <f t="shared" si="6"/>
        <v>22306101.9292146</v>
      </c>
      <c r="AU36">
        <f t="shared" si="6"/>
        <v>22034964.387881301</v>
      </c>
      <c r="AV36">
        <f t="shared" si="6"/>
        <v>21763826.846547998</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19" t="s">
        <v>54</v>
      </c>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row>
    <row r="58" spans="1:56" ht="15.75" x14ac:dyDescent="0.25">
      <c r="A58" s="20" t="s">
        <v>58</v>
      </c>
      <c r="B58" s="20"/>
      <c r="C58" s="20"/>
      <c r="D58" s="20"/>
      <c r="E58" s="20"/>
      <c r="F58" s="20"/>
      <c r="G58" s="20"/>
      <c r="H58" s="20"/>
      <c r="I58" s="20"/>
      <c r="J58" s="20"/>
      <c r="K58" s="20"/>
      <c r="L58" s="20"/>
      <c r="M58" s="20"/>
      <c r="N58" s="20"/>
      <c r="O58" s="21" t="s">
        <v>59</v>
      </c>
      <c r="P58" s="21"/>
      <c r="Q58" s="21"/>
      <c r="R58" s="21"/>
      <c r="S58" s="21"/>
      <c r="T58" s="21"/>
      <c r="U58" s="21"/>
      <c r="V58" s="21"/>
      <c r="W58" s="21"/>
      <c r="X58" s="21"/>
      <c r="Y58" s="21"/>
      <c r="Z58" s="21"/>
      <c r="AA58" s="21"/>
      <c r="AB58" s="21"/>
      <c r="AC58" s="13" t="s">
        <v>60</v>
      </c>
      <c r="AD58" s="13"/>
      <c r="AE58" s="13"/>
      <c r="AF58" s="13"/>
      <c r="AG58" s="13"/>
      <c r="AH58" s="13"/>
      <c r="AI58" s="13"/>
      <c r="AJ58" s="13"/>
      <c r="AK58" s="13"/>
      <c r="AL58" s="13"/>
      <c r="AM58" s="13"/>
      <c r="AN58" s="13"/>
      <c r="AO58" s="13"/>
      <c r="AP58" s="13"/>
      <c r="AQ58" s="14" t="s">
        <v>55</v>
      </c>
      <c r="AR58" s="14"/>
      <c r="AS58" s="14"/>
      <c r="AT58" s="14"/>
      <c r="AU58" s="14"/>
      <c r="AV58" s="14"/>
      <c r="AW58" s="14"/>
      <c r="AX58" s="14"/>
      <c r="AY58" s="14"/>
      <c r="AZ58" s="14"/>
      <c r="BA58" s="14"/>
      <c r="BB58" s="14"/>
      <c r="BC58" s="14"/>
      <c r="BD58" s="14"/>
    </row>
    <row r="59" spans="1:56" x14ac:dyDescent="0.25">
      <c r="A59" s="5" t="s">
        <v>61</v>
      </c>
      <c r="B59" s="5" t="s">
        <v>30</v>
      </c>
      <c r="C59" s="5">
        <v>0</v>
      </c>
      <c r="D59" s="5">
        <v>1</v>
      </c>
      <c r="E59" s="5">
        <v>2</v>
      </c>
      <c r="F59" s="5">
        <v>4</v>
      </c>
      <c r="G59" s="5">
        <v>6</v>
      </c>
      <c r="H59" s="5">
        <v>8</v>
      </c>
      <c r="I59" s="5">
        <v>9</v>
      </c>
      <c r="J59" s="5">
        <v>10</v>
      </c>
      <c r="K59" s="5">
        <v>15</v>
      </c>
      <c r="L59" s="5">
        <v>20</v>
      </c>
      <c r="M59" s="5">
        <v>25</v>
      </c>
      <c r="N59" s="5">
        <v>30</v>
      </c>
      <c r="O59" s="5" t="s">
        <v>61</v>
      </c>
      <c r="P59" s="5" t="s">
        <v>30</v>
      </c>
      <c r="Q59" s="5">
        <v>0</v>
      </c>
      <c r="R59" s="5">
        <v>1</v>
      </c>
      <c r="S59" s="5">
        <v>2</v>
      </c>
      <c r="T59" s="5">
        <v>4</v>
      </c>
      <c r="U59" s="5">
        <v>6</v>
      </c>
      <c r="V59" s="5">
        <v>8</v>
      </c>
      <c r="W59" s="5">
        <v>9</v>
      </c>
      <c r="X59" s="5">
        <v>10</v>
      </c>
      <c r="Y59" s="5">
        <v>15</v>
      </c>
      <c r="Z59" s="5">
        <v>20</v>
      </c>
      <c r="AA59" s="5">
        <v>25</v>
      </c>
      <c r="AB59" s="5">
        <v>30</v>
      </c>
      <c r="AC59" s="5" t="s">
        <v>61</v>
      </c>
      <c r="AD59" s="5" t="s">
        <v>30</v>
      </c>
      <c r="AE59" s="5">
        <v>0</v>
      </c>
      <c r="AF59" s="5">
        <v>1</v>
      </c>
      <c r="AG59" s="5">
        <v>2</v>
      </c>
      <c r="AH59" s="5">
        <v>4</v>
      </c>
      <c r="AI59" s="5">
        <v>6</v>
      </c>
      <c r="AJ59" s="5">
        <v>8</v>
      </c>
      <c r="AK59" s="5">
        <v>9</v>
      </c>
      <c r="AL59" s="5">
        <v>10</v>
      </c>
      <c r="AM59" s="5">
        <v>15</v>
      </c>
      <c r="AN59" s="5">
        <v>20</v>
      </c>
      <c r="AO59" s="5">
        <v>25</v>
      </c>
      <c r="AP59" s="5">
        <v>30</v>
      </c>
      <c r="AQ59" s="5" t="s">
        <v>61</v>
      </c>
      <c r="AR59" s="5" t="s">
        <v>30</v>
      </c>
      <c r="AS59" s="5">
        <v>0</v>
      </c>
      <c r="AT59" s="5">
        <v>1</v>
      </c>
      <c r="AU59" s="5">
        <v>2</v>
      </c>
      <c r="AV59" s="5">
        <v>4</v>
      </c>
      <c r="AW59" s="5">
        <v>6</v>
      </c>
      <c r="AX59" s="5">
        <v>8</v>
      </c>
      <c r="AY59" s="5">
        <v>9</v>
      </c>
      <c r="AZ59" s="5">
        <v>10</v>
      </c>
      <c r="BA59" s="5">
        <v>15</v>
      </c>
      <c r="BB59" s="5">
        <v>20</v>
      </c>
      <c r="BC59" s="5">
        <v>25</v>
      </c>
      <c r="BD59" s="5">
        <v>30</v>
      </c>
    </row>
    <row r="60" spans="1:56" ht="15.75" x14ac:dyDescent="0.25">
      <c r="A60" s="6" t="s">
        <v>70</v>
      </c>
      <c r="B60" t="s">
        <v>13</v>
      </c>
      <c r="D60">
        <f>(AL19-AK19)/(D$59-C$59)</f>
        <v>58321.96760449931</v>
      </c>
      <c r="E60">
        <f t="shared" ref="E60:N62" si="8">(AM19-AL19)/(E$59-D$59)</f>
        <v>62487.822433400899</v>
      </c>
      <c r="F60">
        <f t="shared" si="8"/>
        <v>69697.95579110086</v>
      </c>
      <c r="G60">
        <f t="shared" si="8"/>
        <v>37269.045804999769</v>
      </c>
      <c r="H60">
        <f t="shared" si="8"/>
        <v>23438.759696399793</v>
      </c>
      <c r="I60">
        <f t="shared" si="8"/>
        <v>-57296.989866599441</v>
      </c>
      <c r="J60">
        <f t="shared" si="8"/>
        <v>-57296.989866700023</v>
      </c>
      <c r="K60">
        <f t="shared" si="8"/>
        <v>-57296.989866659787</v>
      </c>
      <c r="L60">
        <f t="shared" si="8"/>
        <v>-57296.989866680655</v>
      </c>
      <c r="M60">
        <f t="shared" si="8"/>
        <v>-57296.989866659787</v>
      </c>
      <c r="N60">
        <f t="shared" si="8"/>
        <v>-57296.989866659787</v>
      </c>
      <c r="O60" s="6" t="s">
        <v>70</v>
      </c>
      <c r="P60" t="s">
        <v>13</v>
      </c>
      <c r="R60">
        <f>(AL24-AK24)/(R$59-Q$59)</f>
        <v>48795.99022519961</v>
      </c>
      <c r="S60">
        <f t="shared" ref="S60:AB62" si="9">(AM24-AL24)/(S$59-R$59)</f>
        <v>52281.418098401278</v>
      </c>
      <c r="T60">
        <f t="shared" si="9"/>
        <v>58313.889417499304</v>
      </c>
      <c r="U60">
        <f t="shared" si="9"/>
        <v>29263.306535750628</v>
      </c>
      <c r="V60">
        <f t="shared" si="9"/>
        <v>34932.712451299652</v>
      </c>
      <c r="W60">
        <f t="shared" si="9"/>
        <v>-54002.459176398814</v>
      </c>
      <c r="X60">
        <f t="shared" si="9"/>
        <v>-55762.249066699296</v>
      </c>
      <c r="Y60">
        <f t="shared" si="9"/>
        <v>-55762.249066660552</v>
      </c>
      <c r="Z60">
        <f t="shared" si="9"/>
        <v>-55762.249066679928</v>
      </c>
      <c r="AA60">
        <f t="shared" si="9"/>
        <v>-55762.24906665981</v>
      </c>
      <c r="AB60">
        <f t="shared" si="9"/>
        <v>-55762.24906665981</v>
      </c>
      <c r="AC60" s="6" t="s">
        <v>70</v>
      </c>
      <c r="AD60" t="s">
        <v>13</v>
      </c>
      <c r="AF60">
        <f>(AL29-AK29)/(AF$59-AE$59)</f>
        <v>44033.001535501331</v>
      </c>
      <c r="AG60">
        <f t="shared" ref="AG60:AP62" si="10">(AM29-AL29)/(AG$59-AF$59)</f>
        <v>47178.215930998325</v>
      </c>
      <c r="AH60">
        <f t="shared" si="10"/>
        <v>52621.856230650097</v>
      </c>
      <c r="AI60">
        <f t="shared" si="10"/>
        <v>25260.436901150271</v>
      </c>
      <c r="AJ60">
        <f t="shared" si="10"/>
        <v>30376.450701300055</v>
      </c>
      <c r="AK60">
        <f t="shared" si="10"/>
        <v>-31748.717576399446</v>
      </c>
      <c r="AL60">
        <f t="shared" si="10"/>
        <v>-54994.878666698933</v>
      </c>
      <c r="AM60">
        <f t="shared" si="10"/>
        <v>-54994.878666660188</v>
      </c>
      <c r="AN60">
        <f t="shared" si="10"/>
        <v>-54994.878666680306</v>
      </c>
      <c r="AO60">
        <f t="shared" si="10"/>
        <v>-54994.878666659446</v>
      </c>
      <c r="AP60">
        <f>(AV29-AU29)/(AP$59-AO$59)</f>
        <v>-54994.878666660188</v>
      </c>
      <c r="AQ60" s="6" t="s">
        <v>70</v>
      </c>
      <c r="AR60" t="s">
        <v>13</v>
      </c>
      <c r="AT60">
        <f>(AL34-AK34)/(AT$59-AS$59)</f>
        <v>39270.01284589991</v>
      </c>
      <c r="AU60">
        <f t="shared" ref="AU60:BD62" si="11">(AM34-AL34)/(AU$59-AT$59)</f>
        <v>42075.013763401657</v>
      </c>
      <c r="AV60">
        <f t="shared" si="11"/>
        <v>46929.823043849319</v>
      </c>
      <c r="AW60">
        <f t="shared" si="11"/>
        <v>21257.567266549915</v>
      </c>
      <c r="AX60">
        <f t="shared" si="11"/>
        <v>25820.188951300457</v>
      </c>
      <c r="AY60">
        <f t="shared" si="11"/>
        <v>-9494.9759764000773</v>
      </c>
      <c r="AZ60">
        <f t="shared" si="11"/>
        <v>-54227.508266698569</v>
      </c>
      <c r="BA60">
        <f t="shared" si="11"/>
        <v>-54227.508266660574</v>
      </c>
      <c r="BB60">
        <f t="shared" si="11"/>
        <v>-54227.508266679943</v>
      </c>
      <c r="BC60">
        <f t="shared" si="11"/>
        <v>-54227.508266659825</v>
      </c>
      <c r="BD60">
        <f t="shared" si="11"/>
        <v>-54227.508266659825</v>
      </c>
    </row>
    <row r="61" spans="1:56" ht="15.75" x14ac:dyDescent="0.25">
      <c r="A61" s="6" t="s">
        <v>71</v>
      </c>
      <c r="B61" t="s">
        <v>20</v>
      </c>
      <c r="D61">
        <f t="shared" ref="D61:D62" si="12">(AL20-AK20)/(D$59-C$59)</f>
        <v>49111.705599997193</v>
      </c>
      <c r="E61">
        <f t="shared" si="8"/>
        <v>49111.705600000918</v>
      </c>
      <c r="F61">
        <f t="shared" si="8"/>
        <v>49111.705600000918</v>
      </c>
      <c r="G61">
        <f t="shared" si="8"/>
        <v>3069.4815999995917</v>
      </c>
      <c r="H61">
        <f t="shared" si="8"/>
        <v>3069.4815999995917</v>
      </c>
      <c r="I61">
        <f t="shared" si="8"/>
        <v>-57296.989866700023</v>
      </c>
      <c r="J61">
        <f t="shared" si="8"/>
        <v>-57296.989866700023</v>
      </c>
      <c r="K61">
        <f t="shared" si="8"/>
        <v>-57296.989866659787</v>
      </c>
      <c r="L61">
        <f t="shared" si="8"/>
        <v>-57296.989866660537</v>
      </c>
      <c r="M61">
        <f t="shared" si="8"/>
        <v>-57296.989866679905</v>
      </c>
      <c r="N61">
        <f t="shared" si="8"/>
        <v>-57296.989866659787</v>
      </c>
      <c r="O61" s="6" t="s">
        <v>71</v>
      </c>
      <c r="P61" t="s">
        <v>20</v>
      </c>
      <c r="R61">
        <f t="shared" ref="R61:R62" si="13">(AL25-AK25)/(R$59-Q$59)</f>
        <v>42972.742399998009</v>
      </c>
      <c r="S61">
        <f t="shared" si="9"/>
        <v>42972.742400001734</v>
      </c>
      <c r="T61">
        <f t="shared" si="9"/>
        <v>42972.742399999872</v>
      </c>
      <c r="U61">
        <f t="shared" si="9"/>
        <v>767.37039999850094</v>
      </c>
      <c r="V61">
        <f t="shared" si="9"/>
        <v>767.37040000036359</v>
      </c>
      <c r="W61">
        <f t="shared" si="9"/>
        <v>-55762.249066699296</v>
      </c>
      <c r="X61">
        <f t="shared" si="9"/>
        <v>-55762.249066699296</v>
      </c>
      <c r="Y61">
        <f t="shared" si="9"/>
        <v>-55762.24906665981</v>
      </c>
      <c r="Z61">
        <f t="shared" si="9"/>
        <v>-55762.249066660552</v>
      </c>
      <c r="AA61">
        <f t="shared" si="9"/>
        <v>-55762.249066679928</v>
      </c>
      <c r="AB61">
        <f t="shared" si="9"/>
        <v>-55762.24906665981</v>
      </c>
      <c r="AC61" s="6" t="s">
        <v>71</v>
      </c>
      <c r="AD61" t="s">
        <v>20</v>
      </c>
      <c r="AF61">
        <f t="shared" ref="AF61:AF62" si="14">(AL30-AK30)/(AF$59-AE$59)</f>
        <v>39903.260799996555</v>
      </c>
      <c r="AG61">
        <f t="shared" si="10"/>
        <v>39903.26080000028</v>
      </c>
      <c r="AH61">
        <f t="shared" si="10"/>
        <v>39903.26080000028</v>
      </c>
      <c r="AI61">
        <f t="shared" si="10"/>
        <v>-383.68520000018179</v>
      </c>
      <c r="AJ61">
        <f t="shared" si="10"/>
        <v>-383.68520000018179</v>
      </c>
      <c r="AK61">
        <f t="shared" si="10"/>
        <v>-54994.878666698933</v>
      </c>
      <c r="AL61">
        <f t="shared" si="10"/>
        <v>-54994.878666698933</v>
      </c>
      <c r="AM61">
        <f t="shared" si="10"/>
        <v>-54994.878666660188</v>
      </c>
      <c r="AN61">
        <f t="shared" si="10"/>
        <v>-54994.878666660188</v>
      </c>
      <c r="AO61">
        <f t="shared" si="10"/>
        <v>-54994.878666679564</v>
      </c>
      <c r="AP61">
        <f t="shared" si="10"/>
        <v>-54994.878666660188</v>
      </c>
      <c r="AQ61" s="6" t="s">
        <v>71</v>
      </c>
      <c r="AR61" t="s">
        <v>20</v>
      </c>
      <c r="AT61">
        <f t="shared" ref="AT61:AT62" si="15">(AL35-AK35)/(AT$59-AS$59)</f>
        <v>36833.779199998826</v>
      </c>
      <c r="AU61">
        <f t="shared" si="11"/>
        <v>36833.779199998826</v>
      </c>
      <c r="AV61">
        <f t="shared" si="11"/>
        <v>36833.779200000688</v>
      </c>
      <c r="AW61">
        <f t="shared" si="11"/>
        <v>-1534.7408000007272</v>
      </c>
      <c r="AX61">
        <f t="shared" si="11"/>
        <v>-1534.7407999988645</v>
      </c>
      <c r="AY61">
        <f t="shared" si="11"/>
        <v>-54227.508266702294</v>
      </c>
      <c r="AZ61">
        <f t="shared" si="11"/>
        <v>-54227.508266698569</v>
      </c>
      <c r="BA61">
        <f t="shared" si="11"/>
        <v>-54227.508266659825</v>
      </c>
      <c r="BB61">
        <f t="shared" si="11"/>
        <v>-54227.508266660574</v>
      </c>
      <c r="BC61">
        <f t="shared" si="11"/>
        <v>-54227.508266679943</v>
      </c>
      <c r="BD61">
        <f t="shared" si="11"/>
        <v>-54227.508266659825</v>
      </c>
    </row>
    <row r="62" spans="1:56" ht="15.75" x14ac:dyDescent="0.25">
      <c r="A62" s="6" t="s">
        <v>72</v>
      </c>
      <c r="B62" t="s">
        <v>21</v>
      </c>
      <c r="D62">
        <f t="shared" si="12"/>
        <v>49111.705600000918</v>
      </c>
      <c r="E62">
        <f t="shared" si="8"/>
        <v>49111.705600000918</v>
      </c>
      <c r="F62">
        <f t="shared" si="8"/>
        <v>49111.705599999055</v>
      </c>
      <c r="G62">
        <f t="shared" si="8"/>
        <v>3069.4815999995917</v>
      </c>
      <c r="H62">
        <f t="shared" si="8"/>
        <v>3069.4816000014544</v>
      </c>
      <c r="I62">
        <f t="shared" si="8"/>
        <v>-57296.989866603166</v>
      </c>
      <c r="J62">
        <f t="shared" si="8"/>
        <v>-57296.989866700023</v>
      </c>
      <c r="K62">
        <f t="shared" si="8"/>
        <v>-57296.989866659787</v>
      </c>
      <c r="L62">
        <f t="shared" si="8"/>
        <v>-57296.989866679905</v>
      </c>
      <c r="M62">
        <f t="shared" si="8"/>
        <v>-57296.989866659787</v>
      </c>
      <c r="N62">
        <f t="shared" si="8"/>
        <v>-57296.989866660537</v>
      </c>
      <c r="O62" s="6" t="s">
        <v>72</v>
      </c>
      <c r="P62" t="s">
        <v>21</v>
      </c>
      <c r="R62">
        <f t="shared" si="13"/>
        <v>42972.742400001734</v>
      </c>
      <c r="S62">
        <f t="shared" si="9"/>
        <v>42972.742399998009</v>
      </c>
      <c r="T62">
        <f t="shared" si="9"/>
        <v>42972.742399999872</v>
      </c>
      <c r="U62">
        <f t="shared" si="9"/>
        <v>767.37040000036359</v>
      </c>
      <c r="V62">
        <f t="shared" si="9"/>
        <v>767.37040000036359</v>
      </c>
      <c r="W62">
        <f t="shared" si="9"/>
        <v>-55762.249066602439</v>
      </c>
      <c r="X62">
        <f t="shared" si="9"/>
        <v>-55762.249066699296</v>
      </c>
      <c r="Y62">
        <f t="shared" si="9"/>
        <v>-55762.24906665981</v>
      </c>
      <c r="Z62">
        <f t="shared" si="9"/>
        <v>-55762.249066679928</v>
      </c>
      <c r="AA62">
        <f t="shared" si="9"/>
        <v>-55762.24906665981</v>
      </c>
      <c r="AB62">
        <f t="shared" si="9"/>
        <v>-55762.249066660552</v>
      </c>
      <c r="AC62" s="6" t="s">
        <v>72</v>
      </c>
      <c r="AD62" t="s">
        <v>21</v>
      </c>
      <c r="AF62">
        <f t="shared" si="14"/>
        <v>39903.26080000028</v>
      </c>
      <c r="AG62">
        <f t="shared" si="10"/>
        <v>39903.26080000028</v>
      </c>
      <c r="AH62">
        <f t="shared" si="10"/>
        <v>39903.26080000028</v>
      </c>
      <c r="AI62">
        <f t="shared" si="10"/>
        <v>-383.68520000018179</v>
      </c>
      <c r="AJ62">
        <f t="shared" si="10"/>
        <v>-383.68520000018179</v>
      </c>
      <c r="AK62">
        <f t="shared" si="10"/>
        <v>-54994.87866659835</v>
      </c>
      <c r="AL62">
        <f t="shared" si="10"/>
        <v>-54994.878666702658</v>
      </c>
      <c r="AM62">
        <f t="shared" si="10"/>
        <v>-54994.878666660188</v>
      </c>
      <c r="AN62">
        <f t="shared" si="10"/>
        <v>-54994.878666679564</v>
      </c>
      <c r="AO62">
        <f t="shared" si="10"/>
        <v>-54994.878666660188</v>
      </c>
      <c r="AP62">
        <f t="shared" si="10"/>
        <v>-54994.878666660188</v>
      </c>
      <c r="AQ62" s="6" t="s">
        <v>72</v>
      </c>
      <c r="AR62" t="s">
        <v>21</v>
      </c>
      <c r="AT62">
        <f t="shared" si="15"/>
        <v>36833.779199998826</v>
      </c>
      <c r="AU62">
        <f t="shared" si="11"/>
        <v>36833.779200002551</v>
      </c>
      <c r="AV62">
        <f t="shared" si="11"/>
        <v>36833.779199998826</v>
      </c>
      <c r="AW62">
        <f t="shared" si="11"/>
        <v>-1534.7407999988645</v>
      </c>
      <c r="AX62">
        <f t="shared" si="11"/>
        <v>-1534.7408000007272</v>
      </c>
      <c r="AY62">
        <f t="shared" si="11"/>
        <v>-54227.508266597986</v>
      </c>
      <c r="AZ62">
        <f t="shared" si="11"/>
        <v>-54227.508266702294</v>
      </c>
      <c r="BA62">
        <f t="shared" si="11"/>
        <v>-54227.508266659825</v>
      </c>
      <c r="BB62">
        <f t="shared" si="11"/>
        <v>-54227.508266679943</v>
      </c>
      <c r="BC62">
        <f t="shared" si="11"/>
        <v>-54227.508266659825</v>
      </c>
      <c r="BD62">
        <f t="shared" si="11"/>
        <v>-54227.508266660574</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H1" zoomScale="80" zoomScaleNormal="80" workbookViewId="0">
      <selection activeCell="AJ5" sqref="AJ5"/>
    </sheetView>
  </sheetViews>
  <sheetFormatPr defaultRowHeight="15" x14ac:dyDescent="0.25"/>
  <sheetData>
    <row r="1" spans="1:13" ht="15.75" x14ac:dyDescent="0.25">
      <c r="A1" s="11"/>
      <c r="B1" s="11"/>
      <c r="C1" s="11"/>
      <c r="D1" s="10"/>
      <c r="E1" s="10"/>
      <c r="F1" s="10"/>
      <c r="G1" s="10"/>
      <c r="H1" s="10"/>
      <c r="I1" s="23" t="s">
        <v>73</v>
      </c>
      <c r="J1" s="23"/>
      <c r="K1" s="23"/>
      <c r="L1" s="23"/>
      <c r="M1" s="23"/>
    </row>
    <row r="2" spans="1:13" x14ac:dyDescent="0.25">
      <c r="A2" t="s">
        <v>62</v>
      </c>
      <c r="B2" t="s">
        <v>33</v>
      </c>
      <c r="C2" t="s">
        <v>63</v>
      </c>
      <c r="K2" t="s">
        <v>70</v>
      </c>
      <c r="L2" t="s">
        <v>71</v>
      </c>
      <c r="M2" t="s">
        <v>72</v>
      </c>
    </row>
    <row r="3" spans="1:13" x14ac:dyDescent="0.25">
      <c r="A3" t="s">
        <v>37</v>
      </c>
      <c r="B3" t="s">
        <v>64</v>
      </c>
      <c r="C3" t="s">
        <v>39</v>
      </c>
      <c r="I3" t="s">
        <v>29</v>
      </c>
      <c r="J3" t="s">
        <v>30</v>
      </c>
      <c r="K3" t="s">
        <v>13</v>
      </c>
      <c r="L3" t="s">
        <v>20</v>
      </c>
      <c r="M3" t="s">
        <v>21</v>
      </c>
    </row>
    <row r="4" spans="1:13" x14ac:dyDescent="0.25">
      <c r="A4" s="3" t="s">
        <v>13</v>
      </c>
      <c r="B4" s="3" t="s">
        <v>0</v>
      </c>
      <c r="C4" s="29">
        <v>17453432.271223854</v>
      </c>
      <c r="I4" t="s">
        <v>0</v>
      </c>
      <c r="J4">
        <v>0</v>
      </c>
      <c r="K4">
        <f>C4/1000000</f>
        <v>17.453432271223853</v>
      </c>
      <c r="L4">
        <f>C16/1000000</f>
        <v>20.104831656367882</v>
      </c>
      <c r="M4">
        <f>C28/1000000</f>
        <v>22.815635874814628</v>
      </c>
    </row>
    <row r="5" spans="1:13" x14ac:dyDescent="0.25">
      <c r="A5" s="3" t="s">
        <v>13</v>
      </c>
      <c r="B5" s="3" t="s">
        <v>1</v>
      </c>
      <c r="C5" s="29">
        <v>17492702.284069754</v>
      </c>
      <c r="I5" t="s">
        <v>1</v>
      </c>
      <c r="J5">
        <v>1</v>
      </c>
      <c r="K5">
        <f t="shared" ref="K5:K14" si="0">C5/1000000</f>
        <v>17.492702284069754</v>
      </c>
      <c r="L5">
        <f t="shared" ref="L5:L15" si="1">C17/1000000</f>
        <v>20.141665435567873</v>
      </c>
      <c r="M5">
        <f t="shared" ref="M5:M15" si="2">C29/1000000</f>
        <v>22.852469654014619</v>
      </c>
    </row>
    <row r="6" spans="1:13" x14ac:dyDescent="0.25">
      <c r="A6" s="3" t="s">
        <v>13</v>
      </c>
      <c r="B6" s="3" t="s">
        <v>2</v>
      </c>
      <c r="C6" s="29">
        <v>17534777.297833219</v>
      </c>
      <c r="I6" t="s">
        <v>2</v>
      </c>
      <c r="J6">
        <v>2</v>
      </c>
      <c r="K6">
        <f t="shared" si="0"/>
        <v>17.534777297833219</v>
      </c>
      <c r="L6">
        <f t="shared" si="1"/>
        <v>20.178499214767875</v>
      </c>
      <c r="M6">
        <f t="shared" si="2"/>
        <v>22.889303433214621</v>
      </c>
    </row>
    <row r="7" spans="1:13" x14ac:dyDescent="0.25">
      <c r="A7" s="3" t="s">
        <v>13</v>
      </c>
      <c r="B7" s="3" t="s">
        <v>3</v>
      </c>
      <c r="C7" s="29">
        <v>17628636.943920948</v>
      </c>
      <c r="I7" t="s">
        <v>3</v>
      </c>
      <c r="J7">
        <v>4</v>
      </c>
      <c r="K7">
        <f t="shared" si="0"/>
        <v>17.628636943920949</v>
      </c>
      <c r="L7">
        <f t="shared" si="1"/>
        <v>20.252166773167875</v>
      </c>
      <c r="M7">
        <f t="shared" si="2"/>
        <v>22.962970991614622</v>
      </c>
    </row>
    <row r="8" spans="1:13" x14ac:dyDescent="0.25">
      <c r="A8" s="3" t="s">
        <v>13</v>
      </c>
      <c r="B8" s="3" t="s">
        <v>4</v>
      </c>
      <c r="C8" s="29">
        <v>17671152.078453965</v>
      </c>
      <c r="I8" t="s">
        <v>4</v>
      </c>
      <c r="J8">
        <v>6</v>
      </c>
      <c r="K8">
        <f t="shared" si="0"/>
        <v>17.671152078453964</v>
      </c>
      <c r="L8">
        <f t="shared" si="1"/>
        <v>20.249097291567871</v>
      </c>
      <c r="M8">
        <f t="shared" si="2"/>
        <v>22.959901510014621</v>
      </c>
    </row>
    <row r="9" spans="1:13" x14ac:dyDescent="0.25">
      <c r="A9" s="3" t="s">
        <v>13</v>
      </c>
      <c r="B9" s="3" t="s">
        <v>5</v>
      </c>
      <c r="C9" s="29">
        <v>17722792.45635663</v>
      </c>
      <c r="I9" t="s">
        <v>5</v>
      </c>
      <c r="J9">
        <v>8</v>
      </c>
      <c r="K9">
        <f t="shared" si="0"/>
        <v>17.722792456356629</v>
      </c>
      <c r="L9">
        <f t="shared" si="1"/>
        <v>20.246027809967874</v>
      </c>
      <c r="M9">
        <f t="shared" si="2"/>
        <v>22.95683202841462</v>
      </c>
    </row>
    <row r="10" spans="1:13" x14ac:dyDescent="0.25">
      <c r="A10" s="3" t="s">
        <v>13</v>
      </c>
      <c r="B10" s="3" t="s">
        <v>6</v>
      </c>
      <c r="C10" s="29">
        <v>17713297.480380159</v>
      </c>
      <c r="I10" t="s">
        <v>6</v>
      </c>
      <c r="J10">
        <v>9</v>
      </c>
      <c r="K10">
        <f t="shared" si="0"/>
        <v>17.713297480380159</v>
      </c>
      <c r="L10">
        <f t="shared" si="1"/>
        <v>20.191800301701203</v>
      </c>
      <c r="M10">
        <f t="shared" si="2"/>
        <v>22.902604520147953</v>
      </c>
    </row>
    <row r="11" spans="1:13" x14ac:dyDescent="0.25">
      <c r="A11" s="3" t="s">
        <v>13</v>
      </c>
      <c r="B11" s="3" t="s">
        <v>7</v>
      </c>
      <c r="C11" s="29">
        <v>17659069.972113494</v>
      </c>
      <c r="I11" t="s">
        <v>7</v>
      </c>
      <c r="J11">
        <v>10</v>
      </c>
      <c r="K11">
        <f t="shared" si="0"/>
        <v>17.659069972113492</v>
      </c>
      <c r="L11">
        <f t="shared" si="1"/>
        <v>20.137572793434536</v>
      </c>
      <c r="M11">
        <f t="shared" si="2"/>
        <v>22.84837701188129</v>
      </c>
    </row>
    <row r="12" spans="1:13" x14ac:dyDescent="0.25">
      <c r="A12" s="3" t="s">
        <v>13</v>
      </c>
      <c r="B12" s="3" t="s">
        <v>8</v>
      </c>
      <c r="C12" s="29">
        <v>17387932.430780161</v>
      </c>
      <c r="I12" t="s">
        <v>8</v>
      </c>
      <c r="J12">
        <f>[1]Num_steady!B11</f>
        <v>15</v>
      </c>
      <c r="K12">
        <f t="shared" si="0"/>
        <v>17.387932430780161</v>
      </c>
      <c r="L12">
        <f t="shared" si="1"/>
        <v>19.866435252101205</v>
      </c>
      <c r="M12">
        <f t="shared" si="2"/>
        <v>22.577239470547955</v>
      </c>
    </row>
    <row r="13" spans="1:13" x14ac:dyDescent="0.25">
      <c r="A13" s="3" t="s">
        <v>13</v>
      </c>
      <c r="B13" s="3" t="s">
        <v>9</v>
      </c>
      <c r="C13" s="29">
        <v>17116794.889446829</v>
      </c>
      <c r="I13" t="s">
        <v>9</v>
      </c>
      <c r="J13">
        <f>[1]Num_steady!B12</f>
        <v>20</v>
      </c>
      <c r="K13">
        <f t="shared" si="0"/>
        <v>17.11679488944683</v>
      </c>
      <c r="L13">
        <f t="shared" si="1"/>
        <v>19.595297710767873</v>
      </c>
      <c r="M13">
        <f t="shared" si="2"/>
        <v>22.306101929214623</v>
      </c>
    </row>
    <row r="14" spans="1:13" x14ac:dyDescent="0.25">
      <c r="A14" s="3" t="s">
        <v>13</v>
      </c>
      <c r="B14" s="3" t="s">
        <v>10</v>
      </c>
      <c r="C14" s="29">
        <v>16845657.348113496</v>
      </c>
      <c r="I14" t="s">
        <v>10</v>
      </c>
      <c r="J14">
        <f>[1]Num_steady!B13</f>
        <v>25</v>
      </c>
      <c r="K14">
        <f t="shared" si="0"/>
        <v>16.845657348113495</v>
      </c>
      <c r="L14">
        <f t="shared" si="1"/>
        <v>19.324160169434538</v>
      </c>
      <c r="M14">
        <f t="shared" si="2"/>
        <v>22.034964387881285</v>
      </c>
    </row>
    <row r="15" spans="1:13" x14ac:dyDescent="0.25">
      <c r="A15" s="3" t="s">
        <v>13</v>
      </c>
      <c r="B15" s="3" t="s">
        <v>11</v>
      </c>
      <c r="C15" s="29">
        <v>16574519.806780161</v>
      </c>
      <c r="I15" t="s">
        <v>11</v>
      </c>
      <c r="J15">
        <v>30</v>
      </c>
      <c r="K15">
        <f>C15/1000000</f>
        <v>16.57451980678016</v>
      </c>
      <c r="L15">
        <f t="shared" si="1"/>
        <v>19.053022628101207</v>
      </c>
      <c r="M15">
        <f t="shared" si="2"/>
        <v>21.763826846547953</v>
      </c>
    </row>
    <row r="16" spans="1:13" x14ac:dyDescent="0.25">
      <c r="A16" s="3" t="s">
        <v>20</v>
      </c>
      <c r="B16" s="3" t="s">
        <v>0</v>
      </c>
      <c r="C16" s="29">
        <v>20104831.656367883</v>
      </c>
    </row>
    <row r="17" spans="1:3" x14ac:dyDescent="0.25">
      <c r="A17" s="3" t="s">
        <v>20</v>
      </c>
      <c r="B17" s="3" t="s">
        <v>1</v>
      </c>
      <c r="C17" s="29">
        <v>20141665.435567874</v>
      </c>
    </row>
    <row r="18" spans="1:3" x14ac:dyDescent="0.25">
      <c r="A18" s="3" t="s">
        <v>20</v>
      </c>
      <c r="B18" s="3" t="s">
        <v>2</v>
      </c>
      <c r="C18" s="29">
        <v>20178499.214767873</v>
      </c>
    </row>
    <row r="19" spans="1:3" x14ac:dyDescent="0.25">
      <c r="A19" s="3" t="s">
        <v>20</v>
      </c>
      <c r="B19" s="3" t="s">
        <v>3</v>
      </c>
      <c r="C19" s="29">
        <v>20252166.773167875</v>
      </c>
    </row>
    <row r="20" spans="1:3" x14ac:dyDescent="0.25">
      <c r="A20" s="3" t="s">
        <v>20</v>
      </c>
      <c r="B20" s="3" t="s">
        <v>4</v>
      </c>
      <c r="C20" s="29">
        <v>20249097.291567869</v>
      </c>
    </row>
    <row r="21" spans="1:3" x14ac:dyDescent="0.25">
      <c r="A21" s="3" t="s">
        <v>20</v>
      </c>
      <c r="B21" s="3" t="s">
        <v>5</v>
      </c>
      <c r="C21" s="29">
        <v>20246027.809967875</v>
      </c>
    </row>
    <row r="22" spans="1:3" x14ac:dyDescent="0.25">
      <c r="A22" s="3" t="s">
        <v>20</v>
      </c>
      <c r="B22" s="3" t="s">
        <v>6</v>
      </c>
      <c r="C22" s="29">
        <v>20191800.301701203</v>
      </c>
    </row>
    <row r="23" spans="1:3" x14ac:dyDescent="0.25">
      <c r="A23" s="3" t="s">
        <v>20</v>
      </c>
      <c r="B23" s="3" t="s">
        <v>7</v>
      </c>
      <c r="C23" s="29">
        <v>20137572.793434538</v>
      </c>
    </row>
    <row r="24" spans="1:3" x14ac:dyDescent="0.25">
      <c r="A24" s="3" t="s">
        <v>20</v>
      </c>
      <c r="B24" s="3" t="s">
        <v>8</v>
      </c>
      <c r="C24" s="29">
        <v>19866435.252101205</v>
      </c>
    </row>
    <row r="25" spans="1:3" x14ac:dyDescent="0.25">
      <c r="A25" s="3" t="s">
        <v>20</v>
      </c>
      <c r="B25" s="3" t="s">
        <v>9</v>
      </c>
      <c r="C25" s="29">
        <v>19595297.710767873</v>
      </c>
    </row>
    <row r="26" spans="1:3" x14ac:dyDescent="0.25">
      <c r="A26" s="3" t="s">
        <v>20</v>
      </c>
      <c r="B26" s="3" t="s">
        <v>10</v>
      </c>
      <c r="C26" s="29">
        <v>19324160.16943454</v>
      </c>
    </row>
    <row r="27" spans="1:3" x14ac:dyDescent="0.25">
      <c r="A27" s="3" t="s">
        <v>20</v>
      </c>
      <c r="B27" s="3" t="s">
        <v>11</v>
      </c>
      <c r="C27" s="29">
        <v>19053022.628101207</v>
      </c>
    </row>
    <row r="28" spans="1:3" x14ac:dyDescent="0.25">
      <c r="A28" s="3" t="s">
        <v>21</v>
      </c>
      <c r="B28" s="3" t="s">
        <v>0</v>
      </c>
      <c r="C28" s="29">
        <v>22815635.87481463</v>
      </c>
    </row>
    <row r="29" spans="1:3" x14ac:dyDescent="0.25">
      <c r="A29" s="3" t="s">
        <v>21</v>
      </c>
      <c r="B29" s="3" t="s">
        <v>1</v>
      </c>
      <c r="C29" s="29">
        <v>22852469.654014621</v>
      </c>
    </row>
    <row r="30" spans="1:3" x14ac:dyDescent="0.25">
      <c r="A30" s="3" t="s">
        <v>21</v>
      </c>
      <c r="B30" s="3" t="s">
        <v>2</v>
      </c>
      <c r="C30" s="29">
        <v>22889303.43321462</v>
      </c>
    </row>
    <row r="31" spans="1:3" x14ac:dyDescent="0.25">
      <c r="A31" s="3" t="s">
        <v>21</v>
      </c>
      <c r="B31" s="3" t="s">
        <v>3</v>
      </c>
      <c r="C31" s="29">
        <v>22962970.991614621</v>
      </c>
    </row>
    <row r="32" spans="1:3" x14ac:dyDescent="0.25">
      <c r="A32" s="3" t="s">
        <v>21</v>
      </c>
      <c r="B32" s="3" t="s">
        <v>4</v>
      </c>
      <c r="C32" s="29">
        <v>22959901.51001462</v>
      </c>
    </row>
    <row r="33" spans="1:3" x14ac:dyDescent="0.25">
      <c r="A33" s="3" t="s">
        <v>21</v>
      </c>
      <c r="B33" s="3" t="s">
        <v>5</v>
      </c>
      <c r="C33" s="29">
        <v>22956832.028414622</v>
      </c>
    </row>
    <row r="34" spans="1:3" x14ac:dyDescent="0.25">
      <c r="A34" s="3" t="s">
        <v>21</v>
      </c>
      <c r="B34" s="3" t="s">
        <v>6</v>
      </c>
      <c r="C34" s="29">
        <v>22902604.520147953</v>
      </c>
    </row>
    <row r="35" spans="1:3" x14ac:dyDescent="0.25">
      <c r="A35" s="3" t="s">
        <v>21</v>
      </c>
      <c r="B35" s="3" t="s">
        <v>7</v>
      </c>
      <c r="C35" s="29">
        <v>22848377.011881288</v>
      </c>
    </row>
    <row r="36" spans="1:3" x14ac:dyDescent="0.25">
      <c r="A36" s="3" t="s">
        <v>21</v>
      </c>
      <c r="B36" s="3" t="s">
        <v>8</v>
      </c>
      <c r="C36" s="29">
        <v>22577239.470547955</v>
      </c>
    </row>
    <row r="37" spans="1:3" x14ac:dyDescent="0.25">
      <c r="A37" s="3" t="s">
        <v>21</v>
      </c>
      <c r="B37" s="3" t="s">
        <v>9</v>
      </c>
      <c r="C37" s="29">
        <v>22306101.929214623</v>
      </c>
    </row>
    <row r="38" spans="1:3" x14ac:dyDescent="0.25">
      <c r="A38" s="3" t="s">
        <v>21</v>
      </c>
      <c r="B38" s="3" t="s">
        <v>10</v>
      </c>
      <c r="C38" s="29">
        <v>22034964.387881286</v>
      </c>
    </row>
    <row r="39" spans="1:3" x14ac:dyDescent="0.25">
      <c r="A39" s="3" t="s">
        <v>21</v>
      </c>
      <c r="B39" s="3" t="s">
        <v>11</v>
      </c>
      <c r="C39" s="29">
        <v>21763826.846547954</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abSelected="1" topLeftCell="A100" zoomScale="56" zoomScaleNormal="41" workbookViewId="0">
      <selection activeCell="AH10" sqref="AH10"/>
    </sheetView>
  </sheetViews>
  <sheetFormatPr defaultRowHeight="15" x14ac:dyDescent="0.25"/>
  <cols>
    <col min="11" max="11" width="14.140625" customWidth="1"/>
    <col min="12" max="12" width="16" customWidth="1"/>
    <col min="13" max="13" width="15.85546875" customWidth="1"/>
    <col min="14" max="14" width="11.140625" customWidth="1"/>
  </cols>
  <sheetData>
    <row r="1" spans="1:28" x14ac:dyDescent="0.25">
      <c r="A1" s="3" t="s">
        <v>43</v>
      </c>
      <c r="B1" s="3" t="s">
        <v>33</v>
      </c>
      <c r="C1" s="3" t="s">
        <v>44</v>
      </c>
      <c r="L1" t="s">
        <v>32</v>
      </c>
    </row>
    <row r="2" spans="1:28" ht="28.9" customHeight="1" x14ac:dyDescent="0.25">
      <c r="A2" s="3" t="s">
        <v>45</v>
      </c>
      <c r="B2" s="3" t="s">
        <v>37</v>
      </c>
      <c r="C2" s="3" t="s">
        <v>46</v>
      </c>
      <c r="D2" s="3" t="s">
        <v>47</v>
      </c>
      <c r="E2" s="3" t="s">
        <v>30</v>
      </c>
      <c r="F2" s="3" t="s">
        <v>38</v>
      </c>
      <c r="G2" s="3" t="s">
        <v>39</v>
      </c>
      <c r="L2" s="24" t="s">
        <v>29</v>
      </c>
      <c r="M2" s="25" t="s">
        <v>34</v>
      </c>
      <c r="N2" s="26" t="s">
        <v>15</v>
      </c>
      <c r="O2" s="26"/>
      <c r="P2" s="26"/>
      <c r="Q2" s="26"/>
      <c r="R2" s="27" t="s">
        <v>18</v>
      </c>
      <c r="S2" s="27"/>
      <c r="T2" s="27"/>
      <c r="U2" s="27"/>
      <c r="V2" s="28" t="s">
        <v>19</v>
      </c>
      <c r="W2" s="28"/>
      <c r="X2" s="28"/>
      <c r="Y2" s="28"/>
    </row>
    <row r="3" spans="1:28" x14ac:dyDescent="0.25">
      <c r="A3" s="3" t="s">
        <v>24</v>
      </c>
      <c r="B3" s="3" t="s">
        <v>20</v>
      </c>
      <c r="C3" s="3" t="s">
        <v>0</v>
      </c>
      <c r="D3" s="3" t="s">
        <v>14</v>
      </c>
      <c r="E3" s="3" t="s">
        <v>15</v>
      </c>
      <c r="F3" s="3" t="s">
        <v>16</v>
      </c>
      <c r="G3" s="29" t="s">
        <v>42</v>
      </c>
      <c r="L3" s="24"/>
      <c r="M3" s="25"/>
      <c r="N3" s="24" t="s">
        <v>14</v>
      </c>
      <c r="O3" s="24"/>
      <c r="P3" s="24" t="s">
        <v>69</v>
      </c>
      <c r="Q3" s="24"/>
      <c r="R3" s="24" t="s">
        <v>14</v>
      </c>
      <c r="S3" s="24"/>
      <c r="T3" s="24" t="s">
        <v>69</v>
      </c>
      <c r="U3" s="24"/>
      <c r="V3" s="24" t="s">
        <v>14</v>
      </c>
      <c r="W3" s="24"/>
      <c r="X3" s="24" t="s">
        <v>69</v>
      </c>
      <c r="Y3" s="24"/>
    </row>
    <row r="4" spans="1:28" x14ac:dyDescent="0.25">
      <c r="A4" s="3" t="s">
        <v>24</v>
      </c>
      <c r="B4" s="3" t="s">
        <v>20</v>
      </c>
      <c r="C4" s="3" t="s">
        <v>0</v>
      </c>
      <c r="D4" s="3" t="s">
        <v>14</v>
      </c>
      <c r="E4" s="3" t="s">
        <v>15</v>
      </c>
      <c r="F4" s="3" t="s">
        <v>17</v>
      </c>
      <c r="G4" s="29" t="s">
        <v>42</v>
      </c>
      <c r="L4" s="24"/>
      <c r="M4" s="25"/>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29" t="s">
        <v>42</v>
      </c>
      <c r="L5" s="7" t="s">
        <v>0</v>
      </c>
      <c r="M5">
        <v>0</v>
      </c>
      <c r="N5" t="str">
        <f>G3</f>
        <v>EPS</v>
      </c>
      <c r="O5" t="str">
        <f>G4</f>
        <v>EPS</v>
      </c>
      <c r="P5">
        <f>G9</f>
        <v>8861.4792503346725</v>
      </c>
      <c r="Q5">
        <f>G10</f>
        <v>14861.479250334676</v>
      </c>
      <c r="R5" t="str">
        <f>G5</f>
        <v>EPS</v>
      </c>
      <c r="S5" t="str">
        <f>G6</f>
        <v>EPS</v>
      </c>
      <c r="T5">
        <f>G11</f>
        <v>8861.4792503346725</v>
      </c>
      <c r="U5">
        <f>G12</f>
        <v>14861.479250334676</v>
      </c>
      <c r="V5" t="str">
        <f>G7</f>
        <v>EPS</v>
      </c>
      <c r="W5" t="str">
        <f>G8</f>
        <v>EPS</v>
      </c>
      <c r="X5">
        <f>G13</f>
        <v>8861.4792503346725</v>
      </c>
      <c r="Y5">
        <f>G14</f>
        <v>16861.479250334676</v>
      </c>
    </row>
    <row r="6" spans="1:28" x14ac:dyDescent="0.25">
      <c r="A6" s="3" t="s">
        <v>24</v>
      </c>
      <c r="B6" s="3" t="s">
        <v>20</v>
      </c>
      <c r="C6" s="3" t="s">
        <v>0</v>
      </c>
      <c r="D6" s="3" t="s">
        <v>14</v>
      </c>
      <c r="E6" s="3" t="s">
        <v>18</v>
      </c>
      <c r="F6" s="3" t="s">
        <v>17</v>
      </c>
      <c r="G6" s="29" t="s">
        <v>42</v>
      </c>
      <c r="L6" s="7" t="s">
        <v>66</v>
      </c>
      <c r="M6">
        <v>2</v>
      </c>
      <c r="N6">
        <f>$G$15</f>
        <v>9961.4792503346725</v>
      </c>
      <c r="O6">
        <f>G16</f>
        <v>9961.4792503346725</v>
      </c>
      <c r="P6">
        <f>G21</f>
        <v>8961.4792503346725</v>
      </c>
      <c r="Q6">
        <f>G22</f>
        <v>14961.479250334673</v>
      </c>
      <c r="R6" t="str">
        <f>G17</f>
        <v>EPS</v>
      </c>
      <c r="S6" t="str">
        <f>G18</f>
        <v>EPS</v>
      </c>
      <c r="T6">
        <f>G23</f>
        <v>8961.4792503346725</v>
      </c>
      <c r="U6">
        <f>G24</f>
        <v>14961.479250334673</v>
      </c>
      <c r="V6" t="str">
        <f>G19</f>
        <v>EPS</v>
      </c>
      <c r="W6" t="str">
        <f>G20</f>
        <v>EPS</v>
      </c>
      <c r="X6">
        <f>G25</f>
        <v>8961.4792503346725</v>
      </c>
      <c r="Y6">
        <f>G26</f>
        <v>16961.479250334673</v>
      </c>
    </row>
    <row r="7" spans="1:28" x14ac:dyDescent="0.25">
      <c r="A7" s="3" t="s">
        <v>24</v>
      </c>
      <c r="B7" s="3" t="s">
        <v>20</v>
      </c>
      <c r="C7" s="3" t="s">
        <v>0</v>
      </c>
      <c r="D7" s="3" t="s">
        <v>14</v>
      </c>
      <c r="E7" s="3" t="s">
        <v>19</v>
      </c>
      <c r="F7" s="3" t="s">
        <v>16</v>
      </c>
      <c r="G7" s="29" t="s">
        <v>42</v>
      </c>
      <c r="L7" s="7" t="s">
        <v>67</v>
      </c>
      <c r="M7">
        <v>4</v>
      </c>
      <c r="N7">
        <f>G39</f>
        <v>10261.479250334673</v>
      </c>
      <c r="O7">
        <f>G40</f>
        <v>10261.479250334673</v>
      </c>
      <c r="P7" t="str">
        <f>G45</f>
        <v>EPS</v>
      </c>
      <c r="Q7" t="str">
        <f>G46</f>
        <v>EPS</v>
      </c>
      <c r="R7" t="str">
        <f>G41</f>
        <v>EPS</v>
      </c>
      <c r="S7" t="str">
        <f>G42</f>
        <v>EPS</v>
      </c>
      <c r="T7">
        <f>G47</f>
        <v>9261.4792503346725</v>
      </c>
      <c r="U7">
        <f>G48</f>
        <v>15261.479250334673</v>
      </c>
      <c r="V7" t="str">
        <f>G45</f>
        <v>EPS</v>
      </c>
      <c r="W7" t="str">
        <f>G46</f>
        <v>EPS</v>
      </c>
      <c r="X7">
        <f>G49</f>
        <v>9261.4792503346725</v>
      </c>
      <c r="Y7">
        <f>G50</f>
        <v>17261.479250334673</v>
      </c>
    </row>
    <row r="8" spans="1:28" x14ac:dyDescent="0.25">
      <c r="A8" s="3" t="s">
        <v>24</v>
      </c>
      <c r="B8" s="3" t="s">
        <v>20</v>
      </c>
      <c r="C8" s="3" t="s">
        <v>0</v>
      </c>
      <c r="D8" s="3" t="s">
        <v>14</v>
      </c>
      <c r="E8" s="3" t="s">
        <v>19</v>
      </c>
      <c r="F8" s="3" t="s">
        <v>17</v>
      </c>
      <c r="G8" s="29" t="s">
        <v>42</v>
      </c>
      <c r="L8" s="7" t="s">
        <v>68</v>
      </c>
      <c r="M8">
        <v>6</v>
      </c>
      <c r="N8">
        <f>G51</f>
        <v>10461.479250334671</v>
      </c>
      <c r="O8">
        <f>G52</f>
        <v>10461.479250334671</v>
      </c>
      <c r="P8" t="str">
        <f>G57</f>
        <v>EPS</v>
      </c>
      <c r="Q8" t="str">
        <f>G58</f>
        <v>EPS</v>
      </c>
      <c r="R8">
        <f>G53</f>
        <v>10461.479250334671</v>
      </c>
      <c r="S8">
        <f>G54</f>
        <v>10461.479250334671</v>
      </c>
      <c r="T8">
        <f>G59</f>
        <v>9461.4792503346689</v>
      </c>
      <c r="U8">
        <f>G60</f>
        <v>15461.479250334669</v>
      </c>
      <c r="V8" t="str">
        <f>G55</f>
        <v>EPS</v>
      </c>
      <c r="W8" t="str">
        <f>G56</f>
        <v>EPS</v>
      </c>
      <c r="X8">
        <f>G61</f>
        <v>9461.4792503346689</v>
      </c>
      <c r="Y8">
        <f>G62</f>
        <v>17461.479250334669</v>
      </c>
    </row>
    <row r="9" spans="1:28" x14ac:dyDescent="0.25">
      <c r="A9" s="3" t="s">
        <v>24</v>
      </c>
      <c r="B9" s="3" t="s">
        <v>20</v>
      </c>
      <c r="C9" s="3" t="s">
        <v>0</v>
      </c>
      <c r="D9" s="3" t="s">
        <v>74</v>
      </c>
      <c r="E9" s="3" t="s">
        <v>15</v>
      </c>
      <c r="F9" s="3" t="s">
        <v>16</v>
      </c>
      <c r="G9" s="29">
        <v>8861.4792503346725</v>
      </c>
      <c r="L9" s="7" t="s">
        <v>5</v>
      </c>
      <c r="M9">
        <v>8</v>
      </c>
      <c r="N9">
        <f>G63</f>
        <v>10661.479250334671</v>
      </c>
      <c r="O9">
        <f>G64</f>
        <v>10661.479250334671</v>
      </c>
      <c r="P9" t="str">
        <f>G69</f>
        <v>EPS</v>
      </c>
      <c r="Q9" t="str">
        <f>G70</f>
        <v>EPS</v>
      </c>
      <c r="R9">
        <f>G65</f>
        <v>10661.479250334671</v>
      </c>
      <c r="S9">
        <f>G66</f>
        <v>10661.479250334671</v>
      </c>
      <c r="T9" t="str">
        <f>G95</f>
        <v>EPS</v>
      </c>
      <c r="U9" t="str">
        <f>G71</f>
        <v>EPS</v>
      </c>
      <c r="V9" t="str">
        <f>G72</f>
        <v>EPS</v>
      </c>
      <c r="W9" t="str">
        <f>G68</f>
        <v>EPS</v>
      </c>
      <c r="X9">
        <f>G73</f>
        <v>9661.4792503346725</v>
      </c>
      <c r="Y9">
        <f>G74</f>
        <v>17661.479250334673</v>
      </c>
    </row>
    <row r="10" spans="1:28" x14ac:dyDescent="0.25">
      <c r="A10" s="3" t="s">
        <v>24</v>
      </c>
      <c r="B10" s="3" t="s">
        <v>20</v>
      </c>
      <c r="C10" s="3" t="s">
        <v>0</v>
      </c>
      <c r="D10" s="3" t="s">
        <v>74</v>
      </c>
      <c r="E10" s="3" t="s">
        <v>15</v>
      </c>
      <c r="F10" s="3" t="s">
        <v>17</v>
      </c>
      <c r="G10" s="29">
        <v>14861.479250334676</v>
      </c>
      <c r="L10" s="7" t="s">
        <v>7</v>
      </c>
      <c r="M10">
        <v>10</v>
      </c>
      <c r="N10">
        <f>G87</f>
        <v>10950.368139223559</v>
      </c>
      <c r="O10">
        <f>G88</f>
        <v>10950.368139223561</v>
      </c>
      <c r="P10" t="str">
        <f>G93</f>
        <v>EPS</v>
      </c>
      <c r="Q10" t="str">
        <f>G94</f>
        <v>EPS</v>
      </c>
      <c r="R10">
        <f>G89</f>
        <v>10950.368139223559</v>
      </c>
      <c r="S10">
        <f>G90</f>
        <v>10950.368139223559</v>
      </c>
      <c r="T10" t="str">
        <f>G95</f>
        <v>EPS</v>
      </c>
      <c r="U10" t="str">
        <f>G96</f>
        <v>EPS</v>
      </c>
      <c r="V10">
        <f>G91</f>
        <v>10950.368139223561</v>
      </c>
      <c r="W10">
        <f>G92</f>
        <v>10950.368139223561</v>
      </c>
      <c r="X10">
        <f>G97</f>
        <v>9950.3681392235594</v>
      </c>
      <c r="Y10">
        <f>G98</f>
        <v>17950.368139223559</v>
      </c>
    </row>
    <row r="11" spans="1:28" x14ac:dyDescent="0.25">
      <c r="A11" s="3" t="s">
        <v>24</v>
      </c>
      <c r="B11" s="3" t="s">
        <v>20</v>
      </c>
      <c r="C11" s="3" t="s">
        <v>0</v>
      </c>
      <c r="D11" s="3" t="s">
        <v>74</v>
      </c>
      <c r="E11" s="3" t="s">
        <v>18</v>
      </c>
      <c r="F11" s="3" t="s">
        <v>16</v>
      </c>
      <c r="G11" s="29">
        <v>8861.4792503346725</v>
      </c>
      <c r="L11" s="7" t="s">
        <v>8</v>
      </c>
      <c r="M11">
        <v>15</v>
      </c>
      <c r="N11">
        <f>G99</f>
        <v>11672.590361445782</v>
      </c>
      <c r="O11">
        <f>G100</f>
        <v>11672.590361445782</v>
      </c>
      <c r="P11" t="str">
        <f>G105</f>
        <v>EPS</v>
      </c>
      <c r="Q11" t="str">
        <f>G106</f>
        <v>EPS</v>
      </c>
      <c r="R11">
        <f>G101</f>
        <v>11672.590361445782</v>
      </c>
      <c r="S11">
        <f>G102</f>
        <v>11672.590361445782</v>
      </c>
      <c r="T11" t="str">
        <f>G107</f>
        <v>EPS</v>
      </c>
      <c r="U11" t="str">
        <f>G108</f>
        <v>EPS</v>
      </c>
      <c r="V11">
        <f>G103</f>
        <v>11672.590361445782</v>
      </c>
      <c r="W11">
        <f>G104</f>
        <v>11672.590361445782</v>
      </c>
      <c r="X11">
        <f>G109</f>
        <v>10672.590361445782</v>
      </c>
      <c r="Y11">
        <f>G110</f>
        <v>18672.590361445782</v>
      </c>
    </row>
    <row r="12" spans="1:28" x14ac:dyDescent="0.25">
      <c r="A12" s="3" t="s">
        <v>24</v>
      </c>
      <c r="B12" s="3" t="s">
        <v>20</v>
      </c>
      <c r="C12" s="3" t="s">
        <v>0</v>
      </c>
      <c r="D12" s="3" t="s">
        <v>74</v>
      </c>
      <c r="E12" s="3" t="s">
        <v>18</v>
      </c>
      <c r="F12" s="3" t="s">
        <v>17</v>
      </c>
      <c r="G12" s="29">
        <v>14861.479250334676</v>
      </c>
      <c r="L12" s="7" t="s">
        <v>9</v>
      </c>
      <c r="M12">
        <v>20</v>
      </c>
      <c r="N12">
        <f>G111</f>
        <v>12394.812583668003</v>
      </c>
      <c r="O12">
        <f>G112</f>
        <v>12394.812583668005</v>
      </c>
      <c r="P12" t="str">
        <f>G117</f>
        <v>EPS</v>
      </c>
      <c r="Q12" t="str">
        <f>G118</f>
        <v>EPS</v>
      </c>
      <c r="R12">
        <f>G113</f>
        <v>12394.812583668003</v>
      </c>
      <c r="S12">
        <f>G114</f>
        <v>12394.812583668003</v>
      </c>
      <c r="T12" t="str">
        <f>G119</f>
        <v>EPS</v>
      </c>
      <c r="U12" t="str">
        <f>G120</f>
        <v>EPS</v>
      </c>
      <c r="V12">
        <f>G115</f>
        <v>12394.812583668005</v>
      </c>
      <c r="W12">
        <f>G116</f>
        <v>12394.812583668005</v>
      </c>
      <c r="X12">
        <f>G121</f>
        <v>11394.812583668003</v>
      </c>
      <c r="Y12">
        <f>G122</f>
        <v>19394.812583668005</v>
      </c>
    </row>
    <row r="13" spans="1:28" x14ac:dyDescent="0.25">
      <c r="A13" s="3" t="s">
        <v>24</v>
      </c>
      <c r="B13" s="3" t="s">
        <v>20</v>
      </c>
      <c r="C13" s="3" t="s">
        <v>0</v>
      </c>
      <c r="D13" s="3" t="s">
        <v>74</v>
      </c>
      <c r="E13" s="3" t="s">
        <v>19</v>
      </c>
      <c r="F13" s="3" t="s">
        <v>16</v>
      </c>
      <c r="G13" s="29">
        <v>8861.4792503346725</v>
      </c>
      <c r="L13" s="7" t="s">
        <v>11</v>
      </c>
      <c r="M13">
        <v>30</v>
      </c>
      <c r="N13">
        <f>G135</f>
        <v>13839.25702811245</v>
      </c>
      <c r="O13">
        <f>G136</f>
        <v>13839.25702811245</v>
      </c>
      <c r="P13" t="str">
        <f>G141</f>
        <v>EPS</v>
      </c>
      <c r="Q13" t="str">
        <f>G142</f>
        <v>EPS</v>
      </c>
      <c r="R13">
        <f>G137</f>
        <v>13839.25702811245</v>
      </c>
      <c r="S13">
        <f>G138</f>
        <v>13839.25702811245</v>
      </c>
      <c r="T13" t="str">
        <f>G143</f>
        <v>EPS</v>
      </c>
      <c r="U13" t="str">
        <f>G144</f>
        <v>EPS</v>
      </c>
      <c r="V13">
        <f>G139</f>
        <v>13839.257028112446</v>
      </c>
      <c r="W13">
        <f>G140</f>
        <v>13839.257028112446</v>
      </c>
      <c r="X13" t="str">
        <f>G145</f>
        <v>EPS</v>
      </c>
      <c r="Y13" t="str">
        <f>G146</f>
        <v>EPS</v>
      </c>
    </row>
    <row r="14" spans="1:28" x14ac:dyDescent="0.25">
      <c r="A14" s="3" t="s">
        <v>24</v>
      </c>
      <c r="B14" s="3" t="s">
        <v>20</v>
      </c>
      <c r="C14" s="3" t="s">
        <v>0</v>
      </c>
      <c r="D14" s="3" t="s">
        <v>74</v>
      </c>
      <c r="E14" s="3" t="s">
        <v>19</v>
      </c>
      <c r="F14" s="3" t="s">
        <v>17</v>
      </c>
      <c r="G14" s="29">
        <v>16861.479250334676</v>
      </c>
    </row>
    <row r="15" spans="1:28" x14ac:dyDescent="0.25">
      <c r="A15" s="3" t="s">
        <v>24</v>
      </c>
      <c r="B15" s="3" t="s">
        <v>20</v>
      </c>
      <c r="C15" s="3" t="s">
        <v>1</v>
      </c>
      <c r="D15" s="3" t="s">
        <v>14</v>
      </c>
      <c r="E15" s="3" t="s">
        <v>15</v>
      </c>
      <c r="F15" s="3" t="s">
        <v>16</v>
      </c>
      <c r="G15" s="29">
        <v>9961.4792503346725</v>
      </c>
    </row>
    <row r="16" spans="1:28" ht="60" x14ac:dyDescent="0.25">
      <c r="A16" s="3" t="s">
        <v>24</v>
      </c>
      <c r="B16" s="3" t="s">
        <v>20</v>
      </c>
      <c r="C16" s="3" t="s">
        <v>1</v>
      </c>
      <c r="D16" s="3" t="s">
        <v>14</v>
      </c>
      <c r="E16" s="3" t="s">
        <v>15</v>
      </c>
      <c r="F16" s="3" t="s">
        <v>17</v>
      </c>
      <c r="G16" s="29">
        <v>9961.4792503346725</v>
      </c>
      <c r="K16" t="s">
        <v>40</v>
      </c>
      <c r="L16" s="4" t="s">
        <v>41</v>
      </c>
      <c r="M16" s="8" t="s">
        <v>48</v>
      </c>
      <c r="N16" s="8" t="s">
        <v>56</v>
      </c>
      <c r="O16" s="8" t="s">
        <v>49</v>
      </c>
      <c r="P16" s="8" t="s">
        <v>50</v>
      </c>
      <c r="Q16" s="8" t="s">
        <v>51</v>
      </c>
      <c r="R16" s="8" t="s">
        <v>57</v>
      </c>
      <c r="S16" s="8" t="s">
        <v>52</v>
      </c>
      <c r="T16" s="8" t="s">
        <v>65</v>
      </c>
    </row>
    <row r="17" spans="1:20" x14ac:dyDescent="0.25">
      <c r="A17" s="3" t="s">
        <v>24</v>
      </c>
      <c r="B17" s="3" t="s">
        <v>20</v>
      </c>
      <c r="C17" s="3" t="s">
        <v>1</v>
      </c>
      <c r="D17" s="3" t="s">
        <v>14</v>
      </c>
      <c r="E17" s="3" t="s">
        <v>18</v>
      </c>
      <c r="F17" s="3" t="s">
        <v>16</v>
      </c>
      <c r="G17" s="29" t="s">
        <v>42</v>
      </c>
      <c r="K17" s="2">
        <v>43313</v>
      </c>
      <c r="L17">
        <f>$X$5</f>
        <v>8861.4792503346725</v>
      </c>
      <c r="M17">
        <f>$X$6</f>
        <v>8961.4792503346725</v>
      </c>
      <c r="N17">
        <f>$X$7</f>
        <v>9261.4792503346725</v>
      </c>
      <c r="O17">
        <f>$X$8</f>
        <v>9461.4792503346689</v>
      </c>
      <c r="P17">
        <f>$X$9</f>
        <v>9661.4792503346725</v>
      </c>
      <c r="Q17">
        <f>$X$10</f>
        <v>9950.3681392235594</v>
      </c>
      <c r="R17">
        <f>$X$11</f>
        <v>10672.590361445782</v>
      </c>
      <c r="S17">
        <f>$X$12</f>
        <v>11394.812583668003</v>
      </c>
      <c r="T17">
        <f>$V$13</f>
        <v>13839.257028112446</v>
      </c>
    </row>
    <row r="18" spans="1:20" x14ac:dyDescent="0.25">
      <c r="A18" s="3" t="s">
        <v>24</v>
      </c>
      <c r="B18" s="3" t="s">
        <v>20</v>
      </c>
      <c r="C18" s="3" t="s">
        <v>1</v>
      </c>
      <c r="D18" s="3" t="s">
        <v>14</v>
      </c>
      <c r="E18" s="3" t="s">
        <v>18</v>
      </c>
      <c r="F18" s="3" t="s">
        <v>17</v>
      </c>
      <c r="G18" s="29" t="s">
        <v>42</v>
      </c>
      <c r="K18" s="2">
        <v>43313.333333333336</v>
      </c>
      <c r="L18">
        <f>$X$5</f>
        <v>8861.4792503346725</v>
      </c>
      <c r="M18">
        <f>$X$6</f>
        <v>8961.4792503346725</v>
      </c>
      <c r="N18">
        <f>$X$7</f>
        <v>9261.4792503346725</v>
      </c>
      <c r="O18">
        <f>$X$8</f>
        <v>9461.4792503346689</v>
      </c>
      <c r="P18">
        <f>$X$9</f>
        <v>9661.4792503346725</v>
      </c>
      <c r="Q18">
        <f>$X$10</f>
        <v>9950.3681392235594</v>
      </c>
      <c r="R18">
        <f>$X$11</f>
        <v>10672.590361445782</v>
      </c>
      <c r="S18">
        <f>$X$12</f>
        <v>11394.812583668003</v>
      </c>
      <c r="T18">
        <f>$V$13</f>
        <v>13839.257028112446</v>
      </c>
    </row>
    <row r="19" spans="1:20" x14ac:dyDescent="0.25">
      <c r="A19" s="3" t="s">
        <v>24</v>
      </c>
      <c r="B19" s="3" t="s">
        <v>20</v>
      </c>
      <c r="C19" s="3" t="s">
        <v>1</v>
      </c>
      <c r="D19" s="3" t="s">
        <v>14</v>
      </c>
      <c r="E19" s="3" t="s">
        <v>19</v>
      </c>
      <c r="F19" s="3" t="s">
        <v>16</v>
      </c>
      <c r="G19" s="29" t="s">
        <v>42</v>
      </c>
      <c r="K19" s="2">
        <v>43313.333333333336</v>
      </c>
      <c r="L19">
        <f>$Y$5</f>
        <v>16861.479250334676</v>
      </c>
      <c r="M19">
        <f>$Y$6</f>
        <v>16961.479250334673</v>
      </c>
      <c r="N19">
        <f>$Y$7</f>
        <v>17261.479250334673</v>
      </c>
      <c r="O19">
        <f>$Y$8</f>
        <v>17461.479250334669</v>
      </c>
      <c r="P19">
        <f>$Y$9</f>
        <v>17661.479250334673</v>
      </c>
      <c r="Q19">
        <f>$Y$10</f>
        <v>17950.368139223559</v>
      </c>
      <c r="R19">
        <f>$Y$11</f>
        <v>18672.590361445782</v>
      </c>
      <c r="S19">
        <f>$Y$12</f>
        <v>19394.812583668005</v>
      </c>
      <c r="T19">
        <f>$W$13</f>
        <v>13839.257028112446</v>
      </c>
    </row>
    <row r="20" spans="1:20" x14ac:dyDescent="0.25">
      <c r="A20" s="3" t="s">
        <v>24</v>
      </c>
      <c r="B20" s="3" t="s">
        <v>20</v>
      </c>
      <c r="C20" s="3" t="s">
        <v>1</v>
      </c>
      <c r="D20" s="3" t="s">
        <v>14</v>
      </c>
      <c r="E20" s="3" t="s">
        <v>19</v>
      </c>
      <c r="F20" s="3" t="s">
        <v>17</v>
      </c>
      <c r="G20" s="29" t="s">
        <v>42</v>
      </c>
      <c r="K20" s="2">
        <v>43314</v>
      </c>
      <c r="L20">
        <f>$Y$5</f>
        <v>16861.479250334676</v>
      </c>
      <c r="M20">
        <f>$Y$6</f>
        <v>16961.479250334673</v>
      </c>
      <c r="N20">
        <f>$Y$7</f>
        <v>17261.479250334673</v>
      </c>
      <c r="O20">
        <f>$Y$8</f>
        <v>17461.479250334669</v>
      </c>
      <c r="P20">
        <f>$Y$9</f>
        <v>17661.479250334673</v>
      </c>
      <c r="Q20">
        <f>$Y$10</f>
        <v>17950.368139223559</v>
      </c>
      <c r="R20">
        <f>$Y$11</f>
        <v>18672.590361445782</v>
      </c>
      <c r="S20">
        <f>$Y$12</f>
        <v>19394.812583668005</v>
      </c>
      <c r="T20">
        <f>$W$13</f>
        <v>13839.257028112446</v>
      </c>
    </row>
    <row r="21" spans="1:20" x14ac:dyDescent="0.25">
      <c r="A21" s="3" t="s">
        <v>24</v>
      </c>
      <c r="B21" s="3" t="s">
        <v>20</v>
      </c>
      <c r="C21" s="3" t="s">
        <v>1</v>
      </c>
      <c r="D21" s="3" t="s">
        <v>74</v>
      </c>
      <c r="E21" s="3" t="s">
        <v>15</v>
      </c>
      <c r="F21" s="3" t="s">
        <v>16</v>
      </c>
      <c r="G21" s="29">
        <v>8961.4792503346725</v>
      </c>
      <c r="K21" s="2">
        <v>43314</v>
      </c>
      <c r="L21">
        <f>$X$5</f>
        <v>8861.4792503346725</v>
      </c>
      <c r="M21">
        <f>$X$6</f>
        <v>8961.4792503346725</v>
      </c>
      <c r="N21">
        <f>$X$7</f>
        <v>9261.4792503346725</v>
      </c>
      <c r="O21">
        <f>$X$8</f>
        <v>9461.4792503346689</v>
      </c>
      <c r="P21">
        <f>$X$9</f>
        <v>9661.4792503346725</v>
      </c>
      <c r="Q21">
        <f>$X$10</f>
        <v>9950.3681392235594</v>
      </c>
      <c r="R21">
        <f>$X$11</f>
        <v>10672.590361445782</v>
      </c>
      <c r="S21">
        <f>$X$12</f>
        <v>11394.812583668003</v>
      </c>
      <c r="T21">
        <f>$V$13</f>
        <v>13839.257028112446</v>
      </c>
    </row>
    <row r="22" spans="1:20" x14ac:dyDescent="0.25">
      <c r="A22" s="3" t="s">
        <v>24</v>
      </c>
      <c r="B22" s="3" t="s">
        <v>20</v>
      </c>
      <c r="C22" s="3" t="s">
        <v>1</v>
      </c>
      <c r="D22" s="3" t="s">
        <v>74</v>
      </c>
      <c r="E22" s="3" t="s">
        <v>15</v>
      </c>
      <c r="F22" s="3" t="s">
        <v>17</v>
      </c>
      <c r="G22" s="29">
        <v>14961.479250334673</v>
      </c>
      <c r="K22" s="2">
        <v>43314.333333333336</v>
      </c>
      <c r="L22">
        <f>$X$5</f>
        <v>8861.4792503346725</v>
      </c>
      <c r="M22">
        <f>$X$6</f>
        <v>8961.4792503346725</v>
      </c>
      <c r="N22">
        <f>$X$7</f>
        <v>9261.4792503346725</v>
      </c>
      <c r="O22">
        <f>$X$8</f>
        <v>9461.4792503346689</v>
      </c>
      <c r="P22">
        <f>$X$9</f>
        <v>9661.4792503346725</v>
      </c>
      <c r="Q22">
        <f>$X$10</f>
        <v>9950.3681392235594</v>
      </c>
      <c r="R22">
        <f>$X$11</f>
        <v>10672.590361445782</v>
      </c>
      <c r="S22">
        <f>$X$12</f>
        <v>11394.812583668003</v>
      </c>
      <c r="T22">
        <f>$V$13</f>
        <v>13839.257028112446</v>
      </c>
    </row>
    <row r="23" spans="1:20" x14ac:dyDescent="0.25">
      <c r="A23" s="3" t="s">
        <v>24</v>
      </c>
      <c r="B23" s="3" t="s">
        <v>20</v>
      </c>
      <c r="C23" s="3" t="s">
        <v>1</v>
      </c>
      <c r="D23" s="3" t="s">
        <v>74</v>
      </c>
      <c r="E23" s="3" t="s">
        <v>18</v>
      </c>
      <c r="F23" s="3" t="s">
        <v>16</v>
      </c>
      <c r="G23" s="29">
        <v>8961.4792503346725</v>
      </c>
      <c r="K23" s="2">
        <v>43314.333333333336</v>
      </c>
      <c r="L23">
        <f>$Y$5</f>
        <v>16861.479250334676</v>
      </c>
      <c r="M23">
        <f>$Y$6</f>
        <v>16961.479250334673</v>
      </c>
      <c r="N23">
        <f>$Y$7</f>
        <v>17261.479250334673</v>
      </c>
      <c r="O23">
        <f>$Y$8</f>
        <v>17461.479250334669</v>
      </c>
      <c r="P23">
        <f>$Y$9</f>
        <v>17661.479250334673</v>
      </c>
      <c r="Q23">
        <f>$Y$10</f>
        <v>17950.368139223559</v>
      </c>
      <c r="R23">
        <f>$Y$11</f>
        <v>18672.590361445782</v>
      </c>
      <c r="S23">
        <f>$Y$12</f>
        <v>19394.812583668005</v>
      </c>
      <c r="T23">
        <f>$W$13</f>
        <v>13839.257028112446</v>
      </c>
    </row>
    <row r="24" spans="1:20" x14ac:dyDescent="0.25">
      <c r="A24" s="3" t="s">
        <v>24</v>
      </c>
      <c r="B24" s="3" t="s">
        <v>20</v>
      </c>
      <c r="C24" s="3" t="s">
        <v>1</v>
      </c>
      <c r="D24" s="3" t="s">
        <v>74</v>
      </c>
      <c r="E24" s="3" t="s">
        <v>18</v>
      </c>
      <c r="F24" s="3" t="s">
        <v>17</v>
      </c>
      <c r="G24" s="29">
        <v>14961.479250334673</v>
      </c>
      <c r="K24" s="2">
        <v>43315</v>
      </c>
      <c r="L24">
        <f>$Y$5</f>
        <v>16861.479250334676</v>
      </c>
      <c r="M24">
        <f>$Y$6</f>
        <v>16961.479250334673</v>
      </c>
      <c r="N24">
        <f>$Y$7</f>
        <v>17261.479250334673</v>
      </c>
      <c r="O24">
        <f>$Y$8</f>
        <v>17461.479250334669</v>
      </c>
      <c r="P24">
        <f>$Y$9</f>
        <v>17661.479250334673</v>
      </c>
      <c r="Q24">
        <f>$Y$10</f>
        <v>17950.368139223559</v>
      </c>
      <c r="R24">
        <f>$Y$11</f>
        <v>18672.590361445782</v>
      </c>
      <c r="S24">
        <f>$Y$12</f>
        <v>19394.812583668005</v>
      </c>
      <c r="T24">
        <f>$W$13</f>
        <v>13839.257028112446</v>
      </c>
    </row>
    <row r="25" spans="1:20" x14ac:dyDescent="0.25">
      <c r="A25" s="3" t="s">
        <v>24</v>
      </c>
      <c r="B25" s="3" t="s">
        <v>20</v>
      </c>
      <c r="C25" s="3" t="s">
        <v>1</v>
      </c>
      <c r="D25" s="3" t="s">
        <v>74</v>
      </c>
      <c r="E25" s="3" t="s">
        <v>19</v>
      </c>
      <c r="F25" s="3" t="s">
        <v>16</v>
      </c>
      <c r="G25" s="29">
        <v>8961.4792503346725</v>
      </c>
      <c r="K25" s="2">
        <v>43315</v>
      </c>
      <c r="L25">
        <f>$X$5</f>
        <v>8861.4792503346725</v>
      </c>
      <c r="M25">
        <f>$X$6</f>
        <v>8961.4792503346725</v>
      </c>
      <c r="N25">
        <f>$X$7</f>
        <v>9261.4792503346725</v>
      </c>
      <c r="O25">
        <f>$X$8</f>
        <v>9461.4792503346689</v>
      </c>
      <c r="P25">
        <f>$X$9</f>
        <v>9661.4792503346725</v>
      </c>
      <c r="Q25">
        <f>$X$10</f>
        <v>9950.3681392235594</v>
      </c>
      <c r="R25">
        <f>$X$11</f>
        <v>10672.590361445782</v>
      </c>
      <c r="S25">
        <f>$X$12</f>
        <v>11394.812583668003</v>
      </c>
      <c r="T25">
        <f>$V$13</f>
        <v>13839.257028112446</v>
      </c>
    </row>
    <row r="26" spans="1:20" x14ac:dyDescent="0.25">
      <c r="A26" s="3" t="s">
        <v>24</v>
      </c>
      <c r="B26" s="3" t="s">
        <v>20</v>
      </c>
      <c r="C26" s="3" t="s">
        <v>1</v>
      </c>
      <c r="D26" s="3" t="s">
        <v>74</v>
      </c>
      <c r="E26" s="3" t="s">
        <v>19</v>
      </c>
      <c r="F26" s="3" t="s">
        <v>17</v>
      </c>
      <c r="G26" s="29">
        <v>16961.479250334673</v>
      </c>
      <c r="K26" s="2">
        <v>43315.333333333336</v>
      </c>
      <c r="L26">
        <f>$X$5</f>
        <v>8861.4792503346725</v>
      </c>
      <c r="M26">
        <f>$X$6</f>
        <v>8961.4792503346725</v>
      </c>
      <c r="N26">
        <f>$X$7</f>
        <v>9261.4792503346725</v>
      </c>
      <c r="O26">
        <f>$X$8</f>
        <v>9461.4792503346689</v>
      </c>
      <c r="P26">
        <f>$X$9</f>
        <v>9661.4792503346725</v>
      </c>
      <c r="Q26">
        <f>$X$10</f>
        <v>9950.3681392235594</v>
      </c>
      <c r="R26">
        <f>$X$11</f>
        <v>10672.590361445782</v>
      </c>
      <c r="S26">
        <f>$X$12</f>
        <v>11394.812583668003</v>
      </c>
      <c r="T26">
        <f>$V$13</f>
        <v>13839.257028112446</v>
      </c>
    </row>
    <row r="27" spans="1:20" x14ac:dyDescent="0.25">
      <c r="A27" s="3" t="s">
        <v>24</v>
      </c>
      <c r="B27" s="3" t="s">
        <v>20</v>
      </c>
      <c r="C27" s="3" t="s">
        <v>2</v>
      </c>
      <c r="D27" s="3" t="s">
        <v>14</v>
      </c>
      <c r="E27" s="3" t="s">
        <v>15</v>
      </c>
      <c r="F27" s="3" t="s">
        <v>16</v>
      </c>
      <c r="G27" s="29">
        <v>10061.479250334671</v>
      </c>
      <c r="K27" s="2">
        <v>43315.333333333336</v>
      </c>
      <c r="L27">
        <f>$Y$5</f>
        <v>16861.479250334676</v>
      </c>
      <c r="M27">
        <f>$Y$6</f>
        <v>16961.479250334673</v>
      </c>
      <c r="N27">
        <f>$Y$7</f>
        <v>17261.479250334673</v>
      </c>
      <c r="O27">
        <f>$Y$8</f>
        <v>17461.479250334669</v>
      </c>
      <c r="P27">
        <f>$Y$9</f>
        <v>17661.479250334673</v>
      </c>
      <c r="Q27">
        <f>$Y$10</f>
        <v>17950.368139223559</v>
      </c>
      <c r="R27">
        <f>$Y$11</f>
        <v>18672.590361445782</v>
      </c>
      <c r="S27">
        <f>$Y$12</f>
        <v>19394.812583668005</v>
      </c>
      <c r="T27">
        <f>$W$13</f>
        <v>13839.257028112446</v>
      </c>
    </row>
    <row r="28" spans="1:20" x14ac:dyDescent="0.25">
      <c r="A28" s="3" t="s">
        <v>24</v>
      </c>
      <c r="B28" s="3" t="s">
        <v>20</v>
      </c>
      <c r="C28" s="3" t="s">
        <v>2</v>
      </c>
      <c r="D28" s="3" t="s">
        <v>14</v>
      </c>
      <c r="E28" s="3" t="s">
        <v>15</v>
      </c>
      <c r="F28" s="3" t="s">
        <v>17</v>
      </c>
      <c r="G28" s="29">
        <v>10061.479250334671</v>
      </c>
      <c r="K28" s="2">
        <v>43316</v>
      </c>
      <c r="L28">
        <f>$Y$5</f>
        <v>16861.479250334676</v>
      </c>
      <c r="M28">
        <f>$Y$6</f>
        <v>16961.479250334673</v>
      </c>
      <c r="N28">
        <f>$Y$7</f>
        <v>17261.479250334673</v>
      </c>
      <c r="O28">
        <f>$Y$8</f>
        <v>17461.479250334669</v>
      </c>
      <c r="P28">
        <f>$Y$9</f>
        <v>17661.479250334673</v>
      </c>
      <c r="Q28">
        <f>$Y$10</f>
        <v>17950.368139223559</v>
      </c>
      <c r="R28">
        <f>$Y$11</f>
        <v>18672.590361445782</v>
      </c>
      <c r="S28">
        <f>$Y$12</f>
        <v>19394.812583668005</v>
      </c>
      <c r="T28">
        <f>$W$13</f>
        <v>13839.257028112446</v>
      </c>
    </row>
    <row r="29" spans="1:20" x14ac:dyDescent="0.25">
      <c r="A29" s="3" t="s">
        <v>24</v>
      </c>
      <c r="B29" s="3" t="s">
        <v>20</v>
      </c>
      <c r="C29" s="3" t="s">
        <v>2</v>
      </c>
      <c r="D29" s="3" t="s">
        <v>14</v>
      </c>
      <c r="E29" s="3" t="s">
        <v>18</v>
      </c>
      <c r="F29" s="3" t="s">
        <v>16</v>
      </c>
      <c r="G29" s="29" t="s">
        <v>42</v>
      </c>
      <c r="K29" s="2">
        <v>43316</v>
      </c>
      <c r="L29">
        <f>$X$5</f>
        <v>8861.4792503346725</v>
      </c>
      <c r="M29">
        <f>$X$6</f>
        <v>8961.4792503346725</v>
      </c>
      <c r="N29">
        <f>$X$7</f>
        <v>9261.4792503346725</v>
      </c>
      <c r="O29">
        <f>$X$8</f>
        <v>9461.4792503346689</v>
      </c>
      <c r="P29">
        <f>$X$9</f>
        <v>9661.4792503346725</v>
      </c>
      <c r="Q29">
        <f>$X$10</f>
        <v>9950.3681392235594</v>
      </c>
      <c r="R29">
        <f>$X$11</f>
        <v>10672.590361445782</v>
      </c>
      <c r="S29">
        <f>$X$12</f>
        <v>11394.812583668003</v>
      </c>
      <c r="T29">
        <f>$V$13</f>
        <v>13839.257028112446</v>
      </c>
    </row>
    <row r="30" spans="1:20" x14ac:dyDescent="0.25">
      <c r="A30" s="3" t="s">
        <v>24</v>
      </c>
      <c r="B30" s="3" t="s">
        <v>20</v>
      </c>
      <c r="C30" s="3" t="s">
        <v>2</v>
      </c>
      <c r="D30" s="3" t="s">
        <v>14</v>
      </c>
      <c r="E30" s="3" t="s">
        <v>18</v>
      </c>
      <c r="F30" s="3" t="s">
        <v>17</v>
      </c>
      <c r="G30" s="29" t="s">
        <v>42</v>
      </c>
      <c r="K30" s="2">
        <v>43316.333333333336</v>
      </c>
      <c r="L30">
        <f>$X$5</f>
        <v>8861.4792503346725</v>
      </c>
      <c r="M30">
        <f>$X$6</f>
        <v>8961.4792503346725</v>
      </c>
      <c r="N30">
        <f>$X$7</f>
        <v>9261.4792503346725</v>
      </c>
      <c r="O30">
        <f>$X$8</f>
        <v>9461.4792503346689</v>
      </c>
      <c r="P30">
        <f>$X$9</f>
        <v>9661.4792503346725</v>
      </c>
      <c r="Q30">
        <f>$X$10</f>
        <v>9950.3681392235594</v>
      </c>
      <c r="R30">
        <f>$X$11</f>
        <v>10672.590361445782</v>
      </c>
      <c r="S30">
        <f>$X$12</f>
        <v>11394.812583668003</v>
      </c>
      <c r="T30">
        <f>$V$13</f>
        <v>13839.257028112446</v>
      </c>
    </row>
    <row r="31" spans="1:20" x14ac:dyDescent="0.25">
      <c r="A31" s="3" t="s">
        <v>24</v>
      </c>
      <c r="B31" s="3" t="s">
        <v>20</v>
      </c>
      <c r="C31" s="3" t="s">
        <v>2</v>
      </c>
      <c r="D31" s="3" t="s">
        <v>14</v>
      </c>
      <c r="E31" s="3" t="s">
        <v>19</v>
      </c>
      <c r="F31" s="3" t="s">
        <v>16</v>
      </c>
      <c r="G31" s="29" t="s">
        <v>42</v>
      </c>
      <c r="K31" s="2">
        <v>43316.333333333336</v>
      </c>
      <c r="L31">
        <f>$Y$5</f>
        <v>16861.479250334676</v>
      </c>
      <c r="M31">
        <f>$Y$6</f>
        <v>16961.479250334673</v>
      </c>
      <c r="N31">
        <f>$Y$7</f>
        <v>17261.479250334673</v>
      </c>
      <c r="O31">
        <f>$Y$8</f>
        <v>17461.479250334669</v>
      </c>
      <c r="P31">
        <f>$Y$9</f>
        <v>17661.479250334673</v>
      </c>
      <c r="Q31">
        <f>$Y$10</f>
        <v>17950.368139223559</v>
      </c>
      <c r="R31">
        <f>$Y$11</f>
        <v>18672.590361445782</v>
      </c>
      <c r="S31">
        <f>$Y$12</f>
        <v>19394.812583668005</v>
      </c>
      <c r="T31">
        <f>$W$13</f>
        <v>13839.257028112446</v>
      </c>
    </row>
    <row r="32" spans="1:20" x14ac:dyDescent="0.25">
      <c r="A32" s="3" t="s">
        <v>24</v>
      </c>
      <c r="B32" s="3" t="s">
        <v>20</v>
      </c>
      <c r="C32" s="3" t="s">
        <v>2</v>
      </c>
      <c r="D32" s="3" t="s">
        <v>14</v>
      </c>
      <c r="E32" s="3" t="s">
        <v>19</v>
      </c>
      <c r="F32" s="3" t="s">
        <v>17</v>
      </c>
      <c r="G32" s="29" t="s">
        <v>42</v>
      </c>
      <c r="K32" s="2">
        <v>43317</v>
      </c>
      <c r="L32">
        <f>$Y$5</f>
        <v>16861.479250334676</v>
      </c>
      <c r="M32">
        <f>$Y$6</f>
        <v>16961.479250334673</v>
      </c>
      <c r="N32">
        <f>$Y$7</f>
        <v>17261.479250334673</v>
      </c>
      <c r="O32">
        <f>$Y$8</f>
        <v>17461.479250334669</v>
      </c>
      <c r="P32">
        <f>$Y$9</f>
        <v>17661.479250334673</v>
      </c>
      <c r="Q32">
        <f>$Y$10</f>
        <v>17950.368139223559</v>
      </c>
      <c r="R32">
        <f>$Y$11</f>
        <v>18672.590361445782</v>
      </c>
      <c r="S32">
        <f>$Y$12</f>
        <v>19394.812583668005</v>
      </c>
      <c r="T32">
        <f>$W$13</f>
        <v>13839.257028112446</v>
      </c>
    </row>
    <row r="33" spans="1:20" x14ac:dyDescent="0.25">
      <c r="A33" s="3" t="s">
        <v>24</v>
      </c>
      <c r="B33" s="3" t="s">
        <v>20</v>
      </c>
      <c r="C33" s="3" t="s">
        <v>2</v>
      </c>
      <c r="D33" s="3" t="s">
        <v>74</v>
      </c>
      <c r="E33" s="3" t="s">
        <v>15</v>
      </c>
      <c r="F33" s="3" t="s">
        <v>16</v>
      </c>
      <c r="G33" s="29">
        <v>9061.4792503346707</v>
      </c>
      <c r="K33" s="2">
        <v>43317</v>
      </c>
      <c r="L33">
        <f>$X$5</f>
        <v>8861.4792503346725</v>
      </c>
      <c r="M33">
        <f>$X$6</f>
        <v>8961.4792503346725</v>
      </c>
      <c r="N33">
        <f>$X$7</f>
        <v>9261.4792503346725</v>
      </c>
      <c r="O33">
        <f>$X$8</f>
        <v>9461.4792503346689</v>
      </c>
      <c r="P33">
        <f>$X$9</f>
        <v>9661.4792503346725</v>
      </c>
      <c r="Q33">
        <f>$X$10</f>
        <v>9950.3681392235594</v>
      </c>
      <c r="R33">
        <f>$X$11</f>
        <v>10672.590361445782</v>
      </c>
      <c r="S33">
        <f>$X$12</f>
        <v>11394.812583668003</v>
      </c>
      <c r="T33">
        <f>$V$13</f>
        <v>13839.257028112446</v>
      </c>
    </row>
    <row r="34" spans="1:20" x14ac:dyDescent="0.25">
      <c r="A34" s="3" t="s">
        <v>24</v>
      </c>
      <c r="B34" s="3" t="s">
        <v>20</v>
      </c>
      <c r="C34" s="3" t="s">
        <v>2</v>
      </c>
      <c r="D34" s="3" t="s">
        <v>74</v>
      </c>
      <c r="E34" s="3" t="s">
        <v>15</v>
      </c>
      <c r="F34" s="3" t="s">
        <v>17</v>
      </c>
      <c r="G34" s="29">
        <v>15061.479250334676</v>
      </c>
      <c r="K34" s="2">
        <v>43317.333333333336</v>
      </c>
      <c r="L34">
        <f>$X$5</f>
        <v>8861.4792503346725</v>
      </c>
      <c r="M34">
        <f>$X$6</f>
        <v>8961.4792503346725</v>
      </c>
      <c r="N34">
        <f>$X$7</f>
        <v>9261.4792503346725</v>
      </c>
      <c r="O34">
        <f>$X$8</f>
        <v>9461.4792503346689</v>
      </c>
      <c r="P34">
        <f>$X$9</f>
        <v>9661.4792503346725</v>
      </c>
      <c r="Q34">
        <f>$X$10</f>
        <v>9950.3681392235594</v>
      </c>
      <c r="R34">
        <f>$X$11</f>
        <v>10672.590361445782</v>
      </c>
      <c r="S34">
        <f>$X$12</f>
        <v>11394.812583668003</v>
      </c>
      <c r="T34">
        <f>$V$13</f>
        <v>13839.257028112446</v>
      </c>
    </row>
    <row r="35" spans="1:20" x14ac:dyDescent="0.25">
      <c r="A35" s="3" t="s">
        <v>24</v>
      </c>
      <c r="B35" s="3" t="s">
        <v>20</v>
      </c>
      <c r="C35" s="3" t="s">
        <v>2</v>
      </c>
      <c r="D35" s="3" t="s">
        <v>74</v>
      </c>
      <c r="E35" s="3" t="s">
        <v>18</v>
      </c>
      <c r="F35" s="3" t="s">
        <v>16</v>
      </c>
      <c r="G35" s="29">
        <v>9061.4792503346707</v>
      </c>
      <c r="K35" s="2">
        <v>43317.333333333336</v>
      </c>
      <c r="L35">
        <f>$Y$5</f>
        <v>16861.479250334676</v>
      </c>
      <c r="M35">
        <f>$Y$6</f>
        <v>16961.479250334673</v>
      </c>
      <c r="N35">
        <f>$Y$7</f>
        <v>17261.479250334673</v>
      </c>
      <c r="O35">
        <f>$Y$8</f>
        <v>17461.479250334669</v>
      </c>
      <c r="P35">
        <f>$Y$9</f>
        <v>17661.479250334673</v>
      </c>
      <c r="Q35">
        <f>$Y$10</f>
        <v>17950.368139223559</v>
      </c>
      <c r="R35">
        <f>$Y$11</f>
        <v>18672.590361445782</v>
      </c>
      <c r="S35">
        <f>$Y$12</f>
        <v>19394.812583668005</v>
      </c>
      <c r="T35">
        <f>$W$13</f>
        <v>13839.257028112446</v>
      </c>
    </row>
    <row r="36" spans="1:20" x14ac:dyDescent="0.25">
      <c r="A36" s="3" t="s">
        <v>24</v>
      </c>
      <c r="B36" s="3" t="s">
        <v>20</v>
      </c>
      <c r="C36" s="3" t="s">
        <v>2</v>
      </c>
      <c r="D36" s="3" t="s">
        <v>74</v>
      </c>
      <c r="E36" s="3" t="s">
        <v>18</v>
      </c>
      <c r="F36" s="3" t="s">
        <v>17</v>
      </c>
      <c r="G36" s="29">
        <v>15061.479250334676</v>
      </c>
      <c r="K36" s="2">
        <v>43318</v>
      </c>
      <c r="L36">
        <f>$Y$5</f>
        <v>16861.479250334676</v>
      </c>
      <c r="M36">
        <f>$Y$6</f>
        <v>16961.479250334673</v>
      </c>
      <c r="N36">
        <f>$Y$7</f>
        <v>17261.479250334673</v>
      </c>
      <c r="O36">
        <f>$Y$8</f>
        <v>17461.479250334669</v>
      </c>
      <c r="P36">
        <f>$Y$9</f>
        <v>17661.479250334673</v>
      </c>
      <c r="Q36">
        <f>$Y$10</f>
        <v>17950.368139223559</v>
      </c>
      <c r="R36">
        <f>$Y$11</f>
        <v>18672.590361445782</v>
      </c>
      <c r="S36">
        <f>$Y$12</f>
        <v>19394.812583668005</v>
      </c>
      <c r="T36">
        <f>$W$13</f>
        <v>13839.257028112446</v>
      </c>
    </row>
    <row r="37" spans="1:20" x14ac:dyDescent="0.25">
      <c r="A37" s="3" t="s">
        <v>24</v>
      </c>
      <c r="B37" s="3" t="s">
        <v>20</v>
      </c>
      <c r="C37" s="3" t="s">
        <v>2</v>
      </c>
      <c r="D37" s="3" t="s">
        <v>74</v>
      </c>
      <c r="E37" s="3" t="s">
        <v>19</v>
      </c>
      <c r="F37" s="3" t="s">
        <v>16</v>
      </c>
      <c r="G37" s="29">
        <v>9061.4792503346707</v>
      </c>
      <c r="K37" s="2">
        <v>43318</v>
      </c>
      <c r="L37">
        <f>$T$5</f>
        <v>8861.4792503346725</v>
      </c>
      <c r="M37">
        <f>$T$6</f>
        <v>8961.4792503346725</v>
      </c>
      <c r="N37">
        <f>$T$7</f>
        <v>9261.4792503346725</v>
      </c>
      <c r="O37">
        <f>$T$8</f>
        <v>9461.4792503346689</v>
      </c>
      <c r="P37">
        <f>$R$9</f>
        <v>10661.479250334671</v>
      </c>
      <c r="Q37">
        <f>$R$10</f>
        <v>10950.368139223559</v>
      </c>
      <c r="R37">
        <f>$R$11</f>
        <v>11672.590361445782</v>
      </c>
      <c r="S37">
        <f>$R$12</f>
        <v>12394.812583668003</v>
      </c>
      <c r="T37">
        <f>$R$13</f>
        <v>13839.25702811245</v>
      </c>
    </row>
    <row r="38" spans="1:20" x14ac:dyDescent="0.25">
      <c r="A38" s="3" t="s">
        <v>24</v>
      </c>
      <c r="B38" s="3" t="s">
        <v>20</v>
      </c>
      <c r="C38" s="3" t="s">
        <v>2</v>
      </c>
      <c r="D38" s="3" t="s">
        <v>74</v>
      </c>
      <c r="E38" s="3" t="s">
        <v>19</v>
      </c>
      <c r="F38" s="3" t="s">
        <v>17</v>
      </c>
      <c r="G38" s="29">
        <v>17061.479250334676</v>
      </c>
      <c r="K38" s="2">
        <v>43318.333333333336</v>
      </c>
      <c r="L38">
        <f>$T$5</f>
        <v>8861.4792503346725</v>
      </c>
      <c r="M38">
        <f>$T$6</f>
        <v>8961.4792503346725</v>
      </c>
      <c r="N38">
        <f>$T$7</f>
        <v>9261.4792503346725</v>
      </c>
      <c r="O38">
        <f>$T$8</f>
        <v>9461.4792503346689</v>
      </c>
      <c r="P38">
        <f>$R$9</f>
        <v>10661.479250334671</v>
      </c>
      <c r="Q38">
        <f>$R$10</f>
        <v>10950.368139223559</v>
      </c>
      <c r="R38">
        <f>$R$11</f>
        <v>11672.590361445782</v>
      </c>
      <c r="S38">
        <f>$R$12</f>
        <v>12394.812583668003</v>
      </c>
      <c r="T38">
        <f>$R$13</f>
        <v>13839.25702811245</v>
      </c>
    </row>
    <row r="39" spans="1:20" x14ac:dyDescent="0.25">
      <c r="A39" s="3" t="s">
        <v>24</v>
      </c>
      <c r="B39" s="3" t="s">
        <v>20</v>
      </c>
      <c r="C39" s="3" t="s">
        <v>3</v>
      </c>
      <c r="D39" s="3" t="s">
        <v>14</v>
      </c>
      <c r="E39" s="3" t="s">
        <v>15</v>
      </c>
      <c r="F39" s="3" t="s">
        <v>16</v>
      </c>
      <c r="G39" s="29">
        <v>10261.479250334673</v>
      </c>
      <c r="K39" s="2">
        <v>43318.333333333336</v>
      </c>
      <c r="L39">
        <f>$U$5</f>
        <v>14861.479250334676</v>
      </c>
      <c r="M39">
        <f>$U$6</f>
        <v>14961.479250334673</v>
      </c>
      <c r="N39">
        <f>$U$7</f>
        <v>15261.479250334673</v>
      </c>
      <c r="O39">
        <f>$U$8</f>
        <v>15461.479250334669</v>
      </c>
      <c r="P39">
        <f>$S$9</f>
        <v>10661.479250334671</v>
      </c>
      <c r="Q39">
        <f>$S$10</f>
        <v>10950.368139223559</v>
      </c>
      <c r="R39">
        <f>$S$11</f>
        <v>11672.590361445782</v>
      </c>
      <c r="S39">
        <f>$S$12</f>
        <v>12394.812583668003</v>
      </c>
      <c r="T39">
        <f>$S$13</f>
        <v>13839.25702811245</v>
      </c>
    </row>
    <row r="40" spans="1:20" x14ac:dyDescent="0.25">
      <c r="A40" s="3" t="s">
        <v>24</v>
      </c>
      <c r="B40" s="3" t="s">
        <v>20</v>
      </c>
      <c r="C40" s="3" t="s">
        <v>3</v>
      </c>
      <c r="D40" s="3" t="s">
        <v>14</v>
      </c>
      <c r="E40" s="3" t="s">
        <v>15</v>
      </c>
      <c r="F40" s="3" t="s">
        <v>17</v>
      </c>
      <c r="G40" s="29">
        <v>10261.479250334673</v>
      </c>
      <c r="K40" s="2">
        <v>43319</v>
      </c>
      <c r="L40">
        <f>$U$5</f>
        <v>14861.479250334676</v>
      </c>
      <c r="M40">
        <f>$U$6</f>
        <v>14961.479250334673</v>
      </c>
      <c r="N40">
        <f>$U$7</f>
        <v>15261.479250334673</v>
      </c>
      <c r="O40">
        <f>$U$8</f>
        <v>15461.479250334669</v>
      </c>
      <c r="P40">
        <f>$S$9</f>
        <v>10661.479250334671</v>
      </c>
      <c r="Q40">
        <f>$S$10</f>
        <v>10950.368139223559</v>
      </c>
      <c r="R40">
        <f>$S$11</f>
        <v>11672.590361445782</v>
      </c>
      <c r="S40">
        <f>$S$12</f>
        <v>12394.812583668003</v>
      </c>
      <c r="T40">
        <f>$S$13</f>
        <v>13839.25702811245</v>
      </c>
    </row>
    <row r="41" spans="1:20" x14ac:dyDescent="0.25">
      <c r="A41" s="3" t="s">
        <v>24</v>
      </c>
      <c r="B41" s="3" t="s">
        <v>20</v>
      </c>
      <c r="C41" s="3" t="s">
        <v>3</v>
      </c>
      <c r="D41" s="3" t="s">
        <v>14</v>
      </c>
      <c r="E41" s="3" t="s">
        <v>18</v>
      </c>
      <c r="F41" s="3" t="s">
        <v>16</v>
      </c>
      <c r="G41" s="29" t="s">
        <v>42</v>
      </c>
      <c r="K41" s="2">
        <v>43319</v>
      </c>
      <c r="L41">
        <f>$P$5</f>
        <v>8861.4792503346725</v>
      </c>
      <c r="M41">
        <f>$P$6</f>
        <v>8961.4792503346725</v>
      </c>
      <c r="N41">
        <f>$N$7</f>
        <v>10261.479250334673</v>
      </c>
      <c r="O41">
        <f>$N$8</f>
        <v>10461.479250334671</v>
      </c>
      <c r="P41">
        <f>$N$9</f>
        <v>10661.479250334671</v>
      </c>
      <c r="Q41">
        <f>$N$10</f>
        <v>10950.368139223559</v>
      </c>
      <c r="R41">
        <f>$N$11</f>
        <v>11672.590361445782</v>
      </c>
      <c r="S41">
        <f>$N$12</f>
        <v>12394.812583668003</v>
      </c>
      <c r="T41">
        <f t="shared" ref="T41:T70" si="0">$N$13</f>
        <v>13839.25702811245</v>
      </c>
    </row>
    <row r="42" spans="1:20" x14ac:dyDescent="0.25">
      <c r="A42" s="3" t="s">
        <v>24</v>
      </c>
      <c r="B42" s="3" t="s">
        <v>20</v>
      </c>
      <c r="C42" s="3" t="s">
        <v>3</v>
      </c>
      <c r="D42" s="3" t="s">
        <v>14</v>
      </c>
      <c r="E42" s="3" t="s">
        <v>18</v>
      </c>
      <c r="F42" s="3" t="s">
        <v>17</v>
      </c>
      <c r="G42" s="29" t="s">
        <v>42</v>
      </c>
      <c r="K42" s="2">
        <v>43319.333333333336</v>
      </c>
      <c r="L42">
        <f>$P$5</f>
        <v>8861.4792503346725</v>
      </c>
      <c r="M42">
        <f>$P$6</f>
        <v>8961.4792503346725</v>
      </c>
      <c r="N42">
        <f>$N$7</f>
        <v>10261.479250334673</v>
      </c>
      <c r="O42">
        <f>$N$8</f>
        <v>10461.479250334671</v>
      </c>
      <c r="P42">
        <f>$N$9</f>
        <v>10661.479250334671</v>
      </c>
      <c r="Q42">
        <f>$N$10</f>
        <v>10950.368139223559</v>
      </c>
      <c r="R42">
        <f>$N$11</f>
        <v>11672.590361445782</v>
      </c>
      <c r="S42">
        <f>$N$12</f>
        <v>12394.812583668003</v>
      </c>
      <c r="T42">
        <f t="shared" si="0"/>
        <v>13839.25702811245</v>
      </c>
    </row>
    <row r="43" spans="1:20" x14ac:dyDescent="0.25">
      <c r="A43" s="3" t="s">
        <v>24</v>
      </c>
      <c r="B43" s="3" t="s">
        <v>20</v>
      </c>
      <c r="C43" s="3" t="s">
        <v>3</v>
      </c>
      <c r="D43" s="3" t="s">
        <v>14</v>
      </c>
      <c r="E43" s="3" t="s">
        <v>19</v>
      </c>
      <c r="F43" s="3" t="s">
        <v>16</v>
      </c>
      <c r="G43" s="29" t="s">
        <v>42</v>
      </c>
      <c r="K43" s="2">
        <v>43319.333333333336</v>
      </c>
      <c r="L43">
        <f>$Q$5</f>
        <v>14861.479250334676</v>
      </c>
      <c r="M43">
        <f>$Q$6</f>
        <v>14961.479250334673</v>
      </c>
      <c r="N43">
        <f>$O$7</f>
        <v>10261.479250334673</v>
      </c>
      <c r="O43">
        <f>$O$8</f>
        <v>10461.479250334671</v>
      </c>
      <c r="P43">
        <f>$N$9</f>
        <v>10661.479250334671</v>
      </c>
      <c r="Q43">
        <f>$O$10</f>
        <v>10950.368139223561</v>
      </c>
      <c r="R43">
        <f>$O$11</f>
        <v>11672.590361445782</v>
      </c>
      <c r="S43">
        <f>$O$12</f>
        <v>12394.812583668005</v>
      </c>
      <c r="T43">
        <f>$O$13</f>
        <v>13839.25702811245</v>
      </c>
    </row>
    <row r="44" spans="1:20" x14ac:dyDescent="0.25">
      <c r="A44" s="3" t="s">
        <v>24</v>
      </c>
      <c r="B44" s="3" t="s">
        <v>20</v>
      </c>
      <c r="C44" s="3" t="s">
        <v>3</v>
      </c>
      <c r="D44" s="3" t="s">
        <v>14</v>
      </c>
      <c r="E44" s="3" t="s">
        <v>19</v>
      </c>
      <c r="F44" s="3" t="s">
        <v>17</v>
      </c>
      <c r="G44" s="29" t="s">
        <v>42</v>
      </c>
      <c r="K44" s="2">
        <v>43320</v>
      </c>
      <c r="L44">
        <f>$Q$5</f>
        <v>14861.479250334676</v>
      </c>
      <c r="M44">
        <f>$Q$6</f>
        <v>14961.479250334673</v>
      </c>
      <c r="N44">
        <f>$O$7</f>
        <v>10261.479250334673</v>
      </c>
      <c r="O44">
        <f>$O$8</f>
        <v>10461.479250334671</v>
      </c>
      <c r="P44">
        <f>$N$9</f>
        <v>10661.479250334671</v>
      </c>
      <c r="Q44">
        <f>$O$10</f>
        <v>10950.368139223561</v>
      </c>
      <c r="R44">
        <f>$O$11</f>
        <v>11672.590361445782</v>
      </c>
      <c r="S44">
        <f>$O$12</f>
        <v>12394.812583668005</v>
      </c>
      <c r="T44">
        <f>$O$13</f>
        <v>13839.25702811245</v>
      </c>
    </row>
    <row r="45" spans="1:20" x14ac:dyDescent="0.25">
      <c r="A45" s="3" t="s">
        <v>24</v>
      </c>
      <c r="B45" s="3" t="s">
        <v>20</v>
      </c>
      <c r="C45" s="3" t="s">
        <v>3</v>
      </c>
      <c r="D45" s="3" t="s">
        <v>74</v>
      </c>
      <c r="E45" s="3" t="s">
        <v>15</v>
      </c>
      <c r="F45" s="3" t="s">
        <v>16</v>
      </c>
      <c r="G45" s="29" t="s">
        <v>42</v>
      </c>
      <c r="K45" s="2">
        <v>43320</v>
      </c>
      <c r="L45">
        <f>$X$5</f>
        <v>8861.4792503346725</v>
      </c>
      <c r="M45">
        <f>$X$6</f>
        <v>8961.4792503346725</v>
      </c>
      <c r="N45">
        <f>$X$7</f>
        <v>9261.4792503346725</v>
      </c>
      <c r="O45">
        <f>$X$8</f>
        <v>9461.4792503346689</v>
      </c>
      <c r="P45">
        <f>$X$9</f>
        <v>9661.4792503346725</v>
      </c>
      <c r="Q45">
        <f>$X$10</f>
        <v>9950.3681392235594</v>
      </c>
      <c r="R45">
        <f>$X$11</f>
        <v>10672.590361445782</v>
      </c>
      <c r="S45">
        <f>$X$12</f>
        <v>11394.812583668003</v>
      </c>
      <c r="T45">
        <f>$V$13</f>
        <v>13839.257028112446</v>
      </c>
    </row>
    <row r="46" spans="1:20" x14ac:dyDescent="0.25">
      <c r="A46" s="3" t="s">
        <v>24</v>
      </c>
      <c r="B46" s="3" t="s">
        <v>20</v>
      </c>
      <c r="C46" s="3" t="s">
        <v>3</v>
      </c>
      <c r="D46" s="3" t="s">
        <v>74</v>
      </c>
      <c r="E46" s="3" t="s">
        <v>15</v>
      </c>
      <c r="F46" s="3" t="s">
        <v>17</v>
      </c>
      <c r="G46" s="29" t="s">
        <v>42</v>
      </c>
      <c r="K46" s="2">
        <v>43320.333333333336</v>
      </c>
      <c r="L46">
        <f>$X$5</f>
        <v>8861.4792503346725</v>
      </c>
      <c r="M46">
        <f>$X$6</f>
        <v>8961.4792503346725</v>
      </c>
      <c r="N46">
        <f>$X$7</f>
        <v>9261.4792503346725</v>
      </c>
      <c r="O46">
        <f>$X$8</f>
        <v>9461.4792503346689</v>
      </c>
      <c r="P46">
        <f>$X$9</f>
        <v>9661.4792503346725</v>
      </c>
      <c r="Q46">
        <f>$X$10</f>
        <v>9950.3681392235594</v>
      </c>
      <c r="R46">
        <f>$X$11</f>
        <v>10672.590361445782</v>
      </c>
      <c r="S46">
        <f>$X$12</f>
        <v>11394.812583668003</v>
      </c>
      <c r="T46">
        <f>$V$13</f>
        <v>13839.257028112446</v>
      </c>
    </row>
    <row r="47" spans="1:20" x14ac:dyDescent="0.25">
      <c r="A47" s="3" t="s">
        <v>24</v>
      </c>
      <c r="B47" s="3" t="s">
        <v>20</v>
      </c>
      <c r="C47" s="3" t="s">
        <v>3</v>
      </c>
      <c r="D47" s="3" t="s">
        <v>74</v>
      </c>
      <c r="E47" s="3" t="s">
        <v>18</v>
      </c>
      <c r="F47" s="3" t="s">
        <v>16</v>
      </c>
      <c r="G47" s="29">
        <v>9261.4792503346725</v>
      </c>
      <c r="K47" s="2">
        <v>43320.333333333336</v>
      </c>
      <c r="L47">
        <f>$Y$5</f>
        <v>16861.479250334676</v>
      </c>
      <c r="M47">
        <f>$Y$6</f>
        <v>16961.479250334673</v>
      </c>
      <c r="N47">
        <f>$Y$7</f>
        <v>17261.479250334673</v>
      </c>
      <c r="O47">
        <f>$Y$8</f>
        <v>17461.479250334669</v>
      </c>
      <c r="P47">
        <f>$Y$9</f>
        <v>17661.479250334673</v>
      </c>
      <c r="Q47">
        <f>$Y$10</f>
        <v>17950.368139223559</v>
      </c>
      <c r="R47">
        <f>$Y$11</f>
        <v>18672.590361445782</v>
      </c>
      <c r="S47">
        <f>$Y$12</f>
        <v>19394.812583668005</v>
      </c>
      <c r="T47">
        <f>$W$13</f>
        <v>13839.257028112446</v>
      </c>
    </row>
    <row r="48" spans="1:20" x14ac:dyDescent="0.25">
      <c r="A48" s="3" t="s">
        <v>24</v>
      </c>
      <c r="B48" s="3" t="s">
        <v>20</v>
      </c>
      <c r="C48" s="3" t="s">
        <v>3</v>
      </c>
      <c r="D48" s="3" t="s">
        <v>74</v>
      </c>
      <c r="E48" s="3" t="s">
        <v>18</v>
      </c>
      <c r="F48" s="3" t="s">
        <v>17</v>
      </c>
      <c r="G48" s="29">
        <v>15261.479250334673</v>
      </c>
      <c r="K48" s="2">
        <v>43321</v>
      </c>
      <c r="L48">
        <f>$Y$5</f>
        <v>16861.479250334676</v>
      </c>
      <c r="M48">
        <f>$Y$6</f>
        <v>16961.479250334673</v>
      </c>
      <c r="N48">
        <f>$Y$7</f>
        <v>17261.479250334673</v>
      </c>
      <c r="O48">
        <f>$Y$8</f>
        <v>17461.479250334669</v>
      </c>
      <c r="P48">
        <f>$Y$9</f>
        <v>17661.479250334673</v>
      </c>
      <c r="Q48">
        <f>$Y$10</f>
        <v>17950.368139223559</v>
      </c>
      <c r="R48">
        <f>$Y$11</f>
        <v>18672.590361445782</v>
      </c>
      <c r="S48">
        <f>$Y$12</f>
        <v>19394.812583668005</v>
      </c>
      <c r="T48">
        <f>$W$13</f>
        <v>13839.257028112446</v>
      </c>
    </row>
    <row r="49" spans="1:20" x14ac:dyDescent="0.25">
      <c r="A49" s="3" t="s">
        <v>24</v>
      </c>
      <c r="B49" s="3" t="s">
        <v>20</v>
      </c>
      <c r="C49" s="3" t="s">
        <v>3</v>
      </c>
      <c r="D49" s="3" t="s">
        <v>74</v>
      </c>
      <c r="E49" s="3" t="s">
        <v>19</v>
      </c>
      <c r="F49" s="3" t="s">
        <v>16</v>
      </c>
      <c r="G49" s="29">
        <v>9261.4792503346725</v>
      </c>
      <c r="K49" s="2">
        <v>43321</v>
      </c>
      <c r="L49">
        <f>$X$5</f>
        <v>8861.4792503346725</v>
      </c>
      <c r="M49">
        <f>$X$6</f>
        <v>8961.4792503346725</v>
      </c>
      <c r="N49">
        <f>$X$7</f>
        <v>9261.4792503346725</v>
      </c>
      <c r="O49">
        <f>$X$8</f>
        <v>9461.4792503346689</v>
      </c>
      <c r="P49">
        <f>$X$9</f>
        <v>9661.4792503346725</v>
      </c>
      <c r="Q49">
        <f>$X$10</f>
        <v>9950.3681392235594</v>
      </c>
      <c r="R49">
        <f>$X$11</f>
        <v>10672.590361445782</v>
      </c>
      <c r="S49">
        <f>$X$12</f>
        <v>11394.812583668003</v>
      </c>
      <c r="T49">
        <f>$V$13</f>
        <v>13839.257028112446</v>
      </c>
    </row>
    <row r="50" spans="1:20" x14ac:dyDescent="0.25">
      <c r="A50" s="3" t="s">
        <v>24</v>
      </c>
      <c r="B50" s="3" t="s">
        <v>20</v>
      </c>
      <c r="C50" s="3" t="s">
        <v>3</v>
      </c>
      <c r="D50" s="3" t="s">
        <v>74</v>
      </c>
      <c r="E50" s="3" t="s">
        <v>19</v>
      </c>
      <c r="F50" s="3" t="s">
        <v>17</v>
      </c>
      <c r="G50" s="29">
        <v>17261.479250334673</v>
      </c>
      <c r="K50" s="2">
        <v>43321.333333333336</v>
      </c>
      <c r="L50">
        <f>$X$5</f>
        <v>8861.4792503346725</v>
      </c>
      <c r="M50">
        <f>$X$6</f>
        <v>8961.4792503346725</v>
      </c>
      <c r="N50">
        <f>$X$7</f>
        <v>9261.4792503346725</v>
      </c>
      <c r="O50">
        <f>$X$8</f>
        <v>9461.4792503346689</v>
      </c>
      <c r="P50">
        <f>$X$9</f>
        <v>9661.4792503346725</v>
      </c>
      <c r="Q50">
        <f>$X$10</f>
        <v>9950.3681392235594</v>
      </c>
      <c r="R50">
        <f>$X$11</f>
        <v>10672.590361445782</v>
      </c>
      <c r="S50">
        <f>$X$12</f>
        <v>11394.812583668003</v>
      </c>
      <c r="T50">
        <f>$V$13</f>
        <v>13839.257028112446</v>
      </c>
    </row>
    <row r="51" spans="1:20" x14ac:dyDescent="0.25">
      <c r="A51" s="3" t="s">
        <v>24</v>
      </c>
      <c r="B51" s="3" t="s">
        <v>20</v>
      </c>
      <c r="C51" s="3" t="s">
        <v>4</v>
      </c>
      <c r="D51" s="3" t="s">
        <v>14</v>
      </c>
      <c r="E51" s="3" t="s">
        <v>15</v>
      </c>
      <c r="F51" s="3" t="s">
        <v>16</v>
      </c>
      <c r="G51" s="29">
        <v>10461.479250334671</v>
      </c>
      <c r="K51" s="2">
        <v>43321.333333333336</v>
      </c>
      <c r="L51">
        <f>$Y$5</f>
        <v>16861.479250334676</v>
      </c>
      <c r="M51">
        <f>$Y$6</f>
        <v>16961.479250334673</v>
      </c>
      <c r="N51">
        <f>$Y$7</f>
        <v>17261.479250334673</v>
      </c>
      <c r="O51">
        <f>$Y$8</f>
        <v>17461.479250334669</v>
      </c>
      <c r="P51">
        <f>$Y$9</f>
        <v>17661.479250334673</v>
      </c>
      <c r="Q51">
        <f>$Y$10</f>
        <v>17950.368139223559</v>
      </c>
      <c r="R51">
        <f>$Y$11</f>
        <v>18672.590361445782</v>
      </c>
      <c r="S51">
        <f>$Y$12</f>
        <v>19394.812583668005</v>
      </c>
      <c r="T51">
        <f>$W$13</f>
        <v>13839.257028112446</v>
      </c>
    </row>
    <row r="52" spans="1:20" x14ac:dyDescent="0.25">
      <c r="A52" s="3" t="s">
        <v>24</v>
      </c>
      <c r="B52" s="3" t="s">
        <v>20</v>
      </c>
      <c r="C52" s="3" t="s">
        <v>4</v>
      </c>
      <c r="D52" s="3" t="s">
        <v>14</v>
      </c>
      <c r="E52" s="3" t="s">
        <v>15</v>
      </c>
      <c r="F52" s="3" t="s">
        <v>17</v>
      </c>
      <c r="G52" s="29">
        <v>10461.479250334671</v>
      </c>
      <c r="K52" s="2">
        <v>43322</v>
      </c>
      <c r="L52">
        <f>$Y$5</f>
        <v>16861.479250334676</v>
      </c>
      <c r="M52">
        <f>$Y$6</f>
        <v>16961.479250334673</v>
      </c>
      <c r="N52">
        <f>$Y$7</f>
        <v>17261.479250334673</v>
      </c>
      <c r="O52">
        <f>$Y$8</f>
        <v>17461.479250334669</v>
      </c>
      <c r="P52">
        <f>$Y$9</f>
        <v>17661.479250334673</v>
      </c>
      <c r="Q52">
        <f>$Y$10</f>
        <v>17950.368139223559</v>
      </c>
      <c r="R52">
        <f>$Y$11</f>
        <v>18672.590361445782</v>
      </c>
      <c r="S52">
        <f>$Y$12</f>
        <v>19394.812583668005</v>
      </c>
      <c r="T52">
        <f>$W$13</f>
        <v>13839.257028112446</v>
      </c>
    </row>
    <row r="53" spans="1:20" x14ac:dyDescent="0.25">
      <c r="A53" s="3" t="s">
        <v>24</v>
      </c>
      <c r="B53" s="3" t="s">
        <v>20</v>
      </c>
      <c r="C53" s="3" t="s">
        <v>4</v>
      </c>
      <c r="D53" s="3" t="s">
        <v>14</v>
      </c>
      <c r="E53" s="3" t="s">
        <v>18</v>
      </c>
      <c r="F53" s="3" t="s">
        <v>16</v>
      </c>
      <c r="G53" s="29">
        <v>10461.479250334671</v>
      </c>
      <c r="K53" s="2">
        <v>43322</v>
      </c>
      <c r="L53">
        <f>$X$5</f>
        <v>8861.4792503346725</v>
      </c>
      <c r="M53">
        <f>$X$6</f>
        <v>8961.4792503346725</v>
      </c>
      <c r="N53">
        <f>$X$7</f>
        <v>9261.4792503346725</v>
      </c>
      <c r="O53">
        <f>$X$8</f>
        <v>9461.4792503346689</v>
      </c>
      <c r="P53">
        <f>$X$9</f>
        <v>9661.4792503346725</v>
      </c>
      <c r="Q53">
        <f>$X$10</f>
        <v>9950.3681392235594</v>
      </c>
      <c r="R53">
        <f>$X$11</f>
        <v>10672.590361445782</v>
      </c>
      <c r="S53">
        <f>$X$12</f>
        <v>11394.812583668003</v>
      </c>
      <c r="T53">
        <f>$V$13</f>
        <v>13839.257028112446</v>
      </c>
    </row>
    <row r="54" spans="1:20" x14ac:dyDescent="0.25">
      <c r="A54" s="3" t="s">
        <v>24</v>
      </c>
      <c r="B54" s="3" t="s">
        <v>20</v>
      </c>
      <c r="C54" s="3" t="s">
        <v>4</v>
      </c>
      <c r="D54" s="3" t="s">
        <v>14</v>
      </c>
      <c r="E54" s="3" t="s">
        <v>18</v>
      </c>
      <c r="F54" s="3" t="s">
        <v>17</v>
      </c>
      <c r="G54" s="29">
        <v>10461.479250334671</v>
      </c>
      <c r="K54" s="2">
        <v>43322.333333333336</v>
      </c>
      <c r="L54">
        <f>$X$5</f>
        <v>8861.4792503346725</v>
      </c>
      <c r="M54">
        <f>$X$6</f>
        <v>8961.4792503346725</v>
      </c>
      <c r="N54">
        <f>$X$7</f>
        <v>9261.4792503346725</v>
      </c>
      <c r="O54">
        <f>$X$8</f>
        <v>9461.4792503346689</v>
      </c>
      <c r="P54">
        <f>$X$9</f>
        <v>9661.4792503346725</v>
      </c>
      <c r="Q54">
        <f>$X$10</f>
        <v>9950.3681392235594</v>
      </c>
      <c r="R54">
        <f>$X$11</f>
        <v>10672.590361445782</v>
      </c>
      <c r="S54">
        <f>$X$12</f>
        <v>11394.812583668003</v>
      </c>
      <c r="T54">
        <f>$V$13</f>
        <v>13839.257028112446</v>
      </c>
    </row>
    <row r="55" spans="1:20" x14ac:dyDescent="0.25">
      <c r="A55" s="3" t="s">
        <v>24</v>
      </c>
      <c r="B55" s="3" t="s">
        <v>20</v>
      </c>
      <c r="C55" s="3" t="s">
        <v>4</v>
      </c>
      <c r="D55" s="3" t="s">
        <v>14</v>
      </c>
      <c r="E55" s="3" t="s">
        <v>19</v>
      </c>
      <c r="F55" s="3" t="s">
        <v>16</v>
      </c>
      <c r="G55" s="29" t="s">
        <v>42</v>
      </c>
      <c r="K55" s="2">
        <v>43322.333333333336</v>
      </c>
      <c r="L55">
        <f>$Y$5</f>
        <v>16861.479250334676</v>
      </c>
      <c r="M55">
        <f>$Y$6</f>
        <v>16961.479250334673</v>
      </c>
      <c r="N55">
        <f>$Y$7</f>
        <v>17261.479250334673</v>
      </c>
      <c r="O55">
        <f>$Y$8</f>
        <v>17461.479250334669</v>
      </c>
      <c r="P55">
        <f>$Y$9</f>
        <v>17661.479250334673</v>
      </c>
      <c r="Q55">
        <f>$Y$10</f>
        <v>17950.368139223559</v>
      </c>
      <c r="R55">
        <f>$Y$11</f>
        <v>18672.590361445782</v>
      </c>
      <c r="S55">
        <f>$Y$12</f>
        <v>19394.812583668005</v>
      </c>
      <c r="T55">
        <f>$W$13</f>
        <v>13839.257028112446</v>
      </c>
    </row>
    <row r="56" spans="1:20" x14ac:dyDescent="0.25">
      <c r="A56" s="3" t="s">
        <v>24</v>
      </c>
      <c r="B56" s="3" t="s">
        <v>20</v>
      </c>
      <c r="C56" s="3" t="s">
        <v>4</v>
      </c>
      <c r="D56" s="3" t="s">
        <v>14</v>
      </c>
      <c r="E56" s="3" t="s">
        <v>19</v>
      </c>
      <c r="F56" s="3" t="s">
        <v>17</v>
      </c>
      <c r="G56" s="29" t="s">
        <v>42</v>
      </c>
      <c r="K56" s="2">
        <v>43323</v>
      </c>
      <c r="L56">
        <f>$Y$5</f>
        <v>16861.479250334676</v>
      </c>
      <c r="M56">
        <f>$Y$6</f>
        <v>16961.479250334673</v>
      </c>
      <c r="N56">
        <f>$Y$7</f>
        <v>17261.479250334673</v>
      </c>
      <c r="O56">
        <f>$Y$8</f>
        <v>17461.479250334669</v>
      </c>
      <c r="P56">
        <f>$Y$9</f>
        <v>17661.479250334673</v>
      </c>
      <c r="Q56">
        <f>$Y$10</f>
        <v>17950.368139223559</v>
      </c>
      <c r="R56">
        <f>$Y$11</f>
        <v>18672.590361445782</v>
      </c>
      <c r="S56">
        <f>$Y$12</f>
        <v>19394.812583668005</v>
      </c>
      <c r="T56">
        <f>$W$13</f>
        <v>13839.257028112446</v>
      </c>
    </row>
    <row r="57" spans="1:20" x14ac:dyDescent="0.25">
      <c r="A57" s="3" t="s">
        <v>24</v>
      </c>
      <c r="B57" s="3" t="s">
        <v>20</v>
      </c>
      <c r="C57" s="3" t="s">
        <v>4</v>
      </c>
      <c r="D57" s="3" t="s">
        <v>74</v>
      </c>
      <c r="E57" s="3" t="s">
        <v>15</v>
      </c>
      <c r="F57" s="3" t="s">
        <v>16</v>
      </c>
      <c r="G57" s="29" t="s">
        <v>42</v>
      </c>
      <c r="K57" s="2">
        <v>43323</v>
      </c>
      <c r="L57">
        <f>$X$5</f>
        <v>8861.4792503346725</v>
      </c>
      <c r="M57">
        <f>$X$6</f>
        <v>8961.4792503346725</v>
      </c>
      <c r="N57">
        <f>$X$7</f>
        <v>9261.4792503346725</v>
      </c>
      <c r="O57">
        <f>$X$8</f>
        <v>9461.4792503346689</v>
      </c>
      <c r="P57">
        <f>$X$9</f>
        <v>9661.4792503346725</v>
      </c>
      <c r="Q57">
        <f>$X$10</f>
        <v>9950.3681392235594</v>
      </c>
      <c r="R57">
        <f>$X$11</f>
        <v>10672.590361445782</v>
      </c>
      <c r="S57">
        <f>$X$12</f>
        <v>11394.812583668003</v>
      </c>
      <c r="T57">
        <f>$V$13</f>
        <v>13839.257028112446</v>
      </c>
    </row>
    <row r="58" spans="1:20" x14ac:dyDescent="0.25">
      <c r="A58" s="3" t="s">
        <v>24</v>
      </c>
      <c r="B58" s="3" t="s">
        <v>20</v>
      </c>
      <c r="C58" s="3" t="s">
        <v>4</v>
      </c>
      <c r="D58" s="3" t="s">
        <v>74</v>
      </c>
      <c r="E58" s="3" t="s">
        <v>15</v>
      </c>
      <c r="F58" s="3" t="s">
        <v>17</v>
      </c>
      <c r="G58" s="29" t="s">
        <v>42</v>
      </c>
      <c r="K58" s="2">
        <v>43323.333333333336</v>
      </c>
      <c r="L58">
        <f>$X$5</f>
        <v>8861.4792503346725</v>
      </c>
      <c r="M58">
        <f>$X$6</f>
        <v>8961.4792503346725</v>
      </c>
      <c r="N58">
        <f>$X$7</f>
        <v>9261.4792503346725</v>
      </c>
      <c r="O58">
        <f>$X$8</f>
        <v>9461.4792503346689</v>
      </c>
      <c r="P58">
        <f>$X$9</f>
        <v>9661.4792503346725</v>
      </c>
      <c r="Q58">
        <f>$X$10</f>
        <v>9950.3681392235594</v>
      </c>
      <c r="R58">
        <f>$X$11</f>
        <v>10672.590361445782</v>
      </c>
      <c r="S58">
        <f>$X$12</f>
        <v>11394.812583668003</v>
      </c>
      <c r="T58">
        <f>$V$13</f>
        <v>13839.257028112446</v>
      </c>
    </row>
    <row r="59" spans="1:20" x14ac:dyDescent="0.25">
      <c r="A59" s="3" t="s">
        <v>24</v>
      </c>
      <c r="B59" s="3" t="s">
        <v>20</v>
      </c>
      <c r="C59" s="3" t="s">
        <v>4</v>
      </c>
      <c r="D59" s="3" t="s">
        <v>74</v>
      </c>
      <c r="E59" s="3" t="s">
        <v>18</v>
      </c>
      <c r="F59" s="3" t="s">
        <v>16</v>
      </c>
      <c r="G59" s="29">
        <v>9461.4792503346689</v>
      </c>
      <c r="K59" s="2">
        <v>43323.333333333336</v>
      </c>
      <c r="L59">
        <f>$Y$5</f>
        <v>16861.479250334676</v>
      </c>
      <c r="M59">
        <f>$Y$6</f>
        <v>16961.479250334673</v>
      </c>
      <c r="N59">
        <f>$Y$7</f>
        <v>17261.479250334673</v>
      </c>
      <c r="O59">
        <f>$Y$8</f>
        <v>17461.479250334669</v>
      </c>
      <c r="P59">
        <f>$Y$9</f>
        <v>17661.479250334673</v>
      </c>
      <c r="Q59">
        <f>$Y$10</f>
        <v>17950.368139223559</v>
      </c>
      <c r="R59">
        <f>$Y$11</f>
        <v>18672.590361445782</v>
      </c>
      <c r="S59">
        <f>$Y$12</f>
        <v>19394.812583668005</v>
      </c>
      <c r="T59">
        <f>$W$13</f>
        <v>13839.257028112446</v>
      </c>
    </row>
    <row r="60" spans="1:20" x14ac:dyDescent="0.25">
      <c r="A60" s="3" t="s">
        <v>24</v>
      </c>
      <c r="B60" s="3" t="s">
        <v>20</v>
      </c>
      <c r="C60" s="3" t="s">
        <v>4</v>
      </c>
      <c r="D60" s="3" t="s">
        <v>74</v>
      </c>
      <c r="E60" s="3" t="s">
        <v>18</v>
      </c>
      <c r="F60" s="3" t="s">
        <v>17</v>
      </c>
      <c r="G60" s="29">
        <v>15461.479250334669</v>
      </c>
      <c r="K60" s="2">
        <v>43324</v>
      </c>
      <c r="L60">
        <f>$Y$5</f>
        <v>16861.479250334676</v>
      </c>
      <c r="M60">
        <f>$Y$6</f>
        <v>16961.479250334673</v>
      </c>
      <c r="N60">
        <f>$Y$7</f>
        <v>17261.479250334673</v>
      </c>
      <c r="O60">
        <f>$Y$8</f>
        <v>17461.479250334669</v>
      </c>
      <c r="P60">
        <f>$Y$9</f>
        <v>17661.479250334673</v>
      </c>
      <c r="Q60">
        <f>$Y$10</f>
        <v>17950.368139223559</v>
      </c>
      <c r="R60">
        <f>$Y$11</f>
        <v>18672.590361445782</v>
      </c>
      <c r="S60">
        <f>$Y$12</f>
        <v>19394.812583668005</v>
      </c>
      <c r="T60">
        <f>$W$13</f>
        <v>13839.257028112446</v>
      </c>
    </row>
    <row r="61" spans="1:20" x14ac:dyDescent="0.25">
      <c r="A61" s="3" t="s">
        <v>24</v>
      </c>
      <c r="B61" s="3" t="s">
        <v>20</v>
      </c>
      <c r="C61" s="3" t="s">
        <v>4</v>
      </c>
      <c r="D61" s="3" t="s">
        <v>74</v>
      </c>
      <c r="E61" s="3" t="s">
        <v>19</v>
      </c>
      <c r="F61" s="3" t="s">
        <v>16</v>
      </c>
      <c r="G61" s="29">
        <v>9461.4792503346689</v>
      </c>
      <c r="K61" s="2">
        <v>43324</v>
      </c>
      <c r="L61">
        <f>$X$5</f>
        <v>8861.4792503346725</v>
      </c>
      <c r="M61">
        <f>$X$6</f>
        <v>8961.4792503346725</v>
      </c>
      <c r="N61">
        <f>$X$7</f>
        <v>9261.4792503346725</v>
      </c>
      <c r="O61">
        <f>$X$8</f>
        <v>9461.4792503346689</v>
      </c>
      <c r="P61">
        <f>$X$9</f>
        <v>9661.4792503346725</v>
      </c>
      <c r="Q61">
        <f>$X$10</f>
        <v>9950.3681392235594</v>
      </c>
      <c r="R61">
        <f>$X$11</f>
        <v>10672.590361445782</v>
      </c>
      <c r="S61">
        <f>$X$12</f>
        <v>11394.812583668003</v>
      </c>
      <c r="T61">
        <f>$V$13</f>
        <v>13839.257028112446</v>
      </c>
    </row>
    <row r="62" spans="1:20" x14ac:dyDescent="0.25">
      <c r="A62" s="3" t="s">
        <v>24</v>
      </c>
      <c r="B62" s="3" t="s">
        <v>20</v>
      </c>
      <c r="C62" s="3" t="s">
        <v>4</v>
      </c>
      <c r="D62" s="3" t="s">
        <v>74</v>
      </c>
      <c r="E62" s="3" t="s">
        <v>19</v>
      </c>
      <c r="F62" s="3" t="s">
        <v>17</v>
      </c>
      <c r="G62" s="29">
        <v>17461.479250334669</v>
      </c>
      <c r="K62" s="2">
        <v>43324.333333333336</v>
      </c>
      <c r="L62">
        <f>$X$5</f>
        <v>8861.4792503346725</v>
      </c>
      <c r="M62">
        <f>$X$6</f>
        <v>8961.4792503346725</v>
      </c>
      <c r="N62">
        <f>$X$7</f>
        <v>9261.4792503346725</v>
      </c>
      <c r="O62">
        <f>$X$8</f>
        <v>9461.4792503346689</v>
      </c>
      <c r="P62">
        <f>$X$9</f>
        <v>9661.4792503346725</v>
      </c>
      <c r="Q62">
        <f>$X$10</f>
        <v>9950.3681392235594</v>
      </c>
      <c r="R62">
        <f>$X$11</f>
        <v>10672.590361445782</v>
      </c>
      <c r="S62">
        <f>$X$12</f>
        <v>11394.812583668003</v>
      </c>
      <c r="T62">
        <f>$V$13</f>
        <v>13839.257028112446</v>
      </c>
    </row>
    <row r="63" spans="1:20" x14ac:dyDescent="0.25">
      <c r="A63" s="3" t="s">
        <v>24</v>
      </c>
      <c r="B63" s="3" t="s">
        <v>20</v>
      </c>
      <c r="C63" s="3" t="s">
        <v>5</v>
      </c>
      <c r="D63" s="3" t="s">
        <v>14</v>
      </c>
      <c r="E63" s="3" t="s">
        <v>15</v>
      </c>
      <c r="F63" s="3" t="s">
        <v>16</v>
      </c>
      <c r="G63" s="29">
        <v>10661.479250334671</v>
      </c>
      <c r="K63" s="2">
        <v>43324.333333333336</v>
      </c>
      <c r="L63">
        <f>$Y$5</f>
        <v>16861.479250334676</v>
      </c>
      <c r="M63">
        <f>$Y$6</f>
        <v>16961.479250334673</v>
      </c>
      <c r="N63">
        <f>$Y$7</f>
        <v>17261.479250334673</v>
      </c>
      <c r="O63">
        <f>$Y$8</f>
        <v>17461.479250334669</v>
      </c>
      <c r="P63">
        <f>$Y$9</f>
        <v>17661.479250334673</v>
      </c>
      <c r="Q63">
        <f>$Y$10</f>
        <v>17950.368139223559</v>
      </c>
      <c r="R63">
        <f>$Y$11</f>
        <v>18672.590361445782</v>
      </c>
      <c r="S63">
        <f>$Y$12</f>
        <v>19394.812583668005</v>
      </c>
      <c r="T63">
        <f>$W$13</f>
        <v>13839.257028112446</v>
      </c>
    </row>
    <row r="64" spans="1:20" x14ac:dyDescent="0.25">
      <c r="A64" s="3" t="s">
        <v>24</v>
      </c>
      <c r="B64" s="3" t="s">
        <v>20</v>
      </c>
      <c r="C64" s="3" t="s">
        <v>5</v>
      </c>
      <c r="D64" s="3" t="s">
        <v>14</v>
      </c>
      <c r="E64" s="3" t="s">
        <v>15</v>
      </c>
      <c r="F64" s="3" t="s">
        <v>17</v>
      </c>
      <c r="G64" s="29">
        <v>10661.479250334671</v>
      </c>
      <c r="K64" s="2">
        <v>43325</v>
      </c>
      <c r="L64">
        <f>$Y$5</f>
        <v>16861.479250334676</v>
      </c>
      <c r="M64">
        <f>$Y$6</f>
        <v>16961.479250334673</v>
      </c>
      <c r="N64">
        <f>$Y$7</f>
        <v>17261.479250334673</v>
      </c>
      <c r="O64">
        <f>$Y$8</f>
        <v>17461.479250334669</v>
      </c>
      <c r="P64">
        <f>$Y$9</f>
        <v>17661.479250334673</v>
      </c>
      <c r="Q64">
        <f>$Y$10</f>
        <v>17950.368139223559</v>
      </c>
      <c r="R64">
        <f>$Y$11</f>
        <v>18672.590361445782</v>
      </c>
      <c r="S64">
        <f>$Y$12</f>
        <v>19394.812583668005</v>
      </c>
      <c r="T64">
        <f>$W$13</f>
        <v>13839.257028112446</v>
      </c>
    </row>
    <row r="65" spans="1:20" x14ac:dyDescent="0.25">
      <c r="A65" s="3" t="s">
        <v>24</v>
      </c>
      <c r="B65" s="3" t="s">
        <v>20</v>
      </c>
      <c r="C65" s="3" t="s">
        <v>5</v>
      </c>
      <c r="D65" s="3" t="s">
        <v>14</v>
      </c>
      <c r="E65" s="3" t="s">
        <v>18</v>
      </c>
      <c r="F65" s="3" t="s">
        <v>16</v>
      </c>
      <c r="G65" s="29">
        <v>10661.479250334671</v>
      </c>
      <c r="K65" s="2">
        <v>43325</v>
      </c>
      <c r="L65">
        <f>$T$5</f>
        <v>8861.4792503346725</v>
      </c>
      <c r="M65">
        <f>$T$6</f>
        <v>8961.4792503346725</v>
      </c>
      <c r="N65">
        <f>$T$7</f>
        <v>9261.4792503346725</v>
      </c>
      <c r="O65">
        <f>$T$8</f>
        <v>9461.4792503346689</v>
      </c>
      <c r="P65">
        <f>$R$9</f>
        <v>10661.479250334671</v>
      </c>
      <c r="Q65">
        <f>$R$10</f>
        <v>10950.368139223559</v>
      </c>
      <c r="R65">
        <f>$R$11</f>
        <v>11672.590361445782</v>
      </c>
      <c r="S65">
        <f>$R$12</f>
        <v>12394.812583668003</v>
      </c>
      <c r="T65">
        <f>$R$13</f>
        <v>13839.25702811245</v>
      </c>
    </row>
    <row r="66" spans="1:20" x14ac:dyDescent="0.25">
      <c r="A66" s="3" t="s">
        <v>24</v>
      </c>
      <c r="B66" s="3" t="s">
        <v>20</v>
      </c>
      <c r="C66" s="3" t="s">
        <v>5</v>
      </c>
      <c r="D66" s="3" t="s">
        <v>14</v>
      </c>
      <c r="E66" s="3" t="s">
        <v>18</v>
      </c>
      <c r="F66" s="3" t="s">
        <v>17</v>
      </c>
      <c r="G66" s="29">
        <v>10661.479250334671</v>
      </c>
      <c r="K66" s="2">
        <v>43325.333333333336</v>
      </c>
      <c r="L66">
        <f>$T$5</f>
        <v>8861.4792503346725</v>
      </c>
      <c r="M66">
        <f>$T$6</f>
        <v>8961.4792503346725</v>
      </c>
      <c r="N66">
        <f>$T$7</f>
        <v>9261.4792503346725</v>
      </c>
      <c r="O66">
        <f>$T$8</f>
        <v>9461.4792503346689</v>
      </c>
      <c r="P66">
        <f>$R$9</f>
        <v>10661.479250334671</v>
      </c>
      <c r="Q66">
        <f>$R$10</f>
        <v>10950.368139223559</v>
      </c>
      <c r="R66">
        <f>$R$11</f>
        <v>11672.590361445782</v>
      </c>
      <c r="S66">
        <f>$R$12</f>
        <v>12394.812583668003</v>
      </c>
      <c r="T66">
        <f>$R$13</f>
        <v>13839.25702811245</v>
      </c>
    </row>
    <row r="67" spans="1:20" x14ac:dyDescent="0.25">
      <c r="A67" s="3" t="s">
        <v>24</v>
      </c>
      <c r="B67" s="3" t="s">
        <v>20</v>
      </c>
      <c r="C67" s="3" t="s">
        <v>5</v>
      </c>
      <c r="D67" s="3" t="s">
        <v>14</v>
      </c>
      <c r="E67" s="3" t="s">
        <v>19</v>
      </c>
      <c r="F67" s="3" t="s">
        <v>16</v>
      </c>
      <c r="G67" s="29" t="s">
        <v>42</v>
      </c>
      <c r="K67" s="2">
        <v>43325.333333333336</v>
      </c>
      <c r="L67">
        <f>$U$5</f>
        <v>14861.479250334676</v>
      </c>
      <c r="M67">
        <f>$U$6</f>
        <v>14961.479250334673</v>
      </c>
      <c r="N67">
        <f>$U$7</f>
        <v>15261.479250334673</v>
      </c>
      <c r="O67">
        <f>$U$8</f>
        <v>15461.479250334669</v>
      </c>
      <c r="P67">
        <f>$S$9</f>
        <v>10661.479250334671</v>
      </c>
      <c r="Q67">
        <f>$S$10</f>
        <v>10950.368139223559</v>
      </c>
      <c r="R67">
        <f>$S$11</f>
        <v>11672.590361445782</v>
      </c>
      <c r="S67">
        <f>$S$12</f>
        <v>12394.812583668003</v>
      </c>
      <c r="T67">
        <f>$S$13</f>
        <v>13839.25702811245</v>
      </c>
    </row>
    <row r="68" spans="1:20" x14ac:dyDescent="0.25">
      <c r="A68" s="3" t="s">
        <v>24</v>
      </c>
      <c r="B68" s="3" t="s">
        <v>20</v>
      </c>
      <c r="C68" s="3" t="s">
        <v>5</v>
      </c>
      <c r="D68" s="3" t="s">
        <v>14</v>
      </c>
      <c r="E68" s="3" t="s">
        <v>19</v>
      </c>
      <c r="F68" s="3" t="s">
        <v>17</v>
      </c>
      <c r="G68" s="29" t="s">
        <v>42</v>
      </c>
      <c r="K68" s="2">
        <v>43326</v>
      </c>
      <c r="L68">
        <f>$U$5</f>
        <v>14861.479250334676</v>
      </c>
      <c r="M68">
        <f>$U$6</f>
        <v>14961.479250334673</v>
      </c>
      <c r="N68">
        <f>$U$7</f>
        <v>15261.479250334673</v>
      </c>
      <c r="O68">
        <f>$U$8</f>
        <v>15461.479250334669</v>
      </c>
      <c r="P68">
        <f>$S$9</f>
        <v>10661.479250334671</v>
      </c>
      <c r="Q68">
        <f>$S$10</f>
        <v>10950.368139223559</v>
      </c>
      <c r="R68">
        <f>$S$11</f>
        <v>11672.590361445782</v>
      </c>
      <c r="S68">
        <f>$S$12</f>
        <v>12394.812583668003</v>
      </c>
      <c r="T68">
        <f>$S$13</f>
        <v>13839.25702811245</v>
      </c>
    </row>
    <row r="69" spans="1:20" x14ac:dyDescent="0.25">
      <c r="A69" s="3" t="s">
        <v>24</v>
      </c>
      <c r="B69" s="3" t="s">
        <v>20</v>
      </c>
      <c r="C69" s="3" t="s">
        <v>5</v>
      </c>
      <c r="D69" s="3" t="s">
        <v>74</v>
      </c>
      <c r="E69" s="3" t="s">
        <v>15</v>
      </c>
      <c r="F69" s="3" t="s">
        <v>16</v>
      </c>
      <c r="G69" s="29" t="s">
        <v>42</v>
      </c>
      <c r="K69" s="2">
        <v>43326</v>
      </c>
      <c r="L69">
        <f>$P$5</f>
        <v>8861.4792503346725</v>
      </c>
      <c r="M69">
        <f>$P$6</f>
        <v>8961.4792503346725</v>
      </c>
      <c r="N69">
        <f>$N$7</f>
        <v>10261.479250334673</v>
      </c>
      <c r="O69">
        <f>$N$8</f>
        <v>10461.479250334671</v>
      </c>
      <c r="P69">
        <f>$N$9</f>
        <v>10661.479250334671</v>
      </c>
      <c r="Q69">
        <f>$N$10</f>
        <v>10950.368139223559</v>
      </c>
      <c r="R69">
        <f>$N$11</f>
        <v>11672.590361445782</v>
      </c>
      <c r="S69">
        <f>$N$12</f>
        <v>12394.812583668003</v>
      </c>
      <c r="T69">
        <f t="shared" si="0"/>
        <v>13839.25702811245</v>
      </c>
    </row>
    <row r="70" spans="1:20" x14ac:dyDescent="0.25">
      <c r="A70" s="3" t="s">
        <v>24</v>
      </c>
      <c r="B70" s="3" t="s">
        <v>20</v>
      </c>
      <c r="C70" s="3" t="s">
        <v>5</v>
      </c>
      <c r="D70" s="3" t="s">
        <v>74</v>
      </c>
      <c r="E70" s="3" t="s">
        <v>15</v>
      </c>
      <c r="F70" s="3" t="s">
        <v>17</v>
      </c>
      <c r="G70" s="29" t="s">
        <v>42</v>
      </c>
      <c r="K70" s="2">
        <v>43326.333333333336</v>
      </c>
      <c r="L70">
        <f>$P$5</f>
        <v>8861.4792503346725</v>
      </c>
      <c r="M70">
        <f>$P$6</f>
        <v>8961.4792503346725</v>
      </c>
      <c r="N70">
        <f>$N$7</f>
        <v>10261.479250334673</v>
      </c>
      <c r="O70">
        <f>$N$8</f>
        <v>10461.479250334671</v>
      </c>
      <c r="P70">
        <f>$N$9</f>
        <v>10661.479250334671</v>
      </c>
      <c r="Q70">
        <f>$N$10</f>
        <v>10950.368139223559</v>
      </c>
      <c r="R70">
        <f>$N$11</f>
        <v>11672.590361445782</v>
      </c>
      <c r="S70">
        <f>$N$12</f>
        <v>12394.812583668003</v>
      </c>
      <c r="T70">
        <f t="shared" si="0"/>
        <v>13839.25702811245</v>
      </c>
    </row>
    <row r="71" spans="1:20" x14ac:dyDescent="0.25">
      <c r="A71" s="3" t="s">
        <v>24</v>
      </c>
      <c r="B71" s="3" t="s">
        <v>20</v>
      </c>
      <c r="C71" s="3" t="s">
        <v>5</v>
      </c>
      <c r="D71" s="3" t="s">
        <v>74</v>
      </c>
      <c r="E71" s="3" t="s">
        <v>18</v>
      </c>
      <c r="F71" s="3" t="s">
        <v>16</v>
      </c>
      <c r="G71" s="29" t="s">
        <v>42</v>
      </c>
      <c r="K71" s="2">
        <v>43326.333333333336</v>
      </c>
      <c r="L71">
        <f>$Q$5</f>
        <v>14861.479250334676</v>
      </c>
      <c r="M71">
        <f>$Q$6</f>
        <v>14961.479250334673</v>
      </c>
      <c r="N71">
        <f>$O$7</f>
        <v>10261.479250334673</v>
      </c>
      <c r="O71">
        <f>$O$8</f>
        <v>10461.479250334671</v>
      </c>
      <c r="P71">
        <f>$N$9</f>
        <v>10661.479250334671</v>
      </c>
      <c r="Q71">
        <f>$O$10</f>
        <v>10950.368139223561</v>
      </c>
      <c r="R71">
        <f>$O$11</f>
        <v>11672.590361445782</v>
      </c>
      <c r="S71">
        <f>$O$12</f>
        <v>12394.812583668005</v>
      </c>
      <c r="T71">
        <f>$O$13</f>
        <v>13839.25702811245</v>
      </c>
    </row>
    <row r="72" spans="1:20" x14ac:dyDescent="0.25">
      <c r="A72" s="3" t="s">
        <v>24</v>
      </c>
      <c r="B72" s="3" t="s">
        <v>20</v>
      </c>
      <c r="C72" s="3" t="s">
        <v>5</v>
      </c>
      <c r="D72" s="3" t="s">
        <v>74</v>
      </c>
      <c r="E72" s="3" t="s">
        <v>18</v>
      </c>
      <c r="F72" s="3" t="s">
        <v>17</v>
      </c>
      <c r="G72" s="29" t="s">
        <v>42</v>
      </c>
      <c r="K72" s="2">
        <v>43327</v>
      </c>
      <c r="L72">
        <f>$Q$5</f>
        <v>14861.479250334676</v>
      </c>
      <c r="M72">
        <f>$Q$6</f>
        <v>14961.479250334673</v>
      </c>
      <c r="N72">
        <f>$O$7</f>
        <v>10261.479250334673</v>
      </c>
      <c r="O72">
        <f>$O$8</f>
        <v>10461.479250334671</v>
      </c>
      <c r="P72">
        <f>$N$9</f>
        <v>10661.479250334671</v>
      </c>
      <c r="Q72">
        <f>$O$10</f>
        <v>10950.368139223561</v>
      </c>
      <c r="R72">
        <f>$O$11</f>
        <v>11672.590361445782</v>
      </c>
      <c r="S72">
        <f>$O$12</f>
        <v>12394.812583668005</v>
      </c>
      <c r="T72">
        <f>$O$13</f>
        <v>13839.25702811245</v>
      </c>
    </row>
    <row r="73" spans="1:20" x14ac:dyDescent="0.25">
      <c r="A73" s="3" t="s">
        <v>24</v>
      </c>
      <c r="B73" s="3" t="s">
        <v>20</v>
      </c>
      <c r="C73" s="3" t="s">
        <v>5</v>
      </c>
      <c r="D73" s="3" t="s">
        <v>74</v>
      </c>
      <c r="E73" s="3" t="s">
        <v>19</v>
      </c>
      <c r="F73" s="3" t="s">
        <v>16</v>
      </c>
      <c r="G73" s="29">
        <v>9661.4792503346725</v>
      </c>
      <c r="K73" s="2">
        <v>43327</v>
      </c>
      <c r="L73">
        <f>$X$5</f>
        <v>8861.4792503346725</v>
      </c>
      <c r="M73">
        <f>$X$6</f>
        <v>8961.4792503346725</v>
      </c>
      <c r="N73">
        <f>$X$7</f>
        <v>9261.4792503346725</v>
      </c>
      <c r="O73">
        <f>$X$8</f>
        <v>9461.4792503346689</v>
      </c>
      <c r="P73">
        <f>$X$9</f>
        <v>9661.4792503346725</v>
      </c>
      <c r="Q73">
        <f>$X$10</f>
        <v>9950.3681392235594</v>
      </c>
      <c r="R73">
        <f>$X$11</f>
        <v>10672.590361445782</v>
      </c>
      <c r="S73">
        <f>$V$12</f>
        <v>12394.812583668005</v>
      </c>
      <c r="T73">
        <f>$V$13</f>
        <v>13839.257028112446</v>
      </c>
    </row>
    <row r="74" spans="1:20" x14ac:dyDescent="0.25">
      <c r="A74" s="3" t="s">
        <v>24</v>
      </c>
      <c r="B74" s="3" t="s">
        <v>20</v>
      </c>
      <c r="C74" s="3" t="s">
        <v>5</v>
      </c>
      <c r="D74" s="3" t="s">
        <v>74</v>
      </c>
      <c r="E74" s="3" t="s">
        <v>19</v>
      </c>
      <c r="F74" s="3" t="s">
        <v>17</v>
      </c>
      <c r="G74" s="29">
        <v>17661.479250334673</v>
      </c>
      <c r="K74" s="2">
        <v>43327.333333333336</v>
      </c>
      <c r="L74">
        <f>$X$5</f>
        <v>8861.4792503346725</v>
      </c>
      <c r="M74">
        <f>$X$6</f>
        <v>8961.4792503346725</v>
      </c>
      <c r="N74">
        <f>$X$7</f>
        <v>9261.4792503346725</v>
      </c>
      <c r="O74">
        <f>$X$8</f>
        <v>9461.4792503346689</v>
      </c>
      <c r="P74">
        <f>$X$9</f>
        <v>9661.4792503346725</v>
      </c>
      <c r="Q74">
        <f>$X$10</f>
        <v>9950.3681392235594</v>
      </c>
      <c r="R74">
        <f>$X$11</f>
        <v>10672.590361445782</v>
      </c>
      <c r="S74">
        <f>$V$12</f>
        <v>12394.812583668005</v>
      </c>
      <c r="T74">
        <f>$V$13</f>
        <v>13839.257028112446</v>
      </c>
    </row>
    <row r="75" spans="1:20" x14ac:dyDescent="0.25">
      <c r="A75" s="3" t="s">
        <v>24</v>
      </c>
      <c r="B75" s="3" t="s">
        <v>20</v>
      </c>
      <c r="C75" s="3" t="s">
        <v>6</v>
      </c>
      <c r="D75" s="3" t="s">
        <v>14</v>
      </c>
      <c r="E75" s="3" t="s">
        <v>15</v>
      </c>
      <c r="F75" s="3" t="s">
        <v>16</v>
      </c>
      <c r="G75" s="29">
        <v>10805.923694779116</v>
      </c>
      <c r="K75" s="2">
        <v>43327.333333333336</v>
      </c>
      <c r="L75">
        <f>$Y$5</f>
        <v>16861.479250334676</v>
      </c>
      <c r="M75">
        <f>$Y$6</f>
        <v>16961.479250334673</v>
      </c>
      <c r="N75">
        <f>$Y$7</f>
        <v>17261.479250334673</v>
      </c>
      <c r="O75">
        <f>$Y$8</f>
        <v>17461.479250334669</v>
      </c>
      <c r="P75">
        <f>$Y$9</f>
        <v>17661.479250334673</v>
      </c>
      <c r="Q75">
        <f>$Y$10</f>
        <v>17950.368139223559</v>
      </c>
      <c r="R75">
        <f>$Y$11</f>
        <v>18672.590361445782</v>
      </c>
      <c r="S75">
        <f>$W$12</f>
        <v>12394.812583668005</v>
      </c>
      <c r="T75">
        <f>$W$13</f>
        <v>13839.257028112446</v>
      </c>
    </row>
    <row r="76" spans="1:20" x14ac:dyDescent="0.25">
      <c r="A76" s="3" t="s">
        <v>24</v>
      </c>
      <c r="B76" s="3" t="s">
        <v>20</v>
      </c>
      <c r="C76" s="3" t="s">
        <v>6</v>
      </c>
      <c r="D76" s="3" t="s">
        <v>14</v>
      </c>
      <c r="E76" s="3" t="s">
        <v>15</v>
      </c>
      <c r="F76" s="3" t="s">
        <v>17</v>
      </c>
      <c r="G76" s="29">
        <v>10805.923694779116</v>
      </c>
      <c r="K76" s="2">
        <v>43328</v>
      </c>
      <c r="L76">
        <f>$Y$5</f>
        <v>16861.479250334676</v>
      </c>
      <c r="M76">
        <f>$Y$6</f>
        <v>16961.479250334673</v>
      </c>
      <c r="N76">
        <f>$Y$7</f>
        <v>17261.479250334673</v>
      </c>
      <c r="O76">
        <f>$Y$8</f>
        <v>17461.479250334669</v>
      </c>
      <c r="P76">
        <f>$Y$9</f>
        <v>17661.479250334673</v>
      </c>
      <c r="Q76">
        <f>$Y$10</f>
        <v>17950.368139223559</v>
      </c>
      <c r="R76">
        <f>$Y$11</f>
        <v>18672.590361445782</v>
      </c>
      <c r="S76">
        <f>$W$12</f>
        <v>12394.812583668005</v>
      </c>
      <c r="T76">
        <f>$W$13</f>
        <v>13839.257028112446</v>
      </c>
    </row>
    <row r="77" spans="1:20" x14ac:dyDescent="0.25">
      <c r="A77" s="3" t="s">
        <v>24</v>
      </c>
      <c r="B77" s="3" t="s">
        <v>20</v>
      </c>
      <c r="C77" s="3" t="s">
        <v>6</v>
      </c>
      <c r="D77" s="3" t="s">
        <v>14</v>
      </c>
      <c r="E77" s="3" t="s">
        <v>18</v>
      </c>
      <c r="F77" s="3" t="s">
        <v>16</v>
      </c>
      <c r="G77" s="29">
        <v>10805.923694779118</v>
      </c>
      <c r="K77" s="2">
        <v>43328</v>
      </c>
      <c r="L77">
        <f>$X$5</f>
        <v>8861.4792503346725</v>
      </c>
      <c r="M77">
        <f>$X$6</f>
        <v>8961.4792503346725</v>
      </c>
      <c r="N77">
        <f>$X$7</f>
        <v>9261.4792503346725</v>
      </c>
      <c r="O77">
        <f>$X$8</f>
        <v>9461.4792503346689</v>
      </c>
      <c r="P77">
        <f>$X$9</f>
        <v>9661.4792503346725</v>
      </c>
      <c r="Q77">
        <f>$X$10</f>
        <v>9950.3681392235594</v>
      </c>
      <c r="R77">
        <f>$X$11</f>
        <v>10672.590361445782</v>
      </c>
      <c r="S77">
        <f>$V$12</f>
        <v>12394.812583668005</v>
      </c>
      <c r="T77">
        <f>$V$13</f>
        <v>13839.257028112446</v>
      </c>
    </row>
    <row r="78" spans="1:20" x14ac:dyDescent="0.25">
      <c r="A78" s="3" t="s">
        <v>24</v>
      </c>
      <c r="B78" s="3" t="s">
        <v>20</v>
      </c>
      <c r="C78" s="3" t="s">
        <v>6</v>
      </c>
      <c r="D78" s="3" t="s">
        <v>14</v>
      </c>
      <c r="E78" s="3" t="s">
        <v>18</v>
      </c>
      <c r="F78" s="3" t="s">
        <v>17</v>
      </c>
      <c r="G78" s="29">
        <v>10805.923694779118</v>
      </c>
      <c r="K78" s="2">
        <v>43328.333333333336</v>
      </c>
      <c r="L78">
        <f>$X$5</f>
        <v>8861.4792503346725</v>
      </c>
      <c r="M78">
        <f>$X$6</f>
        <v>8961.4792503346725</v>
      </c>
      <c r="N78">
        <f>$X$7</f>
        <v>9261.4792503346725</v>
      </c>
      <c r="O78">
        <f>$X$8</f>
        <v>9461.4792503346689</v>
      </c>
      <c r="P78">
        <f>$X$9</f>
        <v>9661.4792503346725</v>
      </c>
      <c r="Q78">
        <f>$X$10</f>
        <v>9950.3681392235594</v>
      </c>
      <c r="R78">
        <f>$X$11</f>
        <v>10672.590361445782</v>
      </c>
      <c r="S78">
        <f>$V$12</f>
        <v>12394.812583668005</v>
      </c>
      <c r="T78">
        <f>$V$13</f>
        <v>13839.257028112446</v>
      </c>
    </row>
    <row r="79" spans="1:20" x14ac:dyDescent="0.25">
      <c r="A79" s="3" t="s">
        <v>24</v>
      </c>
      <c r="B79" s="3" t="s">
        <v>20</v>
      </c>
      <c r="C79" s="3" t="s">
        <v>6</v>
      </c>
      <c r="D79" s="3" t="s">
        <v>14</v>
      </c>
      <c r="E79" s="3" t="s">
        <v>19</v>
      </c>
      <c r="F79" s="3" t="s">
        <v>16</v>
      </c>
      <c r="G79" s="29">
        <v>10805.923694779116</v>
      </c>
      <c r="K79" s="2">
        <v>43328.333333333336</v>
      </c>
      <c r="L79">
        <f>$Y$5</f>
        <v>16861.479250334676</v>
      </c>
      <c r="M79">
        <f>$Y$6</f>
        <v>16961.479250334673</v>
      </c>
      <c r="N79">
        <f>$Y$7</f>
        <v>17261.479250334673</v>
      </c>
      <c r="O79">
        <f>$Y$8</f>
        <v>17461.479250334669</v>
      </c>
      <c r="P79">
        <f>$Y$9</f>
        <v>17661.479250334673</v>
      </c>
      <c r="Q79">
        <f>$Y$10</f>
        <v>17950.368139223559</v>
      </c>
      <c r="R79">
        <f>$Y$11</f>
        <v>18672.590361445782</v>
      </c>
      <c r="S79">
        <f>$W$12</f>
        <v>12394.812583668005</v>
      </c>
      <c r="T79">
        <f>$W$13</f>
        <v>13839.257028112446</v>
      </c>
    </row>
    <row r="80" spans="1:20" x14ac:dyDescent="0.25">
      <c r="A80" s="3" t="s">
        <v>24</v>
      </c>
      <c r="B80" s="3" t="s">
        <v>20</v>
      </c>
      <c r="C80" s="3" t="s">
        <v>6</v>
      </c>
      <c r="D80" s="3" t="s">
        <v>14</v>
      </c>
      <c r="E80" s="3" t="s">
        <v>19</v>
      </c>
      <c r="F80" s="3" t="s">
        <v>17</v>
      </c>
      <c r="G80" s="29">
        <v>10805.923694779116</v>
      </c>
      <c r="K80" s="2">
        <v>43329</v>
      </c>
      <c r="L80">
        <f>$Y$5</f>
        <v>16861.479250334676</v>
      </c>
      <c r="M80">
        <f>$Y$6</f>
        <v>16961.479250334673</v>
      </c>
      <c r="N80">
        <f>$Y$7</f>
        <v>17261.479250334673</v>
      </c>
      <c r="O80">
        <f>$Y$8</f>
        <v>17461.479250334669</v>
      </c>
      <c r="P80">
        <f>$Y$9</f>
        <v>17661.479250334673</v>
      </c>
      <c r="Q80">
        <f>$Y$10</f>
        <v>17950.368139223559</v>
      </c>
      <c r="R80">
        <f>$Y$11</f>
        <v>18672.590361445782</v>
      </c>
      <c r="S80">
        <f>$W$12</f>
        <v>12394.812583668005</v>
      </c>
      <c r="T80">
        <f>$W$13</f>
        <v>13839.257028112446</v>
      </c>
    </row>
    <row r="81" spans="1:20" x14ac:dyDescent="0.25">
      <c r="A81" s="3" t="s">
        <v>24</v>
      </c>
      <c r="B81" s="3" t="s">
        <v>20</v>
      </c>
      <c r="C81" s="3" t="s">
        <v>6</v>
      </c>
      <c r="D81" s="3" t="s">
        <v>74</v>
      </c>
      <c r="E81" s="3" t="s">
        <v>15</v>
      </c>
      <c r="F81" s="3" t="s">
        <v>16</v>
      </c>
      <c r="G81" s="29" t="s">
        <v>42</v>
      </c>
      <c r="K81" s="2">
        <v>43329</v>
      </c>
      <c r="L81">
        <f>$X$5</f>
        <v>8861.4792503346725</v>
      </c>
      <c r="M81">
        <f>$X$6</f>
        <v>8961.4792503346725</v>
      </c>
      <c r="N81">
        <f>$X$7</f>
        <v>9261.4792503346725</v>
      </c>
      <c r="O81">
        <f>$X$8</f>
        <v>9461.4792503346689</v>
      </c>
      <c r="P81">
        <f>$X$9</f>
        <v>9661.4792503346725</v>
      </c>
      <c r="Q81">
        <f>$X$10</f>
        <v>9950.3681392235594</v>
      </c>
      <c r="R81">
        <f>$X$11</f>
        <v>10672.590361445782</v>
      </c>
      <c r="S81">
        <f>$V$12</f>
        <v>12394.812583668005</v>
      </c>
      <c r="T81">
        <f>$V$13</f>
        <v>13839.257028112446</v>
      </c>
    </row>
    <row r="82" spans="1:20" x14ac:dyDescent="0.25">
      <c r="A82" s="3" t="s">
        <v>24</v>
      </c>
      <c r="B82" s="3" t="s">
        <v>20</v>
      </c>
      <c r="C82" s="3" t="s">
        <v>6</v>
      </c>
      <c r="D82" s="3" t="s">
        <v>74</v>
      </c>
      <c r="E82" s="3" t="s">
        <v>15</v>
      </c>
      <c r="F82" s="3" t="s">
        <v>17</v>
      </c>
      <c r="G82" s="29" t="s">
        <v>42</v>
      </c>
      <c r="K82" s="2">
        <v>43329.333333333336</v>
      </c>
      <c r="L82">
        <f>$X$5</f>
        <v>8861.4792503346725</v>
      </c>
      <c r="M82">
        <f>$X$6</f>
        <v>8961.4792503346725</v>
      </c>
      <c r="N82">
        <f>$X$7</f>
        <v>9261.4792503346725</v>
      </c>
      <c r="O82">
        <f>$X$8</f>
        <v>9461.4792503346689</v>
      </c>
      <c r="P82">
        <f>$X$9</f>
        <v>9661.4792503346725</v>
      </c>
      <c r="Q82">
        <f>$X$10</f>
        <v>9950.3681392235594</v>
      </c>
      <c r="R82">
        <f>$X$11</f>
        <v>10672.590361445782</v>
      </c>
      <c r="S82">
        <f>$V$12</f>
        <v>12394.812583668005</v>
      </c>
      <c r="T82">
        <f>$V$13</f>
        <v>13839.257028112446</v>
      </c>
    </row>
    <row r="83" spans="1:20" x14ac:dyDescent="0.25">
      <c r="A83" s="3" t="s">
        <v>24</v>
      </c>
      <c r="B83" s="3" t="s">
        <v>20</v>
      </c>
      <c r="C83" s="3" t="s">
        <v>6</v>
      </c>
      <c r="D83" s="3" t="s">
        <v>74</v>
      </c>
      <c r="E83" s="3" t="s">
        <v>18</v>
      </c>
      <c r="F83" s="3" t="s">
        <v>16</v>
      </c>
      <c r="G83" s="29" t="s">
        <v>42</v>
      </c>
      <c r="K83" s="2">
        <v>43329.333333333336</v>
      </c>
      <c r="L83">
        <f>$Y$5</f>
        <v>16861.479250334676</v>
      </c>
      <c r="M83">
        <f>$Y$6</f>
        <v>16961.479250334673</v>
      </c>
      <c r="N83">
        <f>$Y$7</f>
        <v>17261.479250334673</v>
      </c>
      <c r="O83">
        <f>$Y$8</f>
        <v>17461.479250334669</v>
      </c>
      <c r="P83">
        <f>$Y$9</f>
        <v>17661.479250334673</v>
      </c>
      <c r="Q83">
        <f>$Y$10</f>
        <v>17950.368139223559</v>
      </c>
      <c r="R83">
        <f>$Y$11</f>
        <v>18672.590361445782</v>
      </c>
      <c r="S83">
        <f>$W$12</f>
        <v>12394.812583668005</v>
      </c>
      <c r="T83">
        <f>$W$13</f>
        <v>13839.257028112446</v>
      </c>
    </row>
    <row r="84" spans="1:20" x14ac:dyDescent="0.25">
      <c r="A84" s="3" t="s">
        <v>24</v>
      </c>
      <c r="B84" s="3" t="s">
        <v>20</v>
      </c>
      <c r="C84" s="3" t="s">
        <v>6</v>
      </c>
      <c r="D84" s="3" t="s">
        <v>74</v>
      </c>
      <c r="E84" s="3" t="s">
        <v>18</v>
      </c>
      <c r="F84" s="3" t="s">
        <v>17</v>
      </c>
      <c r="G84" s="29" t="s">
        <v>42</v>
      </c>
      <c r="K84" s="2">
        <v>43330</v>
      </c>
      <c r="L84">
        <f>$Y$5</f>
        <v>16861.479250334676</v>
      </c>
      <c r="M84">
        <f>$Y$6</f>
        <v>16961.479250334673</v>
      </c>
      <c r="N84">
        <f>$Y$7</f>
        <v>17261.479250334673</v>
      </c>
      <c r="O84">
        <f>$Y$8</f>
        <v>17461.479250334669</v>
      </c>
      <c r="P84">
        <f>$Y$9</f>
        <v>17661.479250334673</v>
      </c>
      <c r="Q84">
        <f>$Y$10</f>
        <v>17950.368139223559</v>
      </c>
      <c r="R84">
        <f>$Y$11</f>
        <v>18672.590361445782</v>
      </c>
      <c r="S84">
        <f>$W$12</f>
        <v>12394.812583668005</v>
      </c>
      <c r="T84">
        <f>$W$13</f>
        <v>13839.257028112446</v>
      </c>
    </row>
    <row r="85" spans="1:20" x14ac:dyDescent="0.25">
      <c r="A85" s="3" t="s">
        <v>24</v>
      </c>
      <c r="B85" s="3" t="s">
        <v>20</v>
      </c>
      <c r="C85" s="3" t="s">
        <v>6</v>
      </c>
      <c r="D85" s="3" t="s">
        <v>74</v>
      </c>
      <c r="E85" s="3" t="s">
        <v>19</v>
      </c>
      <c r="F85" s="3" t="s">
        <v>16</v>
      </c>
      <c r="G85" s="29">
        <v>9805.923694779116</v>
      </c>
      <c r="K85" s="2">
        <v>43330</v>
      </c>
      <c r="L85">
        <f>$X$5</f>
        <v>8861.4792503346725</v>
      </c>
      <c r="M85">
        <f>$X$6</f>
        <v>8961.4792503346725</v>
      </c>
      <c r="N85">
        <f>$X$7</f>
        <v>9261.4792503346725</v>
      </c>
      <c r="O85">
        <f>$X$8</f>
        <v>9461.4792503346689</v>
      </c>
      <c r="P85">
        <f>$X$9</f>
        <v>9661.4792503346725</v>
      </c>
      <c r="Q85">
        <f>$X$10</f>
        <v>9950.3681392235594</v>
      </c>
      <c r="R85">
        <f>$X$11</f>
        <v>10672.590361445782</v>
      </c>
      <c r="S85">
        <f>$V$12</f>
        <v>12394.812583668005</v>
      </c>
      <c r="T85">
        <f>$V$13</f>
        <v>13839.257028112446</v>
      </c>
    </row>
    <row r="86" spans="1:20" x14ac:dyDescent="0.25">
      <c r="A86" s="3" t="s">
        <v>24</v>
      </c>
      <c r="B86" s="3" t="s">
        <v>20</v>
      </c>
      <c r="C86" s="3" t="s">
        <v>6</v>
      </c>
      <c r="D86" s="3" t="s">
        <v>74</v>
      </c>
      <c r="E86" s="3" t="s">
        <v>19</v>
      </c>
      <c r="F86" s="3" t="s">
        <v>17</v>
      </c>
      <c r="G86" s="29">
        <v>17805.923694779114</v>
      </c>
      <c r="K86" s="2">
        <v>43330.333333333336</v>
      </c>
      <c r="L86">
        <f>$X$5</f>
        <v>8861.4792503346725</v>
      </c>
      <c r="M86">
        <f>$X$6</f>
        <v>8961.4792503346725</v>
      </c>
      <c r="N86">
        <f>$X$7</f>
        <v>9261.4792503346725</v>
      </c>
      <c r="O86">
        <f>$X$8</f>
        <v>9461.4792503346689</v>
      </c>
      <c r="P86">
        <f>$X$9</f>
        <v>9661.4792503346725</v>
      </c>
      <c r="Q86">
        <f>$X$10</f>
        <v>9950.3681392235594</v>
      </c>
      <c r="R86">
        <f>$X$11</f>
        <v>10672.590361445782</v>
      </c>
      <c r="S86">
        <f>$V$12</f>
        <v>12394.812583668005</v>
      </c>
      <c r="T86">
        <f>$V$13</f>
        <v>13839.257028112446</v>
      </c>
    </row>
    <row r="87" spans="1:20" x14ac:dyDescent="0.25">
      <c r="A87" s="3" t="s">
        <v>24</v>
      </c>
      <c r="B87" s="3" t="s">
        <v>20</v>
      </c>
      <c r="C87" s="3" t="s">
        <v>7</v>
      </c>
      <c r="D87" s="3" t="s">
        <v>14</v>
      </c>
      <c r="E87" s="3" t="s">
        <v>15</v>
      </c>
      <c r="F87" s="3" t="s">
        <v>16</v>
      </c>
      <c r="G87" s="29">
        <v>10950.368139223559</v>
      </c>
      <c r="K87" s="2">
        <v>43330.333333333336</v>
      </c>
      <c r="L87">
        <f>$Y$5</f>
        <v>16861.479250334676</v>
      </c>
      <c r="M87">
        <f>$Y$6</f>
        <v>16961.479250334673</v>
      </c>
      <c r="N87">
        <f>$Y$7</f>
        <v>17261.479250334673</v>
      </c>
      <c r="O87">
        <f>$Y$8</f>
        <v>17461.479250334669</v>
      </c>
      <c r="P87">
        <f>$Y$9</f>
        <v>17661.479250334673</v>
      </c>
      <c r="Q87">
        <f>$Y$10</f>
        <v>17950.368139223559</v>
      </c>
      <c r="R87">
        <f>$Y$11</f>
        <v>18672.590361445782</v>
      </c>
      <c r="S87">
        <f>$W$12</f>
        <v>12394.812583668005</v>
      </c>
      <c r="T87">
        <f>$W$13</f>
        <v>13839.257028112446</v>
      </c>
    </row>
    <row r="88" spans="1:20" x14ac:dyDescent="0.25">
      <c r="A88" s="3" t="s">
        <v>24</v>
      </c>
      <c r="B88" s="3" t="s">
        <v>20</v>
      </c>
      <c r="C88" s="3" t="s">
        <v>7</v>
      </c>
      <c r="D88" s="3" t="s">
        <v>14</v>
      </c>
      <c r="E88" s="3" t="s">
        <v>15</v>
      </c>
      <c r="F88" s="3" t="s">
        <v>17</v>
      </c>
      <c r="G88" s="29">
        <v>10950.368139223561</v>
      </c>
      <c r="K88" s="2">
        <v>43331</v>
      </c>
      <c r="L88">
        <f>$Y$5</f>
        <v>16861.479250334676</v>
      </c>
      <c r="M88">
        <f>$Y$6</f>
        <v>16961.479250334673</v>
      </c>
      <c r="N88">
        <f>$Y$7</f>
        <v>17261.479250334673</v>
      </c>
      <c r="O88">
        <f>$Y$8</f>
        <v>17461.479250334669</v>
      </c>
      <c r="P88">
        <f>$Y$9</f>
        <v>17661.479250334673</v>
      </c>
      <c r="Q88">
        <f>$Y$10</f>
        <v>17950.368139223559</v>
      </c>
      <c r="R88">
        <f>$Y$11</f>
        <v>18672.590361445782</v>
      </c>
      <c r="S88">
        <f>$W$12</f>
        <v>12394.812583668005</v>
      </c>
      <c r="T88">
        <f>$W$13</f>
        <v>13839.257028112446</v>
      </c>
    </row>
    <row r="89" spans="1:20" x14ac:dyDescent="0.25">
      <c r="A89" s="3" t="s">
        <v>24</v>
      </c>
      <c r="B89" s="3" t="s">
        <v>20</v>
      </c>
      <c r="C89" s="3" t="s">
        <v>7</v>
      </c>
      <c r="D89" s="3" t="s">
        <v>14</v>
      </c>
      <c r="E89" s="3" t="s">
        <v>18</v>
      </c>
      <c r="F89" s="3" t="s">
        <v>16</v>
      </c>
      <c r="G89" s="29">
        <v>10950.368139223559</v>
      </c>
      <c r="K89" s="2">
        <v>43331</v>
      </c>
      <c r="L89">
        <f>$X$5</f>
        <v>8861.4792503346725</v>
      </c>
      <c r="M89">
        <f>$X$6</f>
        <v>8961.4792503346725</v>
      </c>
      <c r="N89">
        <f>$X$7</f>
        <v>9261.4792503346725</v>
      </c>
      <c r="O89">
        <f>$X$8</f>
        <v>9461.4792503346689</v>
      </c>
      <c r="P89">
        <f>$X$9</f>
        <v>9661.4792503346725</v>
      </c>
      <c r="Q89">
        <f>$X$10</f>
        <v>9950.3681392235594</v>
      </c>
      <c r="R89">
        <f>$R$11</f>
        <v>11672.590361445782</v>
      </c>
      <c r="S89">
        <f>$V$12</f>
        <v>12394.812583668005</v>
      </c>
      <c r="T89">
        <f>$V$13</f>
        <v>13839.257028112446</v>
      </c>
    </row>
    <row r="90" spans="1:20" x14ac:dyDescent="0.25">
      <c r="A90" s="3" t="s">
        <v>24</v>
      </c>
      <c r="B90" s="3" t="s">
        <v>20</v>
      </c>
      <c r="C90" s="3" t="s">
        <v>7</v>
      </c>
      <c r="D90" s="3" t="s">
        <v>14</v>
      </c>
      <c r="E90" s="3" t="s">
        <v>18</v>
      </c>
      <c r="F90" s="3" t="s">
        <v>17</v>
      </c>
      <c r="G90" s="29">
        <v>10950.368139223559</v>
      </c>
      <c r="K90" s="2">
        <v>43331.333333333336</v>
      </c>
      <c r="L90">
        <f>$X$5</f>
        <v>8861.4792503346725</v>
      </c>
      <c r="M90">
        <f>$X$6</f>
        <v>8961.4792503346725</v>
      </c>
      <c r="N90">
        <f>$X$7</f>
        <v>9261.4792503346725</v>
      </c>
      <c r="O90">
        <f>$X$8</f>
        <v>9461.4792503346689</v>
      </c>
      <c r="P90">
        <f>$X$9</f>
        <v>9661.4792503346725</v>
      </c>
      <c r="Q90">
        <f>$X$10</f>
        <v>9950.3681392235594</v>
      </c>
      <c r="R90">
        <f>$R$11</f>
        <v>11672.590361445782</v>
      </c>
      <c r="S90">
        <f>$V$12</f>
        <v>12394.812583668005</v>
      </c>
      <c r="T90">
        <f>$V$13</f>
        <v>13839.257028112446</v>
      </c>
    </row>
    <row r="91" spans="1:20" x14ac:dyDescent="0.25">
      <c r="A91" s="3" t="s">
        <v>24</v>
      </c>
      <c r="B91" s="3" t="s">
        <v>20</v>
      </c>
      <c r="C91" s="3" t="s">
        <v>7</v>
      </c>
      <c r="D91" s="3" t="s">
        <v>14</v>
      </c>
      <c r="E91" s="3" t="s">
        <v>19</v>
      </c>
      <c r="F91" s="3" t="s">
        <v>16</v>
      </c>
      <c r="G91" s="29">
        <v>10950.368139223561</v>
      </c>
      <c r="K91" s="2">
        <v>43331.333333333336</v>
      </c>
      <c r="L91">
        <f>$Y$5</f>
        <v>16861.479250334676</v>
      </c>
      <c r="M91">
        <f>$Y$6</f>
        <v>16961.479250334673</v>
      </c>
      <c r="N91">
        <f>$Y$7</f>
        <v>17261.479250334673</v>
      </c>
      <c r="O91">
        <f>$Y$8</f>
        <v>17461.479250334669</v>
      </c>
      <c r="P91">
        <f>$Y$9</f>
        <v>17661.479250334673</v>
      </c>
      <c r="Q91">
        <f>$Y$10</f>
        <v>17950.368139223559</v>
      </c>
      <c r="R91">
        <f>$S$11</f>
        <v>11672.590361445782</v>
      </c>
      <c r="S91">
        <f>$W$12</f>
        <v>12394.812583668005</v>
      </c>
      <c r="T91">
        <f>$W$13</f>
        <v>13839.257028112446</v>
      </c>
    </row>
    <row r="92" spans="1:20" x14ac:dyDescent="0.25">
      <c r="A92" s="3" t="s">
        <v>24</v>
      </c>
      <c r="B92" s="3" t="s">
        <v>20</v>
      </c>
      <c r="C92" s="3" t="s">
        <v>7</v>
      </c>
      <c r="D92" s="3" t="s">
        <v>14</v>
      </c>
      <c r="E92" s="3" t="s">
        <v>19</v>
      </c>
      <c r="F92" s="3" t="s">
        <v>17</v>
      </c>
      <c r="G92" s="29">
        <v>10950.368139223561</v>
      </c>
      <c r="K92" s="2">
        <v>43332</v>
      </c>
      <c r="L92">
        <f>$Y$5</f>
        <v>16861.479250334676</v>
      </c>
      <c r="M92">
        <f>$Y$6</f>
        <v>16961.479250334673</v>
      </c>
      <c r="N92">
        <f>$Y$7</f>
        <v>17261.479250334673</v>
      </c>
      <c r="O92">
        <f>$Y$8</f>
        <v>17461.479250334669</v>
      </c>
      <c r="P92">
        <f>$Y$9</f>
        <v>17661.479250334673</v>
      </c>
      <c r="Q92">
        <f>$Y$10</f>
        <v>17950.368139223559</v>
      </c>
      <c r="R92">
        <f>$S$11</f>
        <v>11672.590361445782</v>
      </c>
      <c r="S92">
        <f>$W$12</f>
        <v>12394.812583668005</v>
      </c>
      <c r="T92">
        <f>$W$13</f>
        <v>13839.257028112446</v>
      </c>
    </row>
    <row r="93" spans="1:20" x14ac:dyDescent="0.25">
      <c r="A93" s="3" t="s">
        <v>24</v>
      </c>
      <c r="B93" s="3" t="s">
        <v>20</v>
      </c>
      <c r="C93" s="3" t="s">
        <v>7</v>
      </c>
      <c r="D93" s="3" t="s">
        <v>74</v>
      </c>
      <c r="E93" s="3" t="s">
        <v>15</v>
      </c>
      <c r="F93" s="3" t="s">
        <v>16</v>
      </c>
      <c r="G93" s="29" t="s">
        <v>42</v>
      </c>
      <c r="K93" s="2">
        <v>43332</v>
      </c>
      <c r="L93">
        <f>$T$5</f>
        <v>8861.4792503346725</v>
      </c>
      <c r="M93">
        <f>$T$6</f>
        <v>8961.4792503346725</v>
      </c>
      <c r="N93">
        <f>$T$7</f>
        <v>9261.4792503346725</v>
      </c>
      <c r="O93">
        <f>$R$8</f>
        <v>10461.479250334671</v>
      </c>
      <c r="P93">
        <f>$R$9</f>
        <v>10661.479250334671</v>
      </c>
      <c r="Q93">
        <f>$R$10</f>
        <v>10950.368139223559</v>
      </c>
      <c r="R93">
        <f>$R$11</f>
        <v>11672.590361445782</v>
      </c>
      <c r="S93">
        <f>$R$12</f>
        <v>12394.812583668003</v>
      </c>
      <c r="T93">
        <f>$R$13</f>
        <v>13839.25702811245</v>
      </c>
    </row>
    <row r="94" spans="1:20" x14ac:dyDescent="0.25">
      <c r="A94" s="3" t="s">
        <v>24</v>
      </c>
      <c r="B94" s="3" t="s">
        <v>20</v>
      </c>
      <c r="C94" s="3" t="s">
        <v>7</v>
      </c>
      <c r="D94" s="3" t="s">
        <v>74</v>
      </c>
      <c r="E94" s="3" t="s">
        <v>15</v>
      </c>
      <c r="F94" s="3" t="s">
        <v>17</v>
      </c>
      <c r="G94" s="29" t="s">
        <v>42</v>
      </c>
      <c r="K94" s="2">
        <v>43332.333333333336</v>
      </c>
      <c r="L94">
        <f>$T$5</f>
        <v>8861.4792503346725</v>
      </c>
      <c r="M94">
        <f>$T$6</f>
        <v>8961.4792503346725</v>
      </c>
      <c r="N94">
        <f>$T$7</f>
        <v>9261.4792503346725</v>
      </c>
      <c r="O94">
        <f>$R$8</f>
        <v>10461.479250334671</v>
      </c>
      <c r="P94">
        <f>$R$9</f>
        <v>10661.479250334671</v>
      </c>
      <c r="Q94">
        <f>$R$10</f>
        <v>10950.368139223559</v>
      </c>
      <c r="R94">
        <f>$R$11</f>
        <v>11672.590361445782</v>
      </c>
      <c r="S94">
        <f>$R$12</f>
        <v>12394.812583668003</v>
      </c>
      <c r="T94">
        <f>$R$13</f>
        <v>13839.25702811245</v>
      </c>
    </row>
    <row r="95" spans="1:20" x14ac:dyDescent="0.25">
      <c r="A95" s="3" t="s">
        <v>24</v>
      </c>
      <c r="B95" s="3" t="s">
        <v>20</v>
      </c>
      <c r="C95" s="3" t="s">
        <v>7</v>
      </c>
      <c r="D95" s="3" t="s">
        <v>74</v>
      </c>
      <c r="E95" s="3" t="s">
        <v>18</v>
      </c>
      <c r="F95" s="3" t="s">
        <v>16</v>
      </c>
      <c r="G95" s="29" t="s">
        <v>42</v>
      </c>
      <c r="K95" s="2">
        <v>43332.333333333336</v>
      </c>
      <c r="L95">
        <f>$U$5</f>
        <v>14861.479250334676</v>
      </c>
      <c r="M95">
        <f>$U$6</f>
        <v>14961.479250334673</v>
      </c>
      <c r="N95">
        <f>$U$7</f>
        <v>15261.479250334673</v>
      </c>
      <c r="O95">
        <f>$S$8</f>
        <v>10461.479250334671</v>
      </c>
      <c r="P95">
        <f>$S$9</f>
        <v>10661.479250334671</v>
      </c>
      <c r="Q95">
        <f>$S$10</f>
        <v>10950.368139223559</v>
      </c>
      <c r="R95">
        <f>$S$11</f>
        <v>11672.590361445782</v>
      </c>
      <c r="S95">
        <f>$S$12</f>
        <v>12394.812583668003</v>
      </c>
      <c r="T95">
        <f>$S$13</f>
        <v>13839.25702811245</v>
      </c>
    </row>
    <row r="96" spans="1:20" x14ac:dyDescent="0.25">
      <c r="A96" s="3" t="s">
        <v>24</v>
      </c>
      <c r="B96" s="3" t="s">
        <v>20</v>
      </c>
      <c r="C96" s="3" t="s">
        <v>7</v>
      </c>
      <c r="D96" s="3" t="s">
        <v>74</v>
      </c>
      <c r="E96" s="3" t="s">
        <v>18</v>
      </c>
      <c r="F96" s="3" t="s">
        <v>17</v>
      </c>
      <c r="G96" s="29" t="s">
        <v>42</v>
      </c>
      <c r="K96" s="2">
        <v>43333</v>
      </c>
      <c r="L96">
        <f>$U$5</f>
        <v>14861.479250334676</v>
      </c>
      <c r="M96">
        <f>$U$6</f>
        <v>14961.479250334673</v>
      </c>
      <c r="N96">
        <f>$U$7</f>
        <v>15261.479250334673</v>
      </c>
      <c r="O96">
        <f>$S$8</f>
        <v>10461.479250334671</v>
      </c>
      <c r="P96">
        <f>$S$9</f>
        <v>10661.479250334671</v>
      </c>
      <c r="Q96">
        <f>$S$10</f>
        <v>10950.368139223559</v>
      </c>
      <c r="R96">
        <f>$S$11</f>
        <v>11672.590361445782</v>
      </c>
      <c r="S96">
        <f>$S$12</f>
        <v>12394.812583668003</v>
      </c>
      <c r="T96">
        <f>$S$13</f>
        <v>13839.25702811245</v>
      </c>
    </row>
    <row r="97" spans="1:20" x14ac:dyDescent="0.25">
      <c r="A97" s="3" t="s">
        <v>24</v>
      </c>
      <c r="B97" s="3" t="s">
        <v>20</v>
      </c>
      <c r="C97" s="3" t="s">
        <v>7</v>
      </c>
      <c r="D97" s="3" t="s">
        <v>74</v>
      </c>
      <c r="E97" s="3" t="s">
        <v>19</v>
      </c>
      <c r="F97" s="3" t="s">
        <v>16</v>
      </c>
      <c r="G97" s="29">
        <v>9950.3681392235594</v>
      </c>
      <c r="K97" s="2">
        <v>43333</v>
      </c>
      <c r="L97">
        <f>$P$5</f>
        <v>8861.4792503346725</v>
      </c>
      <c r="M97">
        <f>$N$6</f>
        <v>9961.4792503346725</v>
      </c>
      <c r="N97">
        <f>$N$7</f>
        <v>10261.479250334673</v>
      </c>
      <c r="O97">
        <f>$N$8</f>
        <v>10461.479250334671</v>
      </c>
      <c r="P97">
        <f>$N$9</f>
        <v>10661.479250334671</v>
      </c>
      <c r="Q97">
        <f>$N$10</f>
        <v>10950.368139223559</v>
      </c>
      <c r="R97">
        <f>$N$11</f>
        <v>11672.590361445782</v>
      </c>
      <c r="S97">
        <f>$N$12</f>
        <v>12394.812583668003</v>
      </c>
      <c r="T97">
        <f t="shared" ref="T97:T98" si="1">$N$13</f>
        <v>13839.25702811245</v>
      </c>
    </row>
    <row r="98" spans="1:20" x14ac:dyDescent="0.25">
      <c r="A98" s="3" t="s">
        <v>24</v>
      </c>
      <c r="B98" s="3" t="s">
        <v>20</v>
      </c>
      <c r="C98" s="3" t="s">
        <v>7</v>
      </c>
      <c r="D98" s="3" t="s">
        <v>74</v>
      </c>
      <c r="E98" s="3" t="s">
        <v>19</v>
      </c>
      <c r="F98" s="3" t="s">
        <v>17</v>
      </c>
      <c r="G98" s="29">
        <v>17950.368139223559</v>
      </c>
      <c r="K98" s="2">
        <v>43333.333333333336</v>
      </c>
      <c r="L98">
        <f>$P$5</f>
        <v>8861.4792503346725</v>
      </c>
      <c r="M98">
        <f>$N$6</f>
        <v>9961.4792503346725</v>
      </c>
      <c r="N98">
        <f>$N$7</f>
        <v>10261.479250334673</v>
      </c>
      <c r="O98">
        <f>$N$8</f>
        <v>10461.479250334671</v>
      </c>
      <c r="P98">
        <f>$N$9</f>
        <v>10661.479250334671</v>
      </c>
      <c r="Q98">
        <f>$N$10</f>
        <v>10950.368139223559</v>
      </c>
      <c r="R98">
        <f>$N$11</f>
        <v>11672.590361445782</v>
      </c>
      <c r="S98">
        <f>$N$12</f>
        <v>12394.812583668003</v>
      </c>
      <c r="T98">
        <f t="shared" si="1"/>
        <v>13839.25702811245</v>
      </c>
    </row>
    <row r="99" spans="1:20" x14ac:dyDescent="0.25">
      <c r="A99" s="3" t="s">
        <v>24</v>
      </c>
      <c r="B99" s="3" t="s">
        <v>20</v>
      </c>
      <c r="C99" s="3" t="s">
        <v>8</v>
      </c>
      <c r="D99" s="3" t="s">
        <v>14</v>
      </c>
      <c r="E99" s="3" t="s">
        <v>15</v>
      </c>
      <c r="F99" s="3" t="s">
        <v>16</v>
      </c>
      <c r="G99" s="29">
        <v>11672.590361445782</v>
      </c>
      <c r="K99" s="2">
        <v>43333.333333333336</v>
      </c>
      <c r="L99">
        <f>$Q$5</f>
        <v>14861.479250334676</v>
      </c>
      <c r="M99">
        <f>$O$6</f>
        <v>9961.4792503346725</v>
      </c>
      <c r="N99">
        <f>$O$7</f>
        <v>10261.479250334673</v>
      </c>
      <c r="O99">
        <f>$O$8</f>
        <v>10461.479250334671</v>
      </c>
      <c r="P99">
        <f>$N$9</f>
        <v>10661.479250334671</v>
      </c>
      <c r="Q99">
        <f>$O$10</f>
        <v>10950.368139223561</v>
      </c>
      <c r="R99">
        <f>$O$11</f>
        <v>11672.590361445782</v>
      </c>
      <c r="S99">
        <f>$O$12</f>
        <v>12394.812583668005</v>
      </c>
      <c r="T99">
        <f>$O$13</f>
        <v>13839.25702811245</v>
      </c>
    </row>
    <row r="100" spans="1:20" x14ac:dyDescent="0.25">
      <c r="A100" s="3" t="s">
        <v>24</v>
      </c>
      <c r="B100" s="3" t="s">
        <v>20</v>
      </c>
      <c r="C100" s="3" t="s">
        <v>8</v>
      </c>
      <c r="D100" s="3" t="s">
        <v>14</v>
      </c>
      <c r="E100" s="3" t="s">
        <v>15</v>
      </c>
      <c r="F100" s="3" t="s">
        <v>17</v>
      </c>
      <c r="G100" s="29">
        <v>11672.590361445782</v>
      </c>
      <c r="K100" s="2">
        <v>43334</v>
      </c>
      <c r="L100">
        <f>$Q$5</f>
        <v>14861.479250334676</v>
      </c>
      <c r="M100">
        <f>$O$6</f>
        <v>9961.4792503346725</v>
      </c>
      <c r="N100">
        <f>$O$7</f>
        <v>10261.479250334673</v>
      </c>
      <c r="O100">
        <f>$O$8</f>
        <v>10461.479250334671</v>
      </c>
      <c r="P100">
        <f>$N$9</f>
        <v>10661.479250334671</v>
      </c>
      <c r="Q100">
        <f>$O$10</f>
        <v>10950.368139223561</v>
      </c>
      <c r="R100">
        <f>$O$11</f>
        <v>11672.590361445782</v>
      </c>
      <c r="S100">
        <f>$O$12</f>
        <v>12394.812583668005</v>
      </c>
      <c r="T100">
        <f>$O$13</f>
        <v>13839.25702811245</v>
      </c>
    </row>
    <row r="101" spans="1:20" x14ac:dyDescent="0.25">
      <c r="A101" s="3" t="s">
        <v>24</v>
      </c>
      <c r="B101" s="3" t="s">
        <v>20</v>
      </c>
      <c r="C101" s="3" t="s">
        <v>8</v>
      </c>
      <c r="D101" s="3" t="s">
        <v>14</v>
      </c>
      <c r="E101" s="3" t="s">
        <v>18</v>
      </c>
      <c r="F101" s="3" t="s">
        <v>16</v>
      </c>
      <c r="G101" s="29">
        <v>11672.590361445782</v>
      </c>
      <c r="K101" s="2">
        <v>43334</v>
      </c>
      <c r="L101">
        <f>$X$5</f>
        <v>8861.4792503346725</v>
      </c>
      <c r="M101">
        <f>$X$6</f>
        <v>8961.4792503346725</v>
      </c>
      <c r="N101">
        <f>$X$7</f>
        <v>9261.4792503346725</v>
      </c>
      <c r="O101">
        <f>$X$8</f>
        <v>9461.4792503346689</v>
      </c>
      <c r="P101">
        <f>$X$9</f>
        <v>9661.4792503346725</v>
      </c>
      <c r="Q101">
        <f>$X$10</f>
        <v>9950.3681392235594</v>
      </c>
      <c r="R101">
        <f>$V$11</f>
        <v>11672.590361445782</v>
      </c>
      <c r="S101">
        <f>$V$12</f>
        <v>12394.812583668005</v>
      </c>
      <c r="T101">
        <f>$V$13</f>
        <v>13839.257028112446</v>
      </c>
    </row>
    <row r="102" spans="1:20" x14ac:dyDescent="0.25">
      <c r="A102" s="3" t="s">
        <v>24</v>
      </c>
      <c r="B102" s="3" t="s">
        <v>20</v>
      </c>
      <c r="C102" s="3" t="s">
        <v>8</v>
      </c>
      <c r="D102" s="3" t="s">
        <v>14</v>
      </c>
      <c r="E102" s="3" t="s">
        <v>18</v>
      </c>
      <c r="F102" s="3" t="s">
        <v>17</v>
      </c>
      <c r="G102" s="29">
        <v>11672.590361445782</v>
      </c>
      <c r="K102" s="2">
        <v>43334.333333333336</v>
      </c>
      <c r="L102">
        <f>$X$5</f>
        <v>8861.4792503346725</v>
      </c>
      <c r="M102">
        <f>$X$6</f>
        <v>8961.4792503346725</v>
      </c>
      <c r="N102">
        <f>$X$7</f>
        <v>9261.4792503346725</v>
      </c>
      <c r="O102">
        <f>$X$8</f>
        <v>9461.4792503346689</v>
      </c>
      <c r="P102">
        <f>$X$9</f>
        <v>9661.4792503346725</v>
      </c>
      <c r="Q102">
        <f>$X$10</f>
        <v>9950.3681392235594</v>
      </c>
      <c r="R102">
        <f>$V$11</f>
        <v>11672.590361445782</v>
      </c>
      <c r="S102">
        <f>$V$12</f>
        <v>12394.812583668005</v>
      </c>
      <c r="T102">
        <f>$V$13</f>
        <v>13839.257028112446</v>
      </c>
    </row>
    <row r="103" spans="1:20" x14ac:dyDescent="0.25">
      <c r="A103" s="3" t="s">
        <v>24</v>
      </c>
      <c r="B103" s="3" t="s">
        <v>20</v>
      </c>
      <c r="C103" s="3" t="s">
        <v>8</v>
      </c>
      <c r="D103" s="3" t="s">
        <v>14</v>
      </c>
      <c r="E103" s="3" t="s">
        <v>19</v>
      </c>
      <c r="F103" s="3" t="s">
        <v>16</v>
      </c>
      <c r="G103" s="29">
        <v>11672.590361445782</v>
      </c>
      <c r="K103" s="2">
        <v>43334.333333333336</v>
      </c>
      <c r="L103">
        <f>$Y$5</f>
        <v>16861.479250334676</v>
      </c>
      <c r="M103">
        <f>$Y$6</f>
        <v>16961.479250334673</v>
      </c>
      <c r="N103">
        <f>$Y$7</f>
        <v>17261.479250334673</v>
      </c>
      <c r="O103">
        <f>$Y$8</f>
        <v>17461.479250334669</v>
      </c>
      <c r="P103">
        <f>$Y$9</f>
        <v>17661.479250334673</v>
      </c>
      <c r="Q103">
        <f>$Y$10</f>
        <v>17950.368139223559</v>
      </c>
      <c r="R103">
        <f>$W$11</f>
        <v>11672.590361445782</v>
      </c>
      <c r="S103">
        <f>$W$12</f>
        <v>12394.812583668005</v>
      </c>
      <c r="T103">
        <f>$W$13</f>
        <v>13839.257028112446</v>
      </c>
    </row>
    <row r="104" spans="1:20" x14ac:dyDescent="0.25">
      <c r="A104" s="3" t="s">
        <v>24</v>
      </c>
      <c r="B104" s="3" t="s">
        <v>20</v>
      </c>
      <c r="C104" s="3" t="s">
        <v>8</v>
      </c>
      <c r="D104" s="3" t="s">
        <v>14</v>
      </c>
      <c r="E104" s="3" t="s">
        <v>19</v>
      </c>
      <c r="F104" s="3" t="s">
        <v>17</v>
      </c>
      <c r="G104" s="29">
        <v>11672.590361445782</v>
      </c>
      <c r="K104" s="2">
        <v>43335</v>
      </c>
      <c r="L104">
        <f>$Y$5</f>
        <v>16861.479250334676</v>
      </c>
      <c r="M104">
        <f>$Y$6</f>
        <v>16961.479250334673</v>
      </c>
      <c r="N104">
        <f>$Y$7</f>
        <v>17261.479250334673</v>
      </c>
      <c r="O104">
        <f>$Y$8</f>
        <v>17461.479250334669</v>
      </c>
      <c r="P104">
        <f>$Y$9</f>
        <v>17661.479250334673</v>
      </c>
      <c r="Q104">
        <f>$Y$10</f>
        <v>17950.368139223559</v>
      </c>
      <c r="R104">
        <f>$W$11</f>
        <v>11672.590361445782</v>
      </c>
      <c r="S104">
        <f>$W$12</f>
        <v>12394.812583668005</v>
      </c>
      <c r="T104">
        <f>$W$13</f>
        <v>13839.257028112446</v>
      </c>
    </row>
    <row r="105" spans="1:20" x14ac:dyDescent="0.25">
      <c r="A105" s="3" t="s">
        <v>24</v>
      </c>
      <c r="B105" s="3" t="s">
        <v>20</v>
      </c>
      <c r="C105" s="3" t="s">
        <v>8</v>
      </c>
      <c r="D105" s="3" t="s">
        <v>74</v>
      </c>
      <c r="E105" s="3" t="s">
        <v>15</v>
      </c>
      <c r="F105" s="3" t="s">
        <v>16</v>
      </c>
      <c r="G105" s="29" t="s">
        <v>42</v>
      </c>
      <c r="K105" s="2">
        <v>43335</v>
      </c>
      <c r="L105">
        <f>$X$5</f>
        <v>8861.4792503346725</v>
      </c>
      <c r="M105">
        <f>$X$6</f>
        <v>8961.4792503346725</v>
      </c>
      <c r="N105">
        <f>$X$7</f>
        <v>9261.4792503346725</v>
      </c>
      <c r="O105">
        <f>$X$8</f>
        <v>9461.4792503346689</v>
      </c>
      <c r="P105">
        <f>$X$9</f>
        <v>9661.4792503346725</v>
      </c>
      <c r="Q105">
        <f>$X$10</f>
        <v>9950.3681392235594</v>
      </c>
      <c r="R105">
        <f>$V$11</f>
        <v>11672.590361445782</v>
      </c>
      <c r="S105">
        <f>$V$12</f>
        <v>12394.812583668005</v>
      </c>
      <c r="T105">
        <f>$V$13</f>
        <v>13839.257028112446</v>
      </c>
    </row>
    <row r="106" spans="1:20" x14ac:dyDescent="0.25">
      <c r="A106" s="3" t="s">
        <v>24</v>
      </c>
      <c r="B106" s="3" t="s">
        <v>20</v>
      </c>
      <c r="C106" s="3" t="s">
        <v>8</v>
      </c>
      <c r="D106" s="3" t="s">
        <v>74</v>
      </c>
      <c r="E106" s="3" t="s">
        <v>15</v>
      </c>
      <c r="F106" s="3" t="s">
        <v>17</v>
      </c>
      <c r="G106" s="29" t="s">
        <v>42</v>
      </c>
      <c r="K106" s="2">
        <v>43335.333333333336</v>
      </c>
      <c r="L106">
        <f>$X$5</f>
        <v>8861.4792503346725</v>
      </c>
      <c r="M106">
        <f>$X$6</f>
        <v>8961.4792503346725</v>
      </c>
      <c r="N106">
        <f>$X$7</f>
        <v>9261.4792503346725</v>
      </c>
      <c r="O106">
        <f>$X$8</f>
        <v>9461.4792503346689</v>
      </c>
      <c r="P106">
        <f>$X$9</f>
        <v>9661.4792503346725</v>
      </c>
      <c r="Q106">
        <f>$X$10</f>
        <v>9950.3681392235594</v>
      </c>
      <c r="R106">
        <f>$V$11</f>
        <v>11672.590361445782</v>
      </c>
      <c r="S106">
        <f>$V$12</f>
        <v>12394.812583668005</v>
      </c>
      <c r="T106">
        <f>$V$13</f>
        <v>13839.257028112446</v>
      </c>
    </row>
    <row r="107" spans="1:20" x14ac:dyDescent="0.25">
      <c r="A107" s="3" t="s">
        <v>24</v>
      </c>
      <c r="B107" s="3" t="s">
        <v>20</v>
      </c>
      <c r="C107" s="3" t="s">
        <v>8</v>
      </c>
      <c r="D107" s="3" t="s">
        <v>74</v>
      </c>
      <c r="E107" s="3" t="s">
        <v>18</v>
      </c>
      <c r="F107" s="3" t="s">
        <v>16</v>
      </c>
      <c r="G107" s="29" t="s">
        <v>42</v>
      </c>
      <c r="K107" s="2">
        <v>43335.333333333336</v>
      </c>
      <c r="L107">
        <f>$Y$5</f>
        <v>16861.479250334676</v>
      </c>
      <c r="M107">
        <f>$Y$6</f>
        <v>16961.479250334673</v>
      </c>
      <c r="N107">
        <f>$Y$7</f>
        <v>17261.479250334673</v>
      </c>
      <c r="O107">
        <f>$Y$8</f>
        <v>17461.479250334669</v>
      </c>
      <c r="P107">
        <f>$Y$9</f>
        <v>17661.479250334673</v>
      </c>
      <c r="Q107">
        <f>$Y$10</f>
        <v>17950.368139223559</v>
      </c>
      <c r="R107">
        <f>$W$11</f>
        <v>11672.590361445782</v>
      </c>
      <c r="S107">
        <f>$W$12</f>
        <v>12394.812583668005</v>
      </c>
      <c r="T107">
        <f>$W$13</f>
        <v>13839.257028112446</v>
      </c>
    </row>
    <row r="108" spans="1:20" x14ac:dyDescent="0.25">
      <c r="A108" s="3" t="s">
        <v>24</v>
      </c>
      <c r="B108" s="3" t="s">
        <v>20</v>
      </c>
      <c r="C108" s="3" t="s">
        <v>8</v>
      </c>
      <c r="D108" s="3" t="s">
        <v>74</v>
      </c>
      <c r="E108" s="3" t="s">
        <v>18</v>
      </c>
      <c r="F108" s="3" t="s">
        <v>17</v>
      </c>
      <c r="G108" s="29" t="s">
        <v>42</v>
      </c>
      <c r="K108" s="2">
        <v>43336</v>
      </c>
      <c r="L108">
        <f>$Y$5</f>
        <v>16861.479250334676</v>
      </c>
      <c r="M108">
        <f>$Y$6</f>
        <v>16961.479250334673</v>
      </c>
      <c r="N108">
        <f>$Y$7</f>
        <v>17261.479250334673</v>
      </c>
      <c r="O108">
        <f>$Y$8</f>
        <v>17461.479250334669</v>
      </c>
      <c r="P108">
        <f>$Y$9</f>
        <v>17661.479250334673</v>
      </c>
      <c r="Q108">
        <f>$Y$10</f>
        <v>17950.368139223559</v>
      </c>
      <c r="R108">
        <f>$W$11</f>
        <v>11672.590361445782</v>
      </c>
      <c r="S108">
        <f>$W$12</f>
        <v>12394.812583668005</v>
      </c>
      <c r="T108">
        <f>$W$13</f>
        <v>13839.257028112446</v>
      </c>
    </row>
    <row r="109" spans="1:20" x14ac:dyDescent="0.25">
      <c r="A109" s="3" t="s">
        <v>24</v>
      </c>
      <c r="B109" s="3" t="s">
        <v>20</v>
      </c>
      <c r="C109" s="3" t="s">
        <v>8</v>
      </c>
      <c r="D109" s="3" t="s">
        <v>74</v>
      </c>
      <c r="E109" s="3" t="s">
        <v>19</v>
      </c>
      <c r="F109" s="3" t="s">
        <v>16</v>
      </c>
      <c r="G109" s="29">
        <v>10672.590361445782</v>
      </c>
      <c r="K109" s="2">
        <v>43336</v>
      </c>
      <c r="L109">
        <f>$X$5</f>
        <v>8861.4792503346725</v>
      </c>
      <c r="M109">
        <f>$X$6</f>
        <v>8961.4792503346725</v>
      </c>
      <c r="N109">
        <f>$X$7</f>
        <v>9261.4792503346725</v>
      </c>
      <c r="O109">
        <f>$X$8</f>
        <v>9461.4792503346689</v>
      </c>
      <c r="P109">
        <f>$X$9</f>
        <v>9661.4792503346725</v>
      </c>
      <c r="Q109">
        <f>$X$10</f>
        <v>9950.3681392235594</v>
      </c>
      <c r="R109">
        <f>$V$11</f>
        <v>11672.590361445782</v>
      </c>
      <c r="S109">
        <f>$V$12</f>
        <v>12394.812583668005</v>
      </c>
      <c r="T109">
        <f>$V$13</f>
        <v>13839.257028112446</v>
      </c>
    </row>
    <row r="110" spans="1:20" x14ac:dyDescent="0.25">
      <c r="A110" s="3" t="s">
        <v>24</v>
      </c>
      <c r="B110" s="3" t="s">
        <v>20</v>
      </c>
      <c r="C110" s="3" t="s">
        <v>8</v>
      </c>
      <c r="D110" s="3" t="s">
        <v>74</v>
      </c>
      <c r="E110" s="3" t="s">
        <v>19</v>
      </c>
      <c r="F110" s="3" t="s">
        <v>17</v>
      </c>
      <c r="G110" s="29">
        <v>18672.590361445782</v>
      </c>
      <c r="K110" s="2">
        <v>43336.333333333336</v>
      </c>
      <c r="L110">
        <f>$X$5</f>
        <v>8861.4792503346725</v>
      </c>
      <c r="M110">
        <f>$X$6</f>
        <v>8961.4792503346725</v>
      </c>
      <c r="N110">
        <f>$X$7</f>
        <v>9261.4792503346725</v>
      </c>
      <c r="O110">
        <f>$X$8</f>
        <v>9461.4792503346689</v>
      </c>
      <c r="P110">
        <f>$X$9</f>
        <v>9661.4792503346725</v>
      </c>
      <c r="Q110">
        <f>$X$10</f>
        <v>9950.3681392235594</v>
      </c>
      <c r="R110">
        <f>$V$11</f>
        <v>11672.590361445782</v>
      </c>
      <c r="S110">
        <f>$V$12</f>
        <v>12394.812583668005</v>
      </c>
      <c r="T110">
        <f>$V$13</f>
        <v>13839.257028112446</v>
      </c>
    </row>
    <row r="111" spans="1:20" x14ac:dyDescent="0.25">
      <c r="A111" s="3" t="s">
        <v>24</v>
      </c>
      <c r="B111" s="3" t="s">
        <v>20</v>
      </c>
      <c r="C111" s="3" t="s">
        <v>9</v>
      </c>
      <c r="D111" s="3" t="s">
        <v>14</v>
      </c>
      <c r="E111" s="3" t="s">
        <v>15</v>
      </c>
      <c r="F111" s="3" t="s">
        <v>16</v>
      </c>
      <c r="G111" s="29">
        <v>12394.812583668003</v>
      </c>
      <c r="K111" s="2">
        <v>43336.333333333336</v>
      </c>
      <c r="L111">
        <f>$Y$5</f>
        <v>16861.479250334676</v>
      </c>
      <c r="M111">
        <f>$Y$6</f>
        <v>16961.479250334673</v>
      </c>
      <c r="N111">
        <f>$Y$7</f>
        <v>17261.479250334673</v>
      </c>
      <c r="O111">
        <f>$Y$8</f>
        <v>17461.479250334669</v>
      </c>
      <c r="P111">
        <f>$Y$9</f>
        <v>17661.479250334673</v>
      </c>
      <c r="Q111">
        <f>$Y$10</f>
        <v>17950.368139223559</v>
      </c>
      <c r="R111">
        <f>$W$11</f>
        <v>11672.590361445782</v>
      </c>
      <c r="S111">
        <f>$W$12</f>
        <v>12394.812583668005</v>
      </c>
      <c r="T111">
        <f>$W$13</f>
        <v>13839.257028112446</v>
      </c>
    </row>
    <row r="112" spans="1:20" x14ac:dyDescent="0.25">
      <c r="A112" s="3" t="s">
        <v>24</v>
      </c>
      <c r="B112" s="3" t="s">
        <v>20</v>
      </c>
      <c r="C112" s="3" t="s">
        <v>9</v>
      </c>
      <c r="D112" s="3" t="s">
        <v>14</v>
      </c>
      <c r="E112" s="3" t="s">
        <v>15</v>
      </c>
      <c r="F112" s="3" t="s">
        <v>17</v>
      </c>
      <c r="G112" s="29">
        <v>12394.812583668005</v>
      </c>
      <c r="K112" s="2">
        <v>43337</v>
      </c>
      <c r="L112">
        <f>$Y$5</f>
        <v>16861.479250334676</v>
      </c>
      <c r="M112">
        <f>$Y$6</f>
        <v>16961.479250334673</v>
      </c>
      <c r="N112">
        <f>$Y$7</f>
        <v>17261.479250334673</v>
      </c>
      <c r="O112">
        <f>$Y$8</f>
        <v>17461.479250334669</v>
      </c>
      <c r="P112">
        <f>$Y$9</f>
        <v>17661.479250334673</v>
      </c>
      <c r="Q112">
        <f>$Y$10</f>
        <v>17950.368139223559</v>
      </c>
      <c r="R112">
        <f>$W$11</f>
        <v>11672.590361445782</v>
      </c>
      <c r="S112">
        <f>$W$12</f>
        <v>12394.812583668005</v>
      </c>
      <c r="T112">
        <f>$W$13</f>
        <v>13839.257028112446</v>
      </c>
    </row>
    <row r="113" spans="1:20" x14ac:dyDescent="0.25">
      <c r="A113" s="3" t="s">
        <v>24</v>
      </c>
      <c r="B113" s="3" t="s">
        <v>20</v>
      </c>
      <c r="C113" s="3" t="s">
        <v>9</v>
      </c>
      <c r="D113" s="3" t="s">
        <v>14</v>
      </c>
      <c r="E113" s="3" t="s">
        <v>18</v>
      </c>
      <c r="F113" s="3" t="s">
        <v>16</v>
      </c>
      <c r="G113" s="29">
        <v>12394.812583668003</v>
      </c>
      <c r="K113" s="2">
        <v>43337</v>
      </c>
      <c r="L113">
        <f>$X$5</f>
        <v>8861.4792503346725</v>
      </c>
      <c r="M113">
        <f>$X$6</f>
        <v>8961.4792503346725</v>
      </c>
      <c r="N113">
        <f>$X$7</f>
        <v>9261.4792503346725</v>
      </c>
      <c r="O113">
        <f>$X$8</f>
        <v>9461.4792503346689</v>
      </c>
      <c r="P113">
        <f>$X$9</f>
        <v>9661.4792503346725</v>
      </c>
      <c r="Q113">
        <f>$X$10</f>
        <v>9950.3681392235594</v>
      </c>
      <c r="R113">
        <f>$V$11</f>
        <v>11672.590361445782</v>
      </c>
      <c r="S113">
        <f>$V$12</f>
        <v>12394.812583668005</v>
      </c>
      <c r="T113">
        <f>$V$13</f>
        <v>13839.257028112446</v>
      </c>
    </row>
    <row r="114" spans="1:20" x14ac:dyDescent="0.25">
      <c r="A114" s="3" t="s">
        <v>24</v>
      </c>
      <c r="B114" s="3" t="s">
        <v>20</v>
      </c>
      <c r="C114" s="3" t="s">
        <v>9</v>
      </c>
      <c r="D114" s="3" t="s">
        <v>14</v>
      </c>
      <c r="E114" s="3" t="s">
        <v>18</v>
      </c>
      <c r="F114" s="3" t="s">
        <v>17</v>
      </c>
      <c r="G114" s="29">
        <v>12394.812583668003</v>
      </c>
      <c r="K114" s="2">
        <v>43337.333333333336</v>
      </c>
      <c r="L114">
        <f>$X$5</f>
        <v>8861.4792503346725</v>
      </c>
      <c r="M114">
        <f>$X$6</f>
        <v>8961.4792503346725</v>
      </c>
      <c r="N114">
        <f>$X$7</f>
        <v>9261.4792503346725</v>
      </c>
      <c r="O114">
        <f>$X$8</f>
        <v>9461.4792503346689</v>
      </c>
      <c r="P114">
        <f>$X$9</f>
        <v>9661.4792503346725</v>
      </c>
      <c r="Q114">
        <f>$X$10</f>
        <v>9950.3681392235594</v>
      </c>
      <c r="R114">
        <f>$V$11</f>
        <v>11672.590361445782</v>
      </c>
      <c r="S114">
        <f>$V$12</f>
        <v>12394.812583668005</v>
      </c>
      <c r="T114">
        <f>$V$13</f>
        <v>13839.257028112446</v>
      </c>
    </row>
    <row r="115" spans="1:20" x14ac:dyDescent="0.25">
      <c r="A115" s="3" t="s">
        <v>24</v>
      </c>
      <c r="B115" s="3" t="s">
        <v>20</v>
      </c>
      <c r="C115" s="3" t="s">
        <v>9</v>
      </c>
      <c r="D115" s="3" t="s">
        <v>14</v>
      </c>
      <c r="E115" s="3" t="s">
        <v>19</v>
      </c>
      <c r="F115" s="3" t="s">
        <v>16</v>
      </c>
      <c r="G115" s="29">
        <v>12394.812583668005</v>
      </c>
      <c r="K115" s="2">
        <v>43337.333333333336</v>
      </c>
      <c r="L115">
        <f>$Y$5</f>
        <v>16861.479250334676</v>
      </c>
      <c r="M115">
        <f>$Y$6</f>
        <v>16961.479250334673</v>
      </c>
      <c r="N115">
        <f>$Y$7</f>
        <v>17261.479250334673</v>
      </c>
      <c r="O115">
        <f>$Y$8</f>
        <v>17461.479250334669</v>
      </c>
      <c r="P115">
        <f>$Y$9</f>
        <v>17661.479250334673</v>
      </c>
      <c r="Q115">
        <f>$Y$10</f>
        <v>17950.368139223559</v>
      </c>
      <c r="R115">
        <f>$W$11</f>
        <v>11672.590361445782</v>
      </c>
      <c r="S115">
        <f>$W$12</f>
        <v>12394.812583668005</v>
      </c>
      <c r="T115">
        <f>$W$13</f>
        <v>13839.257028112446</v>
      </c>
    </row>
    <row r="116" spans="1:20" x14ac:dyDescent="0.25">
      <c r="A116" s="3" t="s">
        <v>24</v>
      </c>
      <c r="B116" s="3" t="s">
        <v>20</v>
      </c>
      <c r="C116" s="3" t="s">
        <v>9</v>
      </c>
      <c r="D116" s="3" t="s">
        <v>14</v>
      </c>
      <c r="E116" s="3" t="s">
        <v>19</v>
      </c>
      <c r="F116" s="3" t="s">
        <v>17</v>
      </c>
      <c r="G116" s="29">
        <v>12394.812583668005</v>
      </c>
      <c r="K116" s="2">
        <v>43338</v>
      </c>
      <c r="L116">
        <f>$Y$5</f>
        <v>16861.479250334676</v>
      </c>
      <c r="M116">
        <f>$Y$6</f>
        <v>16961.479250334673</v>
      </c>
      <c r="N116">
        <f>$Y$7</f>
        <v>17261.479250334673</v>
      </c>
      <c r="O116">
        <f>$Y$8</f>
        <v>17461.479250334669</v>
      </c>
      <c r="P116">
        <f>$Y$9</f>
        <v>17661.479250334673</v>
      </c>
      <c r="Q116">
        <f>$Y$10</f>
        <v>17950.368139223559</v>
      </c>
      <c r="R116">
        <f>$W$11</f>
        <v>11672.590361445782</v>
      </c>
      <c r="S116">
        <f>$W$12</f>
        <v>12394.812583668005</v>
      </c>
      <c r="T116">
        <f>$W$13</f>
        <v>13839.257028112446</v>
      </c>
    </row>
    <row r="117" spans="1:20" x14ac:dyDescent="0.25">
      <c r="A117" s="3" t="s">
        <v>24</v>
      </c>
      <c r="B117" s="3" t="s">
        <v>20</v>
      </c>
      <c r="C117" s="3" t="s">
        <v>9</v>
      </c>
      <c r="D117" s="3" t="s">
        <v>74</v>
      </c>
      <c r="E117" s="3" t="s">
        <v>15</v>
      </c>
      <c r="F117" s="3" t="s">
        <v>16</v>
      </c>
      <c r="G117" s="29" t="s">
        <v>42</v>
      </c>
      <c r="K117" s="2">
        <v>43338</v>
      </c>
      <c r="L117">
        <f>$X$5</f>
        <v>8861.4792503346725</v>
      </c>
      <c r="M117">
        <f>$X$6</f>
        <v>8961.4792503346725</v>
      </c>
      <c r="N117">
        <f>$X$7</f>
        <v>9261.4792503346725</v>
      </c>
      <c r="O117">
        <f>$X$8</f>
        <v>9461.4792503346689</v>
      </c>
      <c r="P117">
        <f>$X$9</f>
        <v>9661.4792503346725</v>
      </c>
      <c r="Q117">
        <f>$X$10</f>
        <v>9950.3681392235594</v>
      </c>
      <c r="R117">
        <f>$V$11</f>
        <v>11672.590361445782</v>
      </c>
      <c r="S117">
        <f>$V$12</f>
        <v>12394.812583668005</v>
      </c>
      <c r="T117">
        <f>$V$13</f>
        <v>13839.257028112446</v>
      </c>
    </row>
    <row r="118" spans="1:20" x14ac:dyDescent="0.25">
      <c r="A118" s="3" t="s">
        <v>24</v>
      </c>
      <c r="B118" s="3" t="s">
        <v>20</v>
      </c>
      <c r="C118" s="3" t="s">
        <v>9</v>
      </c>
      <c r="D118" s="3" t="s">
        <v>74</v>
      </c>
      <c r="E118" s="3" t="s">
        <v>15</v>
      </c>
      <c r="F118" s="3" t="s">
        <v>17</v>
      </c>
      <c r="G118" s="29" t="s">
        <v>42</v>
      </c>
      <c r="K118" s="2">
        <v>43338.333333333336</v>
      </c>
      <c r="L118">
        <f>$X$5</f>
        <v>8861.4792503346725</v>
      </c>
      <c r="M118">
        <f>$X$6</f>
        <v>8961.4792503346725</v>
      </c>
      <c r="N118">
        <f>$X$7</f>
        <v>9261.4792503346725</v>
      </c>
      <c r="O118">
        <f>$X$8</f>
        <v>9461.4792503346689</v>
      </c>
      <c r="P118">
        <f>$X$9</f>
        <v>9661.4792503346725</v>
      </c>
      <c r="Q118">
        <f>$X$10</f>
        <v>9950.3681392235594</v>
      </c>
      <c r="R118">
        <f>$V$11</f>
        <v>11672.590361445782</v>
      </c>
      <c r="S118">
        <f>$V$12</f>
        <v>12394.812583668005</v>
      </c>
      <c r="T118">
        <f>$V$13</f>
        <v>13839.257028112446</v>
      </c>
    </row>
    <row r="119" spans="1:20" x14ac:dyDescent="0.25">
      <c r="A119" s="3" t="s">
        <v>24</v>
      </c>
      <c r="B119" s="3" t="s">
        <v>20</v>
      </c>
      <c r="C119" s="3" t="s">
        <v>9</v>
      </c>
      <c r="D119" s="3" t="s">
        <v>74</v>
      </c>
      <c r="E119" s="3" t="s">
        <v>18</v>
      </c>
      <c r="F119" s="3" t="s">
        <v>16</v>
      </c>
      <c r="G119" s="29" t="s">
        <v>42</v>
      </c>
      <c r="K119" s="2">
        <v>43338.333333333336</v>
      </c>
      <c r="L119">
        <f>$Y$5</f>
        <v>16861.479250334676</v>
      </c>
      <c r="M119">
        <f>$Y$6</f>
        <v>16961.479250334673</v>
      </c>
      <c r="N119">
        <f>$Y$7</f>
        <v>17261.479250334673</v>
      </c>
      <c r="O119">
        <f>$Y$8</f>
        <v>17461.479250334669</v>
      </c>
      <c r="P119">
        <f>$Y$9</f>
        <v>17661.479250334673</v>
      </c>
      <c r="Q119">
        <f>$Y$10</f>
        <v>17950.368139223559</v>
      </c>
      <c r="R119">
        <f>$W$11</f>
        <v>11672.590361445782</v>
      </c>
      <c r="S119">
        <f>$W$12</f>
        <v>12394.812583668005</v>
      </c>
      <c r="T119">
        <f>$W$13</f>
        <v>13839.257028112446</v>
      </c>
    </row>
    <row r="120" spans="1:20" x14ac:dyDescent="0.25">
      <c r="A120" s="3" t="s">
        <v>24</v>
      </c>
      <c r="B120" s="3" t="s">
        <v>20</v>
      </c>
      <c r="C120" s="3" t="s">
        <v>9</v>
      </c>
      <c r="D120" s="3" t="s">
        <v>74</v>
      </c>
      <c r="E120" s="3" t="s">
        <v>18</v>
      </c>
      <c r="F120" s="3" t="s">
        <v>17</v>
      </c>
      <c r="G120" s="29" t="s">
        <v>42</v>
      </c>
      <c r="K120" s="2">
        <v>43339</v>
      </c>
      <c r="L120">
        <f>$Y$5</f>
        <v>16861.479250334676</v>
      </c>
      <c r="M120">
        <f>$Y$6</f>
        <v>16961.479250334673</v>
      </c>
      <c r="N120">
        <f>$Y$7</f>
        <v>17261.479250334673</v>
      </c>
      <c r="O120">
        <f>$Y$8</f>
        <v>17461.479250334669</v>
      </c>
      <c r="P120">
        <f>$Y$9</f>
        <v>17661.479250334673</v>
      </c>
      <c r="Q120">
        <f>$Y$10</f>
        <v>17950.368139223559</v>
      </c>
      <c r="R120">
        <f>$W$11</f>
        <v>11672.590361445782</v>
      </c>
      <c r="S120">
        <f>$W$12</f>
        <v>12394.812583668005</v>
      </c>
      <c r="T120">
        <f>$W$13</f>
        <v>13839.257028112446</v>
      </c>
    </row>
    <row r="121" spans="1:20" x14ac:dyDescent="0.25">
      <c r="A121" s="3" t="s">
        <v>24</v>
      </c>
      <c r="B121" s="3" t="s">
        <v>20</v>
      </c>
      <c r="C121" s="3" t="s">
        <v>9</v>
      </c>
      <c r="D121" s="3" t="s">
        <v>74</v>
      </c>
      <c r="E121" s="3" t="s">
        <v>19</v>
      </c>
      <c r="F121" s="3" t="s">
        <v>16</v>
      </c>
      <c r="G121" s="29">
        <v>11394.812583668003</v>
      </c>
      <c r="K121" s="2">
        <v>43339</v>
      </c>
      <c r="L121">
        <f>$T$5</f>
        <v>8861.4792503346725</v>
      </c>
      <c r="M121">
        <f>$T$6</f>
        <v>8961.4792503346725</v>
      </c>
      <c r="N121">
        <f>$T$7</f>
        <v>9261.4792503346725</v>
      </c>
      <c r="O121">
        <f>$R$8</f>
        <v>10461.479250334671</v>
      </c>
      <c r="P121">
        <f>$R$9</f>
        <v>10661.479250334671</v>
      </c>
      <c r="Q121">
        <f>$R$10</f>
        <v>10950.368139223559</v>
      </c>
      <c r="R121">
        <f>$R$11</f>
        <v>11672.590361445782</v>
      </c>
      <c r="S121">
        <f>$R$12</f>
        <v>12394.812583668003</v>
      </c>
      <c r="T121">
        <f>$R$13</f>
        <v>13839.25702811245</v>
      </c>
    </row>
    <row r="122" spans="1:20" x14ac:dyDescent="0.25">
      <c r="A122" s="3" t="s">
        <v>24</v>
      </c>
      <c r="B122" s="3" t="s">
        <v>20</v>
      </c>
      <c r="C122" s="3" t="s">
        <v>9</v>
      </c>
      <c r="D122" s="3" t="s">
        <v>74</v>
      </c>
      <c r="E122" s="3" t="s">
        <v>19</v>
      </c>
      <c r="F122" s="3" t="s">
        <v>17</v>
      </c>
      <c r="G122" s="29">
        <v>19394.812583668005</v>
      </c>
      <c r="K122" s="2">
        <v>43339.333333333336</v>
      </c>
      <c r="L122">
        <f>$T$5</f>
        <v>8861.4792503346725</v>
      </c>
      <c r="M122">
        <f>$T$6</f>
        <v>8961.4792503346725</v>
      </c>
      <c r="N122">
        <f>$T$7</f>
        <v>9261.4792503346725</v>
      </c>
      <c r="O122">
        <f>$R$8</f>
        <v>10461.479250334671</v>
      </c>
      <c r="P122">
        <f>$R$9</f>
        <v>10661.479250334671</v>
      </c>
      <c r="Q122">
        <f>$R$10</f>
        <v>10950.368139223559</v>
      </c>
      <c r="R122">
        <f>$R$11</f>
        <v>11672.590361445782</v>
      </c>
      <c r="S122">
        <f>$R$12</f>
        <v>12394.812583668003</v>
      </c>
      <c r="T122">
        <f>$R$13</f>
        <v>13839.25702811245</v>
      </c>
    </row>
    <row r="123" spans="1:20" x14ac:dyDescent="0.25">
      <c r="A123" s="3" t="s">
        <v>24</v>
      </c>
      <c r="B123" s="3" t="s">
        <v>20</v>
      </c>
      <c r="C123" s="3" t="s">
        <v>10</v>
      </c>
      <c r="D123" s="3" t="s">
        <v>14</v>
      </c>
      <c r="E123" s="3" t="s">
        <v>15</v>
      </c>
      <c r="F123" s="3" t="s">
        <v>16</v>
      </c>
      <c r="G123" s="29">
        <v>13117.034805890225</v>
      </c>
      <c r="K123" s="2">
        <v>43339.333333333336</v>
      </c>
      <c r="L123">
        <f>$U$5</f>
        <v>14861.479250334676</v>
      </c>
      <c r="M123">
        <f>$U$6</f>
        <v>14961.479250334673</v>
      </c>
      <c r="N123">
        <f>$U$7</f>
        <v>15261.479250334673</v>
      </c>
      <c r="O123">
        <f>$S$8</f>
        <v>10461.479250334671</v>
      </c>
      <c r="P123">
        <f>$S$9</f>
        <v>10661.479250334671</v>
      </c>
      <c r="Q123">
        <f>$S$10</f>
        <v>10950.368139223559</v>
      </c>
      <c r="R123">
        <f>$S$11</f>
        <v>11672.590361445782</v>
      </c>
      <c r="S123">
        <f>$S$12</f>
        <v>12394.812583668003</v>
      </c>
      <c r="T123">
        <f>$S$13</f>
        <v>13839.25702811245</v>
      </c>
    </row>
    <row r="124" spans="1:20" x14ac:dyDescent="0.25">
      <c r="A124" s="3" t="s">
        <v>24</v>
      </c>
      <c r="B124" s="3" t="s">
        <v>20</v>
      </c>
      <c r="C124" s="3" t="s">
        <v>10</v>
      </c>
      <c r="D124" s="3" t="s">
        <v>14</v>
      </c>
      <c r="E124" s="3" t="s">
        <v>15</v>
      </c>
      <c r="F124" s="3" t="s">
        <v>17</v>
      </c>
      <c r="G124" s="29">
        <v>13117.034805890225</v>
      </c>
      <c r="K124" s="2">
        <v>43340</v>
      </c>
      <c r="L124">
        <f>$U$5</f>
        <v>14861.479250334676</v>
      </c>
      <c r="M124">
        <f>$U$6</f>
        <v>14961.479250334673</v>
      </c>
      <c r="N124">
        <f>$U$7</f>
        <v>15261.479250334673</v>
      </c>
      <c r="O124">
        <f>$S$8</f>
        <v>10461.479250334671</v>
      </c>
      <c r="P124">
        <f>$S$9</f>
        <v>10661.479250334671</v>
      </c>
      <c r="Q124">
        <f>$S$10</f>
        <v>10950.368139223559</v>
      </c>
      <c r="R124">
        <f>$S$11</f>
        <v>11672.590361445782</v>
      </c>
      <c r="S124">
        <f>$S$12</f>
        <v>12394.812583668003</v>
      </c>
      <c r="T124">
        <f>$S$13</f>
        <v>13839.25702811245</v>
      </c>
    </row>
    <row r="125" spans="1:20" x14ac:dyDescent="0.25">
      <c r="A125" s="3" t="s">
        <v>24</v>
      </c>
      <c r="B125" s="3" t="s">
        <v>20</v>
      </c>
      <c r="C125" s="3" t="s">
        <v>10</v>
      </c>
      <c r="D125" s="3" t="s">
        <v>14</v>
      </c>
      <c r="E125" s="3" t="s">
        <v>18</v>
      </c>
      <c r="F125" s="3" t="s">
        <v>16</v>
      </c>
      <c r="G125" s="29">
        <v>13117.034805890225</v>
      </c>
      <c r="K125" s="2">
        <v>43340</v>
      </c>
      <c r="L125">
        <f>$P$5</f>
        <v>8861.4792503346725</v>
      </c>
      <c r="M125">
        <f>$N$6</f>
        <v>9961.4792503346725</v>
      </c>
      <c r="N125">
        <f>$N$7</f>
        <v>10261.479250334673</v>
      </c>
      <c r="O125">
        <f>$N$8</f>
        <v>10461.479250334671</v>
      </c>
      <c r="P125">
        <f>$N$9</f>
        <v>10661.479250334671</v>
      </c>
      <c r="Q125">
        <f>$N$10</f>
        <v>10950.368139223559</v>
      </c>
      <c r="R125">
        <f>$N$11</f>
        <v>11672.590361445782</v>
      </c>
      <c r="S125">
        <f>$N$12</f>
        <v>12394.812583668003</v>
      </c>
      <c r="T125">
        <f t="shared" ref="T125:T126" si="2">$N$13</f>
        <v>13839.25702811245</v>
      </c>
    </row>
    <row r="126" spans="1:20" x14ac:dyDescent="0.25">
      <c r="A126" s="3" t="s">
        <v>24</v>
      </c>
      <c r="B126" s="3" t="s">
        <v>20</v>
      </c>
      <c r="C126" s="3" t="s">
        <v>10</v>
      </c>
      <c r="D126" s="3" t="s">
        <v>14</v>
      </c>
      <c r="E126" s="3" t="s">
        <v>18</v>
      </c>
      <c r="F126" s="3" t="s">
        <v>17</v>
      </c>
      <c r="G126" s="29">
        <v>13117.034805890225</v>
      </c>
      <c r="K126" s="2">
        <v>43340.333333333336</v>
      </c>
      <c r="L126">
        <f>$P$5</f>
        <v>8861.4792503346725</v>
      </c>
      <c r="M126">
        <f>$N$6</f>
        <v>9961.4792503346725</v>
      </c>
      <c r="N126">
        <f>$N$7</f>
        <v>10261.479250334673</v>
      </c>
      <c r="O126">
        <f>$N$8</f>
        <v>10461.479250334671</v>
      </c>
      <c r="P126">
        <f>$N$9</f>
        <v>10661.479250334671</v>
      </c>
      <c r="Q126">
        <f>$N$10</f>
        <v>10950.368139223559</v>
      </c>
      <c r="R126">
        <f>$N$11</f>
        <v>11672.590361445782</v>
      </c>
      <c r="S126">
        <f>$N$12</f>
        <v>12394.812583668003</v>
      </c>
      <c r="T126">
        <f t="shared" si="2"/>
        <v>13839.25702811245</v>
      </c>
    </row>
    <row r="127" spans="1:20" x14ac:dyDescent="0.25">
      <c r="A127" s="3" t="s">
        <v>24</v>
      </c>
      <c r="B127" s="3" t="s">
        <v>20</v>
      </c>
      <c r="C127" s="3" t="s">
        <v>10</v>
      </c>
      <c r="D127" s="3" t="s">
        <v>14</v>
      </c>
      <c r="E127" s="3" t="s">
        <v>19</v>
      </c>
      <c r="F127" s="3" t="s">
        <v>16</v>
      </c>
      <c r="G127" s="29">
        <v>13117.034805890224</v>
      </c>
      <c r="K127" s="2">
        <v>43340.333333333336</v>
      </c>
      <c r="L127">
        <f>$Q$5</f>
        <v>14861.479250334676</v>
      </c>
      <c r="M127">
        <f>$P$6</f>
        <v>8961.4792503346725</v>
      </c>
      <c r="N127">
        <f>$O$7</f>
        <v>10261.479250334673</v>
      </c>
      <c r="O127">
        <f>$O$8</f>
        <v>10461.479250334671</v>
      </c>
      <c r="P127">
        <f>$N$9</f>
        <v>10661.479250334671</v>
      </c>
      <c r="Q127">
        <f>$O$10</f>
        <v>10950.368139223561</v>
      </c>
      <c r="R127">
        <f>$O$11</f>
        <v>11672.590361445782</v>
      </c>
      <c r="S127">
        <f>$O$12</f>
        <v>12394.812583668005</v>
      </c>
      <c r="T127">
        <f>$O$13</f>
        <v>13839.25702811245</v>
      </c>
    </row>
    <row r="128" spans="1:20" x14ac:dyDescent="0.25">
      <c r="A128" s="3" t="s">
        <v>24</v>
      </c>
      <c r="B128" s="3" t="s">
        <v>20</v>
      </c>
      <c r="C128" s="3" t="s">
        <v>10</v>
      </c>
      <c r="D128" s="3" t="s">
        <v>14</v>
      </c>
      <c r="E128" s="3" t="s">
        <v>19</v>
      </c>
      <c r="F128" s="3" t="s">
        <v>17</v>
      </c>
      <c r="G128" s="29">
        <v>13117.034805890224</v>
      </c>
      <c r="K128" s="2">
        <v>43341</v>
      </c>
      <c r="L128">
        <f>$Q$5</f>
        <v>14861.479250334676</v>
      </c>
      <c r="M128">
        <f>$P$6</f>
        <v>8961.4792503346725</v>
      </c>
      <c r="N128">
        <f>$O$7</f>
        <v>10261.479250334673</v>
      </c>
      <c r="O128">
        <f>$O$8</f>
        <v>10461.479250334671</v>
      </c>
      <c r="P128">
        <f>$N$9</f>
        <v>10661.479250334671</v>
      </c>
      <c r="Q128">
        <f>$O$10</f>
        <v>10950.368139223561</v>
      </c>
      <c r="R128">
        <f>$O$11</f>
        <v>11672.590361445782</v>
      </c>
      <c r="S128">
        <f>$O$12</f>
        <v>12394.812583668005</v>
      </c>
      <c r="T128">
        <f>$O$13</f>
        <v>13839.25702811245</v>
      </c>
    </row>
    <row r="129" spans="1:20" x14ac:dyDescent="0.25">
      <c r="A129" s="3" t="s">
        <v>24</v>
      </c>
      <c r="B129" s="3" t="s">
        <v>20</v>
      </c>
      <c r="C129" s="3" t="s">
        <v>10</v>
      </c>
      <c r="D129" s="3" t="s">
        <v>74</v>
      </c>
      <c r="E129" s="3" t="s">
        <v>15</v>
      </c>
      <c r="F129" s="3" t="s">
        <v>16</v>
      </c>
      <c r="G129" s="29" t="s">
        <v>42</v>
      </c>
      <c r="K129" s="2">
        <v>43341</v>
      </c>
      <c r="L129">
        <f>$X$5</f>
        <v>8861.4792503346725</v>
      </c>
      <c r="M129">
        <f>$X$6</f>
        <v>8961.4792503346725</v>
      </c>
      <c r="N129">
        <f>$X$7</f>
        <v>9261.4792503346725</v>
      </c>
      <c r="O129">
        <f>$X$8</f>
        <v>9461.4792503346689</v>
      </c>
      <c r="P129">
        <f>$X$9</f>
        <v>9661.4792503346725</v>
      </c>
      <c r="Q129">
        <f>$V$10</f>
        <v>10950.368139223561</v>
      </c>
      <c r="R129">
        <f>$V$11</f>
        <v>11672.590361445782</v>
      </c>
      <c r="S129">
        <f>$V$12</f>
        <v>12394.812583668005</v>
      </c>
      <c r="T129">
        <f>$V$13</f>
        <v>13839.257028112446</v>
      </c>
    </row>
    <row r="130" spans="1:20" x14ac:dyDescent="0.25">
      <c r="A130" s="3" t="s">
        <v>24</v>
      </c>
      <c r="B130" s="3" t="s">
        <v>20</v>
      </c>
      <c r="C130" s="3" t="s">
        <v>10</v>
      </c>
      <c r="D130" s="3" t="s">
        <v>74</v>
      </c>
      <c r="E130" s="3" t="s">
        <v>15</v>
      </c>
      <c r="F130" s="3" t="s">
        <v>17</v>
      </c>
      <c r="G130" s="29" t="s">
        <v>42</v>
      </c>
      <c r="K130" s="2">
        <v>43341.333333333336</v>
      </c>
      <c r="L130">
        <f>$X$5</f>
        <v>8861.4792503346725</v>
      </c>
      <c r="M130">
        <f>$X$6</f>
        <v>8961.4792503346725</v>
      </c>
      <c r="N130">
        <f>$X$7</f>
        <v>9261.4792503346725</v>
      </c>
      <c r="O130">
        <f>$X$8</f>
        <v>9461.4792503346689</v>
      </c>
      <c r="P130">
        <f>$X$9</f>
        <v>9661.4792503346725</v>
      </c>
      <c r="Q130">
        <f>$V$10</f>
        <v>10950.368139223561</v>
      </c>
      <c r="R130">
        <f>$V$11</f>
        <v>11672.590361445782</v>
      </c>
      <c r="S130">
        <f>$V$12</f>
        <v>12394.812583668005</v>
      </c>
      <c r="T130">
        <f>$V$13</f>
        <v>13839.257028112446</v>
      </c>
    </row>
    <row r="131" spans="1:20" x14ac:dyDescent="0.25">
      <c r="A131" s="3" t="s">
        <v>24</v>
      </c>
      <c r="B131" s="3" t="s">
        <v>20</v>
      </c>
      <c r="C131" s="3" t="s">
        <v>10</v>
      </c>
      <c r="D131" s="3" t="s">
        <v>74</v>
      </c>
      <c r="E131" s="3" t="s">
        <v>18</v>
      </c>
      <c r="F131" s="3" t="s">
        <v>16</v>
      </c>
      <c r="G131" s="29" t="s">
        <v>42</v>
      </c>
      <c r="K131" s="2">
        <v>43341.333333333336</v>
      </c>
      <c r="L131">
        <f>$Y$5</f>
        <v>16861.479250334676</v>
      </c>
      <c r="M131">
        <f>$Y$6</f>
        <v>16961.479250334673</v>
      </c>
      <c r="N131">
        <f>$Y$7</f>
        <v>17261.479250334673</v>
      </c>
      <c r="O131">
        <f>$Y$8</f>
        <v>17461.479250334669</v>
      </c>
      <c r="P131">
        <f>$Y$9</f>
        <v>17661.479250334673</v>
      </c>
      <c r="Q131">
        <f>$W$10</f>
        <v>10950.368139223561</v>
      </c>
      <c r="R131">
        <f>$W$11</f>
        <v>11672.590361445782</v>
      </c>
      <c r="S131">
        <f>$W$12</f>
        <v>12394.812583668005</v>
      </c>
      <c r="T131">
        <f>$W$13</f>
        <v>13839.257028112446</v>
      </c>
    </row>
    <row r="132" spans="1:20" x14ac:dyDescent="0.25">
      <c r="A132" s="3" t="s">
        <v>24</v>
      </c>
      <c r="B132" s="3" t="s">
        <v>20</v>
      </c>
      <c r="C132" s="3" t="s">
        <v>10</v>
      </c>
      <c r="D132" s="3" t="s">
        <v>74</v>
      </c>
      <c r="E132" s="3" t="s">
        <v>18</v>
      </c>
      <c r="F132" s="3" t="s">
        <v>17</v>
      </c>
      <c r="G132" s="29" t="s">
        <v>42</v>
      </c>
      <c r="K132" s="2">
        <v>43342</v>
      </c>
      <c r="L132">
        <f>$Y$5</f>
        <v>16861.479250334676</v>
      </c>
      <c r="M132">
        <f>$Y$6</f>
        <v>16961.479250334673</v>
      </c>
      <c r="N132">
        <f>$Y$7</f>
        <v>17261.479250334673</v>
      </c>
      <c r="O132">
        <f>$Y$8</f>
        <v>17461.479250334669</v>
      </c>
      <c r="P132">
        <f>$Y$9</f>
        <v>17661.479250334673</v>
      </c>
      <c r="Q132">
        <f>$W$10</f>
        <v>10950.368139223561</v>
      </c>
      <c r="R132">
        <f>$W$11</f>
        <v>11672.590361445782</v>
      </c>
      <c r="S132">
        <f>$W$12</f>
        <v>12394.812583668005</v>
      </c>
      <c r="T132">
        <f>$W$13</f>
        <v>13839.257028112446</v>
      </c>
    </row>
    <row r="133" spans="1:20" x14ac:dyDescent="0.25">
      <c r="A133" s="3" t="s">
        <v>24</v>
      </c>
      <c r="B133" s="3" t="s">
        <v>20</v>
      </c>
      <c r="C133" s="3" t="s">
        <v>10</v>
      </c>
      <c r="D133" s="3" t="s">
        <v>74</v>
      </c>
      <c r="E133" s="3" t="s">
        <v>19</v>
      </c>
      <c r="F133" s="3" t="s">
        <v>16</v>
      </c>
      <c r="G133" s="29">
        <v>12117.034805890225</v>
      </c>
      <c r="K133" s="2">
        <v>43342</v>
      </c>
      <c r="L133">
        <f>$X$5</f>
        <v>8861.4792503346725</v>
      </c>
      <c r="M133">
        <f>$X$6</f>
        <v>8961.4792503346725</v>
      </c>
      <c r="N133">
        <f>$X$7</f>
        <v>9261.4792503346725</v>
      </c>
      <c r="O133">
        <f>$X$8</f>
        <v>9461.4792503346689</v>
      </c>
      <c r="P133">
        <f>$X$9</f>
        <v>9661.4792503346725</v>
      </c>
      <c r="Q133">
        <f>$V$10</f>
        <v>10950.368139223561</v>
      </c>
      <c r="R133">
        <f>$V$11</f>
        <v>11672.590361445782</v>
      </c>
      <c r="S133">
        <f>$V$12</f>
        <v>12394.812583668005</v>
      </c>
      <c r="T133">
        <f>$V$13</f>
        <v>13839.257028112446</v>
      </c>
    </row>
    <row r="134" spans="1:20" x14ac:dyDescent="0.25">
      <c r="A134" s="3" t="s">
        <v>24</v>
      </c>
      <c r="B134" s="3" t="s">
        <v>20</v>
      </c>
      <c r="C134" s="3" t="s">
        <v>10</v>
      </c>
      <c r="D134" s="3" t="s">
        <v>74</v>
      </c>
      <c r="E134" s="3" t="s">
        <v>19</v>
      </c>
      <c r="F134" s="3" t="s">
        <v>17</v>
      </c>
      <c r="G134" s="29">
        <v>20117.034805890224</v>
      </c>
      <c r="K134" s="2">
        <v>43342.333333333336</v>
      </c>
      <c r="L134">
        <f>$X$5</f>
        <v>8861.4792503346725</v>
      </c>
      <c r="M134">
        <f>$X$6</f>
        <v>8961.4792503346725</v>
      </c>
      <c r="N134">
        <f>$X$7</f>
        <v>9261.4792503346725</v>
      </c>
      <c r="O134">
        <f>$X$8</f>
        <v>9461.4792503346689</v>
      </c>
      <c r="P134">
        <f>$X$9</f>
        <v>9661.4792503346725</v>
      </c>
      <c r="Q134">
        <f>$V$10</f>
        <v>10950.368139223561</v>
      </c>
      <c r="R134">
        <f>$V$11</f>
        <v>11672.590361445782</v>
      </c>
      <c r="S134">
        <f>$V$12</f>
        <v>12394.812583668005</v>
      </c>
      <c r="T134">
        <f>$V$13</f>
        <v>13839.257028112446</v>
      </c>
    </row>
    <row r="135" spans="1:20" x14ac:dyDescent="0.25">
      <c r="A135" s="3" t="s">
        <v>24</v>
      </c>
      <c r="B135" s="3" t="s">
        <v>20</v>
      </c>
      <c r="C135" s="3" t="s">
        <v>11</v>
      </c>
      <c r="D135" s="3" t="s">
        <v>14</v>
      </c>
      <c r="E135" s="3" t="s">
        <v>15</v>
      </c>
      <c r="F135" s="3" t="s">
        <v>16</v>
      </c>
      <c r="G135" s="29">
        <v>13839.25702811245</v>
      </c>
      <c r="K135" s="2">
        <v>43342.333333333336</v>
      </c>
      <c r="L135">
        <f>$Y$5</f>
        <v>16861.479250334676</v>
      </c>
      <c r="M135">
        <f>$Y$6</f>
        <v>16961.479250334673</v>
      </c>
      <c r="N135">
        <f>$Y$7</f>
        <v>17261.479250334673</v>
      </c>
      <c r="O135">
        <f>$Y$8</f>
        <v>17461.479250334669</v>
      </c>
      <c r="P135">
        <f>$Y$9</f>
        <v>17661.479250334673</v>
      </c>
      <c r="Q135">
        <f>$W$10</f>
        <v>10950.368139223561</v>
      </c>
      <c r="R135">
        <f>$W$11</f>
        <v>11672.590361445782</v>
      </c>
      <c r="S135">
        <f>$W$12</f>
        <v>12394.812583668005</v>
      </c>
      <c r="T135">
        <f>$W$13</f>
        <v>13839.257028112446</v>
      </c>
    </row>
    <row r="136" spans="1:20" x14ac:dyDescent="0.25">
      <c r="A136" s="3" t="s">
        <v>24</v>
      </c>
      <c r="B136" s="3" t="s">
        <v>20</v>
      </c>
      <c r="C136" s="3" t="s">
        <v>11</v>
      </c>
      <c r="D136" s="3" t="s">
        <v>14</v>
      </c>
      <c r="E136" s="3" t="s">
        <v>15</v>
      </c>
      <c r="F136" s="3" t="s">
        <v>17</v>
      </c>
      <c r="G136" s="29">
        <v>13839.25702811245</v>
      </c>
      <c r="K136" s="2">
        <v>43343</v>
      </c>
      <c r="L136">
        <f>$Y$5</f>
        <v>16861.479250334676</v>
      </c>
      <c r="M136">
        <f>$Y$6</f>
        <v>16961.479250334673</v>
      </c>
      <c r="N136">
        <f>$Y$7</f>
        <v>17261.479250334673</v>
      </c>
      <c r="O136">
        <f>$Y$8</f>
        <v>17461.479250334669</v>
      </c>
      <c r="P136">
        <f>$Y$9</f>
        <v>17661.479250334673</v>
      </c>
      <c r="Q136">
        <f>$W$10</f>
        <v>10950.368139223561</v>
      </c>
      <c r="R136">
        <f>$W$11</f>
        <v>11672.590361445782</v>
      </c>
      <c r="S136">
        <f>$W$12</f>
        <v>12394.812583668005</v>
      </c>
      <c r="T136">
        <f>$W$13</f>
        <v>13839.257028112446</v>
      </c>
    </row>
    <row r="137" spans="1:20" x14ac:dyDescent="0.25">
      <c r="A137" s="3" t="s">
        <v>24</v>
      </c>
      <c r="B137" s="3" t="s">
        <v>20</v>
      </c>
      <c r="C137" s="3" t="s">
        <v>11</v>
      </c>
      <c r="D137" s="3" t="s">
        <v>14</v>
      </c>
      <c r="E137" s="3" t="s">
        <v>18</v>
      </c>
      <c r="F137" s="3" t="s">
        <v>16</v>
      </c>
      <c r="G137" s="29">
        <v>13839.25702811245</v>
      </c>
      <c r="K137" s="2"/>
    </row>
    <row r="138" spans="1:20" x14ac:dyDescent="0.25">
      <c r="A138" s="3" t="s">
        <v>24</v>
      </c>
      <c r="B138" s="3" t="s">
        <v>20</v>
      </c>
      <c r="C138" s="3" t="s">
        <v>11</v>
      </c>
      <c r="D138" s="3" t="s">
        <v>14</v>
      </c>
      <c r="E138" s="3" t="s">
        <v>18</v>
      </c>
      <c r="F138" s="3" t="s">
        <v>17</v>
      </c>
      <c r="G138" s="29">
        <v>13839.25702811245</v>
      </c>
      <c r="K138" s="2"/>
    </row>
    <row r="139" spans="1:20" x14ac:dyDescent="0.25">
      <c r="A139" s="3" t="s">
        <v>24</v>
      </c>
      <c r="B139" s="3" t="s">
        <v>20</v>
      </c>
      <c r="C139" s="3" t="s">
        <v>11</v>
      </c>
      <c r="D139" s="3" t="s">
        <v>14</v>
      </c>
      <c r="E139" s="3" t="s">
        <v>19</v>
      </c>
      <c r="F139" s="3" t="s">
        <v>16</v>
      </c>
      <c r="G139" s="29">
        <v>13839.257028112446</v>
      </c>
      <c r="K139" s="2"/>
    </row>
    <row r="140" spans="1:20" x14ac:dyDescent="0.25">
      <c r="A140" s="3" t="s">
        <v>24</v>
      </c>
      <c r="B140" s="3" t="s">
        <v>20</v>
      </c>
      <c r="C140" s="3" t="s">
        <v>11</v>
      </c>
      <c r="D140" s="3" t="s">
        <v>14</v>
      </c>
      <c r="E140" s="3" t="s">
        <v>19</v>
      </c>
      <c r="F140" s="3" t="s">
        <v>17</v>
      </c>
      <c r="G140" s="29">
        <v>13839.257028112446</v>
      </c>
      <c r="K140" s="2"/>
    </row>
    <row r="141" spans="1:20" x14ac:dyDescent="0.25">
      <c r="A141" s="3" t="s">
        <v>24</v>
      </c>
      <c r="B141" s="3" t="s">
        <v>20</v>
      </c>
      <c r="C141" s="3" t="s">
        <v>11</v>
      </c>
      <c r="D141" s="3" t="s">
        <v>74</v>
      </c>
      <c r="E141" s="3" t="s">
        <v>15</v>
      </c>
      <c r="F141" s="3" t="s">
        <v>16</v>
      </c>
      <c r="G141" s="29" t="s">
        <v>42</v>
      </c>
      <c r="K141" s="2"/>
    </row>
    <row r="142" spans="1:20" x14ac:dyDescent="0.25">
      <c r="A142" s="3" t="s">
        <v>24</v>
      </c>
      <c r="B142" s="3" t="s">
        <v>20</v>
      </c>
      <c r="C142" s="3" t="s">
        <v>11</v>
      </c>
      <c r="D142" s="3" t="s">
        <v>74</v>
      </c>
      <c r="E142" s="3" t="s">
        <v>15</v>
      </c>
      <c r="F142" s="3" t="s">
        <v>17</v>
      </c>
      <c r="G142" s="29" t="s">
        <v>42</v>
      </c>
    </row>
    <row r="143" spans="1:20" x14ac:dyDescent="0.25">
      <c r="A143" s="3" t="s">
        <v>24</v>
      </c>
      <c r="B143" s="3" t="s">
        <v>20</v>
      </c>
      <c r="C143" s="3" t="s">
        <v>11</v>
      </c>
      <c r="D143" s="3" t="s">
        <v>74</v>
      </c>
      <c r="E143" s="3" t="s">
        <v>18</v>
      </c>
      <c r="F143" s="3" t="s">
        <v>16</v>
      </c>
      <c r="G143" s="29" t="s">
        <v>42</v>
      </c>
    </row>
    <row r="144" spans="1:20" x14ac:dyDescent="0.25">
      <c r="A144" s="3" t="s">
        <v>24</v>
      </c>
      <c r="B144" s="3" t="s">
        <v>20</v>
      </c>
      <c r="C144" s="3" t="s">
        <v>11</v>
      </c>
      <c r="D144" s="3" t="s">
        <v>74</v>
      </c>
      <c r="E144" s="3" t="s">
        <v>18</v>
      </c>
      <c r="F144" s="3" t="s">
        <v>17</v>
      </c>
      <c r="G144" s="29" t="s">
        <v>42</v>
      </c>
    </row>
    <row r="145" spans="1:7" x14ac:dyDescent="0.25">
      <c r="A145" s="3" t="s">
        <v>24</v>
      </c>
      <c r="B145" s="3" t="s">
        <v>20</v>
      </c>
      <c r="C145" s="3" t="s">
        <v>11</v>
      </c>
      <c r="D145" s="3" t="s">
        <v>74</v>
      </c>
      <c r="E145" s="3" t="s">
        <v>19</v>
      </c>
      <c r="F145" s="3" t="s">
        <v>16</v>
      </c>
      <c r="G145" s="29" t="s">
        <v>42</v>
      </c>
    </row>
    <row r="146" spans="1:7" x14ac:dyDescent="0.25">
      <c r="A146" s="3" t="s">
        <v>24</v>
      </c>
      <c r="B146" s="3" t="s">
        <v>20</v>
      </c>
      <c r="C146" s="3" t="s">
        <v>11</v>
      </c>
      <c r="D146" s="3" t="s">
        <v>74</v>
      </c>
      <c r="E146" s="3" t="s">
        <v>19</v>
      </c>
      <c r="F146" s="3" t="s">
        <v>17</v>
      </c>
      <c r="G146" s="29"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2022-04-27T06:48:03Z</dcterms:modified>
</cp:coreProperties>
</file>