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ugust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R65" i="56" l="1"/>
  <c r="R121" i="56"/>
  <c r="R94" i="56"/>
  <c r="R38" i="56"/>
  <c r="R122" i="56"/>
  <c r="R66" i="56"/>
  <c r="R93" i="56"/>
  <c r="R37" i="56"/>
  <c r="Q127" i="56"/>
  <c r="Q71" i="56"/>
  <c r="Q100" i="56"/>
  <c r="Q44" i="56"/>
  <c r="Q99" i="56"/>
  <c r="Q43" i="56"/>
  <c r="Q128" i="56"/>
  <c r="Q72" i="56"/>
  <c r="Q138" i="56"/>
  <c r="Q135" i="56"/>
  <c r="Q140" i="56"/>
  <c r="Q137" i="56"/>
  <c r="Q139" i="56"/>
  <c r="Q136" i="56"/>
  <c r="R95" i="56"/>
  <c r="R39" i="56"/>
  <c r="R124" i="56"/>
  <c r="R68" i="56"/>
  <c r="R123" i="56"/>
  <c r="R67" i="56"/>
  <c r="R96" i="56"/>
  <c r="R40" i="56"/>
  <c r="S100" i="56"/>
  <c r="S44" i="56"/>
  <c r="S99" i="56"/>
  <c r="S43" i="56"/>
  <c r="S128" i="56"/>
  <c r="S72" i="56"/>
  <c r="S127" i="56"/>
  <c r="S71" i="56"/>
  <c r="S140" i="56"/>
  <c r="S132" i="56"/>
  <c r="S116" i="56"/>
  <c r="S108" i="56"/>
  <c r="S92" i="56"/>
  <c r="S84" i="56"/>
  <c r="S76" i="56"/>
  <c r="S137" i="56"/>
  <c r="S139" i="56"/>
  <c r="S131" i="56"/>
  <c r="S115" i="56"/>
  <c r="S107" i="56"/>
  <c r="S91" i="56"/>
  <c r="S83" i="56"/>
  <c r="S75" i="56"/>
  <c r="S136" i="56"/>
  <c r="S120" i="56"/>
  <c r="S112" i="56"/>
  <c r="S104" i="56"/>
  <c r="S88" i="56"/>
  <c r="S80" i="56"/>
  <c r="S79" i="56"/>
  <c r="S135" i="56"/>
  <c r="S87" i="56"/>
  <c r="S138" i="56"/>
  <c r="S119" i="56"/>
  <c r="S111" i="56"/>
  <c r="S103" i="56"/>
  <c r="Q130" i="56"/>
  <c r="Q114" i="56"/>
  <c r="Q106" i="56"/>
  <c r="Q90" i="56"/>
  <c r="Q82" i="56"/>
  <c r="Q74" i="56"/>
  <c r="Q58" i="56"/>
  <c r="Q50" i="56"/>
  <c r="Q34" i="56"/>
  <c r="Q26" i="56"/>
  <c r="Q18" i="56"/>
  <c r="Q129" i="56"/>
  <c r="Q113" i="56"/>
  <c r="Q105" i="56"/>
  <c r="Q89" i="56"/>
  <c r="Q81" i="56"/>
  <c r="Q73" i="56"/>
  <c r="Q57" i="56"/>
  <c r="Q49" i="56"/>
  <c r="Q33" i="56"/>
  <c r="Q25" i="56"/>
  <c r="Q17" i="56"/>
  <c r="Q109" i="56"/>
  <c r="Q85" i="56"/>
  <c r="Q53" i="56"/>
  <c r="Q45" i="56"/>
  <c r="Q29" i="56"/>
  <c r="Q118" i="56"/>
  <c r="Q110" i="56"/>
  <c r="Q102" i="56"/>
  <c r="Q86" i="56"/>
  <c r="Q78" i="56"/>
  <c r="Q62" i="56"/>
  <c r="Q54" i="56"/>
  <c r="Q46" i="56"/>
  <c r="Q30" i="56"/>
  <c r="Q22" i="56"/>
  <c r="Q117" i="56"/>
  <c r="Q61" i="56"/>
  <c r="Q101" i="56"/>
  <c r="Q77" i="56"/>
  <c r="Q21" i="56"/>
  <c r="S46" i="56"/>
  <c r="S65" i="56"/>
  <c r="S57" i="56"/>
  <c r="S49" i="56"/>
  <c r="S33" i="56"/>
  <c r="S25" i="56"/>
  <c r="S17" i="56"/>
  <c r="S62" i="56"/>
  <c r="S54" i="56"/>
  <c r="S22" i="56"/>
  <c r="S61" i="56"/>
  <c r="S53" i="56"/>
  <c r="S45" i="56"/>
  <c r="S29" i="56"/>
  <c r="S21" i="56"/>
  <c r="S30" i="56"/>
  <c r="S66" i="56"/>
  <c r="S58" i="56"/>
  <c r="S50" i="56"/>
  <c r="S34" i="56"/>
  <c r="S26" i="56"/>
  <c r="S18" i="56"/>
  <c r="Q134" i="56"/>
  <c r="Q133" i="56"/>
  <c r="S70" i="56"/>
  <c r="S97" i="56"/>
  <c r="S41" i="56"/>
  <c r="S126" i="56"/>
  <c r="S125" i="56"/>
  <c r="S69" i="56"/>
  <c r="S98" i="56"/>
  <c r="S42" i="56"/>
  <c r="Q108" i="56"/>
  <c r="Q92" i="56"/>
  <c r="Q76" i="56"/>
  <c r="Q36" i="56"/>
  <c r="Q119" i="56"/>
  <c r="Q111" i="56"/>
  <c r="Q103" i="56"/>
  <c r="Q87" i="56"/>
  <c r="Q79" i="56"/>
  <c r="Q63" i="56"/>
  <c r="Q55" i="56"/>
  <c r="Q47" i="56"/>
  <c r="Q31" i="56"/>
  <c r="Q23" i="56"/>
  <c r="Q132" i="56"/>
  <c r="Q116" i="56"/>
  <c r="Q84" i="56"/>
  <c r="Q28" i="56"/>
  <c r="Q60" i="56"/>
  <c r="Q52" i="56"/>
  <c r="Q20" i="56"/>
  <c r="Q131" i="56"/>
  <c r="Q115" i="56"/>
  <c r="Q107" i="56"/>
  <c r="Q91" i="56"/>
  <c r="Q83" i="56"/>
  <c r="Q75" i="56"/>
  <c r="Q59" i="56"/>
  <c r="Q51" i="56"/>
  <c r="Q35" i="56"/>
  <c r="Q27" i="56"/>
  <c r="Q19" i="56"/>
  <c r="Q120" i="56"/>
  <c r="Q112" i="56"/>
  <c r="Q104" i="56"/>
  <c r="Q88" i="56"/>
  <c r="Q80" i="56"/>
  <c r="Q64" i="56"/>
  <c r="Q56" i="56"/>
  <c r="Q48" i="56"/>
  <c r="Q32" i="56"/>
  <c r="Q24" i="56"/>
  <c r="S68" i="56"/>
  <c r="S60" i="56"/>
  <c r="S52" i="56"/>
  <c r="S36" i="56"/>
  <c r="S28" i="56"/>
  <c r="S20" i="56"/>
  <c r="S67" i="56"/>
  <c r="S59" i="56"/>
  <c r="S51" i="56"/>
  <c r="S35" i="56"/>
  <c r="S27" i="56"/>
  <c r="S19" i="56"/>
  <c r="S63" i="56"/>
  <c r="S64" i="56"/>
  <c r="S56" i="56"/>
  <c r="S48" i="56"/>
  <c r="S32" i="56"/>
  <c r="S24" i="56"/>
  <c r="S47" i="56"/>
  <c r="S31" i="56"/>
  <c r="S55" i="56"/>
  <c r="S23" i="56"/>
  <c r="Q98" i="56"/>
  <c r="Q42" i="56"/>
  <c r="Q97" i="56"/>
  <c r="Q41" i="56"/>
  <c r="Q126" i="56"/>
  <c r="Q70" i="56"/>
  <c r="Q69" i="56"/>
  <c r="Q125" i="56"/>
  <c r="S134" i="56"/>
  <c r="S118" i="56"/>
  <c r="S102" i="56"/>
  <c r="S86" i="56"/>
  <c r="S129" i="56"/>
  <c r="S113" i="56"/>
  <c r="S105" i="56"/>
  <c r="S89" i="56"/>
  <c r="S81" i="56"/>
  <c r="S73" i="56"/>
  <c r="S110" i="56"/>
  <c r="S78" i="56"/>
  <c r="S133" i="56"/>
  <c r="S117" i="56"/>
  <c r="S109" i="56"/>
  <c r="S101" i="56"/>
  <c r="S85" i="56"/>
  <c r="S77" i="56"/>
  <c r="S130" i="56"/>
  <c r="S114" i="56"/>
  <c r="S106" i="56"/>
  <c r="S90" i="56"/>
  <c r="S82" i="56"/>
  <c r="S74" i="56"/>
  <c r="Q122" i="56"/>
  <c r="Q66" i="56"/>
  <c r="Q121" i="56"/>
  <c r="Q65" i="56"/>
  <c r="Q93" i="56"/>
  <c r="Q37" i="56"/>
  <c r="Q94" i="56"/>
  <c r="Q38" i="56"/>
  <c r="R97" i="56"/>
  <c r="R126" i="56"/>
  <c r="R70" i="56"/>
  <c r="R98" i="56"/>
  <c r="R42" i="56"/>
  <c r="R125" i="56"/>
  <c r="R69" i="56"/>
  <c r="R41" i="56"/>
  <c r="R129" i="56"/>
  <c r="R113" i="56"/>
  <c r="R105" i="56"/>
  <c r="R134" i="56"/>
  <c r="R118" i="56"/>
  <c r="R110" i="56"/>
  <c r="R102" i="56"/>
  <c r="R130" i="56"/>
  <c r="R106" i="56"/>
  <c r="R114" i="56"/>
  <c r="R133" i="56"/>
  <c r="R117" i="56"/>
  <c r="R109" i="56"/>
  <c r="R101" i="56"/>
  <c r="S121" i="56"/>
  <c r="S94" i="56"/>
  <c r="S38" i="56"/>
  <c r="S93" i="56"/>
  <c r="S37" i="56"/>
  <c r="S122" i="56"/>
  <c r="Q124" i="56"/>
  <c r="Q95" i="56"/>
  <c r="Q39" i="56"/>
  <c r="Q68" i="56"/>
  <c r="Q123" i="56"/>
  <c r="Q67" i="56"/>
  <c r="Q96" i="56"/>
  <c r="Q40" i="56"/>
  <c r="R135" i="56"/>
  <c r="R119" i="56"/>
  <c r="R111" i="56"/>
  <c r="R103" i="56"/>
  <c r="R137" i="56"/>
  <c r="R140" i="56"/>
  <c r="R132" i="56"/>
  <c r="R116" i="56"/>
  <c r="R108" i="56"/>
  <c r="R139" i="56"/>
  <c r="R131" i="56"/>
  <c r="R115" i="56"/>
  <c r="R107" i="56"/>
  <c r="R136" i="56"/>
  <c r="R120" i="56"/>
  <c r="R112" i="56"/>
  <c r="R104" i="56"/>
  <c r="R138" i="56"/>
  <c r="R81" i="56"/>
  <c r="R57" i="56"/>
  <c r="R89" i="56"/>
  <c r="R73" i="56"/>
  <c r="R86" i="56"/>
  <c r="R78" i="56"/>
  <c r="R62" i="56"/>
  <c r="R54" i="56"/>
  <c r="R46" i="56"/>
  <c r="R30" i="56"/>
  <c r="R22" i="56"/>
  <c r="R74" i="56"/>
  <c r="R18" i="56"/>
  <c r="R90" i="56"/>
  <c r="R50" i="56"/>
  <c r="R34" i="56"/>
  <c r="R26" i="56"/>
  <c r="R33" i="56"/>
  <c r="R58" i="56"/>
  <c r="R49" i="56"/>
  <c r="R17" i="56"/>
  <c r="R85" i="56"/>
  <c r="R77" i="56"/>
  <c r="R61" i="56"/>
  <c r="R53" i="56"/>
  <c r="R45" i="56"/>
  <c r="R29" i="56"/>
  <c r="R21" i="56"/>
  <c r="R82" i="56"/>
  <c r="R25" i="56"/>
  <c r="R127" i="56"/>
  <c r="R71" i="56"/>
  <c r="R100" i="56"/>
  <c r="R44" i="56"/>
  <c r="R99" i="56"/>
  <c r="R43" i="56"/>
  <c r="R128" i="56"/>
  <c r="R72" i="56"/>
  <c r="S124" i="56"/>
  <c r="S123" i="56"/>
  <c r="S96" i="56"/>
  <c r="S40" i="56"/>
  <c r="S39" i="56"/>
  <c r="S95" i="56"/>
  <c r="R87" i="56"/>
  <c r="R79" i="56"/>
  <c r="R63" i="56"/>
  <c r="R55" i="56"/>
  <c r="R47" i="56"/>
  <c r="R31" i="56"/>
  <c r="R23" i="56"/>
  <c r="R92" i="56"/>
  <c r="R84" i="56"/>
  <c r="R76" i="56"/>
  <c r="R60" i="56"/>
  <c r="R52" i="56"/>
  <c r="R36" i="56"/>
  <c r="R28" i="56"/>
  <c r="R20" i="56"/>
  <c r="R91" i="56"/>
  <c r="R83" i="56"/>
  <c r="R75" i="56"/>
  <c r="R59" i="56"/>
  <c r="R51" i="56"/>
  <c r="R35" i="56"/>
  <c r="R27" i="56"/>
  <c r="R19" i="56"/>
  <c r="R88" i="56"/>
  <c r="R80" i="56"/>
  <c r="R64" i="56"/>
  <c r="R56" i="56"/>
  <c r="R48" i="56"/>
  <c r="R32" i="56"/>
  <c r="R24"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<sst xmlns="http://schemas.openxmlformats.org/spreadsheetml/2006/main" count="1269" uniqueCount="77">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</sst>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1">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14"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22.054182806998902</c:v>
                </c:pt>
                <c:pt idx="2">
                  <c:v>22.065870850501899</c:v>
                </c:pt>
                <c:pt idx="3">
                  <c:v>22.102906654945702</c:v>
                </c:pt>
                <c:pt idx="4">
                  <c:v>21.9089741515082</c:v>
                </c:pt>
                <c:pt idx="5">
                  <c:v>21.7272470847251</c:v>
                </c:pt>
                <c:pt idx="6">
                  <c:v>21.4886179530451</c:v>
                </c:pt>
                <c:pt idx="7">
                  <c:v>21.249825120628799</c:v>
                </c:pt>
                <c:pt idx="8">
                  <c:v>20.898126743727698</c:v>
                </c:pt>
                <c:pt idx="9">
                  <c:v>20.562105187471801</c:v>
                </c:pt>
                <c:pt idx="10">
                  <c:v>20.226083631215801</c:v>
                </c:pt>
                <c:pt idx="11">
                  <c:v>19.822857763708701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25.415977529877598</c:v>
                </c:pt>
                <c:pt idx="2">
                  <c:v>25.364188973704699</c:v>
                </c:pt>
                <c:pt idx="3">
                  <c:v>25.2834828394233</c:v>
                </c:pt>
                <c:pt idx="4">
                  <c:v>24.991596348136802</c:v>
                </c:pt>
                <c:pt idx="5">
                  <c:v>24.739193356205099</c:v>
                </c:pt>
                <c:pt idx="6">
                  <c:v>24.4676844885253</c:v>
                </c:pt>
                <c:pt idx="7">
                  <c:v>24.2123330746089</c:v>
                </c:pt>
                <c:pt idx="8">
                  <c:v>23.812291717715098</c:v>
                </c:pt>
                <c:pt idx="9">
                  <c:v>23.4279271814666</c:v>
                </c:pt>
                <c:pt idx="10">
                  <c:v>23.043562645218</c:v>
                </c:pt>
                <c:pt idx="11">
                  <c:v>22.582325201719701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28.893936718333798</c:v>
                </c:pt>
                <c:pt idx="2">
                  <c:v>28.857943794199301</c:v>
                </c:pt>
                <c:pt idx="3">
                  <c:v>28.808828923994898</c:v>
                </c:pt>
                <c:pt idx="4">
                  <c:v>28.5052525548383</c:v>
                </c:pt>
                <c:pt idx="5">
                  <c:v>28.2411596850366</c:v>
                </c:pt>
                <c:pt idx="6">
                  <c:v>27.982587152528101</c:v>
                </c:pt>
                <c:pt idx="7">
                  <c:v>27.740172073783199</c:v>
                </c:pt>
                <c:pt idx="8">
                  <c:v>27.4048123927464</c:v>
                </c:pt>
                <c:pt idx="9">
                  <c:v>27.085129532354799</c:v>
                </c:pt>
                <c:pt idx="10">
                  <c:v>26.7654466719632</c:v>
                </c:pt>
                <c:pt idx="11">
                  <c:v>26.381827239493298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22.0581504269989</c:v>
                </c:pt>
                <c:pt idx="2">
                  <c:v>22.073061040846703</c:v>
                </c:pt>
                <c:pt idx="3">
                  <c:v>22.113975703834601</c:v>
                </c:pt>
                <c:pt idx="4">
                  <c:v>21.940649727508198</c:v>
                </c:pt>
                <c:pt idx="5">
                  <c:v>21.7772361247251</c:v>
                </c:pt>
                <c:pt idx="6">
                  <c:v>21.557776393045103</c:v>
                </c:pt>
                <c:pt idx="7">
                  <c:v>21.338316661365099</c:v>
                </c:pt>
                <c:pt idx="8">
                  <c:v>21.026547822437401</c:v>
                </c:pt>
                <c:pt idx="9">
                  <c:v>20.692050614568597</c:v>
                </c:pt>
                <c:pt idx="10">
                  <c:v>20.3196843744416</c:v>
                </c:pt>
                <c:pt idx="11">
                  <c:v>19.822857763708701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25.423302071813097</c:v>
                </c:pt>
                <c:pt idx="2">
                  <c:v>25.377885100156298</c:v>
                </c:pt>
                <c:pt idx="3">
                  <c:v>25.307063262649102</c:v>
                </c:pt>
                <c:pt idx="4">
                  <c:v>25.037187786846399</c:v>
                </c:pt>
                <c:pt idx="5">
                  <c:v>24.801860372979299</c:v>
                </c:pt>
                <c:pt idx="6">
                  <c:v>24.5442892265898</c:v>
                </c:pt>
                <c:pt idx="7">
                  <c:v>24.301360772673398</c:v>
                </c:pt>
                <c:pt idx="8">
                  <c:v>23.940712796424798</c:v>
                </c:pt>
                <c:pt idx="9">
                  <c:v>23.5578726085634</c:v>
                </c:pt>
                <c:pt idx="10">
                  <c:v>23.137163388443803</c:v>
                </c:pt>
                <c:pt idx="11">
                  <c:v>22.582325201719701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28.901261260269298</c:v>
                </c:pt>
                <c:pt idx="2">
                  <c:v>28.8716399206509</c:v>
                </c:pt>
                <c:pt idx="3">
                  <c:v>28.8324093472207</c:v>
                </c:pt>
                <c:pt idx="4">
                  <c:v>28.550843993548</c:v>
                </c:pt>
                <c:pt idx="5">
                  <c:v>28.303826701810799</c:v>
                </c:pt>
                <c:pt idx="6">
                  <c:v>28.0591918905927</c:v>
                </c:pt>
                <c:pt idx="7">
                  <c:v>27.829199771847698</c:v>
                </c:pt>
                <c:pt idx="8">
                  <c:v>27.5332334714561</c:v>
                </c:pt>
                <c:pt idx="9">
                  <c:v>27.215074959451602</c:v>
                </c:pt>
                <c:pt idx="10">
                  <c:v>26.859047415189</c:v>
                </c:pt>
                <c:pt idx="11">
                  <c:v>26.381827239493298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22.060134236998902</c:v>
                </c:pt>
                <c:pt idx="2">
                  <c:v>22.0766561360191</c:v>
                </c:pt>
                <c:pt idx="3">
                  <c:v>22.119510228278997</c:v>
                </c:pt>
                <c:pt idx="4">
                  <c:v>21.956487515508201</c:v>
                </c:pt>
                <c:pt idx="5">
                  <c:v>21.8022306447251</c:v>
                </c:pt>
                <c:pt idx="6">
                  <c:v>21.5923556130451</c:v>
                </c:pt>
                <c:pt idx="7">
                  <c:v>21.382480581365101</c:v>
                </c:pt>
                <c:pt idx="8">
                  <c:v>21.090758361792201</c:v>
                </c:pt>
                <c:pt idx="9">
                  <c:v>20.757023328116901</c:v>
                </c:pt>
                <c:pt idx="10">
                  <c:v>20.3664847460545</c:v>
                </c:pt>
                <c:pt idx="11">
                  <c:v>19.822857763708701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25.426964342780899</c:v>
                </c:pt>
                <c:pt idx="2">
                  <c:v>25.384733163382101</c:v>
                </c:pt>
                <c:pt idx="3">
                  <c:v>25.318853474261999</c:v>
                </c:pt>
                <c:pt idx="4">
                  <c:v>25.059983506201302</c:v>
                </c:pt>
                <c:pt idx="5">
                  <c:v>24.833193881366398</c:v>
                </c:pt>
                <c:pt idx="6">
                  <c:v>24.582591595622098</c:v>
                </c:pt>
                <c:pt idx="7">
                  <c:v>24.3458746217057</c:v>
                </c:pt>
                <c:pt idx="8">
                  <c:v>24.004923335779701</c:v>
                </c:pt>
                <c:pt idx="9">
                  <c:v>23.622845322111701</c:v>
                </c:pt>
                <c:pt idx="10">
                  <c:v>23.183963760056699</c:v>
                </c:pt>
                <c:pt idx="11">
                  <c:v>22.582325201719701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28.904923531236999</c:v>
                </c:pt>
                <c:pt idx="2">
                  <c:v>28.878487983876703</c:v>
                </c:pt>
                <c:pt idx="3">
                  <c:v>28.844199558833598</c:v>
                </c:pt>
                <c:pt idx="4">
                  <c:v>28.573639712902899</c:v>
                </c:pt>
                <c:pt idx="5">
                  <c:v>28.335160210197898</c:v>
                </c:pt>
                <c:pt idx="6">
                  <c:v>28.097494259624899</c:v>
                </c:pt>
                <c:pt idx="7">
                  <c:v>27.873713620879901</c:v>
                </c:pt>
                <c:pt idx="8">
                  <c:v>27.5974440108109</c:v>
                </c:pt>
                <c:pt idx="9">
                  <c:v>27.280047673000002</c:v>
                </c:pt>
                <c:pt idx="10">
                  <c:v>26.9058477868019</c:v>
                </c:pt>
                <c:pt idx="11">
                  <c:v>26.381827239493298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22.062118046998901</c:v>
                </c:pt>
                <c:pt idx="2">
                  <c:v>22.0802512311915</c:v>
                </c:pt>
                <c:pt idx="3">
                  <c:v>22.125044752723401</c:v>
                </c:pt>
                <c:pt idx="4">
                  <c:v>21.9723253035082</c:v>
                </c:pt>
                <c:pt idx="5">
                  <c:v>21.8272251647251</c:v>
                </c:pt>
                <c:pt idx="6">
                  <c:v>21.626934833045098</c:v>
                </c:pt>
                <c:pt idx="7">
                  <c:v>21.4266445013651</c:v>
                </c:pt>
                <c:pt idx="8">
                  <c:v>21.1549689011471</c:v>
                </c:pt>
                <c:pt idx="9">
                  <c:v>20.821996041665301</c:v>
                </c:pt>
                <c:pt idx="10">
                  <c:v>20.413285117667499</c:v>
                </c:pt>
                <c:pt idx="11">
                  <c:v>19.822857763708701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25.430626613748601</c:v>
                </c:pt>
                <c:pt idx="2">
                  <c:v>25.391581226607901</c:v>
                </c:pt>
                <c:pt idx="3">
                  <c:v>25.3306436858749</c:v>
                </c:pt>
                <c:pt idx="4">
                  <c:v>25.082779225556102</c:v>
                </c:pt>
                <c:pt idx="5">
                  <c:v>24.864527389753498</c:v>
                </c:pt>
                <c:pt idx="6">
                  <c:v>24.6208939646543</c:v>
                </c:pt>
                <c:pt idx="7">
                  <c:v>24.3903884707379</c:v>
                </c:pt>
                <c:pt idx="8">
                  <c:v>24.069133875134501</c:v>
                </c:pt>
                <c:pt idx="9">
                  <c:v>23.687818035660101</c:v>
                </c:pt>
                <c:pt idx="10">
                  <c:v>23.230764131669599</c:v>
                </c:pt>
                <c:pt idx="11">
                  <c:v>22.582325201719701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28.908585802204698</c:v>
                </c:pt>
                <c:pt idx="2">
                  <c:v>28.885336047102601</c:v>
                </c:pt>
                <c:pt idx="3">
                  <c:v>28.855989770446502</c:v>
                </c:pt>
                <c:pt idx="4">
                  <c:v>28.596435432257699</c:v>
                </c:pt>
                <c:pt idx="5">
                  <c:v>28.366493718584998</c:v>
                </c:pt>
                <c:pt idx="6">
                  <c:v>28.1357966286572</c:v>
                </c:pt>
                <c:pt idx="7">
                  <c:v>27.9182274699122</c:v>
                </c:pt>
                <c:pt idx="8">
                  <c:v>27.6616545501657</c:v>
                </c:pt>
                <c:pt idx="9">
                  <c:v>27.345020386548299</c:v>
                </c:pt>
                <c:pt idx="10">
                  <c:v>26.952648158414799</c:v>
                </c:pt>
                <c:pt idx="11">
                  <c:v>26.381827239493298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22.06211804699894</c:v>
                </c:pt>
                <c:pt idx="2">
                  <c:v>22.080251231191507</c:v>
                </c:pt>
                <c:pt idx="3">
                  <c:v>22.125044752723447</c:v>
                </c:pt>
                <c:pt idx="4">
                  <c:v>21.972325303508185</c:v>
                </c:pt>
                <c:pt idx="5">
                  <c:v>21.827225164725057</c:v>
                </c:pt>
                <c:pt idx="6">
                  <c:v>21.626934833045059</c:v>
                </c:pt>
                <c:pt idx="7">
                  <c:v>21.426644501365057</c:v>
                </c:pt>
                <c:pt idx="8">
                  <c:v>21.154968901147075</c:v>
                </c:pt>
                <c:pt idx="9">
                  <c:v>20.821996041665333</c:v>
                </c:pt>
                <c:pt idx="10">
                  <c:v>20.413285117667453</c:v>
                </c:pt>
                <c:pt idx="11">
                  <c:v>19.822857763708704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25.469993761509269</c:v>
                </c:pt>
                <c:pt idx="1">
                  <c:v>25.430626613748618</c:v>
                </c:pt>
                <c:pt idx="2">
                  <c:v>25.391581226607908</c:v>
                </c:pt>
                <c:pt idx="3">
                  <c:v>25.330643685874882</c:v>
                </c:pt>
                <c:pt idx="4">
                  <c:v>25.082779225556123</c:v>
                </c:pt>
                <c:pt idx="5">
                  <c:v>24.864527389753491</c:v>
                </c:pt>
                <c:pt idx="6">
                  <c:v>24.620893964654311</c:v>
                </c:pt>
                <c:pt idx="7">
                  <c:v>24.390388470737932</c:v>
                </c:pt>
                <c:pt idx="8">
                  <c:v>24.069133875134504</c:v>
                </c:pt>
                <c:pt idx="9">
                  <c:v>23.687818035660126</c:v>
                </c:pt>
                <c:pt idx="10">
                  <c:v>23.230764131669602</c:v>
                </c:pt>
                <c:pt idx="11">
                  <c:v>22.582325201719691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28.908585802204747</c:v>
                </c:pt>
                <c:pt idx="2">
                  <c:v>28.885336047102552</c:v>
                </c:pt>
                <c:pt idx="3">
                  <c:v>28.855989770446545</c:v>
                </c:pt>
                <c:pt idx="4">
                  <c:v>28.596435432257689</c:v>
                </c:pt>
                <c:pt idx="5">
                  <c:v>28.366493718584959</c:v>
                </c:pt>
                <c:pt idx="6">
                  <c:v>28.135796628657179</c:v>
                </c:pt>
                <c:pt idx="7">
                  <c:v>27.918227469912193</c:v>
                </c:pt>
                <c:pt idx="8">
                  <c:v>27.661654550165743</c:v>
                </c:pt>
                <c:pt idx="9">
                  <c:v>27.345020386548342</c:v>
                </c:pt>
                <c:pt idx="10">
                  <c:v>26.952648158414796</c:v>
                </c:pt>
                <c:pt idx="11">
                  <c:v>26.381827239493255</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10457.345511076564</c:v>
                      </c:pt>
                      <c:pt idx="27">
                        <c:v>10457.345511076564</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10457.345511076564</c:v>
                      </c:pt>
                      <c:pt idx="55">
                        <c:v>10457.345511076564</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10457.345511076564</c:v>
                      </c:pt>
                      <c:pt idx="83">
                        <c:v>10457.345511076564</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10457.345511076564</c:v>
                      </c:pt>
                      <c:pt idx="111">
                        <c:v>10457.345511076564</c:v>
                      </c:pt>
                      <c:pt idx="112">
                        <c:v>9457.3455110765644</c:v>
                      </c:pt>
                      <c:pt idx="113">
                        <c:v>9457.3455110765644</c:v>
                      </c:pt>
                      <c:pt idx="114">
                        <c:v>17457.345511076564</c:v>
                      </c:pt>
                      <c:pt idx="115">
                        <c:v>17457.345511076564</c:v>
                      </c:pt>
                      <c:pt idx="116">
                        <c:v>10457.345511076564</c:v>
                      </c:pt>
                      <c:pt idx="117">
                        <c:v>10457.345511076564</c:v>
                      </c:pt>
                      <c:pt idx="118">
                        <c:v>10457.345511076564</c:v>
                      </c:pt>
                      <c:pt idx="119">
                        <c:v>10457.345511076564</c:v>
                      </c:pt>
                      <c:pt idx="120">
                        <c:v>10457.345511076564</c:v>
                      </c:pt>
                      <c:pt idx="121">
                        <c:v>10457.345511076564</c:v>
                      </c:pt>
                      <c:pt idx="122">
                        <c:v>10457.345511076564</c:v>
                      </c:pt>
                      <c:pt idx="123">
                        <c:v>10457.345511076564</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4611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7" zoomScale="70" zoomScaleNormal="50" workbookViewId="0">
      <selection activeCell="AA22" sqref="AA22"/>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22.054182806998902</v>
      </c>
      <c r="D5">
        <f>$AL20/1000000</f>
        <v>25.415977529877598</v>
      </c>
      <c r="E5">
        <f>$AL21/1000000</f>
        <v>28.893936718333798</v>
      </c>
      <c r="H5" t="s">
        <v>1</v>
      </c>
      <c r="I5">
        <v>1</v>
      </c>
      <c r="J5">
        <f>$AL24/1000000</f>
        <v>22.0581504269989</v>
      </c>
      <c r="K5">
        <f>$AL25/1000000</f>
        <v>25.423302071813097</v>
      </c>
      <c r="L5">
        <f>$AL26/1000000</f>
        <v>28.901261260269298</v>
      </c>
      <c r="O5" t="s">
        <v>1</v>
      </c>
      <c r="P5">
        <v>1</v>
      </c>
      <c r="Q5">
        <f>$AL29/1000000</f>
        <v>22.060134236998902</v>
      </c>
      <c r="R5">
        <f>$AL30/1000000</f>
        <v>25.426964342780899</v>
      </c>
      <c r="S5">
        <f>$AL31/1000000</f>
        <v>28.904923531236999</v>
      </c>
      <c r="V5" t="s">
        <v>1</v>
      </c>
      <c r="W5">
        <v>1</v>
      </c>
      <c r="X5">
        <f>$AL34/1000000</f>
        <v>22.062118046998901</v>
      </c>
      <c r="Y5">
        <f>$AL35/1000000</f>
        <v>25.430626613748601</v>
      </c>
      <c r="Z5">
        <f>$AL36/1000000</f>
        <v>28.908585802204698</v>
      </c>
    </row>
    <row r="6" spans="1:28" x14ac:dyDescent="0.25">
      <c r="A6" t="s">
        <v>2</v>
      </c>
      <c r="B6">
        <v>2</v>
      </c>
      <c r="C6">
        <f>$AM19/1000000</f>
        <v>22.065870850501899</v>
      </c>
      <c r="D6">
        <f>$AM20/1000000</f>
        <v>25.364188973704699</v>
      </c>
      <c r="E6">
        <f>$AM21/1000000</f>
        <v>28.857943794199301</v>
      </c>
      <c r="H6" t="s">
        <v>2</v>
      </c>
      <c r="I6">
        <v>2</v>
      </c>
      <c r="J6">
        <f>$AM24/1000000</f>
        <v>22.073061040846703</v>
      </c>
      <c r="K6">
        <f>$AM25/1000000</f>
        <v>25.377885100156298</v>
      </c>
      <c r="L6">
        <f>$AM26/1000000</f>
        <v>28.8716399206509</v>
      </c>
      <c r="O6" t="s">
        <v>2</v>
      </c>
      <c r="P6">
        <v>2</v>
      </c>
      <c r="Q6">
        <f>$AM29/1000000</f>
        <v>22.0766561360191</v>
      </c>
      <c r="R6">
        <f>$AM30/1000000</f>
        <v>25.384733163382101</v>
      </c>
      <c r="S6">
        <f>$AM31/1000000</f>
        <v>28.878487983876703</v>
      </c>
      <c r="V6" t="s">
        <v>2</v>
      </c>
      <c r="W6">
        <v>2</v>
      </c>
      <c r="X6">
        <f>$AM34/1000000</f>
        <v>22.0802512311915</v>
      </c>
      <c r="Y6">
        <f>$AM35/1000000</f>
        <v>25.391581226607901</v>
      </c>
      <c r="Z6">
        <f>$AM36/1000000</f>
        <v>28.885336047102601</v>
      </c>
    </row>
    <row r="7" spans="1:28" x14ac:dyDescent="0.25">
      <c r="A7" t="s">
        <v>3</v>
      </c>
      <c r="B7">
        <v>4</v>
      </c>
      <c r="C7">
        <f>$AN19/1000000</f>
        <v>22.102906654945702</v>
      </c>
      <c r="D7">
        <f>$AN20/1000000</f>
        <v>25.2834828394233</v>
      </c>
      <c r="E7">
        <f>$AN21/1000000</f>
        <v>28.808828923994898</v>
      </c>
      <c r="H7" t="s">
        <v>3</v>
      </c>
      <c r="I7">
        <v>4</v>
      </c>
      <c r="J7">
        <f>$AN24/1000000</f>
        <v>22.113975703834601</v>
      </c>
      <c r="K7">
        <f>$AN25/1000000</f>
        <v>25.307063262649102</v>
      </c>
      <c r="L7">
        <f>$AN26/1000000</f>
        <v>28.8324093472207</v>
      </c>
      <c r="O7" t="s">
        <v>3</v>
      </c>
      <c r="P7">
        <v>4</v>
      </c>
      <c r="Q7">
        <f>$AN29/1000000</f>
        <v>22.119510228278997</v>
      </c>
      <c r="R7">
        <f>$AN30/1000000</f>
        <v>25.318853474261999</v>
      </c>
      <c r="S7">
        <f>$AN31/1000000</f>
        <v>28.844199558833598</v>
      </c>
      <c r="V7" t="s">
        <v>3</v>
      </c>
      <c r="W7">
        <v>4</v>
      </c>
      <c r="X7">
        <f>$AN34/1000000</f>
        <v>22.125044752723401</v>
      </c>
      <c r="Y7">
        <f>$AN35/1000000</f>
        <v>25.3306436858749</v>
      </c>
      <c r="Z7">
        <f>$AN36/1000000</f>
        <v>28.855989770446502</v>
      </c>
    </row>
    <row r="8" spans="1:28" x14ac:dyDescent="0.25">
      <c r="A8" t="s">
        <v>4</v>
      </c>
      <c r="B8">
        <v>6</v>
      </c>
      <c r="C8">
        <f>$AO19/1000000</f>
        <v>21.9089741515082</v>
      </c>
      <c r="D8">
        <f>$AO20/1000000</f>
        <v>24.991596348136802</v>
      </c>
      <c r="E8">
        <f>$AO21/1000000</f>
        <v>28.5052525548383</v>
      </c>
      <c r="H8" t="s">
        <v>4</v>
      </c>
      <c r="I8">
        <v>6</v>
      </c>
      <c r="J8">
        <f>$AO24/1000000</f>
        <v>21.940649727508198</v>
      </c>
      <c r="K8">
        <f>$AO25/1000000</f>
        <v>25.037187786846399</v>
      </c>
      <c r="L8">
        <f>$AO26/1000000</f>
        <v>28.550843993548</v>
      </c>
      <c r="O8" t="s">
        <v>4</v>
      </c>
      <c r="P8">
        <v>6</v>
      </c>
      <c r="Q8">
        <f>$AO29/1000000</f>
        <v>21.956487515508201</v>
      </c>
      <c r="R8">
        <f>$AO30/1000000</f>
        <v>25.059983506201302</v>
      </c>
      <c r="S8">
        <f>$AO31/1000000</f>
        <v>28.573639712902899</v>
      </c>
      <c r="V8" t="s">
        <v>4</v>
      </c>
      <c r="W8">
        <v>6</v>
      </c>
      <c r="X8">
        <f>$AO34/1000000</f>
        <v>21.9723253035082</v>
      </c>
      <c r="Y8">
        <f>$AO35/1000000</f>
        <v>25.082779225556102</v>
      </c>
      <c r="Z8">
        <f>$AO36/1000000</f>
        <v>28.596435432257699</v>
      </c>
    </row>
    <row r="9" spans="1:28" x14ac:dyDescent="0.25">
      <c r="A9" t="s">
        <v>5</v>
      </c>
      <c r="B9">
        <v>8</v>
      </c>
      <c r="C9">
        <f>$AP19/1000000</f>
        <v>21.7272470847251</v>
      </c>
      <c r="D9">
        <f>$AP20/1000000</f>
        <v>24.739193356205099</v>
      </c>
      <c r="E9">
        <f>$AP21/1000000</f>
        <v>28.2411596850366</v>
      </c>
      <c r="H9" t="s">
        <v>5</v>
      </c>
      <c r="I9">
        <v>8</v>
      </c>
      <c r="J9">
        <f>$AP24/1000000</f>
        <v>21.7772361247251</v>
      </c>
      <c r="K9">
        <f>$AP25/1000000</f>
        <v>24.801860372979299</v>
      </c>
      <c r="L9">
        <f>$AP26/1000000</f>
        <v>28.303826701810799</v>
      </c>
      <c r="O9" t="s">
        <v>5</v>
      </c>
      <c r="P9">
        <v>8</v>
      </c>
      <c r="Q9">
        <f>$AP29/1000000</f>
        <v>21.8022306447251</v>
      </c>
      <c r="R9">
        <f>$AP30/1000000</f>
        <v>24.833193881366398</v>
      </c>
      <c r="S9">
        <f>$AP31/1000000</f>
        <v>28.335160210197898</v>
      </c>
      <c r="V9" t="s">
        <v>5</v>
      </c>
      <c r="W9">
        <v>8</v>
      </c>
      <c r="X9">
        <f>$AP34/1000000</f>
        <v>21.8272251647251</v>
      </c>
      <c r="Y9">
        <f>$AP35/1000000</f>
        <v>24.864527389753498</v>
      </c>
      <c r="Z9">
        <f>$AP36/1000000</f>
        <v>28.366493718584998</v>
      </c>
    </row>
    <row r="10" spans="1:28" x14ac:dyDescent="0.25">
      <c r="A10" t="s">
        <v>6</v>
      </c>
      <c r="B10">
        <v>9</v>
      </c>
      <c r="C10">
        <f>$AQ19/1000000</f>
        <v>21.4886179530451</v>
      </c>
      <c r="D10">
        <f>$AQ20/1000000</f>
        <v>24.4676844885253</v>
      </c>
      <c r="E10">
        <f>$AQ21/1000000</f>
        <v>27.982587152528101</v>
      </c>
      <c r="H10" t="s">
        <v>6</v>
      </c>
      <c r="I10">
        <v>9</v>
      </c>
      <c r="J10">
        <f>$AQ24/1000000</f>
        <v>21.557776393045103</v>
      </c>
      <c r="K10">
        <f>$AQ25/1000000</f>
        <v>24.5442892265898</v>
      </c>
      <c r="L10">
        <f>$AQ26/1000000</f>
        <v>28.0591918905927</v>
      </c>
      <c r="O10" t="s">
        <v>6</v>
      </c>
      <c r="P10">
        <v>9</v>
      </c>
      <c r="Q10">
        <f>$AQ29/1000000</f>
        <v>21.5923556130451</v>
      </c>
      <c r="R10">
        <f>$AQ30/1000000</f>
        <v>24.582591595622098</v>
      </c>
      <c r="S10">
        <f>$AQ31/1000000</f>
        <v>28.097494259624899</v>
      </c>
      <c r="V10" t="s">
        <v>6</v>
      </c>
      <c r="W10">
        <v>9</v>
      </c>
      <c r="X10">
        <f>$AQ34/1000000</f>
        <v>21.626934833045098</v>
      </c>
      <c r="Y10">
        <f>$AQ35/1000000</f>
        <v>24.6208939646543</v>
      </c>
      <c r="Z10">
        <f>$AQ36/1000000</f>
        <v>28.1357966286572</v>
      </c>
    </row>
    <row r="11" spans="1:28" x14ac:dyDescent="0.25">
      <c r="A11" t="s">
        <v>7</v>
      </c>
      <c r="B11">
        <v>10</v>
      </c>
      <c r="C11">
        <f>$AR19/1000000</f>
        <v>21.249825120628799</v>
      </c>
      <c r="D11">
        <f>$AR20/1000000</f>
        <v>24.2123330746089</v>
      </c>
      <c r="E11">
        <f>$AR21/1000000</f>
        <v>27.740172073783199</v>
      </c>
      <c r="H11" t="s">
        <v>7</v>
      </c>
      <c r="I11">
        <v>10</v>
      </c>
      <c r="J11">
        <f>$AR24/1000000</f>
        <v>21.338316661365099</v>
      </c>
      <c r="K11">
        <f>$AR25/1000000</f>
        <v>24.301360772673398</v>
      </c>
      <c r="L11">
        <f>$AR26/1000000</f>
        <v>27.829199771847698</v>
      </c>
      <c r="O11" t="s">
        <v>7</v>
      </c>
      <c r="P11">
        <v>10</v>
      </c>
      <c r="Q11">
        <f>$AR29/1000000</f>
        <v>21.382480581365101</v>
      </c>
      <c r="R11">
        <f>$AR30/1000000</f>
        <v>24.3458746217057</v>
      </c>
      <c r="S11">
        <f>$AR31/1000000</f>
        <v>27.873713620879901</v>
      </c>
      <c r="V11" t="s">
        <v>7</v>
      </c>
      <c r="W11">
        <v>10</v>
      </c>
      <c r="X11">
        <f>$AR34/1000000</f>
        <v>21.4266445013651</v>
      </c>
      <c r="Y11">
        <f>$AR35/1000000</f>
        <v>24.3903884707379</v>
      </c>
      <c r="Z11">
        <f>$AR36/1000000</f>
        <v>27.9182274699122</v>
      </c>
    </row>
    <row r="12" spans="1:28" x14ac:dyDescent="0.25">
      <c r="A12" t="s">
        <v>8</v>
      </c>
      <c r="B12">
        <v>15</v>
      </c>
      <c r="C12">
        <f>$AS19/1000000</f>
        <v>20.898126743727698</v>
      </c>
      <c r="D12">
        <f>$AS20/1000000</f>
        <v>23.812291717715098</v>
      </c>
      <c r="E12">
        <f>$AS21/1000000</f>
        <v>27.4048123927464</v>
      </c>
      <c r="H12" t="s">
        <v>8</v>
      </c>
      <c r="I12">
        <v>15</v>
      </c>
      <c r="J12">
        <f>$AS24/1000000</f>
        <v>21.026547822437401</v>
      </c>
      <c r="K12">
        <f>$AS25/1000000</f>
        <v>23.940712796424798</v>
      </c>
      <c r="L12">
        <f>$AS26/1000000</f>
        <v>27.5332334714561</v>
      </c>
      <c r="O12" t="s">
        <v>8</v>
      </c>
      <c r="P12">
        <v>15</v>
      </c>
      <c r="Q12">
        <f>$AS29/1000000</f>
        <v>21.090758361792201</v>
      </c>
      <c r="R12">
        <f>$AS30/1000000</f>
        <v>24.004923335779701</v>
      </c>
      <c r="S12">
        <f>$AS31/1000000</f>
        <v>27.5974440108109</v>
      </c>
      <c r="V12" t="s">
        <v>8</v>
      </c>
      <c r="W12">
        <v>15</v>
      </c>
      <c r="X12">
        <f>$AS34/1000000</f>
        <v>21.1549689011471</v>
      </c>
      <c r="Y12">
        <f>$AS35/1000000</f>
        <v>24.069133875134501</v>
      </c>
      <c r="Z12">
        <f>$AS36/1000000</f>
        <v>27.6616545501657</v>
      </c>
    </row>
    <row r="13" spans="1:28" x14ac:dyDescent="0.25">
      <c r="A13" t="s">
        <v>9</v>
      </c>
      <c r="B13">
        <v>20</v>
      </c>
      <c r="C13">
        <f>$AT19/1000000</f>
        <v>20.562105187471801</v>
      </c>
      <c r="D13">
        <f>$AT20/1000000</f>
        <v>23.4279271814666</v>
      </c>
      <c r="E13">
        <f>$AT21/1000000</f>
        <v>27.085129532354799</v>
      </c>
      <c r="H13" t="s">
        <v>9</v>
      </c>
      <c r="I13">
        <v>20</v>
      </c>
      <c r="J13">
        <f>$AT24/1000000</f>
        <v>20.692050614568597</v>
      </c>
      <c r="K13">
        <f>$AT25/1000000</f>
        <v>23.5578726085634</v>
      </c>
      <c r="L13">
        <f>$AT26/1000000</f>
        <v>27.215074959451602</v>
      </c>
      <c r="O13" t="s">
        <v>9</v>
      </c>
      <c r="P13">
        <v>20</v>
      </c>
      <c r="Q13">
        <f>$AT29/1000000</f>
        <v>20.757023328116901</v>
      </c>
      <c r="R13">
        <f>$AT30/1000000</f>
        <v>23.622845322111701</v>
      </c>
      <c r="S13">
        <f>$AT31/1000000</f>
        <v>27.280047673000002</v>
      </c>
      <c r="V13" t="s">
        <v>9</v>
      </c>
      <c r="W13">
        <v>20</v>
      </c>
      <c r="X13">
        <f>$AT34/1000000</f>
        <v>20.821996041665301</v>
      </c>
      <c r="Y13">
        <f>$AT35/1000000</f>
        <v>23.687818035660101</v>
      </c>
      <c r="Z13">
        <f>$AT36/1000000</f>
        <v>27.345020386548299</v>
      </c>
    </row>
    <row r="14" spans="1:28" x14ac:dyDescent="0.25">
      <c r="A14" t="s">
        <v>10</v>
      </c>
      <c r="B14">
        <v>25</v>
      </c>
      <c r="C14">
        <f>$AU19/1000000</f>
        <v>20.226083631215801</v>
      </c>
      <c r="D14">
        <f>$AU20/1000000</f>
        <v>23.043562645218</v>
      </c>
      <c r="E14">
        <f>$AU21/1000000</f>
        <v>26.7654466719632</v>
      </c>
      <c r="H14" t="s">
        <v>10</v>
      </c>
      <c r="I14">
        <v>25</v>
      </c>
      <c r="J14">
        <f>$AU24/1000000</f>
        <v>20.3196843744416</v>
      </c>
      <c r="K14">
        <f>$AU25/1000000</f>
        <v>23.137163388443803</v>
      </c>
      <c r="L14">
        <f>$AU26/1000000</f>
        <v>26.859047415189</v>
      </c>
      <c r="O14" t="s">
        <v>10</v>
      </c>
      <c r="P14">
        <v>25</v>
      </c>
      <c r="Q14">
        <f>$AU29/1000000</f>
        <v>20.3664847460545</v>
      </c>
      <c r="R14">
        <f>$AU30/1000000</f>
        <v>23.183963760056699</v>
      </c>
      <c r="S14">
        <f>$AU31/1000000</f>
        <v>26.9058477868019</v>
      </c>
      <c r="V14" t="s">
        <v>10</v>
      </c>
      <c r="W14">
        <v>25</v>
      </c>
      <c r="X14">
        <f>$AU34/1000000</f>
        <v>20.413285117667499</v>
      </c>
      <c r="Y14">
        <f>$AU35/1000000</f>
        <v>23.230764131669599</v>
      </c>
      <c r="Z14">
        <f>$AU36/1000000</f>
        <v>26.952648158414799</v>
      </c>
    </row>
    <row r="15" spans="1:28" x14ac:dyDescent="0.25">
      <c r="A15" t="s">
        <v>11</v>
      </c>
      <c r="B15">
        <v>31</v>
      </c>
      <c r="C15">
        <f>$AV19/1000000</f>
        <v>19.822857763708701</v>
      </c>
      <c r="D15">
        <f>$AV20/1000000</f>
        <v>22.582325201719701</v>
      </c>
      <c r="E15">
        <f>$AV21/1000000</f>
        <v>26.381827239493298</v>
      </c>
      <c r="H15" t="s">
        <v>11</v>
      </c>
      <c r="I15">
        <v>31</v>
      </c>
      <c r="J15">
        <f>$AV24/1000000</f>
        <v>19.822857763708701</v>
      </c>
      <c r="K15">
        <f>$AV25/1000000</f>
        <v>22.582325201719701</v>
      </c>
      <c r="L15">
        <f>$AV26/1000000</f>
        <v>26.381827239493298</v>
      </c>
      <c r="O15" t="s">
        <v>11</v>
      </c>
      <c r="P15">
        <v>31</v>
      </c>
      <c r="Q15">
        <f>$AV29/1000000</f>
        <v>19.822857763708701</v>
      </c>
      <c r="R15">
        <f>$AV30/1000000</f>
        <v>22.582325201719701</v>
      </c>
      <c r="S15">
        <f>$AV31/1000000</f>
        <v>26.381827239493298</v>
      </c>
      <c r="V15" t="s">
        <v>11</v>
      </c>
      <c r="W15">
        <v>31</v>
      </c>
      <c r="X15">
        <f>$AV34/1000000</f>
        <v>19.822857763708701</v>
      </c>
      <c r="Y15">
        <f>$AV35/1000000</f>
        <v>22.582325201719701</v>
      </c>
      <c r="Z15">
        <f>$AV36/1000000</f>
        <v>26.381827239493298</v>
      </c>
    </row>
    <row r="17" spans="35:66" ht="18.75" x14ac:dyDescent="0.3">
      <c r="BA17" s="23" t="s">
        <v>74</v>
      </c>
      <c r="BB17" s="23"/>
      <c r="BC17" s="23"/>
      <c r="BD17" s="23"/>
      <c r="BE17" s="23"/>
      <c r="BF17" s="23"/>
      <c r="BG17" s="23"/>
      <c r="BH17" s="23"/>
      <c r="BI17" s="23"/>
      <c r="BJ17" s="23"/>
      <c r="BK17" s="23"/>
      <c r="BL17" s="23"/>
      <c r="BM17" s="23"/>
      <c r="BN17" s="23"/>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22054182.806998901</v>
      </c>
      <c r="AM19">
        <f t="shared" si="0"/>
        <v>22065870.850501899</v>
      </c>
      <c r="AN19">
        <f t="shared" si="0"/>
        <v>22102906.654945701</v>
      </c>
      <c r="AO19">
        <f t="shared" si="0"/>
        <v>21908974.151508201</v>
      </c>
      <c r="AP19">
        <f t="shared" si="0"/>
        <v>21727247.084725101</v>
      </c>
      <c r="AQ19">
        <f t="shared" si="0"/>
        <v>21488617.9530451</v>
      </c>
      <c r="AR19">
        <f t="shared" si="0"/>
        <v>21249825.1206288</v>
      </c>
      <c r="AS19">
        <f t="shared" si="0"/>
        <v>20898126.743727699</v>
      </c>
      <c r="AT19">
        <f t="shared" si="0"/>
        <v>20562105.1874718</v>
      </c>
      <c r="AU19">
        <f t="shared" si="0"/>
        <v>20226083.6312158</v>
      </c>
      <c r="AV19">
        <f t="shared" si="0"/>
        <v>19822857.763708699</v>
      </c>
      <c r="BA19" s="12" t="s">
        <v>12</v>
      </c>
      <c r="BB19" s="12" t="s">
        <v>13</v>
      </c>
      <c r="BC19" s="12">
        <v>22026789.267604399</v>
      </c>
      <c r="BD19" s="12">
        <v>22054182.806998901</v>
      </c>
      <c r="BE19" s="12">
        <v>22065870.850501899</v>
      </c>
      <c r="BF19" s="12">
        <v>22102906.654945701</v>
      </c>
      <c r="BG19" s="12">
        <v>21908974.151508201</v>
      </c>
      <c r="BH19" s="12">
        <v>21727247.084725101</v>
      </c>
      <c r="BI19" s="12">
        <v>21488617.9530451</v>
      </c>
      <c r="BJ19" s="12">
        <v>21249825.1206288</v>
      </c>
      <c r="BK19" s="12">
        <v>20898126.743727699</v>
      </c>
      <c r="BL19" s="12">
        <v>20562105.1874718</v>
      </c>
      <c r="BM19" s="12">
        <v>20226083.6312158</v>
      </c>
      <c r="BN19" s="12">
        <v>19822857.763708699</v>
      </c>
    </row>
    <row r="20" spans="35:66" x14ac:dyDescent="0.25">
      <c r="AI20" t="s">
        <v>12</v>
      </c>
      <c r="AJ20" t="s">
        <v>20</v>
      </c>
      <c r="AK20">
        <f t="shared" ref="AK20:AK21" si="1">BC20</f>
        <v>25469993.761509299</v>
      </c>
      <c r="AL20">
        <f t="shared" si="0"/>
        <v>25415977.529877599</v>
      </c>
      <c r="AM20">
        <f t="shared" si="0"/>
        <v>25364188.973704699</v>
      </c>
      <c r="AN20">
        <f t="shared" si="0"/>
        <v>25283482.839423299</v>
      </c>
      <c r="AO20">
        <f t="shared" si="0"/>
        <v>24991596.348136801</v>
      </c>
      <c r="AP20">
        <f t="shared" si="0"/>
        <v>24739193.356205098</v>
      </c>
      <c r="AQ20">
        <f t="shared" si="0"/>
        <v>24467684.488525301</v>
      </c>
      <c r="AR20">
        <f t="shared" si="0"/>
        <v>24212333.0746089</v>
      </c>
      <c r="AS20">
        <f t="shared" si="0"/>
        <v>23812291.717715099</v>
      </c>
      <c r="AT20">
        <f t="shared" si="0"/>
        <v>23427927.181466602</v>
      </c>
      <c r="AU20">
        <f t="shared" si="0"/>
        <v>23043562.645218</v>
      </c>
      <c r="AV20">
        <f t="shared" si="0"/>
        <v>22582325.201719701</v>
      </c>
      <c r="BA20" s="12" t="s">
        <v>12</v>
      </c>
      <c r="BB20" s="12" t="s">
        <v>20</v>
      </c>
      <c r="BC20" s="12">
        <v>25469993.761509299</v>
      </c>
      <c r="BD20" s="12">
        <v>25415977.529877599</v>
      </c>
      <c r="BE20" s="12">
        <v>25364188.973704699</v>
      </c>
      <c r="BF20" s="12">
        <v>25283482.839423299</v>
      </c>
      <c r="BG20" s="12">
        <v>24991596.348136801</v>
      </c>
      <c r="BH20" s="12">
        <v>24739193.356205098</v>
      </c>
      <c r="BI20" s="12">
        <v>24467684.488525301</v>
      </c>
      <c r="BJ20" s="12">
        <v>24212333.0746089</v>
      </c>
      <c r="BK20" s="12">
        <v>23812291.717715099</v>
      </c>
      <c r="BL20" s="12">
        <v>23427927.181466602</v>
      </c>
      <c r="BM20" s="12">
        <v>23043562.645218</v>
      </c>
      <c r="BN20" s="12">
        <v>22582325.201719701</v>
      </c>
    </row>
    <row r="21" spans="35:66" x14ac:dyDescent="0.25">
      <c r="AI21" t="s">
        <v>12</v>
      </c>
      <c r="AJ21" t="s">
        <v>21</v>
      </c>
      <c r="AK21">
        <f t="shared" si="1"/>
        <v>28917188.730918098</v>
      </c>
      <c r="AL21">
        <f t="shared" si="0"/>
        <v>28893936.718333799</v>
      </c>
      <c r="AM21">
        <f t="shared" si="0"/>
        <v>28857943.794199299</v>
      </c>
      <c r="AN21">
        <f t="shared" si="0"/>
        <v>28808828.923994899</v>
      </c>
      <c r="AO21">
        <f t="shared" si="0"/>
        <v>28505252.5548383</v>
      </c>
      <c r="AP21">
        <f t="shared" si="0"/>
        <v>28241159.6850366</v>
      </c>
      <c r="AQ21">
        <f t="shared" si="0"/>
        <v>27982587.1525281</v>
      </c>
      <c r="AR21">
        <f t="shared" si="0"/>
        <v>27740172.0737832</v>
      </c>
      <c r="AS21">
        <f t="shared" si="0"/>
        <v>27404812.3927464</v>
      </c>
      <c r="AT21">
        <f t="shared" si="0"/>
        <v>27085129.532354798</v>
      </c>
      <c r="AU21">
        <f t="shared" si="0"/>
        <v>26765446.6719632</v>
      </c>
      <c r="AV21">
        <f t="shared" si="0"/>
        <v>26381827.239493299</v>
      </c>
      <c r="BA21" s="12" t="s">
        <v>12</v>
      </c>
      <c r="BB21" s="12" t="s">
        <v>21</v>
      </c>
      <c r="BC21" s="12">
        <v>28917188.730918098</v>
      </c>
      <c r="BD21" s="12">
        <v>28893936.718333799</v>
      </c>
      <c r="BE21" s="12">
        <v>28857943.794199299</v>
      </c>
      <c r="BF21" s="12">
        <v>28808828.923994899</v>
      </c>
      <c r="BG21" s="12">
        <v>28505252.5548383</v>
      </c>
      <c r="BH21" s="12">
        <v>28241159.6850366</v>
      </c>
      <c r="BI21" s="12">
        <v>27982587.1525281</v>
      </c>
      <c r="BJ21" s="12">
        <v>27740172.0737832</v>
      </c>
      <c r="BK21" s="12">
        <v>27404812.3927464</v>
      </c>
      <c r="BL21" s="12">
        <v>27085129.532354798</v>
      </c>
      <c r="BM21" s="12">
        <v>26765446.6719632</v>
      </c>
      <c r="BN21" s="12">
        <v>26381827.239493299</v>
      </c>
    </row>
    <row r="22" spans="35:66" x14ac:dyDescent="0.25">
      <c r="BA22" s="12" t="s">
        <v>22</v>
      </c>
      <c r="BB22" s="12" t="s">
        <v>13</v>
      </c>
      <c r="BC22" s="12">
        <v>22026789.267604399</v>
      </c>
      <c r="BD22" s="12">
        <v>22058150.426998898</v>
      </c>
      <c r="BE22" s="12">
        <v>22073061.040846702</v>
      </c>
      <c r="BF22" s="12">
        <v>22113975.703834601</v>
      </c>
      <c r="BG22" s="12">
        <v>21940649.727508198</v>
      </c>
      <c r="BH22" s="12">
        <v>21777236.1247251</v>
      </c>
      <c r="BI22" s="12">
        <v>21557776.393045101</v>
      </c>
      <c r="BJ22" s="12">
        <v>21338316.661365099</v>
      </c>
      <c r="BK22" s="12">
        <v>21026547.822437402</v>
      </c>
      <c r="BL22" s="12">
        <v>20692050.614568599</v>
      </c>
      <c r="BM22" s="12">
        <v>20319684.374441601</v>
      </c>
      <c r="BN22" s="12">
        <v>19822857.763708699</v>
      </c>
    </row>
    <row r="23" spans="35:66" x14ac:dyDescent="0.25">
      <c r="BA23" s="12" t="s">
        <v>22</v>
      </c>
      <c r="BB23" s="12" t="s">
        <v>20</v>
      </c>
      <c r="BC23" s="12">
        <v>25469993.761509299</v>
      </c>
      <c r="BD23" s="12">
        <v>25423302.071813099</v>
      </c>
      <c r="BE23" s="12">
        <v>25377885.1001563</v>
      </c>
      <c r="BF23" s="12">
        <v>25307063.2626491</v>
      </c>
      <c r="BG23" s="12">
        <v>25037187.786846399</v>
      </c>
      <c r="BH23" s="12">
        <v>24801860.372979298</v>
      </c>
      <c r="BI23" s="12">
        <v>24544289.226589799</v>
      </c>
      <c r="BJ23" s="12">
        <v>24301360.772673398</v>
      </c>
      <c r="BK23" s="12">
        <v>23940712.796424799</v>
      </c>
      <c r="BL23" s="12">
        <v>23557872.608563401</v>
      </c>
      <c r="BM23" s="12">
        <v>23137163.388443802</v>
      </c>
      <c r="BN23" s="12">
        <v>22582325.201719701</v>
      </c>
    </row>
    <row r="24" spans="35:66" x14ac:dyDescent="0.25">
      <c r="AI24" t="s">
        <v>22</v>
      </c>
      <c r="AJ24" t="s">
        <v>13</v>
      </c>
      <c r="AK24">
        <f>BC22</f>
        <v>22026789.267604399</v>
      </c>
      <c r="AL24">
        <f t="shared" ref="AL24:AV26" si="2">BD22</f>
        <v>22058150.426998898</v>
      </c>
      <c r="AM24">
        <f t="shared" si="2"/>
        <v>22073061.040846702</v>
      </c>
      <c r="AN24">
        <f t="shared" si="2"/>
        <v>22113975.703834601</v>
      </c>
      <c r="AO24">
        <f t="shared" si="2"/>
        <v>21940649.727508198</v>
      </c>
      <c r="AP24">
        <f t="shared" si="2"/>
        <v>21777236.1247251</v>
      </c>
      <c r="AQ24">
        <f t="shared" si="2"/>
        <v>21557776.393045101</v>
      </c>
      <c r="AR24">
        <f t="shared" si="2"/>
        <v>21338316.661365099</v>
      </c>
      <c r="AS24">
        <f t="shared" si="2"/>
        <v>21026547.822437402</v>
      </c>
      <c r="AT24">
        <f t="shared" si="2"/>
        <v>20692050.614568599</v>
      </c>
      <c r="AU24">
        <f t="shared" si="2"/>
        <v>20319684.374441601</v>
      </c>
      <c r="AV24">
        <f t="shared" si="2"/>
        <v>19822857.763708699</v>
      </c>
      <c r="BA24" s="12" t="s">
        <v>22</v>
      </c>
      <c r="BB24" s="12" t="s">
        <v>21</v>
      </c>
      <c r="BC24" s="12">
        <v>28917188.730918098</v>
      </c>
      <c r="BD24" s="12">
        <v>28901261.260269299</v>
      </c>
      <c r="BE24" s="12">
        <v>28871639.920650899</v>
      </c>
      <c r="BF24" s="12">
        <v>28832409.3472207</v>
      </c>
      <c r="BG24" s="12">
        <v>28550843.993547998</v>
      </c>
      <c r="BH24" s="12">
        <v>28303826.7018108</v>
      </c>
      <c r="BI24" s="12">
        <v>28059191.890592702</v>
      </c>
      <c r="BJ24" s="12">
        <v>27829199.771847699</v>
      </c>
      <c r="BK24" s="12">
        <v>27533233.471456099</v>
      </c>
      <c r="BL24" s="12">
        <v>27215074.959451601</v>
      </c>
      <c r="BM24" s="12">
        <v>26859047.415189002</v>
      </c>
      <c r="BN24" s="12">
        <v>26381827.239493299</v>
      </c>
    </row>
    <row r="25" spans="35:66" x14ac:dyDescent="0.25">
      <c r="AI25" t="s">
        <v>22</v>
      </c>
      <c r="AJ25" t="s">
        <v>20</v>
      </c>
      <c r="AK25">
        <f t="shared" ref="AK25:AK26" si="3">BC23</f>
        <v>25469993.761509299</v>
      </c>
      <c r="AL25">
        <f t="shared" si="2"/>
        <v>25423302.071813099</v>
      </c>
      <c r="AM25">
        <f t="shared" si="2"/>
        <v>25377885.1001563</v>
      </c>
      <c r="AN25">
        <f t="shared" si="2"/>
        <v>25307063.2626491</v>
      </c>
      <c r="AO25">
        <f t="shared" si="2"/>
        <v>25037187.786846399</v>
      </c>
      <c r="AP25">
        <f t="shared" si="2"/>
        <v>24801860.372979298</v>
      </c>
      <c r="AQ25">
        <f t="shared" si="2"/>
        <v>24544289.226589799</v>
      </c>
      <c r="AR25">
        <f t="shared" si="2"/>
        <v>24301360.772673398</v>
      </c>
      <c r="AS25">
        <f t="shared" si="2"/>
        <v>23940712.796424799</v>
      </c>
      <c r="AT25">
        <f t="shared" si="2"/>
        <v>23557872.608563401</v>
      </c>
      <c r="AU25">
        <f t="shared" si="2"/>
        <v>23137163.388443802</v>
      </c>
      <c r="AV25">
        <f t="shared" si="2"/>
        <v>22582325.201719701</v>
      </c>
      <c r="BA25" s="12" t="s">
        <v>23</v>
      </c>
      <c r="BB25" s="12" t="s">
        <v>13</v>
      </c>
      <c r="BC25" s="12">
        <v>22026789.267604399</v>
      </c>
      <c r="BD25" s="12">
        <v>22060134.236998901</v>
      </c>
      <c r="BE25" s="12">
        <v>22076656.1360191</v>
      </c>
      <c r="BF25" s="12">
        <v>22119510.228278998</v>
      </c>
      <c r="BG25" s="12">
        <v>21956487.515508201</v>
      </c>
      <c r="BH25" s="12">
        <v>21802230.644725099</v>
      </c>
      <c r="BI25" s="12">
        <v>21592355.6130451</v>
      </c>
      <c r="BJ25" s="12">
        <v>21382480.581365101</v>
      </c>
      <c r="BK25" s="12">
        <v>21090758.361792199</v>
      </c>
      <c r="BL25" s="12">
        <v>20757023.328116901</v>
      </c>
      <c r="BM25" s="12">
        <v>20366484.7460545</v>
      </c>
      <c r="BN25" s="12">
        <v>19822857.763708699</v>
      </c>
    </row>
    <row r="26" spans="35:66" x14ac:dyDescent="0.25">
      <c r="AI26" t="s">
        <v>22</v>
      </c>
      <c r="AJ26" t="s">
        <v>21</v>
      </c>
      <c r="AK26">
        <f t="shared" si="3"/>
        <v>28917188.730918098</v>
      </c>
      <c r="AL26">
        <f t="shared" si="2"/>
        <v>28901261.260269299</v>
      </c>
      <c r="AM26">
        <f t="shared" si="2"/>
        <v>28871639.920650899</v>
      </c>
      <c r="AN26">
        <f t="shared" si="2"/>
        <v>28832409.3472207</v>
      </c>
      <c r="AO26">
        <f t="shared" si="2"/>
        <v>28550843.993547998</v>
      </c>
      <c r="AP26">
        <f t="shared" si="2"/>
        <v>28303826.7018108</v>
      </c>
      <c r="AQ26">
        <f t="shared" si="2"/>
        <v>28059191.890592702</v>
      </c>
      <c r="AR26">
        <f t="shared" si="2"/>
        <v>27829199.771847699</v>
      </c>
      <c r="AS26">
        <f t="shared" si="2"/>
        <v>27533233.471456099</v>
      </c>
      <c r="AT26">
        <f t="shared" si="2"/>
        <v>27215074.959451601</v>
      </c>
      <c r="AU26">
        <f t="shared" si="2"/>
        <v>26859047.415189002</v>
      </c>
      <c r="AV26">
        <f t="shared" si="2"/>
        <v>26381827.239493299</v>
      </c>
      <c r="BA26" s="12" t="s">
        <v>23</v>
      </c>
      <c r="BB26" s="12" t="s">
        <v>20</v>
      </c>
      <c r="BC26" s="12">
        <v>25469993.761509299</v>
      </c>
      <c r="BD26" s="12">
        <v>25426964.342780899</v>
      </c>
      <c r="BE26" s="12">
        <v>25384733.163382102</v>
      </c>
      <c r="BF26" s="12">
        <v>25318853.474261999</v>
      </c>
      <c r="BG26" s="12">
        <v>25059983.506201301</v>
      </c>
      <c r="BH26" s="12">
        <v>24833193.881366398</v>
      </c>
      <c r="BI26" s="12">
        <v>24582591.5956221</v>
      </c>
      <c r="BJ26" s="12">
        <v>24345874.6217057</v>
      </c>
      <c r="BK26" s="12">
        <v>24004923.3357797</v>
      </c>
      <c r="BL26" s="12">
        <v>23622845.3221117</v>
      </c>
      <c r="BM26" s="12">
        <v>23183963.760056701</v>
      </c>
      <c r="BN26" s="12">
        <v>22582325.201719701</v>
      </c>
    </row>
    <row r="27" spans="35:66" x14ac:dyDescent="0.25">
      <c r="BA27" s="12" t="s">
        <v>23</v>
      </c>
      <c r="BB27" s="12" t="s">
        <v>21</v>
      </c>
      <c r="BC27" s="12">
        <v>28917188.730918098</v>
      </c>
      <c r="BD27" s="12">
        <v>28904923.531236999</v>
      </c>
      <c r="BE27" s="12">
        <v>28878487.983876701</v>
      </c>
      <c r="BF27" s="12">
        <v>28844199.558833599</v>
      </c>
      <c r="BG27" s="12">
        <v>28573639.7129029</v>
      </c>
      <c r="BH27" s="12">
        <v>28335160.210197899</v>
      </c>
      <c r="BI27" s="12">
        <v>28097494.259624898</v>
      </c>
      <c r="BJ27" s="12">
        <v>27873713.6208799</v>
      </c>
      <c r="BK27" s="12">
        <v>27597444.0108109</v>
      </c>
      <c r="BL27" s="12">
        <v>27280047.673</v>
      </c>
      <c r="BM27" s="12">
        <v>26905847.786801901</v>
      </c>
      <c r="BN27" s="12">
        <v>26381827.239493299</v>
      </c>
    </row>
    <row r="28" spans="35:66" x14ac:dyDescent="0.25">
      <c r="BA28" s="12" t="s">
        <v>24</v>
      </c>
      <c r="BB28" s="12" t="s">
        <v>13</v>
      </c>
      <c r="BC28" s="12">
        <v>22026789.267604399</v>
      </c>
      <c r="BD28" s="12">
        <v>22062118.046998899</v>
      </c>
      <c r="BE28" s="12">
        <v>22080251.231191501</v>
      </c>
      <c r="BF28" s="12">
        <v>22125044.7527234</v>
      </c>
      <c r="BG28" s="12">
        <v>21972325.3035082</v>
      </c>
      <c r="BH28" s="12">
        <v>21827225.164725099</v>
      </c>
      <c r="BI28" s="12">
        <v>21626934.833045099</v>
      </c>
      <c r="BJ28" s="12">
        <v>21426644.501365099</v>
      </c>
      <c r="BK28" s="12">
        <v>21154968.901147101</v>
      </c>
      <c r="BL28" s="12">
        <v>20821996.041665301</v>
      </c>
      <c r="BM28" s="12">
        <v>20413285.1176675</v>
      </c>
      <c r="BN28" s="12">
        <v>19822857.763708699</v>
      </c>
    </row>
    <row r="29" spans="35:66" x14ac:dyDescent="0.25">
      <c r="AI29" t="s">
        <v>23</v>
      </c>
      <c r="AJ29" t="s">
        <v>13</v>
      </c>
      <c r="AK29">
        <f>BC25</f>
        <v>22026789.267604399</v>
      </c>
      <c r="AL29">
        <f t="shared" ref="AL29:AV31" si="4">BD25</f>
        <v>22060134.236998901</v>
      </c>
      <c r="AM29">
        <f t="shared" si="4"/>
        <v>22076656.1360191</v>
      </c>
      <c r="AN29">
        <f t="shared" si="4"/>
        <v>22119510.228278998</v>
      </c>
      <c r="AO29">
        <f t="shared" si="4"/>
        <v>21956487.515508201</v>
      </c>
      <c r="AP29">
        <f t="shared" si="4"/>
        <v>21802230.644725099</v>
      </c>
      <c r="AQ29">
        <f t="shared" si="4"/>
        <v>21592355.6130451</v>
      </c>
      <c r="AR29">
        <f t="shared" si="4"/>
        <v>21382480.581365101</v>
      </c>
      <c r="AS29">
        <f t="shared" si="4"/>
        <v>21090758.361792199</v>
      </c>
      <c r="AT29">
        <f t="shared" si="4"/>
        <v>20757023.328116901</v>
      </c>
      <c r="AU29">
        <f t="shared" si="4"/>
        <v>20366484.7460545</v>
      </c>
      <c r="AV29">
        <f t="shared" si="4"/>
        <v>19822857.763708699</v>
      </c>
      <c r="BA29" s="12" t="s">
        <v>24</v>
      </c>
      <c r="BB29" s="12" t="s">
        <v>20</v>
      </c>
      <c r="BC29" s="12">
        <v>25469993.761509299</v>
      </c>
      <c r="BD29" s="12">
        <v>25430626.613748599</v>
      </c>
      <c r="BE29" s="12">
        <v>25391581.2266079</v>
      </c>
      <c r="BF29" s="12">
        <v>25330643.685874902</v>
      </c>
      <c r="BG29" s="12">
        <v>25082779.225556102</v>
      </c>
      <c r="BH29" s="12">
        <v>24864527.389753498</v>
      </c>
      <c r="BI29" s="12">
        <v>24620893.9646543</v>
      </c>
      <c r="BJ29" s="12">
        <v>24390388.470737901</v>
      </c>
      <c r="BK29" s="12">
        <v>24069133.875134502</v>
      </c>
      <c r="BL29" s="12">
        <v>23687818.035660099</v>
      </c>
      <c r="BM29" s="12">
        <v>23230764.1316696</v>
      </c>
      <c r="BN29" s="12">
        <v>22582325.201719701</v>
      </c>
    </row>
    <row r="30" spans="35:66" x14ac:dyDescent="0.25">
      <c r="AI30" t="s">
        <v>23</v>
      </c>
      <c r="AJ30" t="s">
        <v>20</v>
      </c>
      <c r="AK30">
        <f t="shared" ref="AK30:AK31" si="5">BC26</f>
        <v>25469993.761509299</v>
      </c>
      <c r="AL30">
        <f t="shared" si="4"/>
        <v>25426964.342780899</v>
      </c>
      <c r="AM30">
        <f t="shared" si="4"/>
        <v>25384733.163382102</v>
      </c>
      <c r="AN30">
        <f t="shared" si="4"/>
        <v>25318853.474261999</v>
      </c>
      <c r="AO30">
        <f t="shared" si="4"/>
        <v>25059983.506201301</v>
      </c>
      <c r="AP30">
        <f t="shared" si="4"/>
        <v>24833193.881366398</v>
      </c>
      <c r="AQ30">
        <f t="shared" si="4"/>
        <v>24582591.5956221</v>
      </c>
      <c r="AR30">
        <f t="shared" si="4"/>
        <v>24345874.6217057</v>
      </c>
      <c r="AS30">
        <f t="shared" si="4"/>
        <v>24004923.3357797</v>
      </c>
      <c r="AT30">
        <f t="shared" si="4"/>
        <v>23622845.3221117</v>
      </c>
      <c r="AU30">
        <f t="shared" si="4"/>
        <v>23183963.760056701</v>
      </c>
      <c r="AV30">
        <f t="shared" si="4"/>
        <v>22582325.201719701</v>
      </c>
      <c r="BA30" s="12" t="s">
        <v>24</v>
      </c>
      <c r="BB30" s="12" t="s">
        <v>21</v>
      </c>
      <c r="BC30" s="12">
        <v>28917188.730918098</v>
      </c>
      <c r="BD30" s="12">
        <v>28908585.802204698</v>
      </c>
      <c r="BE30" s="12">
        <v>28885336.0471026</v>
      </c>
      <c r="BF30" s="12">
        <v>28855989.770446502</v>
      </c>
      <c r="BG30" s="12">
        <v>28596435.432257701</v>
      </c>
      <c r="BH30" s="12">
        <v>28366493.718584999</v>
      </c>
      <c r="BI30" s="12">
        <v>28135796.628657199</v>
      </c>
      <c r="BJ30" s="12">
        <v>27918227.469912201</v>
      </c>
      <c r="BK30" s="12">
        <v>27661654.550165702</v>
      </c>
      <c r="BL30" s="12">
        <v>27345020.386548299</v>
      </c>
      <c r="BM30" s="12">
        <v>26952648.1584148</v>
      </c>
      <c r="BN30" s="12">
        <v>26381827.239493299</v>
      </c>
    </row>
    <row r="31" spans="35:66" x14ac:dyDescent="0.25">
      <c r="AI31" t="s">
        <v>23</v>
      </c>
      <c r="AJ31" t="s">
        <v>21</v>
      </c>
      <c r="AK31">
        <f t="shared" si="5"/>
        <v>28917188.730918098</v>
      </c>
      <c r="AL31">
        <f t="shared" si="4"/>
        <v>28904923.531236999</v>
      </c>
      <c r="AM31">
        <f t="shared" si="4"/>
        <v>28878487.983876701</v>
      </c>
      <c r="AN31">
        <f t="shared" si="4"/>
        <v>28844199.558833599</v>
      </c>
      <c r="AO31">
        <f t="shared" si="4"/>
        <v>28573639.7129029</v>
      </c>
      <c r="AP31">
        <f t="shared" si="4"/>
        <v>28335160.210197899</v>
      </c>
      <c r="AQ31">
        <f t="shared" si="4"/>
        <v>28097494.259624898</v>
      </c>
      <c r="AR31">
        <f t="shared" si="4"/>
        <v>27873713.6208799</v>
      </c>
      <c r="AS31">
        <f t="shared" si="4"/>
        <v>27597444.0108109</v>
      </c>
      <c r="AT31">
        <f t="shared" si="4"/>
        <v>27280047.673</v>
      </c>
      <c r="AU31">
        <f t="shared" si="4"/>
        <v>26905847.786801901</v>
      </c>
      <c r="AV31">
        <f t="shared" si="4"/>
        <v>26381827.239493299</v>
      </c>
    </row>
    <row r="34" spans="3:48" x14ac:dyDescent="0.25">
      <c r="AI34" t="s">
        <v>24</v>
      </c>
      <c r="AJ34" t="s">
        <v>13</v>
      </c>
      <c r="AK34">
        <f>BC28</f>
        <v>22026789.267604399</v>
      </c>
      <c r="AL34">
        <f t="shared" ref="AL34:AV36" si="6">BD28</f>
        <v>22062118.046998899</v>
      </c>
      <c r="AM34">
        <f t="shared" si="6"/>
        <v>22080251.231191501</v>
      </c>
      <c r="AN34">
        <f t="shared" si="6"/>
        <v>22125044.7527234</v>
      </c>
      <c r="AO34">
        <f t="shared" si="6"/>
        <v>21972325.3035082</v>
      </c>
      <c r="AP34">
        <f t="shared" si="6"/>
        <v>21827225.164725099</v>
      </c>
      <c r="AQ34">
        <f t="shared" si="6"/>
        <v>21626934.833045099</v>
      </c>
      <c r="AR34">
        <f t="shared" si="6"/>
        <v>21426644.501365099</v>
      </c>
      <c r="AS34">
        <f t="shared" si="6"/>
        <v>21154968.901147101</v>
      </c>
      <c r="AT34">
        <f t="shared" si="6"/>
        <v>20821996.041665301</v>
      </c>
      <c r="AU34">
        <f t="shared" si="6"/>
        <v>20413285.1176675</v>
      </c>
      <c r="AV34">
        <f t="shared" si="6"/>
        <v>19822857.763708699</v>
      </c>
    </row>
    <row r="35" spans="3:48" x14ac:dyDescent="0.25">
      <c r="AI35" t="s">
        <v>24</v>
      </c>
      <c r="AJ35" t="s">
        <v>20</v>
      </c>
      <c r="AK35">
        <f t="shared" ref="AK35:AK36" si="7">BC29</f>
        <v>25469993.761509299</v>
      </c>
      <c r="AL35">
        <f t="shared" si="6"/>
        <v>25430626.613748599</v>
      </c>
      <c r="AM35">
        <f t="shared" si="6"/>
        <v>25391581.2266079</v>
      </c>
      <c r="AN35">
        <f t="shared" si="6"/>
        <v>25330643.685874902</v>
      </c>
      <c r="AO35">
        <f t="shared" si="6"/>
        <v>25082779.225556102</v>
      </c>
      <c r="AP35">
        <f t="shared" si="6"/>
        <v>24864527.389753498</v>
      </c>
      <c r="AQ35">
        <f t="shared" si="6"/>
        <v>24620893.9646543</v>
      </c>
      <c r="AR35">
        <f t="shared" si="6"/>
        <v>24390388.470737901</v>
      </c>
      <c r="AS35">
        <f t="shared" si="6"/>
        <v>24069133.875134502</v>
      </c>
      <c r="AT35">
        <f t="shared" si="6"/>
        <v>23687818.035660099</v>
      </c>
      <c r="AU35">
        <f t="shared" si="6"/>
        <v>23230764.1316696</v>
      </c>
      <c r="AV35">
        <f t="shared" si="6"/>
        <v>22582325.201719701</v>
      </c>
    </row>
    <row r="36" spans="3:48" x14ac:dyDescent="0.25">
      <c r="AI36" t="s">
        <v>24</v>
      </c>
      <c r="AJ36" t="s">
        <v>21</v>
      </c>
      <c r="AK36">
        <f t="shared" si="7"/>
        <v>28917188.730918098</v>
      </c>
      <c r="AL36">
        <f t="shared" si="6"/>
        <v>28908585.802204698</v>
      </c>
      <c r="AM36">
        <f t="shared" si="6"/>
        <v>28885336.0471026</v>
      </c>
      <c r="AN36">
        <f t="shared" si="6"/>
        <v>28855989.770446502</v>
      </c>
      <c r="AO36">
        <f t="shared" si="6"/>
        <v>28596435.432257701</v>
      </c>
      <c r="AP36">
        <f t="shared" si="6"/>
        <v>28366493.718584999</v>
      </c>
      <c r="AQ36">
        <f t="shared" si="6"/>
        <v>28135796.628657199</v>
      </c>
      <c r="AR36">
        <f t="shared" si="6"/>
        <v>27918227.469912201</v>
      </c>
      <c r="AS36">
        <f t="shared" si="6"/>
        <v>27661654.550165702</v>
      </c>
      <c r="AT36">
        <f t="shared" si="6"/>
        <v>27345020.386548299</v>
      </c>
      <c r="AU36">
        <f t="shared" si="6"/>
        <v>26952648.1584148</v>
      </c>
      <c r="AV36">
        <f t="shared" si="6"/>
        <v>26381827.239493299</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27393.539394501597</v>
      </c>
      <c r="E60">
        <f t="shared" ref="E60:N62" si="8">(AM19-AL19)/(E$59-D$59)</f>
        <v>11688.043502997607</v>
      </c>
      <c r="F60">
        <f t="shared" si="8"/>
        <v>18517.902221901342</v>
      </c>
      <c r="G60">
        <f t="shared" si="8"/>
        <v>-96966.251718750224</v>
      </c>
      <c r="H60">
        <f t="shared" si="8"/>
        <v>-90863.533391550183</v>
      </c>
      <c r="I60">
        <f t="shared" si="8"/>
        <v>-238629.13168000057</v>
      </c>
      <c r="J60">
        <f t="shared" si="8"/>
        <v>-238792.83241629973</v>
      </c>
      <c r="K60">
        <f t="shared" si="8"/>
        <v>-70339.675380220258</v>
      </c>
      <c r="L60">
        <f t="shared" si="8"/>
        <v>-67204.311251179868</v>
      </c>
      <c r="M60">
        <f t="shared" si="8"/>
        <v>-67204.311251199993</v>
      </c>
      <c r="N60">
        <f t="shared" si="8"/>
        <v>-67204.311251183346</v>
      </c>
      <c r="O60" s="6" t="s">
        <v>69</v>
      </c>
      <c r="P60" t="s">
        <v>13</v>
      </c>
      <c r="R60">
        <f>(AL24-AK24)/(R$59-Q$59)</f>
        <v>31361.159394498914</v>
      </c>
      <c r="S60">
        <f t="shared" ref="S60:AB62" si="9">(AM24-AL24)/(S$59-R$59)</f>
        <v>14910.613847803324</v>
      </c>
      <c r="T60">
        <f t="shared" si="9"/>
        <v>20457.331493949518</v>
      </c>
      <c r="U60">
        <f t="shared" si="9"/>
        <v>-86662.988163201138</v>
      </c>
      <c r="V60">
        <f t="shared" si="9"/>
        <v>-81706.801391549408</v>
      </c>
      <c r="W60">
        <f t="shared" si="9"/>
        <v>-219459.73167999834</v>
      </c>
      <c r="X60">
        <f t="shared" si="9"/>
        <v>-219459.73168000206</v>
      </c>
      <c r="Y60">
        <f t="shared" si="9"/>
        <v>-62353.76778553948</v>
      </c>
      <c r="Z60">
        <f t="shared" si="9"/>
        <v>-66899.441573760661</v>
      </c>
      <c r="AA60">
        <f t="shared" si="9"/>
        <v>-74473.248025399444</v>
      </c>
      <c r="AB60">
        <f t="shared" si="9"/>
        <v>-82804.435122150302</v>
      </c>
      <c r="AC60" s="6" t="s">
        <v>69</v>
      </c>
      <c r="AD60" t="s">
        <v>13</v>
      </c>
      <c r="AF60">
        <f>(AL29-AK29)/(AF$59-AE$59)</f>
        <v>33344.969394501299</v>
      </c>
      <c r="AG60">
        <f t="shared" ref="AG60:AP62" si="10">(AM29-AL29)/(AG$59-AF$59)</f>
        <v>16521.899020198733</v>
      </c>
      <c r="AH60">
        <f t="shared" si="10"/>
        <v>21427.046129949391</v>
      </c>
      <c r="AI60">
        <f t="shared" si="10"/>
        <v>-81511.356385398656</v>
      </c>
      <c r="AJ60">
        <f t="shared" si="10"/>
        <v>-77128.435391550884</v>
      </c>
      <c r="AK60">
        <f t="shared" si="10"/>
        <v>-209875.03167999908</v>
      </c>
      <c r="AL60">
        <f t="shared" si="10"/>
        <v>-209875.03167999908</v>
      </c>
      <c r="AM60">
        <f t="shared" si="10"/>
        <v>-58344.443914580348</v>
      </c>
      <c r="AN60">
        <f t="shared" si="10"/>
        <v>-66747.006735059622</v>
      </c>
      <c r="AO60">
        <f t="shared" si="10"/>
        <v>-78107.716412480178</v>
      </c>
      <c r="AP60">
        <f>(AV29-AU29)/(AP$59-AO$59)</f>
        <v>-90604.497057633474</v>
      </c>
      <c r="AQ60" s="6" t="s">
        <v>69</v>
      </c>
      <c r="AR60" t="s">
        <v>13</v>
      </c>
      <c r="AT60">
        <f>(AL34-AK34)/(AT$59-AS$59)</f>
        <v>35328.779394499958</v>
      </c>
      <c r="AU60">
        <f t="shared" ref="AU60:BD62" si="11">(AM34-AL34)/(AU$59-AT$59)</f>
        <v>18133.184192601591</v>
      </c>
      <c r="AV60">
        <f t="shared" si="11"/>
        <v>22396.760765949264</v>
      </c>
      <c r="AW60">
        <f t="shared" si="11"/>
        <v>-76359.724607599899</v>
      </c>
      <c r="AX60">
        <f t="shared" si="11"/>
        <v>-72550.069391550496</v>
      </c>
      <c r="AY60">
        <f t="shared" si="11"/>
        <v>-200290.33167999983</v>
      </c>
      <c r="AZ60">
        <f t="shared" si="11"/>
        <v>-200290.33167999983</v>
      </c>
      <c r="BA60">
        <f t="shared" si="11"/>
        <v>-54335.120043599607</v>
      </c>
      <c r="BB60">
        <f t="shared" si="11"/>
        <v>-66594.571896360067</v>
      </c>
      <c r="BC60">
        <f t="shared" si="11"/>
        <v>-81742.184799560157</v>
      </c>
      <c r="BD60">
        <f t="shared" si="11"/>
        <v>-98404.558993133411</v>
      </c>
    </row>
    <row r="61" spans="1:56" ht="15.75" x14ac:dyDescent="0.25">
      <c r="A61" s="6" t="s">
        <v>70</v>
      </c>
      <c r="B61" t="s">
        <v>20</v>
      </c>
      <c r="D61">
        <f t="shared" ref="D61:D62" si="12">(AL20-AK20)/(D$59-C$59)</f>
        <v>-54016.23163169995</v>
      </c>
      <c r="E61">
        <f t="shared" si="8"/>
        <v>-51788.556172899902</v>
      </c>
      <c r="F61">
        <f t="shared" si="8"/>
        <v>-40353.067140700296</v>
      </c>
      <c r="G61">
        <f t="shared" si="8"/>
        <v>-145943.24564324878</v>
      </c>
      <c r="H61">
        <f t="shared" si="8"/>
        <v>-126201.49596585147</v>
      </c>
      <c r="I61">
        <f t="shared" si="8"/>
        <v>-271508.86767979711</v>
      </c>
      <c r="J61">
        <f t="shared" si="8"/>
        <v>-255351.41391640157</v>
      </c>
      <c r="K61">
        <f t="shared" si="8"/>
        <v>-80008.271378760037</v>
      </c>
      <c r="L61">
        <f t="shared" si="8"/>
        <v>-76872.907249699536</v>
      </c>
      <c r="M61">
        <f t="shared" si="8"/>
        <v>-76872.907249720389</v>
      </c>
      <c r="N61">
        <f t="shared" si="8"/>
        <v>-76872.907249716416</v>
      </c>
      <c r="O61" s="6" t="s">
        <v>70</v>
      </c>
      <c r="P61" t="s">
        <v>20</v>
      </c>
      <c r="R61">
        <f t="shared" ref="R61:R62" si="13">(AL25-AK25)/(R$59-Q$59)</f>
        <v>-46691.689696200192</v>
      </c>
      <c r="S61">
        <f t="shared" si="9"/>
        <v>-45416.971656799316</v>
      </c>
      <c r="T61">
        <f t="shared" si="9"/>
        <v>-35410.918753599748</v>
      </c>
      <c r="U61">
        <f t="shared" si="9"/>
        <v>-134937.73790135048</v>
      </c>
      <c r="V61">
        <f t="shared" si="9"/>
        <v>-117663.70693355054</v>
      </c>
      <c r="W61">
        <f t="shared" si="9"/>
        <v>-257571.14638949931</v>
      </c>
      <c r="X61">
        <f t="shared" si="9"/>
        <v>-242928.45391640067</v>
      </c>
      <c r="Y61">
        <f t="shared" si="9"/>
        <v>-72129.595249719918</v>
      </c>
      <c r="Z61">
        <f t="shared" si="9"/>
        <v>-76568.037572279572</v>
      </c>
      <c r="AA61">
        <f t="shared" si="9"/>
        <v>-84141.844023919853</v>
      </c>
      <c r="AB61">
        <f t="shared" si="9"/>
        <v>-92473.031120683372</v>
      </c>
      <c r="AC61" s="6" t="s">
        <v>70</v>
      </c>
      <c r="AD61" t="s">
        <v>20</v>
      </c>
      <c r="AF61">
        <f t="shared" ref="AF61:AF62" si="14">(AL30-AK30)/(AF$59-AE$59)</f>
        <v>-43029.418728400022</v>
      </c>
      <c r="AG61">
        <f t="shared" si="10"/>
        <v>-42231.179398797452</v>
      </c>
      <c r="AH61">
        <f t="shared" si="10"/>
        <v>-32939.844560051337</v>
      </c>
      <c r="AI61">
        <f t="shared" si="10"/>
        <v>-129434.98403034918</v>
      </c>
      <c r="AJ61">
        <f t="shared" si="10"/>
        <v>-113394.81241745129</v>
      </c>
      <c r="AK61">
        <f t="shared" si="10"/>
        <v>-250602.28574429825</v>
      </c>
      <c r="AL61">
        <f t="shared" si="10"/>
        <v>-236716.97391640022</v>
      </c>
      <c r="AM61">
        <f t="shared" si="10"/>
        <v>-68190.257185199851</v>
      </c>
      <c r="AN61">
        <f t="shared" si="10"/>
        <v>-76415.602733600143</v>
      </c>
      <c r="AO61">
        <f t="shared" si="10"/>
        <v>-87776.312410999832</v>
      </c>
      <c r="AP61">
        <f t="shared" si="10"/>
        <v>-100273.09305616654</v>
      </c>
      <c r="AQ61" s="6" t="s">
        <v>70</v>
      </c>
      <c r="AR61" t="s">
        <v>20</v>
      </c>
      <c r="AT61">
        <f t="shared" ref="AT61:AT62" si="15">(AL35-AK35)/(AT$59-AS$59)</f>
        <v>-39367.147760700434</v>
      </c>
      <c r="AU61">
        <f t="shared" si="11"/>
        <v>-39045.387140698731</v>
      </c>
      <c r="AV61">
        <f t="shared" si="11"/>
        <v>-30468.7703664992</v>
      </c>
      <c r="AW61">
        <f t="shared" si="11"/>
        <v>-123932.23015940003</v>
      </c>
      <c r="AX61">
        <f t="shared" si="11"/>
        <v>-109125.91790130176</v>
      </c>
      <c r="AY61">
        <f t="shared" si="11"/>
        <v>-243633.42509919778</v>
      </c>
      <c r="AZ61">
        <f t="shared" si="11"/>
        <v>-230505.49391639978</v>
      </c>
      <c r="BA61">
        <f t="shared" si="11"/>
        <v>-64250.919120679799</v>
      </c>
      <c r="BB61">
        <f t="shared" si="11"/>
        <v>-76263.167894880477</v>
      </c>
      <c r="BC61">
        <f t="shared" si="11"/>
        <v>-91410.780798099935</v>
      </c>
      <c r="BD61">
        <f t="shared" si="11"/>
        <v>-108073.15499164972</v>
      </c>
    </row>
    <row r="62" spans="1:56" ht="15.75" x14ac:dyDescent="0.25">
      <c r="A62" s="6" t="s">
        <v>71</v>
      </c>
      <c r="B62" t="s">
        <v>21</v>
      </c>
      <c r="D62">
        <f t="shared" si="12"/>
        <v>-23252.012584298849</v>
      </c>
      <c r="E62">
        <f t="shared" si="8"/>
        <v>-35992.924134500325</v>
      </c>
      <c r="F62">
        <f t="shared" si="8"/>
        <v>-24557.435102200136</v>
      </c>
      <c r="G62">
        <f t="shared" si="8"/>
        <v>-151788.18457829952</v>
      </c>
      <c r="H62">
        <f t="shared" si="8"/>
        <v>-132046.43490085006</v>
      </c>
      <c r="I62">
        <f t="shared" si="8"/>
        <v>-258572.53250849992</v>
      </c>
      <c r="J62">
        <f t="shared" si="8"/>
        <v>-242415.07874489948</v>
      </c>
      <c r="K62">
        <f t="shared" si="8"/>
        <v>-67071.936207360035</v>
      </c>
      <c r="L62">
        <f t="shared" si="8"/>
        <v>-63936.572078320387</v>
      </c>
      <c r="M62">
        <f t="shared" si="8"/>
        <v>-63936.572078319638</v>
      </c>
      <c r="N62">
        <f t="shared" si="8"/>
        <v>-63936.572078316785</v>
      </c>
      <c r="O62" s="6" t="s">
        <v>71</v>
      </c>
      <c r="P62" t="s">
        <v>21</v>
      </c>
      <c r="R62">
        <f t="shared" si="13"/>
        <v>-15927.470648799092</v>
      </c>
      <c r="S62">
        <f t="shared" si="9"/>
        <v>-29621.339618399739</v>
      </c>
      <c r="T62">
        <f t="shared" si="9"/>
        <v>-19615.286715099588</v>
      </c>
      <c r="U62">
        <f t="shared" si="9"/>
        <v>-140782.67683635093</v>
      </c>
      <c r="V62">
        <f t="shared" si="9"/>
        <v>-123508.64586859941</v>
      </c>
      <c r="W62">
        <f t="shared" si="9"/>
        <v>-244634.81121809781</v>
      </c>
      <c r="X62">
        <f t="shared" si="9"/>
        <v>-229992.1187450029</v>
      </c>
      <c r="Y62">
        <f t="shared" si="9"/>
        <v>-59193.260078319909</v>
      </c>
      <c r="Z62">
        <f t="shared" si="9"/>
        <v>-63631.702400899681</v>
      </c>
      <c r="AA62">
        <f t="shared" si="9"/>
        <v>-71205.508852519837</v>
      </c>
      <c r="AB62">
        <f t="shared" si="9"/>
        <v>-79536.695949283734</v>
      </c>
      <c r="AC62" s="6" t="s">
        <v>71</v>
      </c>
      <c r="AD62" t="s">
        <v>21</v>
      </c>
      <c r="AF62">
        <f t="shared" si="14"/>
        <v>-12265.199681099504</v>
      </c>
      <c r="AG62">
        <f t="shared" si="10"/>
        <v>-26435.547360297292</v>
      </c>
      <c r="AH62">
        <f t="shared" si="10"/>
        <v>-17144.212521551177</v>
      </c>
      <c r="AI62">
        <f t="shared" si="10"/>
        <v>-135279.92296534963</v>
      </c>
      <c r="AJ62">
        <f t="shared" si="10"/>
        <v>-119239.75135250017</v>
      </c>
      <c r="AK62">
        <f t="shared" si="10"/>
        <v>-237665.95057300106</v>
      </c>
      <c r="AL62">
        <f t="shared" si="10"/>
        <v>-223780.63874499872</v>
      </c>
      <c r="AM62">
        <f t="shared" si="10"/>
        <v>-55253.922013799849</v>
      </c>
      <c r="AN62">
        <f t="shared" si="10"/>
        <v>-63479.267562180015</v>
      </c>
      <c r="AO62">
        <f t="shared" si="10"/>
        <v>-74839.977239619941</v>
      </c>
      <c r="AP62">
        <f t="shared" si="10"/>
        <v>-87336.757884766906</v>
      </c>
      <c r="AQ62" s="6" t="s">
        <v>71</v>
      </c>
      <c r="AR62" t="s">
        <v>21</v>
      </c>
      <c r="AT62">
        <f t="shared" si="15"/>
        <v>-8602.9287133999169</v>
      </c>
      <c r="AU62">
        <f t="shared" si="11"/>
        <v>-23249.755102097988</v>
      </c>
      <c r="AV62">
        <f t="shared" si="11"/>
        <v>-14673.138328049332</v>
      </c>
      <c r="AW62">
        <f t="shared" si="11"/>
        <v>-129777.16909440048</v>
      </c>
      <c r="AX62">
        <f t="shared" si="11"/>
        <v>-114970.85683635063</v>
      </c>
      <c r="AY62">
        <f t="shared" si="11"/>
        <v>-230697.0899278</v>
      </c>
      <c r="AZ62">
        <f t="shared" si="11"/>
        <v>-217569.15874499828</v>
      </c>
      <c r="BA62">
        <f t="shared" si="11"/>
        <v>-51314.5839492999</v>
      </c>
      <c r="BB62">
        <f t="shared" si="11"/>
        <v>-63326.83272348046</v>
      </c>
      <c r="BC62">
        <f t="shared" si="11"/>
        <v>-78474.445626699919</v>
      </c>
      <c r="BD62">
        <f t="shared" si="11"/>
        <v>-95136.819820250079</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C1" zoomScale="80" zoomScaleNormal="80" workbookViewId="0">
      <selection activeCell="AB5" sqref="AB5"/>
    </sheetView>
  </sheetViews>
  <sheetFormatPr defaultRowHeight="15" x14ac:dyDescent="0.25"/>
  <sheetData>
    <row r="1" spans="1:13" ht="15.75" x14ac:dyDescent="0.25">
      <c r="A1" s="11"/>
      <c r="B1" s="11"/>
      <c r="C1" s="11"/>
      <c r="D1" s="10"/>
      <c r="E1" s="10"/>
      <c r="F1" s="10"/>
      <c r="G1" s="10"/>
      <c r="H1" s="10"/>
      <c r="I1" s="24" t="s">
        <v>72</v>
      </c>
      <c r="J1" s="24"/>
      <c r="K1" s="24"/>
      <c r="L1" s="24"/>
      <c r="M1" s="24"/>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30">
        <v>22026789.267604355</v>
      </c>
      <c r="I4" t="s">
        <v>0</v>
      </c>
      <c r="J4">
        <v>0</v>
      </c>
      <c r="K4">
        <f>C4/1000000</f>
        <v>22.026789267604354</v>
      </c>
      <c r="L4">
        <f>C16/1000000</f>
        <v>25.469993761509269</v>
      </c>
      <c r="M4">
        <f>C28/1000000</f>
        <v>28.917188730918131</v>
      </c>
    </row>
    <row r="5" spans="1:13" x14ac:dyDescent="0.25">
      <c r="A5" s="3" t="s">
        <v>13</v>
      </c>
      <c r="B5" s="3" t="s">
        <v>1</v>
      </c>
      <c r="C5" s="30">
        <v>22062118.04699894</v>
      </c>
      <c r="I5" t="s">
        <v>1</v>
      </c>
      <c r="J5">
        <v>1</v>
      </c>
      <c r="K5">
        <f t="shared" ref="K5:K14" si="0">C5/1000000</f>
        <v>22.06211804699894</v>
      </c>
      <c r="L5">
        <f t="shared" ref="L5:L15" si="1">C17/1000000</f>
        <v>25.430626613748618</v>
      </c>
      <c r="M5">
        <f t="shared" ref="M5:M15" si="2">C29/1000000</f>
        <v>28.908585802204747</v>
      </c>
    </row>
    <row r="6" spans="1:13" x14ac:dyDescent="0.25">
      <c r="A6" s="3" t="s">
        <v>13</v>
      </c>
      <c r="B6" s="3" t="s">
        <v>2</v>
      </c>
      <c r="C6" s="30">
        <v>22080251.231191508</v>
      </c>
      <c r="I6" t="s">
        <v>2</v>
      </c>
      <c r="J6">
        <v>2</v>
      </c>
      <c r="K6">
        <f t="shared" si="0"/>
        <v>22.080251231191507</v>
      </c>
      <c r="L6">
        <f t="shared" si="1"/>
        <v>25.391581226607908</v>
      </c>
      <c r="M6">
        <f t="shared" si="2"/>
        <v>28.885336047102552</v>
      </c>
    </row>
    <row r="7" spans="1:13" x14ac:dyDescent="0.25">
      <c r="A7" s="3" t="s">
        <v>13</v>
      </c>
      <c r="B7" s="3" t="s">
        <v>3</v>
      </c>
      <c r="C7" s="30">
        <v>22125044.752723448</v>
      </c>
      <c r="I7" t="s">
        <v>3</v>
      </c>
      <c r="J7">
        <v>4</v>
      </c>
      <c r="K7">
        <f t="shared" si="0"/>
        <v>22.125044752723447</v>
      </c>
      <c r="L7">
        <f t="shared" si="1"/>
        <v>25.330643685874882</v>
      </c>
      <c r="M7">
        <f t="shared" si="2"/>
        <v>28.855989770446545</v>
      </c>
    </row>
    <row r="8" spans="1:13" x14ac:dyDescent="0.25">
      <c r="A8" s="3" t="s">
        <v>13</v>
      </c>
      <c r="B8" s="3" t="s">
        <v>4</v>
      </c>
      <c r="C8" s="30">
        <v>21972325.303508185</v>
      </c>
      <c r="I8" t="s">
        <v>4</v>
      </c>
      <c r="J8">
        <v>6</v>
      </c>
      <c r="K8">
        <f t="shared" si="0"/>
        <v>21.972325303508185</v>
      </c>
      <c r="L8">
        <f t="shared" si="1"/>
        <v>25.082779225556123</v>
      </c>
      <c r="M8">
        <f t="shared" si="2"/>
        <v>28.596435432257689</v>
      </c>
    </row>
    <row r="9" spans="1:13" x14ac:dyDescent="0.25">
      <c r="A9" s="3" t="s">
        <v>13</v>
      </c>
      <c r="B9" s="3" t="s">
        <v>5</v>
      </c>
      <c r="C9" s="30">
        <v>21827225.164725058</v>
      </c>
      <c r="I9" t="s">
        <v>5</v>
      </c>
      <c r="J9">
        <v>8</v>
      </c>
      <c r="K9">
        <f t="shared" si="0"/>
        <v>21.827225164725057</v>
      </c>
      <c r="L9">
        <f t="shared" si="1"/>
        <v>24.864527389753491</v>
      </c>
      <c r="M9">
        <f t="shared" si="2"/>
        <v>28.366493718584959</v>
      </c>
    </row>
    <row r="10" spans="1:13" x14ac:dyDescent="0.25">
      <c r="A10" s="3" t="s">
        <v>13</v>
      </c>
      <c r="B10" s="3" t="s">
        <v>6</v>
      </c>
      <c r="C10" s="30">
        <v>21626934.833045058</v>
      </c>
      <c r="I10" t="s">
        <v>6</v>
      </c>
      <c r="J10">
        <v>9</v>
      </c>
      <c r="K10">
        <f t="shared" si="0"/>
        <v>21.626934833045059</v>
      </c>
      <c r="L10">
        <f t="shared" si="1"/>
        <v>24.620893964654311</v>
      </c>
      <c r="M10">
        <f t="shared" si="2"/>
        <v>28.135796628657179</v>
      </c>
    </row>
    <row r="11" spans="1:13" x14ac:dyDescent="0.25">
      <c r="A11" s="3" t="s">
        <v>13</v>
      </c>
      <c r="B11" s="3" t="s">
        <v>7</v>
      </c>
      <c r="C11" s="30">
        <v>21426644.501365058</v>
      </c>
      <c r="I11" t="s">
        <v>7</v>
      </c>
      <c r="J11">
        <v>10</v>
      </c>
      <c r="K11">
        <f t="shared" si="0"/>
        <v>21.426644501365057</v>
      </c>
      <c r="L11">
        <f t="shared" si="1"/>
        <v>24.390388470737932</v>
      </c>
      <c r="M11">
        <f t="shared" si="2"/>
        <v>27.918227469912193</v>
      </c>
    </row>
    <row r="12" spans="1:13" x14ac:dyDescent="0.25">
      <c r="A12" s="3" t="s">
        <v>13</v>
      </c>
      <c r="B12" s="3" t="s">
        <v>8</v>
      </c>
      <c r="C12" s="30">
        <v>21154968.901147075</v>
      </c>
      <c r="I12" t="s">
        <v>8</v>
      </c>
      <c r="J12">
        <f>[1]Num_steady!B11</f>
        <v>15</v>
      </c>
      <c r="K12">
        <f t="shared" si="0"/>
        <v>21.154968901147075</v>
      </c>
      <c r="L12">
        <f t="shared" si="1"/>
        <v>24.069133875134504</v>
      </c>
      <c r="M12">
        <f t="shared" si="2"/>
        <v>27.661654550165743</v>
      </c>
    </row>
    <row r="13" spans="1:13" x14ac:dyDescent="0.25">
      <c r="A13" s="3" t="s">
        <v>13</v>
      </c>
      <c r="B13" s="3" t="s">
        <v>9</v>
      </c>
      <c r="C13" s="30">
        <v>20821996.041665334</v>
      </c>
      <c r="I13" t="s">
        <v>9</v>
      </c>
      <c r="J13">
        <f>[1]Num_steady!B12</f>
        <v>20</v>
      </c>
      <c r="K13">
        <f t="shared" si="0"/>
        <v>20.821996041665333</v>
      </c>
      <c r="L13">
        <f t="shared" si="1"/>
        <v>23.687818035660126</v>
      </c>
      <c r="M13">
        <f t="shared" si="2"/>
        <v>27.345020386548342</v>
      </c>
    </row>
    <row r="14" spans="1:13" x14ac:dyDescent="0.25">
      <c r="A14" s="3" t="s">
        <v>13</v>
      </c>
      <c r="B14" s="3" t="s">
        <v>10</v>
      </c>
      <c r="C14" s="30">
        <v>20413285.117667452</v>
      </c>
      <c r="I14" t="s">
        <v>10</v>
      </c>
      <c r="J14">
        <f>[1]Num_steady!B13</f>
        <v>25</v>
      </c>
      <c r="K14">
        <f t="shared" si="0"/>
        <v>20.413285117667453</v>
      </c>
      <c r="L14">
        <f t="shared" si="1"/>
        <v>23.230764131669602</v>
      </c>
      <c r="M14">
        <f t="shared" si="2"/>
        <v>26.952648158414796</v>
      </c>
    </row>
    <row r="15" spans="1:13" x14ac:dyDescent="0.25">
      <c r="A15" s="3" t="s">
        <v>13</v>
      </c>
      <c r="B15" s="3" t="s">
        <v>11</v>
      </c>
      <c r="C15" s="30">
        <v>19822857.763708703</v>
      </c>
      <c r="I15" t="s">
        <v>11</v>
      </c>
      <c r="J15">
        <v>31</v>
      </c>
      <c r="K15">
        <f>C15/1000000</f>
        <v>19.822857763708704</v>
      </c>
      <c r="L15">
        <f t="shared" si="1"/>
        <v>22.582325201719691</v>
      </c>
      <c r="M15">
        <f t="shared" si="2"/>
        <v>26.381827239493255</v>
      </c>
    </row>
    <row r="16" spans="1:13" x14ac:dyDescent="0.25">
      <c r="A16" s="3" t="s">
        <v>20</v>
      </c>
      <c r="B16" s="3" t="s">
        <v>0</v>
      </c>
      <c r="C16" s="30">
        <v>25469993.761509269</v>
      </c>
    </row>
    <row r="17" spans="1:3" x14ac:dyDescent="0.25">
      <c r="A17" s="3" t="s">
        <v>20</v>
      </c>
      <c r="B17" s="3" t="s">
        <v>1</v>
      </c>
      <c r="C17" s="30">
        <v>25430626.613748617</v>
      </c>
    </row>
    <row r="18" spans="1:3" x14ac:dyDescent="0.25">
      <c r="A18" s="3" t="s">
        <v>20</v>
      </c>
      <c r="B18" s="3" t="s">
        <v>2</v>
      </c>
      <c r="C18" s="30">
        <v>25391581.226607908</v>
      </c>
    </row>
    <row r="19" spans="1:3" x14ac:dyDescent="0.25">
      <c r="A19" s="3" t="s">
        <v>20</v>
      </c>
      <c r="B19" s="3" t="s">
        <v>3</v>
      </c>
      <c r="C19" s="30">
        <v>25330643.685874883</v>
      </c>
    </row>
    <row r="20" spans="1:3" x14ac:dyDescent="0.25">
      <c r="A20" s="3" t="s">
        <v>20</v>
      </c>
      <c r="B20" s="3" t="s">
        <v>4</v>
      </c>
      <c r="C20" s="30">
        <v>25082779.225556124</v>
      </c>
    </row>
    <row r="21" spans="1:3" x14ac:dyDescent="0.25">
      <c r="A21" s="3" t="s">
        <v>20</v>
      </c>
      <c r="B21" s="3" t="s">
        <v>5</v>
      </c>
      <c r="C21" s="30">
        <v>24864527.389753491</v>
      </c>
    </row>
    <row r="22" spans="1:3" x14ac:dyDescent="0.25">
      <c r="A22" s="3" t="s">
        <v>20</v>
      </c>
      <c r="B22" s="3" t="s">
        <v>6</v>
      </c>
      <c r="C22" s="30">
        <v>24620893.964654312</v>
      </c>
    </row>
    <row r="23" spans="1:3" x14ac:dyDescent="0.25">
      <c r="A23" s="3" t="s">
        <v>20</v>
      </c>
      <c r="B23" s="3" t="s">
        <v>7</v>
      </c>
      <c r="C23" s="30">
        <v>24390388.47073793</v>
      </c>
    </row>
    <row r="24" spans="1:3" x14ac:dyDescent="0.25">
      <c r="A24" s="3" t="s">
        <v>20</v>
      </c>
      <c r="B24" s="3" t="s">
        <v>8</v>
      </c>
      <c r="C24" s="30">
        <v>24069133.875134505</v>
      </c>
    </row>
    <row r="25" spans="1:3" x14ac:dyDescent="0.25">
      <c r="A25" s="3" t="s">
        <v>20</v>
      </c>
      <c r="B25" s="3" t="s">
        <v>9</v>
      </c>
      <c r="C25" s="30">
        <v>23687818.035660125</v>
      </c>
    </row>
    <row r="26" spans="1:3" x14ac:dyDescent="0.25">
      <c r="A26" s="3" t="s">
        <v>20</v>
      </c>
      <c r="B26" s="3" t="s">
        <v>10</v>
      </c>
      <c r="C26" s="30">
        <v>23230764.131669603</v>
      </c>
    </row>
    <row r="27" spans="1:3" x14ac:dyDescent="0.25">
      <c r="A27" s="3" t="s">
        <v>20</v>
      </c>
      <c r="B27" s="3" t="s">
        <v>11</v>
      </c>
      <c r="C27" s="30">
        <v>22582325.20171969</v>
      </c>
    </row>
    <row r="28" spans="1:3" x14ac:dyDescent="0.25">
      <c r="A28" s="3" t="s">
        <v>21</v>
      </c>
      <c r="B28" s="3" t="s">
        <v>0</v>
      </c>
      <c r="C28" s="30">
        <v>28917188.730918132</v>
      </c>
    </row>
    <row r="29" spans="1:3" x14ac:dyDescent="0.25">
      <c r="A29" s="3" t="s">
        <v>21</v>
      </c>
      <c r="B29" s="3" t="s">
        <v>1</v>
      </c>
      <c r="C29" s="30">
        <v>28908585.802204747</v>
      </c>
    </row>
    <row r="30" spans="1:3" x14ac:dyDescent="0.25">
      <c r="A30" s="3" t="s">
        <v>21</v>
      </c>
      <c r="B30" s="3" t="s">
        <v>2</v>
      </c>
      <c r="C30" s="30">
        <v>28885336.047102552</v>
      </c>
    </row>
    <row r="31" spans="1:3" x14ac:dyDescent="0.25">
      <c r="A31" s="3" t="s">
        <v>21</v>
      </c>
      <c r="B31" s="3" t="s">
        <v>3</v>
      </c>
      <c r="C31" s="30">
        <v>28855989.770446546</v>
      </c>
    </row>
    <row r="32" spans="1:3" x14ac:dyDescent="0.25">
      <c r="A32" s="3" t="s">
        <v>21</v>
      </c>
      <c r="B32" s="3" t="s">
        <v>4</v>
      </c>
      <c r="C32" s="30">
        <v>28596435.43225769</v>
      </c>
    </row>
    <row r="33" spans="1:3" x14ac:dyDescent="0.25">
      <c r="A33" s="3" t="s">
        <v>21</v>
      </c>
      <c r="B33" s="3" t="s">
        <v>5</v>
      </c>
      <c r="C33" s="30">
        <v>28366493.718584958</v>
      </c>
    </row>
    <row r="34" spans="1:3" x14ac:dyDescent="0.25">
      <c r="A34" s="3" t="s">
        <v>21</v>
      </c>
      <c r="B34" s="3" t="s">
        <v>6</v>
      </c>
      <c r="C34" s="30">
        <v>28135796.628657177</v>
      </c>
    </row>
    <row r="35" spans="1:3" x14ac:dyDescent="0.25">
      <c r="A35" s="3" t="s">
        <v>21</v>
      </c>
      <c r="B35" s="3" t="s">
        <v>7</v>
      </c>
      <c r="C35" s="30">
        <v>27918227.469912194</v>
      </c>
    </row>
    <row r="36" spans="1:3" x14ac:dyDescent="0.25">
      <c r="A36" s="3" t="s">
        <v>21</v>
      </c>
      <c r="B36" s="3" t="s">
        <v>8</v>
      </c>
      <c r="C36" s="30">
        <v>27661654.550165743</v>
      </c>
    </row>
    <row r="37" spans="1:3" x14ac:dyDescent="0.25">
      <c r="A37" s="3" t="s">
        <v>21</v>
      </c>
      <c r="B37" s="3" t="s">
        <v>9</v>
      </c>
      <c r="C37" s="30">
        <v>27345020.38654834</v>
      </c>
    </row>
    <row r="38" spans="1:3" x14ac:dyDescent="0.25">
      <c r="A38" s="3" t="s">
        <v>21</v>
      </c>
      <c r="B38" s="3" t="s">
        <v>10</v>
      </c>
      <c r="C38" s="30">
        <v>26952648.158414796</v>
      </c>
    </row>
    <row r="39" spans="1:3" x14ac:dyDescent="0.25">
      <c r="A39" s="3" t="s">
        <v>21</v>
      </c>
      <c r="B39" s="3" t="s">
        <v>11</v>
      </c>
      <c r="C39" s="30">
        <v>26381827.239493255</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70" zoomScaleNormal="70" workbookViewId="0">
      <selection activeCell="O151" sqref="O151"/>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5" t="s">
        <v>29</v>
      </c>
      <c r="M2" s="26" t="s">
        <v>34</v>
      </c>
      <c r="N2" s="27" t="s">
        <v>15</v>
      </c>
      <c r="O2" s="27"/>
      <c r="P2" s="27"/>
      <c r="Q2" s="27"/>
      <c r="R2" s="28" t="s">
        <v>18</v>
      </c>
      <c r="S2" s="28"/>
      <c r="T2" s="28"/>
      <c r="U2" s="28"/>
      <c r="V2" s="29" t="s">
        <v>19</v>
      </c>
      <c r="W2" s="29"/>
      <c r="X2" s="29"/>
      <c r="Y2" s="29"/>
    </row>
    <row r="3" spans="1:28" x14ac:dyDescent="0.25">
      <c r="A3" s="3" t="s">
        <v>24</v>
      </c>
      <c r="B3" s="3" t="s">
        <v>20</v>
      </c>
      <c r="C3" s="3" t="s">
        <v>0</v>
      </c>
      <c r="D3" s="3" t="s">
        <v>14</v>
      </c>
      <c r="E3" s="3" t="s">
        <v>15</v>
      </c>
      <c r="F3" s="3" t="s">
        <v>16</v>
      </c>
      <c r="G3" s="13" t="s">
        <v>42</v>
      </c>
      <c r="L3" s="25"/>
      <c r="M3" s="26"/>
      <c r="N3" s="25" t="s">
        <v>14</v>
      </c>
      <c r="O3" s="25"/>
      <c r="P3" s="25" t="s">
        <v>68</v>
      </c>
      <c r="Q3" s="25"/>
      <c r="R3" s="25" t="s">
        <v>14</v>
      </c>
      <c r="S3" s="25"/>
      <c r="T3" s="25" t="s">
        <v>68</v>
      </c>
      <c r="U3" s="25"/>
      <c r="V3" s="25" t="s">
        <v>14</v>
      </c>
      <c r="W3" s="25"/>
      <c r="X3" s="25" t="s">
        <v>68</v>
      </c>
      <c r="Y3" s="25"/>
    </row>
    <row r="4" spans="1:28" x14ac:dyDescent="0.25">
      <c r="A4" s="3" t="s">
        <v>24</v>
      </c>
      <c r="B4" s="3" t="s">
        <v>20</v>
      </c>
      <c r="C4" s="3" t="s">
        <v>0</v>
      </c>
      <c r="D4" s="3" t="s">
        <v>14</v>
      </c>
      <c r="E4" s="3" t="s">
        <v>15</v>
      </c>
      <c r="F4" s="3" t="s">
        <v>17</v>
      </c>
      <c r="G4" s="13" t="s">
        <v>42</v>
      </c>
      <c r="L4" s="25"/>
      <c r="M4" s="26"/>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13">
        <v>14403.582070216351</v>
      </c>
      <c r="L10" s="7" t="s">
        <v>7</v>
      </c>
      <c r="M10">
        <v>10</v>
      </c>
      <c r="N10">
        <f>G87</f>
        <v>10457.345511076564</v>
      </c>
      <c r="O10">
        <f>G88</f>
        <v>10457.345511076564</v>
      </c>
      <c r="P10" t="str">
        <f>G93</f>
        <v>EPS</v>
      </c>
      <c r="Q10" t="str">
        <f>G94</f>
        <v>EPS</v>
      </c>
      <c r="R10">
        <f>G89</f>
        <v>10457.345511076564</v>
      </c>
      <c r="S10">
        <f>G90</f>
        <v>10457.345511076564</v>
      </c>
      <c r="T10" t="str">
        <f>G95</f>
        <v>EPS</v>
      </c>
      <c r="U10" t="str">
        <f>G96</f>
        <v>EPS</v>
      </c>
      <c r="V10">
        <f>G91</f>
        <v>10457.345511076564</v>
      </c>
      <c r="W10">
        <f>G92</f>
        <v>10457.345511076564</v>
      </c>
      <c r="X10">
        <f>G97</f>
        <v>9457.3455110765644</v>
      </c>
      <c r="Y10">
        <f>G98</f>
        <v>17457.345511076564</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10177.775618603444</v>
      </c>
      <c r="Q41">
        <f>$N$10</f>
        <v>10457.345511076564</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10177.775618603444</v>
      </c>
      <c r="Q42">
        <f>$N$10</f>
        <v>10457.345511076564</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10177.775618603444</v>
      </c>
      <c r="Q43">
        <f>$O$10</f>
        <v>10457.345511076564</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10177.775618603444</v>
      </c>
      <c r="Q44">
        <f>$O$10</f>
        <v>10457.345511076564</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17177.775618603449</v>
      </c>
      <c r="Q51">
        <f>$Y$10</f>
        <v>17457.345511076564</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17177.775618603449</v>
      </c>
      <c r="Q52">
        <f>$Y$10</f>
        <v>17457.345511076564</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9177.7756186034494</v>
      </c>
      <c r="Q53">
        <f>$X$10</f>
        <v>9457.3455110765644</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9177.7756186034494</v>
      </c>
      <c r="Q54">
        <f>$X$10</f>
        <v>9457.3455110765644</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10177.775618603444</v>
      </c>
      <c r="Q69">
        <f>$N$10</f>
        <v>10457.345511076564</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10177.775618603444</v>
      </c>
      <c r="Q70">
        <f>$N$10</f>
        <v>10457.345511076564</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10177.775618603444</v>
      </c>
      <c r="Q71">
        <f>$O$10</f>
        <v>10457.345511076564</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10177.775618603444</v>
      </c>
      <c r="Q72">
        <f>$O$10</f>
        <v>10457.345511076564</v>
      </c>
      <c r="R72">
        <f>$O$11</f>
        <v>13908.958414302371</v>
      </c>
      <c r="S72">
        <f>$O$12</f>
        <v>13747.668091721724</v>
      </c>
      <c r="T72">
        <f>$O$13</f>
        <v>13392.829382044303</v>
      </c>
    </row>
    <row r="73" spans="1:20" x14ac:dyDescent="0.25">
      <c r="A73" s="3" t="s">
        <v>24</v>
      </c>
      <c r="B73" s="3" t="s">
        <v>20</v>
      </c>
      <c r="C73" s="3" t="s">
        <v>5</v>
      </c>
      <c r="D73" s="3" t="s">
        <v>73</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10317.560564840005</v>
      </c>
      <c r="K75" s="2">
        <v>43327.333333333336</v>
      </c>
      <c r="L75">
        <f>$Y$5</f>
        <v>16403.582070216351</v>
      </c>
      <c r="M75">
        <f>$Y$6</f>
        <v>16500.356263764734</v>
      </c>
      <c r="N75">
        <f>$Y$7</f>
        <v>16790.678844409897</v>
      </c>
      <c r="O75">
        <f>$Y$8</f>
        <v>16984.227231506673</v>
      </c>
      <c r="P75">
        <f>$Y$9</f>
        <v>17177.775618603449</v>
      </c>
      <c r="Q75">
        <f>$Y$10</f>
        <v>17457.345511076564</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12908.958414302371</v>
      </c>
      <c r="S84">
        <f>$W$12</f>
        <v>13747.668091721727</v>
      </c>
      <c r="T84">
        <f>$W$13</f>
        <v>13392.829382044303</v>
      </c>
    </row>
    <row r="85" spans="1:20" x14ac:dyDescent="0.25">
      <c r="A85" s="3" t="s">
        <v>24</v>
      </c>
      <c r="B85" s="3" t="s">
        <v>20</v>
      </c>
      <c r="C85" s="3" t="s">
        <v>6</v>
      </c>
      <c r="D85" s="3" t="s">
        <v>73</v>
      </c>
      <c r="E85" s="3" t="s">
        <v>19</v>
      </c>
      <c r="F85" s="3" t="s">
        <v>16</v>
      </c>
      <c r="G85" s="13">
        <v>9317.5605648400051</v>
      </c>
      <c r="K85" s="2">
        <v>43330</v>
      </c>
      <c r="L85">
        <f>$X$5</f>
        <v>8403.5820702163492</v>
      </c>
      <c r="M85">
        <f>$X$6</f>
        <v>8500.3562637647356</v>
      </c>
      <c r="N85">
        <f>$X$7</f>
        <v>8790.6788444098947</v>
      </c>
      <c r="O85">
        <f>$X$8</f>
        <v>8984.227231506673</v>
      </c>
      <c r="P85">
        <f>$X$9</f>
        <v>9177.7756186034494</v>
      </c>
      <c r="Q85">
        <f>$X$10</f>
        <v>9457.3455110765644</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17317.560564840005</v>
      </c>
      <c r="K86" s="2">
        <v>43330.333333333336</v>
      </c>
      <c r="L86">
        <f>$X$5</f>
        <v>8403.5820702163492</v>
      </c>
      <c r="M86">
        <f>$X$6</f>
        <v>8500.3562637647356</v>
      </c>
      <c r="N86">
        <f>$X$7</f>
        <v>8790.6788444098947</v>
      </c>
      <c r="O86">
        <f>$X$8</f>
        <v>8984.227231506673</v>
      </c>
      <c r="P86">
        <f>$X$9</f>
        <v>9177.7756186034494</v>
      </c>
      <c r="Q86">
        <f>$X$10</f>
        <v>9457.3455110765644</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10457.345511076564</v>
      </c>
      <c r="K88" s="2">
        <v>43331</v>
      </c>
      <c r="L88">
        <f>$Y$5</f>
        <v>16403.582070216351</v>
      </c>
      <c r="M88">
        <f>$Y$6</f>
        <v>16500.356263764734</v>
      </c>
      <c r="N88">
        <f>$Y$7</f>
        <v>16790.678844409897</v>
      </c>
      <c r="O88">
        <f>$Y$8</f>
        <v>16984.227231506673</v>
      </c>
      <c r="P88">
        <f>$Y$9</f>
        <v>17177.775618603449</v>
      </c>
      <c r="Q88">
        <f>$Y$10</f>
        <v>17457.345511076564</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10457.345511076564</v>
      </c>
      <c r="K91" s="2">
        <v>43331.333333333336</v>
      </c>
      <c r="L91">
        <f>$Y$5</f>
        <v>16403.582070216351</v>
      </c>
      <c r="M91">
        <f>$Y$6</f>
        <v>16500.356263764734</v>
      </c>
      <c r="N91">
        <f>$Y$7</f>
        <v>16790.678844409897</v>
      </c>
      <c r="O91">
        <f>$Y$8</f>
        <v>16984.227231506673</v>
      </c>
      <c r="P91">
        <f>$Y$9</f>
        <v>17177.775618603449</v>
      </c>
      <c r="Q91">
        <f>$Y$10</f>
        <v>17457.345511076564</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10457.345511076564</v>
      </c>
      <c r="K92" s="2">
        <v>43332</v>
      </c>
      <c r="L92">
        <f>$Y$5</f>
        <v>16403.582070216351</v>
      </c>
      <c r="M92">
        <f>$Y$6</f>
        <v>16500.356263764734</v>
      </c>
      <c r="N92">
        <f>$Y$7</f>
        <v>16790.678844409897</v>
      </c>
      <c r="O92">
        <f>$Y$8</f>
        <v>16984.227231506673</v>
      </c>
      <c r="P92">
        <f>$Y$9</f>
        <v>17177.775618603449</v>
      </c>
      <c r="Q92">
        <f>$Y$10</f>
        <v>17457.345511076564</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10177.775618603444</v>
      </c>
      <c r="Q93">
        <f>$R$10</f>
        <v>10457.345511076564</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10177.775618603444</v>
      </c>
      <c r="Q94">
        <f>$R$10</f>
        <v>10457.345511076564</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10177.775618603444</v>
      </c>
      <c r="Q95">
        <f>$S$10</f>
        <v>10457.345511076564</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10177.775618603444</v>
      </c>
      <c r="Q96">
        <f>$S$10</f>
        <v>10457.345511076564</v>
      </c>
      <c r="R96">
        <f>$S$11</f>
        <v>13908.958414302371</v>
      </c>
      <c r="S96">
        <f>$S$12</f>
        <v>13747.668091721724</v>
      </c>
      <c r="T96">
        <f>$S$13</f>
        <v>13392.829382044303</v>
      </c>
    </row>
    <row r="97" spans="1:20" x14ac:dyDescent="0.25">
      <c r="A97" s="3" t="s">
        <v>24</v>
      </c>
      <c r="B97" s="3" t="s">
        <v>20</v>
      </c>
      <c r="C97" s="3" t="s">
        <v>7</v>
      </c>
      <c r="D97" s="3" t="s">
        <v>73</v>
      </c>
      <c r="E97" s="3" t="s">
        <v>19</v>
      </c>
      <c r="F97" s="3" t="s">
        <v>16</v>
      </c>
      <c r="G97" s="13">
        <v>9457.3455110765644</v>
      </c>
      <c r="K97" s="2">
        <v>43333</v>
      </c>
      <c r="L97">
        <f>$P$5</f>
        <v>8403.5820702163492</v>
      </c>
      <c r="M97">
        <f>$N$6</f>
        <v>9500.3562637647356</v>
      </c>
      <c r="N97">
        <f>$N$7</f>
        <v>9790.6788444098947</v>
      </c>
      <c r="O97">
        <f>$N$8</f>
        <v>9984.2272315066712</v>
      </c>
      <c r="P97">
        <f>$N$9</f>
        <v>10177.775618603444</v>
      </c>
      <c r="Q97">
        <f>$N$10</f>
        <v>10457.345511076564</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17457.345511076564</v>
      </c>
      <c r="K98" s="2">
        <v>43333.333333333336</v>
      </c>
      <c r="L98">
        <f>$P$5</f>
        <v>8403.5820702163492</v>
      </c>
      <c r="M98">
        <f>$N$6</f>
        <v>9500.3562637647356</v>
      </c>
      <c r="N98">
        <f>$N$7</f>
        <v>9790.6788444098947</v>
      </c>
      <c r="O98">
        <f>$N$8</f>
        <v>9984.2272315066712</v>
      </c>
      <c r="P98">
        <f>$N$9</f>
        <v>10177.775618603444</v>
      </c>
      <c r="Q98">
        <f>$N$10</f>
        <v>10457.345511076564</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10177.775618603444</v>
      </c>
      <c r="Q99">
        <f>$O$10</f>
        <v>10457.345511076564</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10177.775618603444</v>
      </c>
      <c r="Q100">
        <f>$O$10</f>
        <v>10457.345511076564</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9177.7756186034494</v>
      </c>
      <c r="Q101">
        <f>$X$10</f>
        <v>9457.3455110765644</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9177.7756186034494</v>
      </c>
      <c r="Q102">
        <f>$X$10</f>
        <v>9457.3455110765644</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17177.775618603449</v>
      </c>
      <c r="Q103">
        <f>$Y$10</f>
        <v>17457.345511076564</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17177.775618603449</v>
      </c>
      <c r="Q104">
        <f>$Y$10</f>
        <v>17457.345511076564</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9177.7756186034494</v>
      </c>
      <c r="Q109">
        <f>$X$10</f>
        <v>9457.3455110765644</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9177.7756186034494</v>
      </c>
      <c r="Q110">
        <f>$X$10</f>
        <v>9457.3455110765644</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17177.775618603449</v>
      </c>
      <c r="Q111">
        <f>$Y$10</f>
        <v>17457.345511076564</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17177.775618603449</v>
      </c>
      <c r="Q112">
        <f>$Y$10</f>
        <v>17457.345511076564</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9177.7756186034494</v>
      </c>
      <c r="Q113">
        <f>$X$10</f>
        <v>9457.3455110765644</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9177.7756186034494</v>
      </c>
      <c r="Q114">
        <f>$X$10</f>
        <v>9457.3455110765644</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17177.775618603449</v>
      </c>
      <c r="Q115">
        <f>$Y$10</f>
        <v>17457.345511076564</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17177.775618603449</v>
      </c>
      <c r="Q116">
        <f>$Y$10</f>
        <v>17457.345511076564</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10177.775618603444</v>
      </c>
      <c r="Q121">
        <f>$R$10</f>
        <v>10457.345511076564</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10177.775618603444</v>
      </c>
      <c r="Q122">
        <f>$R$10</f>
        <v>10457.345511076564</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10177.775618603444</v>
      </c>
      <c r="Q123">
        <f>$S$10</f>
        <v>10457.345511076564</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10177.775618603444</v>
      </c>
      <c r="Q124">
        <f>$S$10</f>
        <v>10457.345511076564</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10177.775618603444</v>
      </c>
      <c r="Q125">
        <f>$N$10</f>
        <v>10457.345511076564</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10177.775618603444</v>
      </c>
      <c r="Q126">
        <f>$N$10</f>
        <v>10457.345511076564</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10177.775618603444</v>
      </c>
      <c r="Q127">
        <f>$O$10</f>
        <v>10457.345511076564</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10177.775618603444</v>
      </c>
      <c r="Q128">
        <f>$O$10</f>
        <v>10457.345511076564</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9177.7756186034494</v>
      </c>
      <c r="Q133">
        <f>$V$10</f>
        <v>10457.345511076564</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9177.7756186034494</v>
      </c>
      <c r="Q134">
        <f>$V$10</f>
        <v>10457.345511076564</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10457.345511076564</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10457.345511076564</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10457.345511076564</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10457.345511076564</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10457.345511076564</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10457.345511076564</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2022-04-27T06:27:19Z</dcterms:modified>
</cp:coreProperties>
</file>