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July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K74" i="28"/>
  <c r="J74" i="28"/>
  <c r="E74" i="28"/>
  <c r="D74" i="28"/>
  <c r="C74" i="28"/>
  <c r="L73" i="28"/>
  <c r="K73" i="28"/>
  <c r="J73" i="28"/>
  <c r="E73" i="28"/>
  <c r="D73" i="28"/>
  <c r="C73" i="28"/>
  <c r="L72" i="28"/>
  <c r="K72" i="28"/>
  <c r="J72" i="28"/>
  <c r="E72" i="28"/>
  <c r="D72" i="28"/>
  <c r="C72" i="28"/>
  <c r="L71" i="28"/>
  <c r="K71" i="28"/>
  <c r="J71" i="28"/>
  <c r="E71" i="28"/>
  <c r="D71" i="28"/>
  <c r="C71" i="28"/>
  <c r="L70" i="28"/>
  <c r="K70" i="28"/>
  <c r="J70" i="28"/>
  <c r="E70" i="28"/>
  <c r="D70" i="28"/>
  <c r="C70" i="28"/>
  <c r="L69" i="28"/>
  <c r="K69" i="28"/>
  <c r="J69" i="28"/>
  <c r="E69" i="28"/>
  <c r="D69" i="28"/>
  <c r="C69" i="28"/>
  <c r="L68" i="28"/>
  <c r="K68" i="28"/>
  <c r="J68" i="28"/>
  <c r="E68" i="28"/>
  <c r="D68" i="28"/>
  <c r="C68" i="28"/>
  <c r="L67" i="28"/>
  <c r="K67" i="28"/>
  <c r="J67" i="28"/>
  <c r="E67" i="28"/>
  <c r="D67" i="28"/>
  <c r="C67" i="28"/>
  <c r="L66" i="28"/>
  <c r="K66" i="28"/>
  <c r="J66" i="28"/>
  <c r="E66" i="28"/>
  <c r="D66" i="28"/>
  <c r="C66" i="28"/>
  <c r="L65" i="28"/>
  <c r="K65" i="28"/>
  <c r="J65" i="28"/>
  <c r="E65" i="28"/>
  <c r="D65" i="28"/>
  <c r="C65" i="28"/>
  <c r="L64" i="28"/>
  <c r="K64" i="28"/>
  <c r="J64" i="28"/>
  <c r="E64" i="28"/>
  <c r="C64" i="28"/>
  <c r="L63" i="28"/>
  <c r="K63" i="28"/>
  <c r="J63" i="28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  <c r="C17" i="28" l="1"/>
  <c r="X74" i="28"/>
  <c r="D8" i="28"/>
  <c r="Y65" i="28"/>
  <c r="Y69" i="28"/>
  <c r="D12" i="28" s="1"/>
  <c r="D16" i="28"/>
  <c r="Y73" i="28"/>
  <c r="D6" i="28"/>
  <c r="Y63" i="28"/>
  <c r="C9" i="28"/>
  <c r="X66" i="28"/>
  <c r="Z67" i="28"/>
  <c r="E10" i="28" s="1"/>
  <c r="C13" i="28"/>
  <c r="X70" i="28"/>
  <c r="E14" i="28"/>
  <c r="Z71" i="28"/>
  <c r="E6" i="28"/>
  <c r="Z63" i="28"/>
  <c r="Z66" i="28"/>
  <c r="E9" i="28" s="1"/>
  <c r="C16" i="28"/>
  <c r="X73" i="28"/>
  <c r="E8" i="28"/>
  <c r="Z65" i="28"/>
  <c r="E12" i="28"/>
  <c r="Z69" i="28"/>
  <c r="Y64" i="28"/>
  <c r="D7" i="28" s="1"/>
  <c r="D9" i="28"/>
  <c r="Y66" i="28"/>
  <c r="D13" i="28"/>
  <c r="Y70" i="28"/>
  <c r="D17" i="28"/>
  <c r="Y74" i="28"/>
  <c r="X65" i="28"/>
  <c r="C8" i="28" s="1"/>
  <c r="C12" i="28"/>
  <c r="X69" i="28"/>
  <c r="E13" i="28"/>
  <c r="Z70" i="28"/>
  <c r="E17" i="28"/>
  <c r="Z74" i="28"/>
  <c r="X64" i="28"/>
  <c r="C7" i="28" s="1"/>
  <c r="C11" i="28"/>
  <c r="X68" i="28"/>
  <c r="C15" i="28"/>
  <c r="X72" i="28"/>
  <c r="E16" i="28"/>
  <c r="Z73" i="28"/>
  <c r="Y68" i="28"/>
  <c r="D11" i="28" s="1"/>
  <c r="D15" i="28"/>
  <c r="Y72" i="28"/>
  <c r="E7" i="28"/>
  <c r="Z64" i="28"/>
  <c r="C10" i="28"/>
  <c r="X67" i="28"/>
  <c r="Z68" i="28"/>
  <c r="E11" i="28" s="1"/>
  <c r="C14" i="28"/>
  <c r="X71" i="28"/>
  <c r="E15" i="28"/>
  <c r="Z72" i="28"/>
  <c r="C6" i="28"/>
  <c r="X63" i="28"/>
  <c r="Y67" i="28"/>
  <c r="D10" i="28" s="1"/>
  <c r="D14" i="28"/>
  <c r="Y71" i="28"/>
</calcChain>
</file>

<file path=xl/sharedStrings.xml><?xml version="1.0" encoding="utf-8"?>
<sst xmlns="http://schemas.openxmlformats.org/spreadsheetml/2006/main" count="249" uniqueCount="36">
  <si>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</si>
  <si>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</si>
  <si>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</si>
  <si>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</si>
  <si>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</si>
  <si>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</si>
  <si>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</si>
  <si>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</si>
  <si>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</si>
  <si>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</si>
  <si>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</si>
  <si>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</si>
  <si>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</si>
  <si>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</si>
  <si>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</si>
  <si>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</si>
  <si>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</si>
  <si>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</si>
  <si>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</si>
  <si>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</si>
  <si>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</si>
  <si>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</si>
  <si>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</si>
  <si>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</si>
  <si>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</si>
  <si>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</si>
  <si>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</si>
  <si>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</si>
  <si>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</si>
  <si>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z</t>
  </si>
  <si>
    <t>0.72 MAF</t>
  </si>
  <si>
    <t>0.83 MAF</t>
  </si>
  <si>
    <t>0.94 MAF</t>
  </si>
  <si>
    <t xml:space="preserve"> The graph is controlled by these values</t>
  </si>
  <si>
    <t>Paste the pricing model results here from the .gdx file.</t>
  </si>
  <si>
    <t>Paste the Saturday-Sunday-Weekday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</si>
</sst>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7" borderId="0" xfId="0" applyFill="1"/>
    <xf numFmtId="0" fontId="3" fillId="0" borderId="0" xfId="0" applyFo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0" fillId="8" borderId="0" xfId="0" applyFill="1"/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21.881741376708298</c:v>
                </c:pt>
                <c:pt idx="1">
                  <c:v>21.925830012278901</c:v>
                </c:pt>
                <c:pt idx="2">
                  <c:v>21.951116842467503</c:v>
                </c:pt>
                <c:pt idx="3">
                  <c:v>22.011522298693702</c:v>
                </c:pt>
                <c:pt idx="4">
                  <c:v>21.869457184966098</c:v>
                </c:pt>
                <c:pt idx="5">
                  <c:v>21.7365189166633</c:v>
                </c:pt>
                <c:pt idx="6">
                  <c:v>21.532261949309699</c:v>
                </c:pt>
                <c:pt idx="7">
                  <c:v>21.328004981956099</c:v>
                </c:pt>
                <c:pt idx="8">
                  <c:v>20.832047850108797</c:v>
                </c:pt>
                <c:pt idx="9">
                  <c:v>20.499301670470402</c:v>
                </c:pt>
                <c:pt idx="10">
                  <c:v>20.089782019864398</c:v>
                </c:pt>
                <c:pt idx="11">
                  <c:v>19.497017457459698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25.3248151567668</c:v>
                </c:pt>
                <c:pt idx="1">
                  <c:v>25.301595715872899</c:v>
                </c:pt>
                <c:pt idx="2">
                  <c:v>25.2740737676972</c:v>
                </c:pt>
                <c:pt idx="3">
                  <c:v>25.235095928120199</c:v>
                </c:pt>
                <c:pt idx="4">
                  <c:v>24.992403207140502</c:v>
                </c:pt>
                <c:pt idx="5">
                  <c:v>24.7788445228061</c:v>
                </c:pt>
                <c:pt idx="6">
                  <c:v>24.521186917594701</c:v>
                </c:pt>
                <c:pt idx="7">
                  <c:v>24.276836714017801</c:v>
                </c:pt>
                <c:pt idx="8">
                  <c:v>23.711334997466402</c:v>
                </c:pt>
                <c:pt idx="9">
                  <c:v>23.329584946463399</c:v>
                </c:pt>
                <c:pt idx="10">
                  <c:v>22.871061424492602</c:v>
                </c:pt>
                <c:pt idx="11">
                  <c:v>22.219492216450298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28.725861398857703</c:v>
                </c:pt>
                <c:pt idx="1">
                  <c:v>28.732743658456901</c:v>
                </c:pt>
                <c:pt idx="2">
                  <c:v>28.720016210711698</c:v>
                </c:pt>
                <c:pt idx="3">
                  <c:v>28.7106273719955</c:v>
                </c:pt>
                <c:pt idx="4">
                  <c:v>28.456433700464899</c:v>
                </c:pt>
                <c:pt idx="5">
                  <c:v>28.231374065579399</c:v>
                </c:pt>
                <c:pt idx="6">
                  <c:v>27.9868296467038</c:v>
                </c:pt>
                <c:pt idx="7">
                  <c:v>27.755592629462601</c:v>
                </c:pt>
                <c:pt idx="8">
                  <c:v>27.255656844590103</c:v>
                </c:pt>
                <c:pt idx="9">
                  <c:v>26.939472725265901</c:v>
                </c:pt>
                <c:pt idx="10">
                  <c:v>26.546515134973898</c:v>
                </c:pt>
                <c:pt idx="11">
                  <c:v>25.9736250449462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21.881741376708298</c:v>
                </c:pt>
                <c:pt idx="1">
                  <c:v>21.923130065685601</c:v>
                </c:pt>
                <c:pt idx="2">
                  <c:v>21.967373147006199</c:v>
                </c:pt>
                <c:pt idx="3">
                  <c:v>22.065691105496398</c:v>
                </c:pt>
                <c:pt idx="4">
                  <c:v>22.1082083226888</c:v>
                </c:pt>
                <c:pt idx="5">
                  <c:v>22.159852385305999</c:v>
                </c:pt>
                <c:pt idx="6">
                  <c:v>22.149887269305999</c:v>
                </c:pt>
                <c:pt idx="7">
                  <c:v>22.139922153305999</c:v>
                </c:pt>
                <c:pt idx="8">
                  <c:v>21.912662318289897</c:v>
                </c:pt>
                <c:pt idx="9">
                  <c:v>21.5633391905479</c:v>
                </c:pt>
                <c:pt idx="10">
                  <c:v>21.214016062805999</c:v>
                </c:pt>
                <c:pt idx="11">
                  <c:v>20.794828309515701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25.3248151567668</c:v>
                </c:pt>
                <c:pt idx="1">
                  <c:v>25.373032309540999</c:v>
                </c:pt>
                <c:pt idx="2">
                  <c:v>25.421249462315203</c:v>
                </c:pt>
                <c:pt idx="3">
                  <c:v>25.517683767863602</c:v>
                </c:pt>
                <c:pt idx="4">
                  <c:v>25.514496633412001</c:v>
                </c:pt>
                <c:pt idx="5">
                  <c:v>25.511309498960397</c:v>
                </c:pt>
                <c:pt idx="6">
                  <c:v>25.441444873411999</c:v>
                </c:pt>
                <c:pt idx="7">
                  <c:v>25.371580247863598</c:v>
                </c:pt>
                <c:pt idx="8">
                  <c:v>25.022257120121598</c:v>
                </c:pt>
                <c:pt idx="9">
                  <c:v>24.672933992379701</c:v>
                </c:pt>
                <c:pt idx="10">
                  <c:v>24.3236108646378</c:v>
                </c:pt>
                <c:pt idx="11">
                  <c:v>23.904423111347501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28.725861398857703</c:v>
                </c:pt>
                <c:pt idx="1">
                  <c:v>28.774078551631902</c:v>
                </c:pt>
                <c:pt idx="2">
                  <c:v>28.822295704406102</c:v>
                </c:pt>
                <c:pt idx="3">
                  <c:v>28.918730009954501</c:v>
                </c:pt>
                <c:pt idx="4">
                  <c:v>28.915542875502901</c:v>
                </c:pt>
                <c:pt idx="5">
                  <c:v>28.9123557410513</c:v>
                </c:pt>
                <c:pt idx="6">
                  <c:v>28.842491115502902</c:v>
                </c:pt>
                <c:pt idx="7">
                  <c:v>28.772626489954501</c:v>
                </c:pt>
                <c:pt idx="8">
                  <c:v>28.423303362212597</c:v>
                </c:pt>
                <c:pt idx="9">
                  <c:v>28.0739802344706</c:v>
                </c:pt>
                <c:pt idx="10">
                  <c:v>27.724657106728699</c:v>
                </c:pt>
                <c:pt idx="11">
                  <c:v>27.305469353438401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zoomScale="70" zoomScaleNormal="70" workbookViewId="0">
      <selection activeCell="AB34" sqref="AB34"/>
    </sheetView>
  </sheetViews>
  <sheetFormatPr defaultRowHeight="15" x14ac:dyDescent="0.25"/>
  <cols>
    <col min="68" max="68" width="10.140625" bestFit="1" customWidth="1"/>
  </cols>
  <sheetData>
    <row r="1" spans="1:68" s="8" customFormat="1" ht="27.95" customHeight="1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68" s="5" customFormat="1" ht="27.95" customHeight="1" x14ac:dyDescent="0.3">
      <c r="A2" s="21" t="s">
        <v>28</v>
      </c>
      <c r="B2" s="21"/>
      <c r="C2" s="21"/>
      <c r="D2" s="21"/>
      <c r="E2" s="21"/>
      <c r="F2" s="21"/>
      <c r="G2" s="21"/>
      <c r="H2" s="22" t="s">
        <v>27</v>
      </c>
      <c r="I2" s="22"/>
      <c r="J2" s="22"/>
      <c r="K2" s="22"/>
      <c r="L2" s="22"/>
      <c r="M2" s="22"/>
      <c r="N2" s="2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I2" s="23" t="s">
        <v>33</v>
      </c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BC2" s="10" t="s">
        <v>35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5.6" customHeight="1" x14ac:dyDescent="0.3">
      <c r="A3" s="24" t="s">
        <v>26</v>
      </c>
      <c r="B3" s="24"/>
      <c r="C3" s="24"/>
      <c r="D3" s="24"/>
      <c r="E3" s="24"/>
      <c r="F3" s="24"/>
      <c r="G3" s="24"/>
      <c r="H3" s="25" t="s">
        <v>20</v>
      </c>
      <c r="I3" s="25"/>
      <c r="J3" s="25"/>
      <c r="K3" s="25"/>
      <c r="L3" s="25"/>
      <c r="M3" s="25"/>
      <c r="N3" s="2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9"/>
      <c r="BD3" s="9"/>
      <c r="BE3" s="9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9" t="s">
        <v>9</v>
      </c>
      <c r="BO3" s="9" t="s">
        <v>10</v>
      </c>
      <c r="BP3" s="9" t="s">
        <v>11</v>
      </c>
    </row>
    <row r="4" spans="1:68" x14ac:dyDescent="0.25">
      <c r="C4" t="s">
        <v>30</v>
      </c>
      <c r="D4" t="s">
        <v>31</v>
      </c>
      <c r="E4" t="s">
        <v>32</v>
      </c>
      <c r="J4" t="s">
        <v>30</v>
      </c>
      <c r="K4" t="s">
        <v>31</v>
      </c>
      <c r="L4" t="s">
        <v>32</v>
      </c>
      <c r="AI4" t="s">
        <v>12</v>
      </c>
      <c r="AJ4" t="s">
        <v>13</v>
      </c>
      <c r="AK4">
        <f>BE4</f>
        <v>21881741.376708299</v>
      </c>
      <c r="AL4">
        <f t="shared" ref="AL4:AV6" si="0">BF4</f>
        <v>21948042.261285599</v>
      </c>
      <c r="AM4">
        <f t="shared" si="0"/>
        <v>22018915.6206614</v>
      </c>
      <c r="AN4">
        <f t="shared" si="0"/>
        <v>22176411.9748297</v>
      </c>
      <c r="AO4">
        <f t="shared" si="0"/>
        <v>22260479.099328801</v>
      </c>
      <c r="AP4">
        <f t="shared" si="0"/>
        <v>22359166.593306001</v>
      </c>
      <c r="AQ4">
        <f t="shared" si="0"/>
        <v>22359166.593306001</v>
      </c>
      <c r="AR4">
        <f t="shared" si="0"/>
        <v>22343000.248612501</v>
      </c>
      <c r="AS4">
        <f t="shared" si="0"/>
        <v>21974387.882160801</v>
      </c>
      <c r="AT4">
        <f t="shared" si="0"/>
        <v>21605775.515709199</v>
      </c>
      <c r="AU4">
        <f t="shared" si="0"/>
        <v>21237163.1492576</v>
      </c>
      <c r="AV4">
        <f t="shared" si="0"/>
        <v>20794828.3095157</v>
      </c>
      <c r="BC4" s="9" t="s">
        <v>12</v>
      </c>
      <c r="BD4" s="9" t="s">
        <v>13</v>
      </c>
      <c r="BE4" s="9">
        <v>21881741.376708299</v>
      </c>
      <c r="BF4" s="9">
        <v>21948042.261285599</v>
      </c>
      <c r="BG4" s="9">
        <v>22018915.6206614</v>
      </c>
      <c r="BH4" s="9">
        <v>22176411.9748297</v>
      </c>
      <c r="BI4" s="9">
        <v>22260479.099328801</v>
      </c>
      <c r="BJ4" s="9">
        <v>22359166.593306001</v>
      </c>
      <c r="BK4" s="9">
        <v>22359166.593306001</v>
      </c>
      <c r="BL4" s="9">
        <v>22343000.248612501</v>
      </c>
      <c r="BM4" s="9">
        <v>21974387.882160801</v>
      </c>
      <c r="BN4" s="9">
        <v>21605775.515709199</v>
      </c>
      <c r="BO4" s="9">
        <v>21237163.1492576</v>
      </c>
      <c r="BP4" s="9">
        <v>20794828.3095157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25324815.156766798</v>
      </c>
      <c r="AL5">
        <f t="shared" si="0"/>
        <v>25389104.693799101</v>
      </c>
      <c r="AM5">
        <f t="shared" si="0"/>
        <v>25453394.230831299</v>
      </c>
      <c r="AN5">
        <f t="shared" si="0"/>
        <v>25581973.3048958</v>
      </c>
      <c r="AO5">
        <f t="shared" si="0"/>
        <v>25591006.650960401</v>
      </c>
      <c r="AP5">
        <f t="shared" si="0"/>
        <v>25600039.997024901</v>
      </c>
      <c r="AQ5">
        <f t="shared" si="0"/>
        <v>25526317.523734599</v>
      </c>
      <c r="AR5">
        <f t="shared" si="0"/>
        <v>25452595.050444201</v>
      </c>
      <c r="AS5">
        <f t="shared" si="0"/>
        <v>25083982.683992598</v>
      </c>
      <c r="AT5">
        <f t="shared" si="0"/>
        <v>24715370.317541</v>
      </c>
      <c r="AU5">
        <f t="shared" si="0"/>
        <v>24346757.951089401</v>
      </c>
      <c r="AV5">
        <f t="shared" si="0"/>
        <v>23904423.1113475</v>
      </c>
      <c r="BC5" s="9" t="s">
        <v>12</v>
      </c>
      <c r="BD5" s="9" t="s">
        <v>14</v>
      </c>
      <c r="BE5" s="9">
        <v>25324815.156766798</v>
      </c>
      <c r="BF5" s="9">
        <v>25389104.693799101</v>
      </c>
      <c r="BG5" s="9">
        <v>25453394.230831299</v>
      </c>
      <c r="BH5" s="9">
        <v>25581973.3048958</v>
      </c>
      <c r="BI5" s="9">
        <v>25591006.650960401</v>
      </c>
      <c r="BJ5" s="9">
        <v>25600039.997024901</v>
      </c>
      <c r="BK5" s="9">
        <v>25526317.523734599</v>
      </c>
      <c r="BL5" s="9">
        <v>25452595.050444201</v>
      </c>
      <c r="BM5" s="9">
        <v>25083982.683992598</v>
      </c>
      <c r="BN5" s="9">
        <v>24715370.317541</v>
      </c>
      <c r="BO5" s="9">
        <v>24346757.951089401</v>
      </c>
      <c r="BP5" s="9">
        <v>23904423.1113475</v>
      </c>
    </row>
    <row r="6" spans="1:68" x14ac:dyDescent="0.25">
      <c r="A6" t="s">
        <v>0</v>
      </c>
      <c r="B6">
        <v>0</v>
      </c>
      <c r="C6">
        <f>X63</f>
        <v>21.881741376708298</v>
      </c>
      <c r="D6">
        <f t="shared" ref="D6:E17" si="2">Y63</f>
        <v>25.3248151567668</v>
      </c>
      <c r="E6">
        <f t="shared" si="2"/>
        <v>28.725861398857703</v>
      </c>
      <c r="H6" t="s">
        <v>0</v>
      </c>
      <c r="I6">
        <v>0</v>
      </c>
      <c r="J6">
        <f>AK$19/1000000</f>
        <v>21.881741376708298</v>
      </c>
      <c r="K6">
        <f>AK$20/1000000</f>
        <v>25.3248151567668</v>
      </c>
      <c r="L6">
        <f>AK$21/1000000</f>
        <v>28.725861398857703</v>
      </c>
      <c r="AI6" t="s">
        <v>12</v>
      </c>
      <c r="AJ6" t="s">
        <v>15</v>
      </c>
      <c r="AK6">
        <f t="shared" si="1"/>
        <v>28725861.398857702</v>
      </c>
      <c r="AL6">
        <f t="shared" si="0"/>
        <v>28790150.93589</v>
      </c>
      <c r="AM6">
        <f t="shared" si="0"/>
        <v>28854440.472922198</v>
      </c>
      <c r="AN6">
        <f t="shared" si="0"/>
        <v>28983019.546986699</v>
      </c>
      <c r="AO6">
        <f t="shared" si="0"/>
        <v>28992052.8930513</v>
      </c>
      <c r="AP6">
        <f t="shared" si="0"/>
        <v>29001086.239115801</v>
      </c>
      <c r="AQ6">
        <f t="shared" si="0"/>
        <v>28927363.765825499</v>
      </c>
      <c r="AR6">
        <f t="shared" si="0"/>
        <v>28853641.2925351</v>
      </c>
      <c r="AS6">
        <f t="shared" si="0"/>
        <v>28485028.926083501</v>
      </c>
      <c r="AT6">
        <f t="shared" si="0"/>
        <v>28116416.559631899</v>
      </c>
      <c r="AU6">
        <f t="shared" si="0"/>
        <v>27747804.1931803</v>
      </c>
      <c r="AV6">
        <f t="shared" si="0"/>
        <v>27305469.3534384</v>
      </c>
      <c r="BC6" s="9" t="s">
        <v>12</v>
      </c>
      <c r="BD6" s="9" t="s">
        <v>15</v>
      </c>
      <c r="BE6" s="9">
        <v>28725861.398857702</v>
      </c>
      <c r="BF6" s="9">
        <v>28790150.93589</v>
      </c>
      <c r="BG6" s="9">
        <v>28854440.472922198</v>
      </c>
      <c r="BH6" s="9">
        <v>28983019.546986699</v>
      </c>
      <c r="BI6" s="9">
        <v>28992052.8930513</v>
      </c>
      <c r="BJ6" s="9">
        <v>29001086.239115801</v>
      </c>
      <c r="BK6" s="9">
        <v>28927363.765825499</v>
      </c>
      <c r="BL6" s="9">
        <v>28853641.2925351</v>
      </c>
      <c r="BM6" s="9">
        <v>28485028.926083501</v>
      </c>
      <c r="BN6" s="9">
        <v>28116416.559631899</v>
      </c>
      <c r="BO6" s="9">
        <v>27747804.1931803</v>
      </c>
      <c r="BP6" s="9">
        <v>27305469.3534384</v>
      </c>
    </row>
    <row r="7" spans="1:68" x14ac:dyDescent="0.25">
      <c r="A7" t="s">
        <v>1</v>
      </c>
      <c r="B7">
        <v>1</v>
      </c>
      <c r="C7">
        <f t="shared" ref="C7:C17" si="3">X64</f>
        <v>21.925830012278901</v>
      </c>
      <c r="D7">
        <f t="shared" si="2"/>
        <v>25.301595715872899</v>
      </c>
      <c r="E7">
        <f t="shared" si="2"/>
        <v>28.732743658456901</v>
      </c>
      <c r="H7" t="s">
        <v>1</v>
      </c>
      <c r="I7">
        <v>1</v>
      </c>
      <c r="J7">
        <f>AL$19/1000000</f>
        <v>21.923130065685601</v>
      </c>
      <c r="K7">
        <f>AL$20/1000000</f>
        <v>25.373032309540999</v>
      </c>
      <c r="L7">
        <f>AL$21/1000000</f>
        <v>28.774078551631902</v>
      </c>
      <c r="BC7" s="9" t="s">
        <v>16</v>
      </c>
      <c r="BD7" s="9" t="s">
        <v>13</v>
      </c>
      <c r="BE7" s="9">
        <v>21881741.376708299</v>
      </c>
      <c r="BF7" s="9">
        <v>21935586.163485602</v>
      </c>
      <c r="BG7" s="9">
        <v>21993144.3838338</v>
      </c>
      <c r="BH7" s="9">
        <v>22121051.540162999</v>
      </c>
      <c r="BI7" s="9">
        <v>22184343.711008798</v>
      </c>
      <c r="BJ7" s="9">
        <v>22259509.489305999</v>
      </c>
      <c r="BK7" s="9">
        <v>22254526.931306001</v>
      </c>
      <c r="BL7" s="9">
        <v>22249544.373305999</v>
      </c>
      <c r="BM7" s="9">
        <v>21943525.1002254</v>
      </c>
      <c r="BN7" s="9">
        <v>21584557.353128601</v>
      </c>
      <c r="BO7" s="9">
        <v>21225589.606031802</v>
      </c>
      <c r="BP7" s="9">
        <v>20794828.3095157</v>
      </c>
    </row>
    <row r="8" spans="1:68" x14ac:dyDescent="0.25">
      <c r="A8" t="s">
        <v>2</v>
      </c>
      <c r="B8">
        <v>2</v>
      </c>
      <c r="C8">
        <f t="shared" si="3"/>
        <v>21.951116842467503</v>
      </c>
      <c r="D8">
        <f t="shared" si="2"/>
        <v>25.2740737676972</v>
      </c>
      <c r="E8">
        <f t="shared" si="2"/>
        <v>28.720016210711698</v>
      </c>
      <c r="H8" t="s">
        <v>2</v>
      </c>
      <c r="I8">
        <v>2</v>
      </c>
      <c r="J8">
        <f>AM$19/1000000</f>
        <v>21.967373147006199</v>
      </c>
      <c r="K8">
        <f>AM$20/1000000</f>
        <v>25.421249462315203</v>
      </c>
      <c r="L8">
        <f>AM$21/1000000</f>
        <v>28.822295704406102</v>
      </c>
      <c r="BC8" s="9" t="s">
        <v>16</v>
      </c>
      <c r="BD8" s="9" t="s">
        <v>14</v>
      </c>
      <c r="BE8" s="9">
        <v>25324815.156766798</v>
      </c>
      <c r="BF8" s="9">
        <v>25381068.501669999</v>
      </c>
      <c r="BG8" s="9">
        <v>25437321.846573301</v>
      </c>
      <c r="BH8" s="9">
        <v>25549828.536379699</v>
      </c>
      <c r="BI8" s="9">
        <v>25552751.642186198</v>
      </c>
      <c r="BJ8" s="9">
        <v>25555674.747992601</v>
      </c>
      <c r="BK8" s="9">
        <v>25483881.198573299</v>
      </c>
      <c r="BL8" s="9">
        <v>25412087.649153899</v>
      </c>
      <c r="BM8" s="9">
        <v>25053119.9020571</v>
      </c>
      <c r="BN8" s="9">
        <v>24694152.154960401</v>
      </c>
      <c r="BO8" s="9">
        <v>24335184.407863598</v>
      </c>
      <c r="BP8" s="9">
        <v>23904423.1113475</v>
      </c>
    </row>
    <row r="9" spans="1:68" x14ac:dyDescent="0.25">
      <c r="A9" t="s">
        <v>3</v>
      </c>
      <c r="B9">
        <v>4</v>
      </c>
      <c r="C9">
        <f t="shared" si="3"/>
        <v>22.011522298693702</v>
      </c>
      <c r="D9">
        <f t="shared" si="2"/>
        <v>25.235095928120199</v>
      </c>
      <c r="E9">
        <f t="shared" si="2"/>
        <v>28.7106273719955</v>
      </c>
      <c r="H9" t="s">
        <v>3</v>
      </c>
      <c r="I9">
        <v>4</v>
      </c>
      <c r="J9">
        <f>AN$19/1000000</f>
        <v>22.065691105496398</v>
      </c>
      <c r="K9">
        <f>AN$20/1000000</f>
        <v>25.517683767863602</v>
      </c>
      <c r="L9">
        <f>AN$21/1000000</f>
        <v>28.918730009954501</v>
      </c>
      <c r="AI9" t="s">
        <v>16</v>
      </c>
      <c r="AJ9" t="s">
        <v>13</v>
      </c>
      <c r="AK9">
        <f>BE7</f>
        <v>21881741.376708299</v>
      </c>
      <c r="AL9">
        <f t="shared" ref="AL9:AV11" si="4">BF7</f>
        <v>21935586.163485602</v>
      </c>
      <c r="AM9">
        <f t="shared" si="4"/>
        <v>21993144.3838338</v>
      </c>
      <c r="AN9">
        <f t="shared" si="4"/>
        <v>22121051.540162999</v>
      </c>
      <c r="AO9">
        <f t="shared" si="4"/>
        <v>22184343.711008798</v>
      </c>
      <c r="AP9">
        <f t="shared" si="4"/>
        <v>22259509.489305999</v>
      </c>
      <c r="AQ9">
        <f t="shared" si="4"/>
        <v>22254526.931306001</v>
      </c>
      <c r="AR9">
        <f t="shared" si="4"/>
        <v>22249544.373305999</v>
      </c>
      <c r="AS9">
        <f t="shared" si="4"/>
        <v>21943525.1002254</v>
      </c>
      <c r="AT9">
        <f t="shared" si="4"/>
        <v>21584557.353128601</v>
      </c>
      <c r="AU9">
        <f t="shared" si="4"/>
        <v>21225589.606031802</v>
      </c>
      <c r="AV9">
        <f t="shared" si="4"/>
        <v>20794828.3095157</v>
      </c>
      <c r="BC9" s="9" t="s">
        <v>16</v>
      </c>
      <c r="BD9" s="9" t="s">
        <v>15</v>
      </c>
      <c r="BE9" s="9">
        <v>28725861.398857702</v>
      </c>
      <c r="BF9" s="9">
        <v>28782114.743760899</v>
      </c>
      <c r="BG9" s="9">
        <v>28838368.0886642</v>
      </c>
      <c r="BH9" s="9">
        <v>28950874.778470598</v>
      </c>
      <c r="BI9" s="9">
        <v>28953797.884277102</v>
      </c>
      <c r="BJ9" s="9">
        <v>28956720.990083501</v>
      </c>
      <c r="BK9" s="9">
        <v>28884927.440664198</v>
      </c>
      <c r="BL9" s="9">
        <v>28813133.891244799</v>
      </c>
      <c r="BM9" s="9">
        <v>28454166.144148</v>
      </c>
      <c r="BN9" s="9">
        <v>28095198.397051301</v>
      </c>
      <c r="BO9" s="9">
        <v>27736230.649954502</v>
      </c>
      <c r="BP9" s="9">
        <v>27305469.3534384</v>
      </c>
    </row>
    <row r="10" spans="1:68" x14ac:dyDescent="0.25">
      <c r="A10" t="s">
        <v>4</v>
      </c>
      <c r="B10">
        <v>6</v>
      </c>
      <c r="C10">
        <f t="shared" si="3"/>
        <v>21.869457184966098</v>
      </c>
      <c r="D10">
        <f t="shared" si="2"/>
        <v>24.992403207140502</v>
      </c>
      <c r="E10">
        <f t="shared" si="2"/>
        <v>28.456433700464899</v>
      </c>
      <c r="H10" t="s">
        <v>4</v>
      </c>
      <c r="I10">
        <v>6</v>
      </c>
      <c r="J10">
        <f>AO$19/1000000</f>
        <v>22.1082083226888</v>
      </c>
      <c r="K10">
        <f>AO$20/1000000</f>
        <v>25.514496633412001</v>
      </c>
      <c r="L10">
        <f>AO$21/1000000</f>
        <v>28.915542875502901</v>
      </c>
      <c r="AI10" t="s">
        <v>16</v>
      </c>
      <c r="AJ10" t="s">
        <v>14</v>
      </c>
      <c r="AK10">
        <f t="shared" ref="AK10:AK11" si="5">BE8</f>
        <v>25324815.156766798</v>
      </c>
      <c r="AL10">
        <f t="shared" si="4"/>
        <v>25381068.501669999</v>
      </c>
      <c r="AM10">
        <f t="shared" si="4"/>
        <v>25437321.846573301</v>
      </c>
      <c r="AN10">
        <f t="shared" si="4"/>
        <v>25549828.536379699</v>
      </c>
      <c r="AO10">
        <f t="shared" si="4"/>
        <v>25552751.642186198</v>
      </c>
      <c r="AP10">
        <f t="shared" si="4"/>
        <v>25555674.747992601</v>
      </c>
      <c r="AQ10">
        <f t="shared" si="4"/>
        <v>25483881.198573299</v>
      </c>
      <c r="AR10">
        <f t="shared" si="4"/>
        <v>25412087.649153899</v>
      </c>
      <c r="AS10">
        <f t="shared" si="4"/>
        <v>25053119.9020571</v>
      </c>
      <c r="AT10">
        <f t="shared" si="4"/>
        <v>24694152.154960401</v>
      </c>
      <c r="AU10">
        <f t="shared" si="4"/>
        <v>24335184.407863598</v>
      </c>
      <c r="AV10">
        <f t="shared" si="4"/>
        <v>23904423.1113475</v>
      </c>
      <c r="BC10" s="9" t="s">
        <v>17</v>
      </c>
      <c r="BD10" s="9" t="s">
        <v>13</v>
      </c>
      <c r="BE10" s="9">
        <v>21881741.376708299</v>
      </c>
      <c r="BF10" s="9">
        <v>21929358.114585601</v>
      </c>
      <c r="BG10" s="9">
        <v>21980258.765420001</v>
      </c>
      <c r="BH10" s="9">
        <v>22093371.322829701</v>
      </c>
      <c r="BI10" s="9">
        <v>22146276.016848799</v>
      </c>
      <c r="BJ10" s="9">
        <v>22209680.937306002</v>
      </c>
      <c r="BK10" s="9">
        <v>22202207.100306001</v>
      </c>
      <c r="BL10" s="9">
        <v>22194733.263305999</v>
      </c>
      <c r="BM10" s="9">
        <v>21928093.709257599</v>
      </c>
      <c r="BN10" s="9">
        <v>21573948.2718383</v>
      </c>
      <c r="BO10" s="9">
        <v>21219802.8344189</v>
      </c>
      <c r="BP10" s="9">
        <v>20794828.3095157</v>
      </c>
    </row>
    <row r="11" spans="1:68" x14ac:dyDescent="0.25">
      <c r="A11" t="s">
        <v>5</v>
      </c>
      <c r="B11">
        <v>8</v>
      </c>
      <c r="C11">
        <f t="shared" si="3"/>
        <v>21.7365189166633</v>
      </c>
      <c r="D11">
        <f t="shared" si="2"/>
        <v>24.7788445228061</v>
      </c>
      <c r="E11">
        <f t="shared" si="2"/>
        <v>28.231374065579399</v>
      </c>
      <c r="H11" t="s">
        <v>5</v>
      </c>
      <c r="I11">
        <v>8</v>
      </c>
      <c r="J11">
        <f>AP$19/1000000</f>
        <v>22.159852385305999</v>
      </c>
      <c r="K11">
        <f>AP$20/1000000</f>
        <v>25.511309498960397</v>
      </c>
      <c r="L11">
        <f>AP$21/1000000</f>
        <v>28.9123557410513</v>
      </c>
      <c r="AI11" t="s">
        <v>16</v>
      </c>
      <c r="AJ11" t="s">
        <v>15</v>
      </c>
      <c r="AK11">
        <f t="shared" si="5"/>
        <v>28725861.398857702</v>
      </c>
      <c r="AL11">
        <f t="shared" si="4"/>
        <v>28782114.743760899</v>
      </c>
      <c r="AM11">
        <f t="shared" si="4"/>
        <v>28838368.0886642</v>
      </c>
      <c r="AN11">
        <f t="shared" si="4"/>
        <v>28950874.778470598</v>
      </c>
      <c r="AO11">
        <f t="shared" si="4"/>
        <v>28953797.884277102</v>
      </c>
      <c r="AP11">
        <f t="shared" si="4"/>
        <v>28956720.990083501</v>
      </c>
      <c r="AQ11">
        <f t="shared" si="4"/>
        <v>28884927.440664198</v>
      </c>
      <c r="AR11">
        <f t="shared" si="4"/>
        <v>28813133.891244799</v>
      </c>
      <c r="AS11">
        <f t="shared" si="4"/>
        <v>28454166.144148</v>
      </c>
      <c r="AT11">
        <f t="shared" si="4"/>
        <v>28095198.397051301</v>
      </c>
      <c r="AU11">
        <f t="shared" si="4"/>
        <v>27736230.649954502</v>
      </c>
      <c r="AV11">
        <f t="shared" si="4"/>
        <v>27305469.3534384</v>
      </c>
      <c r="BC11" s="9" t="s">
        <v>17</v>
      </c>
      <c r="BD11" s="9" t="s">
        <v>14</v>
      </c>
      <c r="BE11" s="9">
        <v>25324815.156766798</v>
      </c>
      <c r="BF11" s="9">
        <v>25377050.405605499</v>
      </c>
      <c r="BG11" s="9">
        <v>25429285.654444199</v>
      </c>
      <c r="BH11" s="9">
        <v>25533756.1521216</v>
      </c>
      <c r="BI11" s="9">
        <v>25533624.137799099</v>
      </c>
      <c r="BJ11" s="9">
        <v>25533492.123476502</v>
      </c>
      <c r="BK11" s="9">
        <v>25462663.0359926</v>
      </c>
      <c r="BL11" s="9">
        <v>25391833.948508698</v>
      </c>
      <c r="BM11" s="9">
        <v>25037688.511089399</v>
      </c>
      <c r="BN11" s="9">
        <v>24683543.07367</v>
      </c>
      <c r="BO11" s="9">
        <v>24329397.636250701</v>
      </c>
      <c r="BP11" s="9">
        <v>23904423.1113475</v>
      </c>
    </row>
    <row r="12" spans="1:68" x14ac:dyDescent="0.25">
      <c r="A12" t="s">
        <v>6</v>
      </c>
      <c r="B12">
        <v>9</v>
      </c>
      <c r="C12">
        <f t="shared" si="3"/>
        <v>21.532261949309699</v>
      </c>
      <c r="D12">
        <f t="shared" si="2"/>
        <v>24.521186917594701</v>
      </c>
      <c r="E12">
        <f t="shared" si="2"/>
        <v>27.9868296467038</v>
      </c>
      <c r="H12" t="s">
        <v>6</v>
      </c>
      <c r="I12">
        <v>9</v>
      </c>
      <c r="J12">
        <f>AQ$19/1000000</f>
        <v>22.149887269305999</v>
      </c>
      <c r="K12">
        <f>AQ$20/1000000</f>
        <v>25.441444873411999</v>
      </c>
      <c r="L12">
        <f>AQ$21/1000000</f>
        <v>28.842491115502902</v>
      </c>
      <c r="BC12" s="9" t="s">
        <v>17</v>
      </c>
      <c r="BD12" s="9" t="s">
        <v>15</v>
      </c>
      <c r="BE12" s="9">
        <v>28725861.398857702</v>
      </c>
      <c r="BF12" s="9">
        <v>28778096.647696398</v>
      </c>
      <c r="BG12" s="9">
        <v>28830331.896535099</v>
      </c>
      <c r="BH12" s="9">
        <v>28934802.3942126</v>
      </c>
      <c r="BI12" s="9">
        <v>28934670.379889999</v>
      </c>
      <c r="BJ12" s="9">
        <v>28934538.365567401</v>
      </c>
      <c r="BK12" s="9">
        <v>28863709.2780835</v>
      </c>
      <c r="BL12" s="9">
        <v>28792880.190599699</v>
      </c>
      <c r="BM12" s="9">
        <v>28438734.753180299</v>
      </c>
      <c r="BN12" s="9">
        <v>28084589.315760899</v>
      </c>
      <c r="BO12" s="9">
        <v>27730443.8783416</v>
      </c>
      <c r="BP12" s="9">
        <v>27305469.3534384</v>
      </c>
    </row>
    <row r="13" spans="1:68" x14ac:dyDescent="0.25">
      <c r="A13" t="s">
        <v>7</v>
      </c>
      <c r="B13">
        <v>10</v>
      </c>
      <c r="C13">
        <f t="shared" si="3"/>
        <v>21.328004981956099</v>
      </c>
      <c r="D13">
        <f t="shared" si="2"/>
        <v>24.276836714017801</v>
      </c>
      <c r="E13">
        <f t="shared" si="2"/>
        <v>27.755592629462601</v>
      </c>
      <c r="H13" t="s">
        <v>7</v>
      </c>
      <c r="I13">
        <v>10</v>
      </c>
      <c r="J13">
        <f>AR$19/1000000</f>
        <v>22.139922153305999</v>
      </c>
      <c r="K13">
        <f>AR$20/1000000</f>
        <v>25.371580247863598</v>
      </c>
      <c r="L13">
        <f>AR$21/1000000</f>
        <v>28.772626489954501</v>
      </c>
      <c r="BC13" s="9" t="s">
        <v>18</v>
      </c>
      <c r="BD13" s="9" t="s">
        <v>13</v>
      </c>
      <c r="BE13" s="9">
        <v>21881741.376708299</v>
      </c>
      <c r="BF13" s="9">
        <v>21923130.0656856</v>
      </c>
      <c r="BG13" s="9">
        <v>21967373.147006199</v>
      </c>
      <c r="BH13" s="9">
        <v>22065691.105496399</v>
      </c>
      <c r="BI13" s="9">
        <v>22108208.322688799</v>
      </c>
      <c r="BJ13" s="9">
        <v>22159852.385306001</v>
      </c>
      <c r="BK13" s="9">
        <v>22149887.269306</v>
      </c>
      <c r="BL13" s="9">
        <v>22139922.153306</v>
      </c>
      <c r="BM13" s="9">
        <v>21912662.318289898</v>
      </c>
      <c r="BN13" s="9">
        <v>21563339.190547898</v>
      </c>
      <c r="BO13" s="9">
        <v>21214016.062805999</v>
      </c>
      <c r="BP13" s="9">
        <v>20794828.3095157</v>
      </c>
    </row>
    <row r="14" spans="1:68" x14ac:dyDescent="0.25">
      <c r="A14" t="s">
        <v>8</v>
      </c>
      <c r="B14">
        <v>15</v>
      </c>
      <c r="C14">
        <f t="shared" si="3"/>
        <v>20.832047850108797</v>
      </c>
      <c r="D14">
        <f t="shared" si="2"/>
        <v>23.711334997466402</v>
      </c>
      <c r="E14">
        <f t="shared" si="2"/>
        <v>27.255656844590103</v>
      </c>
      <c r="H14" t="s">
        <v>8</v>
      </c>
      <c r="I14">
        <v>15</v>
      </c>
      <c r="J14">
        <f>AS$19/1000000</f>
        <v>21.912662318289897</v>
      </c>
      <c r="K14">
        <f>AS$20/1000000</f>
        <v>25.022257120121598</v>
      </c>
      <c r="L14">
        <f>AS$21/1000000</f>
        <v>28.423303362212597</v>
      </c>
      <c r="AI14" t="s">
        <v>17</v>
      </c>
      <c r="AJ14" t="s">
        <v>13</v>
      </c>
      <c r="AK14">
        <f>BE10</f>
        <v>21881741.376708299</v>
      </c>
      <c r="AL14">
        <f t="shared" ref="AL14:AV16" si="6">BF10</f>
        <v>21929358.114585601</v>
      </c>
      <c r="AM14">
        <f t="shared" si="6"/>
        <v>21980258.765420001</v>
      </c>
      <c r="AN14">
        <f t="shared" si="6"/>
        <v>22093371.322829701</v>
      </c>
      <c r="AO14">
        <f t="shared" si="6"/>
        <v>22146276.016848799</v>
      </c>
      <c r="AP14">
        <f t="shared" si="6"/>
        <v>22209680.937306002</v>
      </c>
      <c r="AQ14">
        <f t="shared" si="6"/>
        <v>22202207.100306001</v>
      </c>
      <c r="AR14">
        <f t="shared" si="6"/>
        <v>22194733.263305999</v>
      </c>
      <c r="AS14">
        <f t="shared" si="6"/>
        <v>21928093.709257599</v>
      </c>
      <c r="AT14">
        <f t="shared" si="6"/>
        <v>21573948.2718383</v>
      </c>
      <c r="AU14">
        <f t="shared" si="6"/>
        <v>21219802.8344189</v>
      </c>
      <c r="AV14">
        <f t="shared" si="6"/>
        <v>20794828.3095157</v>
      </c>
      <c r="BC14" s="9" t="s">
        <v>18</v>
      </c>
      <c r="BD14" s="9" t="s">
        <v>14</v>
      </c>
      <c r="BE14" s="9">
        <v>25324815.156766798</v>
      </c>
      <c r="BF14" s="9">
        <v>25373032.309540998</v>
      </c>
      <c r="BG14" s="9">
        <v>25421249.462315202</v>
      </c>
      <c r="BH14" s="9">
        <v>25517683.767863601</v>
      </c>
      <c r="BI14" s="9">
        <v>25514496.633412</v>
      </c>
      <c r="BJ14" s="9">
        <v>25511309.498960398</v>
      </c>
      <c r="BK14" s="9">
        <v>25441444.873411998</v>
      </c>
      <c r="BL14" s="9">
        <v>25371580.247863598</v>
      </c>
      <c r="BM14" s="9">
        <v>25022257.120121598</v>
      </c>
      <c r="BN14" s="9">
        <v>24672933.992379699</v>
      </c>
      <c r="BO14" s="9">
        <v>24323610.8646378</v>
      </c>
      <c r="BP14" s="9">
        <v>23904423.1113475</v>
      </c>
    </row>
    <row r="15" spans="1:68" x14ac:dyDescent="0.25">
      <c r="A15" t="s">
        <v>9</v>
      </c>
      <c r="B15">
        <v>20</v>
      </c>
      <c r="C15">
        <f t="shared" si="3"/>
        <v>20.499301670470402</v>
      </c>
      <c r="D15">
        <f t="shared" si="2"/>
        <v>23.329584946463399</v>
      </c>
      <c r="E15">
        <f t="shared" si="2"/>
        <v>26.939472725265901</v>
      </c>
      <c r="H15" t="s">
        <v>9</v>
      </c>
      <c r="I15">
        <v>20</v>
      </c>
      <c r="J15">
        <f>AT$19/1000000</f>
        <v>21.5633391905479</v>
      </c>
      <c r="K15">
        <f>AT$20/1000000</f>
        <v>24.672933992379701</v>
      </c>
      <c r="L15">
        <f>AT$21/1000000</f>
        <v>28.0739802344706</v>
      </c>
      <c r="AI15" t="s">
        <v>17</v>
      </c>
      <c r="AJ15" t="s">
        <v>14</v>
      </c>
      <c r="AK15">
        <f t="shared" ref="AK15:AK16" si="7">BE11</f>
        <v>25324815.156766798</v>
      </c>
      <c r="AL15">
        <f t="shared" si="6"/>
        <v>25377050.405605499</v>
      </c>
      <c r="AM15">
        <f t="shared" si="6"/>
        <v>25429285.654444199</v>
      </c>
      <c r="AN15">
        <f t="shared" si="6"/>
        <v>25533756.1521216</v>
      </c>
      <c r="AO15">
        <f t="shared" si="6"/>
        <v>25533624.137799099</v>
      </c>
      <c r="AP15">
        <f t="shared" si="6"/>
        <v>25533492.123476502</v>
      </c>
      <c r="AQ15">
        <f t="shared" si="6"/>
        <v>25462663.0359926</v>
      </c>
      <c r="AR15">
        <f t="shared" si="6"/>
        <v>25391833.948508698</v>
      </c>
      <c r="AS15">
        <f t="shared" si="6"/>
        <v>25037688.511089399</v>
      </c>
      <c r="AT15">
        <f t="shared" si="6"/>
        <v>24683543.07367</v>
      </c>
      <c r="AU15">
        <f t="shared" si="6"/>
        <v>24329397.636250701</v>
      </c>
      <c r="AV15">
        <f t="shared" si="6"/>
        <v>23904423.1113475</v>
      </c>
      <c r="BC15" s="9" t="s">
        <v>18</v>
      </c>
      <c r="BD15" s="9" t="s">
        <v>15</v>
      </c>
      <c r="BE15" s="9">
        <v>28725861.398857702</v>
      </c>
      <c r="BF15" s="9">
        <v>28774078.551631901</v>
      </c>
      <c r="BG15" s="9">
        <v>28822295.704406101</v>
      </c>
      <c r="BH15" s="9">
        <v>28918730.009954501</v>
      </c>
      <c r="BI15" s="9">
        <v>28915542.875502899</v>
      </c>
      <c r="BJ15" s="9">
        <v>28912355.741051301</v>
      </c>
      <c r="BK15" s="9">
        <v>28842491.115502901</v>
      </c>
      <c r="BL15" s="9">
        <v>28772626.489954501</v>
      </c>
      <c r="BM15" s="9">
        <v>28423303.362212598</v>
      </c>
      <c r="BN15" s="9">
        <v>28073980.234470598</v>
      </c>
      <c r="BO15" s="9">
        <v>27724657.106728699</v>
      </c>
      <c r="BP15" s="9">
        <v>27305469.3534384</v>
      </c>
    </row>
    <row r="16" spans="1:68" x14ac:dyDescent="0.25">
      <c r="A16" t="s">
        <v>10</v>
      </c>
      <c r="B16">
        <v>25</v>
      </c>
      <c r="C16">
        <f t="shared" si="3"/>
        <v>20.089782019864398</v>
      </c>
      <c r="D16">
        <f t="shared" si="2"/>
        <v>22.871061424492602</v>
      </c>
      <c r="E16">
        <f t="shared" si="2"/>
        <v>26.546515134973898</v>
      </c>
      <c r="H16" t="s">
        <v>10</v>
      </c>
      <c r="I16">
        <v>25</v>
      </c>
      <c r="J16">
        <f>AU$19/1000000</f>
        <v>21.214016062805999</v>
      </c>
      <c r="K16">
        <f>AU$20/1000000</f>
        <v>24.3236108646378</v>
      </c>
      <c r="L16">
        <f>AU$21/1000000</f>
        <v>27.724657106728699</v>
      </c>
      <c r="AI16" t="s">
        <v>17</v>
      </c>
      <c r="AJ16" t="s">
        <v>15</v>
      </c>
      <c r="AK16">
        <f t="shared" si="7"/>
        <v>28725861.398857702</v>
      </c>
      <c r="AL16">
        <f t="shared" si="6"/>
        <v>28778096.647696398</v>
      </c>
      <c r="AM16">
        <f t="shared" si="6"/>
        <v>28830331.896535099</v>
      </c>
      <c r="AN16">
        <f t="shared" si="6"/>
        <v>28934802.3942126</v>
      </c>
      <c r="AO16">
        <f t="shared" si="6"/>
        <v>28934670.379889999</v>
      </c>
      <c r="AP16">
        <f t="shared" si="6"/>
        <v>28934538.365567401</v>
      </c>
      <c r="AQ16">
        <f t="shared" si="6"/>
        <v>28863709.2780835</v>
      </c>
      <c r="AR16">
        <f t="shared" si="6"/>
        <v>28792880.190599699</v>
      </c>
      <c r="AS16">
        <f t="shared" si="6"/>
        <v>28438734.753180299</v>
      </c>
      <c r="AT16">
        <f t="shared" si="6"/>
        <v>28084589.315760899</v>
      </c>
      <c r="AU16">
        <f t="shared" si="6"/>
        <v>27730443.8783416</v>
      </c>
      <c r="AV16">
        <f t="shared" si="6"/>
        <v>27305469.3534384</v>
      </c>
    </row>
    <row r="17" spans="1:48" x14ac:dyDescent="0.25">
      <c r="A17" t="s">
        <v>11</v>
      </c>
      <c r="B17">
        <v>31</v>
      </c>
      <c r="C17">
        <f t="shared" si="3"/>
        <v>19.497017457459698</v>
      </c>
      <c r="D17">
        <f>Y74</f>
        <v>22.219492216450298</v>
      </c>
      <c r="E17">
        <f t="shared" si="2"/>
        <v>25.9736250449462</v>
      </c>
      <c r="H17" t="s">
        <v>11</v>
      </c>
      <c r="I17">
        <v>31</v>
      </c>
      <c r="J17">
        <f>AV$19/1000000</f>
        <v>20.794828309515701</v>
      </c>
      <c r="K17">
        <f>AV$20/1000000</f>
        <v>23.904423111347501</v>
      </c>
      <c r="L17">
        <f>AV$21/1000000</f>
        <v>27.305469353438401</v>
      </c>
    </row>
    <row r="19" spans="1:48" x14ac:dyDescent="0.25">
      <c r="AI19" t="s">
        <v>18</v>
      </c>
      <c r="AJ19" t="s">
        <v>13</v>
      </c>
      <c r="AK19">
        <f>BE13</f>
        <v>21881741.376708299</v>
      </c>
      <c r="AL19">
        <f t="shared" ref="AL19:AV21" si="8">BF13</f>
        <v>21923130.0656856</v>
      </c>
      <c r="AM19">
        <f t="shared" si="8"/>
        <v>21967373.147006199</v>
      </c>
      <c r="AN19">
        <f t="shared" si="8"/>
        <v>22065691.105496399</v>
      </c>
      <c r="AO19">
        <f t="shared" si="8"/>
        <v>22108208.322688799</v>
      </c>
      <c r="AP19">
        <f t="shared" si="8"/>
        <v>22159852.385306001</v>
      </c>
      <c r="AQ19">
        <f t="shared" si="8"/>
        <v>22149887.269306</v>
      </c>
      <c r="AR19">
        <f t="shared" si="8"/>
        <v>22139922.153306</v>
      </c>
      <c r="AS19">
        <f t="shared" si="8"/>
        <v>21912662.318289898</v>
      </c>
      <c r="AT19">
        <f t="shared" si="8"/>
        <v>21563339.190547898</v>
      </c>
      <c r="AU19">
        <f t="shared" si="8"/>
        <v>21214016.062805999</v>
      </c>
      <c r="AV19">
        <f t="shared" si="8"/>
        <v>20794828.3095157</v>
      </c>
    </row>
    <row r="20" spans="1:48" x14ac:dyDescent="0.25">
      <c r="AI20" t="s">
        <v>18</v>
      </c>
      <c r="AJ20" t="s">
        <v>14</v>
      </c>
      <c r="AK20">
        <f t="shared" ref="AK20:AK21" si="9">BE14</f>
        <v>25324815.156766798</v>
      </c>
      <c r="AL20">
        <f t="shared" si="8"/>
        <v>25373032.309540998</v>
      </c>
      <c r="AM20">
        <f t="shared" si="8"/>
        <v>25421249.462315202</v>
      </c>
      <c r="AN20">
        <f t="shared" si="8"/>
        <v>25517683.767863601</v>
      </c>
      <c r="AO20">
        <f t="shared" si="8"/>
        <v>25514496.633412</v>
      </c>
      <c r="AP20">
        <f t="shared" si="8"/>
        <v>25511309.498960398</v>
      </c>
      <c r="AQ20">
        <f t="shared" si="8"/>
        <v>25441444.873411998</v>
      </c>
      <c r="AR20">
        <f t="shared" si="8"/>
        <v>25371580.247863598</v>
      </c>
      <c r="AS20">
        <f t="shared" si="8"/>
        <v>25022257.120121598</v>
      </c>
      <c r="AT20">
        <f t="shared" si="8"/>
        <v>24672933.992379699</v>
      </c>
      <c r="AU20">
        <f t="shared" si="8"/>
        <v>24323610.8646378</v>
      </c>
      <c r="AV20">
        <f t="shared" si="8"/>
        <v>23904423.1113475</v>
      </c>
    </row>
    <row r="21" spans="1:48" x14ac:dyDescent="0.25">
      <c r="AI21" t="s">
        <v>18</v>
      </c>
      <c r="AJ21" t="s">
        <v>15</v>
      </c>
      <c r="AK21">
        <f t="shared" si="9"/>
        <v>28725861.398857702</v>
      </c>
      <c r="AL21">
        <f t="shared" si="8"/>
        <v>28774078.551631901</v>
      </c>
      <c r="AM21">
        <f t="shared" si="8"/>
        <v>28822295.704406101</v>
      </c>
      <c r="AN21">
        <f t="shared" si="8"/>
        <v>28918730.009954501</v>
      </c>
      <c r="AO21">
        <f t="shared" si="8"/>
        <v>28915542.875502899</v>
      </c>
      <c r="AP21">
        <f t="shared" si="8"/>
        <v>28912355.741051301</v>
      </c>
      <c r="AQ21">
        <f t="shared" si="8"/>
        <v>28842491.115502901</v>
      </c>
      <c r="AR21">
        <f t="shared" si="8"/>
        <v>28772626.489954501</v>
      </c>
      <c r="AS21">
        <f t="shared" si="8"/>
        <v>28423303.362212598</v>
      </c>
      <c r="AT21">
        <f t="shared" si="8"/>
        <v>28073980.234470598</v>
      </c>
      <c r="AU21">
        <f t="shared" si="8"/>
        <v>27724657.106728699</v>
      </c>
      <c r="AV21">
        <f t="shared" si="8"/>
        <v>27305469.3534384</v>
      </c>
    </row>
    <row r="40" spans="22:76" x14ac:dyDescent="0.25">
      <c r="V40" t="s">
        <v>23</v>
      </c>
    </row>
    <row r="43" spans="22:76" ht="23.25" x14ac:dyDescent="0.35">
      <c r="W43" t="s">
        <v>29</v>
      </c>
      <c r="Z43" s="1"/>
    </row>
    <row r="45" spans="22:76" x14ac:dyDescent="0.25"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spans="22:76" x14ac:dyDescent="0.25"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22:76" x14ac:dyDescent="0.25">
      <c r="BK47" s="3"/>
      <c r="BL47" s="3"/>
    </row>
    <row r="48" spans="22:76" x14ac:dyDescent="0.25">
      <c r="BK48" s="3"/>
      <c r="BL48" s="3"/>
    </row>
    <row r="49" spans="1:64" x14ac:dyDescent="0.25">
      <c r="AJ49" s="8"/>
      <c r="AK49" s="8"/>
      <c r="AL49" s="8"/>
      <c r="AM49" s="8"/>
      <c r="AN49" s="8"/>
      <c r="AO49" s="8"/>
      <c r="AP49" s="8"/>
      <c r="BK49" s="3"/>
      <c r="BL49" s="3"/>
    </row>
    <row r="50" spans="1:64" x14ac:dyDescent="0.25">
      <c r="AJ50" s="8"/>
      <c r="AK50" s="8"/>
      <c r="AL50" s="8"/>
      <c r="AM50" s="8"/>
      <c r="AN50" s="8"/>
      <c r="AO50" s="8"/>
      <c r="AP50" s="8"/>
      <c r="BK50" s="3"/>
      <c r="BL50" s="3"/>
    </row>
    <row r="51" spans="1:64" x14ac:dyDescent="0.25">
      <c r="BK51" s="3"/>
      <c r="BL51" s="3"/>
    </row>
    <row r="52" spans="1:64" x14ac:dyDescent="0.25">
      <c r="BK52" s="3"/>
      <c r="BL52" s="3"/>
    </row>
    <row r="53" spans="1:64" x14ac:dyDescent="0.25">
      <c r="BK53" s="3"/>
      <c r="BL53" s="3"/>
    </row>
    <row r="54" spans="1:64" x14ac:dyDescent="0.25">
      <c r="BK54" s="3"/>
      <c r="BL54" s="3"/>
    </row>
    <row r="55" spans="1:64" x14ac:dyDescent="0.25">
      <c r="BK55" s="3"/>
      <c r="BL55" s="3"/>
    </row>
    <row r="56" spans="1:64" x14ac:dyDescent="0.25">
      <c r="BK56" s="3"/>
      <c r="BL56" s="3"/>
    </row>
    <row r="57" spans="1:64" x14ac:dyDescent="0.25">
      <c r="BK57" s="3"/>
      <c r="BL57" s="3"/>
    </row>
    <row r="58" spans="1:64" x14ac:dyDescent="0.25">
      <c r="BK58" s="3"/>
      <c r="BL58" s="3"/>
    </row>
    <row r="59" spans="1:64" ht="15.75" x14ac:dyDescent="0.3">
      <c r="A59" s="13" t="s">
        <v>28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BK59" s="3"/>
      <c r="BL59" s="3"/>
    </row>
    <row r="60" spans="1:64" ht="15.75" x14ac:dyDescent="0.25">
      <c r="A60" s="15" t="s">
        <v>19</v>
      </c>
      <c r="B60" s="15"/>
      <c r="C60" s="15"/>
      <c r="D60" s="15"/>
      <c r="E60" s="15"/>
      <c r="F60" s="15"/>
      <c r="G60" s="15"/>
      <c r="H60" s="16" t="s">
        <v>20</v>
      </c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8" t="s">
        <v>20</v>
      </c>
      <c r="W60" s="18"/>
      <c r="X60" s="18"/>
      <c r="Y60" s="18"/>
      <c r="Z60" s="18"/>
      <c r="AA60" s="18"/>
      <c r="AB60" s="18"/>
      <c r="BK60" s="3"/>
      <c r="BL60" s="3"/>
    </row>
    <row r="61" spans="1:64" x14ac:dyDescent="0.25">
      <c r="C61" t="s">
        <v>30</v>
      </c>
      <c r="D61" t="s">
        <v>31</v>
      </c>
      <c r="E61" t="s">
        <v>32</v>
      </c>
      <c r="J61" t="s">
        <v>30</v>
      </c>
      <c r="K61" t="s">
        <v>31</v>
      </c>
      <c r="L61" t="s">
        <v>32</v>
      </c>
      <c r="X61" t="s">
        <v>30</v>
      </c>
      <c r="Y61" t="s">
        <v>31</v>
      </c>
      <c r="Z61" t="s">
        <v>32</v>
      </c>
      <c r="BK61" s="3"/>
      <c r="BL61" s="3"/>
    </row>
    <row r="62" spans="1:64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3"/>
      <c r="BL62" s="3"/>
    </row>
    <row r="63" spans="1:64" x14ac:dyDescent="0.25">
      <c r="A63" t="s">
        <v>0</v>
      </c>
      <c r="B63">
        <v>0</v>
      </c>
      <c r="C63">
        <f>$AK78/1000000</f>
        <v>21.881741376708298</v>
      </c>
      <c r="D63">
        <f>$AK79/1000000</f>
        <v>25.3248151567668</v>
      </c>
      <c r="E63">
        <f>$AK80/1000000</f>
        <v>28.725861398857703</v>
      </c>
      <c r="H63" t="s">
        <v>0</v>
      </c>
      <c r="I63">
        <v>0</v>
      </c>
      <c r="J63">
        <f>$AK83/1000000</f>
        <v>21.881741376708298</v>
      </c>
      <c r="K63">
        <f>$AK84/1000000</f>
        <v>25.3248151567668</v>
      </c>
      <c r="L63">
        <f>$AK85/1000000</f>
        <v>28.725861398857703</v>
      </c>
      <c r="V63" t="s">
        <v>0</v>
      </c>
      <c r="W63">
        <v>0</v>
      </c>
      <c r="X63">
        <f>J63</f>
        <v>21.881741376708298</v>
      </c>
      <c r="Y63">
        <f t="shared" ref="Y63:Z74" si="10">K63</f>
        <v>25.3248151567668</v>
      </c>
      <c r="Z63">
        <f t="shared" si="10"/>
        <v>28.725861398857703</v>
      </c>
      <c r="BK63" s="3"/>
      <c r="BL63" s="3"/>
    </row>
    <row r="64" spans="1:64" x14ac:dyDescent="0.25">
      <c r="A64" t="s">
        <v>1</v>
      </c>
      <c r="B64">
        <v>1</v>
      </c>
      <c r="C64">
        <f>$AL78/1000000</f>
        <v>21.923072887878899</v>
      </c>
      <c r="D64">
        <f>$AL79/1000000</f>
        <v>25.290891338840598</v>
      </c>
      <c r="E64">
        <f>$AL80/1000000</f>
        <v>28.7220392814246</v>
      </c>
      <c r="H64" t="s">
        <v>1</v>
      </c>
      <c r="I64">
        <v>1</v>
      </c>
      <c r="J64">
        <f>$AL83/1000000</f>
        <v>21.925830012278901</v>
      </c>
      <c r="K64">
        <f>$AL84/1000000</f>
        <v>25.301595715872899</v>
      </c>
      <c r="L64">
        <f>$AL85/1000000</f>
        <v>28.732743658456901</v>
      </c>
      <c r="V64" t="s">
        <v>1</v>
      </c>
      <c r="W64">
        <v>1</v>
      </c>
      <c r="X64">
        <f t="shared" ref="X64:X74" si="11">J64</f>
        <v>21.925830012278901</v>
      </c>
      <c r="Y64">
        <f t="shared" si="10"/>
        <v>25.301595715872899</v>
      </c>
      <c r="Z64">
        <f t="shared" si="10"/>
        <v>28.732743658456901</v>
      </c>
      <c r="BK64" s="3"/>
      <c r="BL64" s="3"/>
    </row>
    <row r="65" spans="1:71" x14ac:dyDescent="0.25">
      <c r="A65" t="s">
        <v>2</v>
      </c>
      <c r="B65">
        <v>2</v>
      </c>
      <c r="C65">
        <f>$AM78/1000000</f>
        <v>21.9473206761227</v>
      </c>
      <c r="D65">
        <f>$AM79/1000000</f>
        <v>25.254450131052099</v>
      </c>
      <c r="E65">
        <f>$AM80/1000000</f>
        <v>28.700392574066502</v>
      </c>
      <c r="H65" t="s">
        <v>2</v>
      </c>
      <c r="I65">
        <v>2</v>
      </c>
      <c r="J65">
        <f>$AM83/1000000</f>
        <v>21.951116842467503</v>
      </c>
      <c r="K65">
        <f>$AM84/1000000</f>
        <v>25.2740737676972</v>
      </c>
      <c r="L65">
        <f>$AM85/1000000</f>
        <v>28.720016210711698</v>
      </c>
      <c r="V65" t="s">
        <v>2</v>
      </c>
      <c r="W65">
        <v>2</v>
      </c>
      <c r="X65">
        <f t="shared" si="11"/>
        <v>21.951116842467503</v>
      </c>
      <c r="Y65">
        <f t="shared" si="10"/>
        <v>25.2740737676972</v>
      </c>
      <c r="Z65">
        <f t="shared" si="10"/>
        <v>28.720016210711698</v>
      </c>
      <c r="BK65" s="3"/>
      <c r="BL65" s="3"/>
    </row>
    <row r="66" spans="1:71" x14ac:dyDescent="0.25">
      <c r="A66" t="s">
        <v>3</v>
      </c>
      <c r="B66">
        <v>4</v>
      </c>
      <c r="C66">
        <f>$AN78/1000000</f>
        <v>22.011565888027</v>
      </c>
      <c r="D66">
        <f>$AN79/1000000</f>
        <v>25.202989124507301</v>
      </c>
      <c r="E66">
        <f>$AN80/1000000</f>
        <v>28.678520568382599</v>
      </c>
      <c r="H66" t="s">
        <v>3</v>
      </c>
      <c r="I66">
        <v>4</v>
      </c>
      <c r="J66">
        <f>$AN83/1000000</f>
        <v>22.011522298693702</v>
      </c>
      <c r="K66">
        <f>$AN84/1000000</f>
        <v>25.235095928120199</v>
      </c>
      <c r="L66">
        <f>$AN85/1000000</f>
        <v>28.7106273719955</v>
      </c>
      <c r="V66" t="s">
        <v>3</v>
      </c>
      <c r="W66">
        <v>4</v>
      </c>
      <c r="X66">
        <f t="shared" si="11"/>
        <v>22.011522298693702</v>
      </c>
      <c r="Y66">
        <f t="shared" si="10"/>
        <v>25.235095928120199</v>
      </c>
      <c r="Z66">
        <f t="shared" si="10"/>
        <v>28.7106273719955</v>
      </c>
      <c r="BK66" s="3"/>
      <c r="BL66" s="3"/>
    </row>
    <row r="67" spans="1:71" x14ac:dyDescent="0.25">
      <c r="A67" t="s">
        <v>4</v>
      </c>
      <c r="B67">
        <v>6</v>
      </c>
      <c r="C67">
        <f>$AO78/1000000</f>
        <v>21.835787753606098</v>
      </c>
      <c r="D67">
        <f>$AO79/1000000</f>
        <v>24.918961444043799</v>
      </c>
      <c r="E67">
        <f>$AO80/1000000</f>
        <v>28.3829919373681</v>
      </c>
      <c r="H67" t="s">
        <v>4</v>
      </c>
      <c r="I67">
        <v>6</v>
      </c>
      <c r="J67">
        <f>$AO83/1000000</f>
        <v>21.869457184966098</v>
      </c>
      <c r="K67">
        <f>$AO84/1000000</f>
        <v>24.992403207140502</v>
      </c>
      <c r="L67">
        <f>$AO85/1000000</f>
        <v>28.456433700464899</v>
      </c>
      <c r="V67" t="s">
        <v>4</v>
      </c>
      <c r="W67">
        <v>6</v>
      </c>
      <c r="X67">
        <f t="shared" si="11"/>
        <v>21.869457184966098</v>
      </c>
      <c r="Y67">
        <f t="shared" si="10"/>
        <v>24.992403207140502</v>
      </c>
      <c r="Z67">
        <f t="shared" si="10"/>
        <v>28.456433700464899</v>
      </c>
    </row>
    <row r="68" spans="1:71" x14ac:dyDescent="0.25">
      <c r="A68" t="s">
        <v>5</v>
      </c>
      <c r="B68">
        <v>8</v>
      </c>
      <c r="C68">
        <f>$AP78/1000000</f>
        <v>21.674629988663302</v>
      </c>
      <c r="D68">
        <f>$AP79/1000000</f>
        <v>24.6737791457738</v>
      </c>
      <c r="E68">
        <f>$AP80/1000000</f>
        <v>28.126308688547201</v>
      </c>
      <c r="H68" t="s">
        <v>5</v>
      </c>
      <c r="I68">
        <v>8</v>
      </c>
      <c r="J68">
        <f>$AP83/1000000</f>
        <v>21.7365189166633</v>
      </c>
      <c r="K68">
        <f>$AP84/1000000</f>
        <v>24.7788445228061</v>
      </c>
      <c r="L68">
        <f>$AP85/1000000</f>
        <v>28.231374065579399</v>
      </c>
      <c r="V68" t="s">
        <v>5</v>
      </c>
      <c r="W68">
        <v>8</v>
      </c>
      <c r="X68">
        <f t="shared" si="11"/>
        <v>21.7365189166633</v>
      </c>
      <c r="Y68">
        <f t="shared" si="10"/>
        <v>24.7788445228061</v>
      </c>
      <c r="Z68">
        <f t="shared" si="10"/>
        <v>28.231374065579399</v>
      </c>
    </row>
    <row r="69" spans="1:71" x14ac:dyDescent="0.25">
      <c r="A69" t="s">
        <v>6</v>
      </c>
      <c r="B69">
        <v>9</v>
      </c>
      <c r="C69">
        <f>$AQ78/1000000</f>
        <v>21.4327385853097</v>
      </c>
      <c r="D69">
        <f>$AQ79/1000000</f>
        <v>24.3869092732076</v>
      </c>
      <c r="E69">
        <f>$AQ80/1000000</f>
        <v>27.852552002316699</v>
      </c>
      <c r="H69" t="s">
        <v>6</v>
      </c>
      <c r="I69">
        <v>9</v>
      </c>
      <c r="J69">
        <f>$AQ83/1000000</f>
        <v>21.532261949309699</v>
      </c>
      <c r="K69">
        <f>$AQ84/1000000</f>
        <v>24.521186917594701</v>
      </c>
      <c r="L69">
        <f>$AQ85/1000000</f>
        <v>27.9868296467038</v>
      </c>
      <c r="V69" t="s">
        <v>6</v>
      </c>
      <c r="W69">
        <v>9</v>
      </c>
      <c r="X69">
        <f t="shared" si="11"/>
        <v>21.532261949309699</v>
      </c>
      <c r="Y69">
        <f t="shared" si="10"/>
        <v>24.521186917594701</v>
      </c>
      <c r="Z69">
        <f t="shared" si="10"/>
        <v>27.9868296467038</v>
      </c>
    </row>
    <row r="70" spans="1:71" x14ac:dyDescent="0.25">
      <c r="A70" t="s">
        <v>7</v>
      </c>
      <c r="B70">
        <v>10</v>
      </c>
      <c r="C70">
        <f>$AR78/1000000</f>
        <v>21.188126722392202</v>
      </c>
      <c r="D70">
        <f>$AR79/1000000</f>
        <v>24.1164177411145</v>
      </c>
      <c r="E70">
        <f>$AR80/1000000</f>
        <v>27.5951736565594</v>
      </c>
      <c r="H70" t="s">
        <v>7</v>
      </c>
      <c r="I70">
        <v>10</v>
      </c>
      <c r="J70">
        <f>$AR83/1000000</f>
        <v>21.328004981956099</v>
      </c>
      <c r="K70">
        <f>$AR84/1000000</f>
        <v>24.276836714017801</v>
      </c>
      <c r="L70">
        <f>$AR85/1000000</f>
        <v>27.755592629462601</v>
      </c>
      <c r="V70" t="s">
        <v>7</v>
      </c>
      <c r="W70">
        <v>10</v>
      </c>
      <c r="X70">
        <f t="shared" si="11"/>
        <v>21.328004981956099</v>
      </c>
      <c r="Y70">
        <f t="shared" si="10"/>
        <v>24.276836714017801</v>
      </c>
      <c r="Z70">
        <f t="shared" si="10"/>
        <v>27.755592629462601</v>
      </c>
    </row>
    <row r="71" spans="1:71" x14ac:dyDescent="0.25">
      <c r="A71" t="s">
        <v>8</v>
      </c>
      <c r="B71">
        <v>15</v>
      </c>
      <c r="C71">
        <f>$AS78/1000000</f>
        <v>20.586986317205501</v>
      </c>
      <c r="D71">
        <f>$AS79/1000000</f>
        <v>23.466273464563102</v>
      </c>
      <c r="E71">
        <f>$AS80/1000000</f>
        <v>27.010595311686799</v>
      </c>
      <c r="H71" t="s">
        <v>8</v>
      </c>
      <c r="I71">
        <v>15</v>
      </c>
      <c r="J71">
        <f>$AS83/1000000</f>
        <v>20.832047850108797</v>
      </c>
      <c r="K71">
        <f>$AS84/1000000</f>
        <v>23.711334997466402</v>
      </c>
      <c r="L71">
        <f>$AS85/1000000</f>
        <v>27.255656844590103</v>
      </c>
      <c r="V71" t="s">
        <v>8</v>
      </c>
      <c r="W71">
        <v>15</v>
      </c>
      <c r="X71">
        <f t="shared" si="11"/>
        <v>20.832047850108797</v>
      </c>
      <c r="Y71">
        <f t="shared" si="10"/>
        <v>23.711334997466402</v>
      </c>
      <c r="Z71">
        <f t="shared" si="10"/>
        <v>27.255656844590103</v>
      </c>
    </row>
    <row r="72" spans="1:71" x14ac:dyDescent="0.25">
      <c r="A72" t="s">
        <v>9</v>
      </c>
      <c r="B72">
        <v>20</v>
      </c>
      <c r="C72">
        <f>$AT78/1000000</f>
        <v>20.246371048535</v>
      </c>
      <c r="D72">
        <f>$AT79/1000000</f>
        <v>23.076654324527901</v>
      </c>
      <c r="E72">
        <f>$AT80/1000000</f>
        <v>26.6865421033304</v>
      </c>
      <c r="H72" t="s">
        <v>9</v>
      </c>
      <c r="I72">
        <v>20</v>
      </c>
      <c r="J72">
        <f>$AT83/1000000</f>
        <v>20.499301670470402</v>
      </c>
      <c r="K72">
        <f>$AT84/1000000</f>
        <v>23.329584946463399</v>
      </c>
      <c r="L72">
        <f>$AT85/1000000</f>
        <v>26.939472725265901</v>
      </c>
      <c r="V72" t="s">
        <v>9</v>
      </c>
      <c r="W72">
        <v>20</v>
      </c>
      <c r="X72">
        <f t="shared" si="11"/>
        <v>20.499301670470402</v>
      </c>
      <c r="Y72">
        <f t="shared" si="10"/>
        <v>23.329584946463399</v>
      </c>
      <c r="Z72">
        <f t="shared" si="10"/>
        <v>26.939472725265901</v>
      </c>
    </row>
    <row r="73" spans="1:71" x14ac:dyDescent="0.25">
      <c r="A73" t="s">
        <v>10</v>
      </c>
      <c r="B73">
        <v>25</v>
      </c>
      <c r="C73">
        <f>$AU78/1000000</f>
        <v>19.9057557798644</v>
      </c>
      <c r="D73">
        <f>$AU79/1000000</f>
        <v>22.687035184492601</v>
      </c>
      <c r="E73">
        <f>$AU80/1000000</f>
        <v>26.3624888949739</v>
      </c>
      <c r="H73" t="s">
        <v>10</v>
      </c>
      <c r="I73">
        <v>25</v>
      </c>
      <c r="J73">
        <f>$AU83/1000000</f>
        <v>20.089782019864398</v>
      </c>
      <c r="K73">
        <f>$AU84/1000000</f>
        <v>22.871061424492602</v>
      </c>
      <c r="L73">
        <f>$AU85/1000000</f>
        <v>26.546515134973898</v>
      </c>
      <c r="V73" t="s">
        <v>10</v>
      </c>
      <c r="W73">
        <v>25</v>
      </c>
      <c r="X73">
        <f t="shared" si="11"/>
        <v>20.089782019864398</v>
      </c>
      <c r="Y73">
        <f t="shared" si="10"/>
        <v>22.871061424492602</v>
      </c>
      <c r="Z73">
        <f t="shared" si="10"/>
        <v>26.546515134973898</v>
      </c>
    </row>
    <row r="74" spans="1:71" x14ac:dyDescent="0.25">
      <c r="A74" t="s">
        <v>11</v>
      </c>
      <c r="B74">
        <v>31</v>
      </c>
      <c r="C74">
        <f>$AV78/1000000</f>
        <v>19.497017457459698</v>
      </c>
      <c r="D74">
        <f>$AV79/1000000</f>
        <v>22.219492216450298</v>
      </c>
      <c r="E74">
        <f>$AV80/1000000</f>
        <v>25.9736250449462</v>
      </c>
      <c r="H74" t="s">
        <v>11</v>
      </c>
      <c r="I74">
        <v>31</v>
      </c>
      <c r="J74">
        <f>$AV83/1000000</f>
        <v>19.497017457459698</v>
      </c>
      <c r="K74">
        <f>$AV84/1000000</f>
        <v>22.219492216450298</v>
      </c>
      <c r="L74">
        <f>$AV85/1000000</f>
        <v>25.9736250449462</v>
      </c>
      <c r="V74" t="s">
        <v>11</v>
      </c>
      <c r="W74">
        <v>31</v>
      </c>
      <c r="X74">
        <f t="shared" si="11"/>
        <v>19.497017457459698</v>
      </c>
      <c r="Y74">
        <f t="shared" si="10"/>
        <v>22.219492216450298</v>
      </c>
      <c r="Z74">
        <f t="shared" si="10"/>
        <v>25.9736250449462</v>
      </c>
    </row>
    <row r="75" spans="1:71" x14ac:dyDescent="0.25">
      <c r="BF75" s="19" t="s">
        <v>34</v>
      </c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</row>
    <row r="76" spans="1:71" ht="15.75" x14ac:dyDescent="0.25">
      <c r="AI76" s="11" t="s">
        <v>33</v>
      </c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F76" s="9"/>
      <c r="BG76" s="9"/>
      <c r="BH76" s="9" t="s">
        <v>0</v>
      </c>
      <c r="BI76" s="9" t="s">
        <v>1</v>
      </c>
      <c r="BJ76" s="9" t="s">
        <v>2</v>
      </c>
      <c r="BK76" s="9" t="s">
        <v>3</v>
      </c>
      <c r="BL76" s="9" t="s">
        <v>4</v>
      </c>
      <c r="BM76" s="9" t="s">
        <v>5</v>
      </c>
      <c r="BN76" s="9" t="s">
        <v>6</v>
      </c>
      <c r="BO76" s="9" t="s">
        <v>7</v>
      </c>
      <c r="BP76" s="9" t="s">
        <v>8</v>
      </c>
      <c r="BQ76" s="9" t="s">
        <v>9</v>
      </c>
      <c r="BR76" s="9" t="s">
        <v>10</v>
      </c>
      <c r="BS76" s="9" t="s">
        <v>11</v>
      </c>
    </row>
    <row r="77" spans="1:71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9" t="s">
        <v>12</v>
      </c>
      <c r="BG77" s="9" t="s">
        <v>13</v>
      </c>
      <c r="BH77" s="9">
        <v>21881741.376708299</v>
      </c>
      <c r="BI77" s="9">
        <v>21923072.887878899</v>
      </c>
      <c r="BJ77" s="9">
        <v>21947320.676122699</v>
      </c>
      <c r="BK77" s="9">
        <v>22011565.888027001</v>
      </c>
      <c r="BL77" s="9">
        <v>21835787.7536061</v>
      </c>
      <c r="BM77" s="9">
        <v>21674629.988663301</v>
      </c>
      <c r="BN77" s="9">
        <v>21432738.585309699</v>
      </c>
      <c r="BO77" s="9">
        <v>21188126.722392201</v>
      </c>
      <c r="BP77" s="9">
        <v>20586986.3172055</v>
      </c>
      <c r="BQ77" s="9">
        <v>20246371.048535001</v>
      </c>
      <c r="BR77" s="9">
        <v>19905755.779864401</v>
      </c>
      <c r="BS77" s="9">
        <v>19497017.457459699</v>
      </c>
    </row>
    <row r="78" spans="1:71" x14ac:dyDescent="0.25">
      <c r="AI78" t="s">
        <v>12</v>
      </c>
      <c r="AJ78" t="s">
        <v>13</v>
      </c>
      <c r="AK78">
        <f>BH77</f>
        <v>21881741.376708299</v>
      </c>
      <c r="AL78">
        <f t="shared" ref="AL78:AV80" si="12">BI77</f>
        <v>21923072.887878899</v>
      </c>
      <c r="AM78">
        <f t="shared" si="12"/>
        <v>21947320.676122699</v>
      </c>
      <c r="AN78">
        <f t="shared" si="12"/>
        <v>22011565.888027001</v>
      </c>
      <c r="AO78">
        <f t="shared" si="12"/>
        <v>21835787.7536061</v>
      </c>
      <c r="AP78">
        <f t="shared" si="12"/>
        <v>21674629.988663301</v>
      </c>
      <c r="AQ78">
        <f t="shared" si="12"/>
        <v>21432738.585309699</v>
      </c>
      <c r="AR78">
        <f t="shared" si="12"/>
        <v>21188126.722392201</v>
      </c>
      <c r="AS78">
        <f t="shared" si="12"/>
        <v>20586986.3172055</v>
      </c>
      <c r="AT78">
        <f t="shared" si="12"/>
        <v>20246371.048535001</v>
      </c>
      <c r="AU78">
        <f t="shared" si="12"/>
        <v>19905755.779864401</v>
      </c>
      <c r="AV78">
        <f t="shared" si="12"/>
        <v>19497017.457459699</v>
      </c>
      <c r="BF78" s="9" t="s">
        <v>12</v>
      </c>
      <c r="BG78" s="9" t="s">
        <v>14</v>
      </c>
      <c r="BH78" s="9">
        <v>25324815.156766798</v>
      </c>
      <c r="BI78" s="9">
        <v>25290891.3388406</v>
      </c>
      <c r="BJ78" s="9">
        <v>25254450.131052099</v>
      </c>
      <c r="BK78" s="9">
        <v>25202989.124507301</v>
      </c>
      <c r="BL78" s="9">
        <v>24918961.4440438</v>
      </c>
      <c r="BM78" s="9">
        <v>24673779.145773798</v>
      </c>
      <c r="BN78" s="9">
        <v>24386909.273207601</v>
      </c>
      <c r="BO78" s="9">
        <v>24116417.741114501</v>
      </c>
      <c r="BP78" s="9">
        <v>23466273.464563102</v>
      </c>
      <c r="BQ78" s="9">
        <v>23076654.324527901</v>
      </c>
      <c r="BR78" s="9">
        <v>22687035.184492599</v>
      </c>
      <c r="BS78" s="9">
        <v>22219492.2164503</v>
      </c>
    </row>
    <row r="79" spans="1:71" x14ac:dyDescent="0.25">
      <c r="AI79" t="s">
        <v>12</v>
      </c>
      <c r="AJ79" t="s">
        <v>14</v>
      </c>
      <c r="AK79">
        <f t="shared" ref="AK79:AK80" si="13">BH78</f>
        <v>25324815.156766798</v>
      </c>
      <c r="AL79">
        <f t="shared" si="12"/>
        <v>25290891.3388406</v>
      </c>
      <c r="AM79">
        <f t="shared" si="12"/>
        <v>25254450.131052099</v>
      </c>
      <c r="AN79">
        <f t="shared" si="12"/>
        <v>25202989.124507301</v>
      </c>
      <c r="AO79">
        <f t="shared" si="12"/>
        <v>24918961.4440438</v>
      </c>
      <c r="AP79">
        <f t="shared" si="12"/>
        <v>24673779.145773798</v>
      </c>
      <c r="AQ79">
        <f t="shared" si="12"/>
        <v>24386909.273207601</v>
      </c>
      <c r="AR79">
        <f t="shared" si="12"/>
        <v>24116417.741114501</v>
      </c>
      <c r="AS79">
        <f t="shared" si="12"/>
        <v>23466273.464563102</v>
      </c>
      <c r="AT79">
        <f t="shared" si="12"/>
        <v>23076654.324527901</v>
      </c>
      <c r="AU79">
        <f t="shared" si="12"/>
        <v>22687035.184492599</v>
      </c>
      <c r="AV79">
        <f t="shared" si="12"/>
        <v>22219492.2164503</v>
      </c>
      <c r="BF79" s="9" t="s">
        <v>12</v>
      </c>
      <c r="BG79" s="9" t="s">
        <v>15</v>
      </c>
      <c r="BH79" s="9">
        <v>28725861.398857702</v>
      </c>
      <c r="BI79" s="9">
        <v>28722039.281424601</v>
      </c>
      <c r="BJ79" s="9">
        <v>28700392.574066501</v>
      </c>
      <c r="BK79" s="9">
        <v>28678520.568382598</v>
      </c>
      <c r="BL79" s="9">
        <v>28382991.937368099</v>
      </c>
      <c r="BM79" s="9">
        <v>28126308.688547201</v>
      </c>
      <c r="BN79" s="9">
        <v>27852552.002316698</v>
      </c>
      <c r="BO79" s="9">
        <v>27595173.6565594</v>
      </c>
      <c r="BP79" s="9">
        <v>27010595.311686799</v>
      </c>
      <c r="BQ79" s="9">
        <v>26686542.1033304</v>
      </c>
      <c r="BR79" s="9">
        <v>26362488.8949739</v>
      </c>
      <c r="BS79" s="9">
        <v>25973625.044946201</v>
      </c>
    </row>
    <row r="80" spans="1:71" x14ac:dyDescent="0.25">
      <c r="AI80" t="s">
        <v>12</v>
      </c>
      <c r="AJ80" t="s">
        <v>15</v>
      </c>
      <c r="AK80">
        <f t="shared" si="13"/>
        <v>28725861.398857702</v>
      </c>
      <c r="AL80">
        <f t="shared" si="12"/>
        <v>28722039.281424601</v>
      </c>
      <c r="AM80">
        <f t="shared" si="12"/>
        <v>28700392.574066501</v>
      </c>
      <c r="AN80">
        <f t="shared" si="12"/>
        <v>28678520.568382598</v>
      </c>
      <c r="AO80">
        <f t="shared" si="12"/>
        <v>28382991.937368099</v>
      </c>
      <c r="AP80">
        <f t="shared" si="12"/>
        <v>28126308.688547201</v>
      </c>
      <c r="AQ80">
        <f t="shared" si="12"/>
        <v>27852552.002316698</v>
      </c>
      <c r="AR80">
        <f t="shared" si="12"/>
        <v>27595173.6565594</v>
      </c>
      <c r="AS80">
        <f t="shared" si="12"/>
        <v>27010595.311686799</v>
      </c>
      <c r="AT80">
        <f t="shared" si="12"/>
        <v>26686542.1033304</v>
      </c>
      <c r="AU80">
        <f t="shared" si="12"/>
        <v>26362488.8949739</v>
      </c>
      <c r="AV80">
        <f t="shared" si="12"/>
        <v>25973625.044946201</v>
      </c>
      <c r="BF80" s="9" t="s">
        <v>16</v>
      </c>
      <c r="BG80" s="9" t="s">
        <v>13</v>
      </c>
      <c r="BH80" s="9">
        <v>21881741.376708299</v>
      </c>
      <c r="BI80" s="9">
        <v>21924451.450078901</v>
      </c>
      <c r="BJ80" s="9">
        <v>21949218.759295098</v>
      </c>
      <c r="BK80" s="9">
        <v>22011544.093360301</v>
      </c>
      <c r="BL80" s="9">
        <v>21852622.469286099</v>
      </c>
      <c r="BM80" s="9">
        <v>21705574.452663299</v>
      </c>
      <c r="BN80" s="9">
        <v>21482500.267309699</v>
      </c>
      <c r="BO80" s="9">
        <v>21259426.0819561</v>
      </c>
      <c r="BP80" s="9">
        <v>20709517.083657101</v>
      </c>
      <c r="BQ80" s="9">
        <v>20372836.359502699</v>
      </c>
      <c r="BR80" s="9">
        <v>19997768.899864402</v>
      </c>
      <c r="BS80" s="9">
        <v>19497017.457459699</v>
      </c>
    </row>
    <row r="81" spans="35:71" x14ac:dyDescent="0.25">
      <c r="BF81" s="9" t="s">
        <v>16</v>
      </c>
      <c r="BG81" s="9" t="s">
        <v>14</v>
      </c>
      <c r="BH81" s="9">
        <v>25324815.156766798</v>
      </c>
      <c r="BI81" s="9">
        <v>25296243.527356699</v>
      </c>
      <c r="BJ81" s="9">
        <v>25264261.949374702</v>
      </c>
      <c r="BK81" s="9">
        <v>25219042.5263137</v>
      </c>
      <c r="BL81" s="9">
        <v>24955682.325592201</v>
      </c>
      <c r="BM81" s="9">
        <v>24726311.834289901</v>
      </c>
      <c r="BN81" s="9">
        <v>24454048.095401201</v>
      </c>
      <c r="BO81" s="9">
        <v>24196627.227566201</v>
      </c>
      <c r="BP81" s="9">
        <v>23588804.231014799</v>
      </c>
      <c r="BQ81" s="9">
        <v>23203119.635495599</v>
      </c>
      <c r="BR81" s="9">
        <v>22779048.3044926</v>
      </c>
      <c r="BS81" s="9">
        <v>22219492.2164503</v>
      </c>
    </row>
    <row r="82" spans="35:71" x14ac:dyDescent="0.25">
      <c r="BF82" s="9" t="s">
        <v>16</v>
      </c>
      <c r="BG82" s="9" t="s">
        <v>15</v>
      </c>
      <c r="BH82" s="9">
        <v>28725861.398857702</v>
      </c>
      <c r="BI82" s="9">
        <v>28727391.4699407</v>
      </c>
      <c r="BJ82" s="9">
        <v>28710204.3923891</v>
      </c>
      <c r="BK82" s="9">
        <v>28694573.970189001</v>
      </c>
      <c r="BL82" s="9">
        <v>28419712.8189165</v>
      </c>
      <c r="BM82" s="9">
        <v>28178841.3770633</v>
      </c>
      <c r="BN82" s="9">
        <v>27919690.824510299</v>
      </c>
      <c r="BO82" s="9">
        <v>27675383.143011</v>
      </c>
      <c r="BP82" s="9">
        <v>27133126.0781384</v>
      </c>
      <c r="BQ82" s="9">
        <v>26813007.414298099</v>
      </c>
      <c r="BR82" s="9">
        <v>26454502.014973901</v>
      </c>
      <c r="BS82" s="9">
        <v>25973625.044946201</v>
      </c>
    </row>
    <row r="83" spans="35:71" x14ac:dyDescent="0.25">
      <c r="AI83" t="s">
        <v>18</v>
      </c>
      <c r="AJ83" t="s">
        <v>13</v>
      </c>
      <c r="AK83">
        <f>BH86</f>
        <v>21881741.376708299</v>
      </c>
      <c r="AL83">
        <f t="shared" ref="AL83:AV85" si="14">BI86</f>
        <v>21925830.0122789</v>
      </c>
      <c r="AM83">
        <f t="shared" si="14"/>
        <v>21951116.842467502</v>
      </c>
      <c r="AN83">
        <f t="shared" si="14"/>
        <v>22011522.298693702</v>
      </c>
      <c r="AO83">
        <f t="shared" si="14"/>
        <v>21869457.184966099</v>
      </c>
      <c r="AP83">
        <f t="shared" si="14"/>
        <v>21736518.9166633</v>
      </c>
      <c r="AQ83">
        <f t="shared" si="14"/>
        <v>21532261.949309699</v>
      </c>
      <c r="AR83">
        <f t="shared" si="14"/>
        <v>21328004.981956098</v>
      </c>
      <c r="AS83">
        <f t="shared" si="14"/>
        <v>20832047.850108799</v>
      </c>
      <c r="AT83">
        <f t="shared" si="14"/>
        <v>20499301.670470402</v>
      </c>
      <c r="AU83">
        <f t="shared" si="14"/>
        <v>20089782.019864399</v>
      </c>
      <c r="AV83">
        <f t="shared" si="14"/>
        <v>19497017.457459699</v>
      </c>
      <c r="BF83" s="9" t="s">
        <v>17</v>
      </c>
      <c r="BG83" s="9" t="s">
        <v>13</v>
      </c>
      <c r="BH83" s="9">
        <v>21881741.376708299</v>
      </c>
      <c r="BI83" s="9">
        <v>21925140.731178898</v>
      </c>
      <c r="BJ83" s="9">
        <v>21950167.8008813</v>
      </c>
      <c r="BK83" s="9">
        <v>22011533.196027</v>
      </c>
      <c r="BL83" s="9">
        <v>21861039.827126101</v>
      </c>
      <c r="BM83" s="9">
        <v>21721046.684663299</v>
      </c>
      <c r="BN83" s="9">
        <v>21507381.108309701</v>
      </c>
      <c r="BO83" s="9">
        <v>21293715.531956099</v>
      </c>
      <c r="BP83" s="9">
        <v>20770782.466882899</v>
      </c>
      <c r="BQ83" s="9">
        <v>20436069.014986601</v>
      </c>
      <c r="BR83" s="9">
        <v>20043775.4598644</v>
      </c>
      <c r="BS83" s="9">
        <v>19497017.457459699</v>
      </c>
    </row>
    <row r="84" spans="35:71" x14ac:dyDescent="0.25">
      <c r="AI84" t="s">
        <v>18</v>
      </c>
      <c r="AJ84" t="s">
        <v>14</v>
      </c>
      <c r="AK84">
        <f t="shared" ref="AK84:AK85" si="15">BH87</f>
        <v>25324815.156766798</v>
      </c>
      <c r="AL84">
        <f t="shared" si="14"/>
        <v>25301595.715872899</v>
      </c>
      <c r="AM84">
        <f t="shared" si="14"/>
        <v>25274073.7676972</v>
      </c>
      <c r="AN84">
        <f t="shared" si="14"/>
        <v>25235095.9281202</v>
      </c>
      <c r="AO84">
        <f t="shared" si="14"/>
        <v>24992403.207140502</v>
      </c>
      <c r="AP84">
        <f t="shared" si="14"/>
        <v>24778844.522806101</v>
      </c>
      <c r="AQ84">
        <f t="shared" si="14"/>
        <v>24521186.917594701</v>
      </c>
      <c r="AR84">
        <f t="shared" si="14"/>
        <v>24276836.714017801</v>
      </c>
      <c r="AS84">
        <f t="shared" si="14"/>
        <v>23711334.9974664</v>
      </c>
      <c r="AT84">
        <f t="shared" si="14"/>
        <v>23329584.946463399</v>
      </c>
      <c r="AU84">
        <f t="shared" si="14"/>
        <v>22871061.424492601</v>
      </c>
      <c r="AV84">
        <f t="shared" si="14"/>
        <v>22219492.2164503</v>
      </c>
      <c r="BF84" s="9" t="s">
        <v>17</v>
      </c>
      <c r="BG84" s="9" t="s">
        <v>14</v>
      </c>
      <c r="BH84" s="9">
        <v>25324815.156766798</v>
      </c>
      <c r="BI84" s="9">
        <v>25298919.621614799</v>
      </c>
      <c r="BJ84" s="9">
        <v>25269167.858536001</v>
      </c>
      <c r="BK84" s="9">
        <v>25227069.227217</v>
      </c>
      <c r="BL84" s="9">
        <v>24974042.7663664</v>
      </c>
      <c r="BM84" s="9">
        <v>24752578.178548001</v>
      </c>
      <c r="BN84" s="9">
        <v>24487617.506498002</v>
      </c>
      <c r="BO84" s="9">
        <v>24236731.970791999</v>
      </c>
      <c r="BP84" s="9">
        <v>23650069.614240602</v>
      </c>
      <c r="BQ84" s="9">
        <v>23266352.290979501</v>
      </c>
      <c r="BR84" s="9">
        <v>22825054.864492599</v>
      </c>
      <c r="BS84" s="9">
        <v>22219492.2164503</v>
      </c>
    </row>
    <row r="85" spans="35:71" x14ac:dyDescent="0.25">
      <c r="AI85" t="s">
        <v>18</v>
      </c>
      <c r="AJ85" t="s">
        <v>15</v>
      </c>
      <c r="AK85">
        <f t="shared" si="15"/>
        <v>28725861.398857702</v>
      </c>
      <c r="AL85">
        <f t="shared" si="14"/>
        <v>28732743.658456899</v>
      </c>
      <c r="AM85">
        <f t="shared" si="14"/>
        <v>28720016.210711699</v>
      </c>
      <c r="AN85">
        <f t="shared" si="14"/>
        <v>28710627.371995501</v>
      </c>
      <c r="AO85">
        <f t="shared" si="14"/>
        <v>28456433.700464901</v>
      </c>
      <c r="AP85">
        <f t="shared" si="14"/>
        <v>28231374.065579399</v>
      </c>
      <c r="AQ85">
        <f t="shared" si="14"/>
        <v>27986829.646703798</v>
      </c>
      <c r="AR85">
        <f t="shared" si="14"/>
        <v>27755592.6294626</v>
      </c>
      <c r="AS85">
        <f t="shared" si="14"/>
        <v>27255656.844590101</v>
      </c>
      <c r="AT85">
        <f t="shared" si="14"/>
        <v>26939472.725265902</v>
      </c>
      <c r="AU85">
        <f t="shared" si="14"/>
        <v>26546515.134973899</v>
      </c>
      <c r="AV85">
        <f t="shared" si="14"/>
        <v>25973625.044946201</v>
      </c>
      <c r="BF85" s="9" t="s">
        <v>17</v>
      </c>
      <c r="BG85" s="9" t="s">
        <v>15</v>
      </c>
      <c r="BH85" s="9">
        <v>28725861.398857702</v>
      </c>
      <c r="BI85" s="9">
        <v>28730067.564198799</v>
      </c>
      <c r="BJ85" s="9">
        <v>28715110.3015504</v>
      </c>
      <c r="BK85" s="9">
        <v>28702600.671092201</v>
      </c>
      <c r="BL85" s="9">
        <v>28438073.259690698</v>
      </c>
      <c r="BM85" s="9">
        <v>28205107.7213214</v>
      </c>
      <c r="BN85" s="9">
        <v>27953260.235607099</v>
      </c>
      <c r="BO85" s="9">
        <v>27715487.886236802</v>
      </c>
      <c r="BP85" s="9">
        <v>27194391.461364198</v>
      </c>
      <c r="BQ85" s="9">
        <v>26876240.069782</v>
      </c>
      <c r="BR85" s="9">
        <v>26500508.5749739</v>
      </c>
      <c r="BS85" s="9">
        <v>25973625.044946201</v>
      </c>
    </row>
    <row r="86" spans="35:71" x14ac:dyDescent="0.25">
      <c r="BF86" s="9" t="s">
        <v>18</v>
      </c>
      <c r="BG86" s="9" t="s">
        <v>13</v>
      </c>
      <c r="BH86" s="9">
        <v>21881741.376708299</v>
      </c>
      <c r="BI86" s="9">
        <v>21925830.0122789</v>
      </c>
      <c r="BJ86" s="9">
        <v>21951116.842467502</v>
      </c>
      <c r="BK86" s="9">
        <v>22011522.298693702</v>
      </c>
      <c r="BL86" s="9">
        <v>21869457.184966099</v>
      </c>
      <c r="BM86" s="9">
        <v>21736518.9166633</v>
      </c>
      <c r="BN86" s="9">
        <v>21532261.949309699</v>
      </c>
      <c r="BO86" s="9">
        <v>21328004.981956098</v>
      </c>
      <c r="BP86" s="9">
        <v>20832047.850108799</v>
      </c>
      <c r="BQ86" s="9">
        <v>20499301.670470402</v>
      </c>
      <c r="BR86" s="9">
        <v>20089782.019864399</v>
      </c>
      <c r="BS86" s="9">
        <v>19497017.457459699</v>
      </c>
    </row>
    <row r="87" spans="35:71" x14ac:dyDescent="0.25">
      <c r="BF87" s="9" t="s">
        <v>18</v>
      </c>
      <c r="BG87" s="9" t="s">
        <v>14</v>
      </c>
      <c r="BH87" s="9">
        <v>25324815.156766798</v>
      </c>
      <c r="BI87" s="9">
        <v>25301595.715872899</v>
      </c>
      <c r="BJ87" s="9">
        <v>25274073.7676972</v>
      </c>
      <c r="BK87" s="9">
        <v>25235095.9281202</v>
      </c>
      <c r="BL87" s="9">
        <v>24992403.207140502</v>
      </c>
      <c r="BM87" s="9">
        <v>24778844.522806101</v>
      </c>
      <c r="BN87" s="9">
        <v>24521186.917594701</v>
      </c>
      <c r="BO87" s="9">
        <v>24276836.714017801</v>
      </c>
      <c r="BP87" s="9">
        <v>23711334.9974664</v>
      </c>
      <c r="BQ87" s="9">
        <v>23329584.946463399</v>
      </c>
      <c r="BR87" s="9">
        <v>22871061.424492601</v>
      </c>
      <c r="BS87" s="9">
        <v>22219492.2164503</v>
      </c>
    </row>
    <row r="88" spans="35:71" x14ac:dyDescent="0.25">
      <c r="BF88" s="9" t="s">
        <v>18</v>
      </c>
      <c r="BG88" s="9" t="s">
        <v>15</v>
      </c>
      <c r="BH88" s="9">
        <v>28725861.398857702</v>
      </c>
      <c r="BI88" s="9">
        <v>28732743.658456899</v>
      </c>
      <c r="BJ88" s="9">
        <v>28720016.210711699</v>
      </c>
      <c r="BK88" s="9">
        <v>28710627.371995501</v>
      </c>
      <c r="BL88" s="9">
        <v>28456433.700464901</v>
      </c>
      <c r="BM88" s="9">
        <v>28231374.065579399</v>
      </c>
      <c r="BN88" s="9">
        <v>27986829.646703798</v>
      </c>
      <c r="BO88" s="9">
        <v>27755592.6294626</v>
      </c>
      <c r="BP88" s="9">
        <v>27255656.844590101</v>
      </c>
      <c r="BQ88" s="9">
        <v>26939472.725265902</v>
      </c>
      <c r="BR88" s="9">
        <v>26546515.134973899</v>
      </c>
      <c r="BS88" s="9">
        <v>25973625.044946201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A1:U1"/>
    <mergeCell ref="A2:G2"/>
    <mergeCell ref="H2:N2"/>
    <mergeCell ref="AI2:AV2"/>
    <mergeCell ref="A3:G3"/>
    <mergeCell ref="H3:N3"/>
    <mergeCell ref="BC2:BP2"/>
    <mergeCell ref="AI76:AV76"/>
    <mergeCell ref="BK45:BX45"/>
    <mergeCell ref="A59:AV59"/>
    <mergeCell ref="A60:G60"/>
    <mergeCell ref="H60:N60"/>
    <mergeCell ref="O60:U60"/>
    <mergeCell ref="V60:AB60"/>
    <mergeCell ref="BF75:BS7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2022-04-27T06:16:29Z</dcterms:modified>
</cp:coreProperties>
</file>