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ay 2018\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R65" i="56" l="1"/>
  <c r="R121" i="56"/>
  <c r="R94" i="56"/>
  <c r="R38" i="56"/>
  <c r="R122" i="56"/>
  <c r="R66" i="56"/>
  <c r="R93" i="56"/>
  <c r="R37" i="56"/>
  <c r="Q127" i="56"/>
  <c r="Q71" i="56"/>
  <c r="Q100" i="56"/>
  <c r="Q44" i="56"/>
  <c r="Q99" i="56"/>
  <c r="Q43" i="56"/>
  <c r="Q128" i="56"/>
  <c r="Q72" i="56"/>
  <c r="Q138" i="56"/>
  <c r="Q135" i="56"/>
  <c r="Q140" i="56"/>
  <c r="Q137" i="56"/>
  <c r="Q139" i="56"/>
  <c r="Q136" i="56"/>
  <c r="R95" i="56"/>
  <c r="R39" i="56"/>
  <c r="R124" i="56"/>
  <c r="R68" i="56"/>
  <c r="R123" i="56"/>
  <c r="R67" i="56"/>
  <c r="R96" i="56"/>
  <c r="R40" i="56"/>
  <c r="S100" i="56"/>
  <c r="S44" i="56"/>
  <c r="S99" i="56"/>
  <c r="S43" i="56"/>
  <c r="S128" i="56"/>
  <c r="S72" i="56"/>
  <c r="S127" i="56"/>
  <c r="S71" i="56"/>
  <c r="S140" i="56"/>
  <c r="S132" i="56"/>
  <c r="S116" i="56"/>
  <c r="S108" i="56"/>
  <c r="S92" i="56"/>
  <c r="S84" i="56"/>
  <c r="S76" i="56"/>
  <c r="S137" i="56"/>
  <c r="S139" i="56"/>
  <c r="S131" i="56"/>
  <c r="S115" i="56"/>
  <c r="S107" i="56"/>
  <c r="S91" i="56"/>
  <c r="S83" i="56"/>
  <c r="S75" i="56"/>
  <c r="S136" i="56"/>
  <c r="S120" i="56"/>
  <c r="S112" i="56"/>
  <c r="S104" i="56"/>
  <c r="S88" i="56"/>
  <c r="S80" i="56"/>
  <c r="S79" i="56"/>
  <c r="S135" i="56"/>
  <c r="S87" i="56"/>
  <c r="S138" i="56"/>
  <c r="S119" i="56"/>
  <c r="S111" i="56"/>
  <c r="S103" i="56"/>
  <c r="Q130" i="56"/>
  <c r="Q114" i="56"/>
  <c r="Q106" i="56"/>
  <c r="Q90" i="56"/>
  <c r="Q82" i="56"/>
  <c r="Q74" i="56"/>
  <c r="Q58" i="56"/>
  <c r="Q50" i="56"/>
  <c r="Q34" i="56"/>
  <c r="Q26" i="56"/>
  <c r="Q18" i="56"/>
  <c r="Q129" i="56"/>
  <c r="Q113" i="56"/>
  <c r="Q105" i="56"/>
  <c r="Q89" i="56"/>
  <c r="Q81" i="56"/>
  <c r="Q73" i="56"/>
  <c r="Q57" i="56"/>
  <c r="Q49" i="56"/>
  <c r="Q33" i="56"/>
  <c r="Q25" i="56"/>
  <c r="Q17" i="56"/>
  <c r="Q109" i="56"/>
  <c r="Q85" i="56"/>
  <c r="Q53" i="56"/>
  <c r="Q45" i="56"/>
  <c r="Q29" i="56"/>
  <c r="Q118" i="56"/>
  <c r="Q110" i="56"/>
  <c r="Q102" i="56"/>
  <c r="Q86" i="56"/>
  <c r="Q78" i="56"/>
  <c r="Q62" i="56"/>
  <c r="Q54" i="56"/>
  <c r="Q46" i="56"/>
  <c r="Q30" i="56"/>
  <c r="Q22" i="56"/>
  <c r="Q117" i="56"/>
  <c r="Q61" i="56"/>
  <c r="Q101" i="56"/>
  <c r="Q77" i="56"/>
  <c r="Q21" i="56"/>
  <c r="S46" i="56"/>
  <c r="S65" i="56"/>
  <c r="S57" i="56"/>
  <c r="S49" i="56"/>
  <c r="S33" i="56"/>
  <c r="S25" i="56"/>
  <c r="S17" i="56"/>
  <c r="S62" i="56"/>
  <c r="S54" i="56"/>
  <c r="S22" i="56"/>
  <c r="S61" i="56"/>
  <c r="S53" i="56"/>
  <c r="S45" i="56"/>
  <c r="S29" i="56"/>
  <c r="S21" i="56"/>
  <c r="S30" i="56"/>
  <c r="S66" i="56"/>
  <c r="S58" i="56"/>
  <c r="S50" i="56"/>
  <c r="S34" i="56"/>
  <c r="S26" i="56"/>
  <c r="S18" i="56"/>
  <c r="Q134" i="56"/>
  <c r="Q133" i="56"/>
  <c r="S70" i="56"/>
  <c r="S97" i="56"/>
  <c r="S41" i="56"/>
  <c r="S126" i="56"/>
  <c r="S125" i="56"/>
  <c r="S69" i="56"/>
  <c r="S98" i="56"/>
  <c r="S42" i="56"/>
  <c r="Q108" i="56"/>
  <c r="Q92" i="56"/>
  <c r="Q76" i="56"/>
  <c r="Q36" i="56"/>
  <c r="Q119" i="56"/>
  <c r="Q111" i="56"/>
  <c r="Q103" i="56"/>
  <c r="Q87" i="56"/>
  <c r="Q79" i="56"/>
  <c r="Q63" i="56"/>
  <c r="Q55" i="56"/>
  <c r="Q47" i="56"/>
  <c r="Q31" i="56"/>
  <c r="Q23" i="56"/>
  <c r="Q132" i="56"/>
  <c r="Q116" i="56"/>
  <c r="Q84" i="56"/>
  <c r="Q28" i="56"/>
  <c r="Q60" i="56"/>
  <c r="Q52" i="56"/>
  <c r="Q20" i="56"/>
  <c r="Q131" i="56"/>
  <c r="Q115" i="56"/>
  <c r="Q107" i="56"/>
  <c r="Q91" i="56"/>
  <c r="Q83" i="56"/>
  <c r="Q75" i="56"/>
  <c r="Q59" i="56"/>
  <c r="Q51" i="56"/>
  <c r="Q35" i="56"/>
  <c r="Q27" i="56"/>
  <c r="Q19" i="56"/>
  <c r="Q120" i="56"/>
  <c r="Q112" i="56"/>
  <c r="Q104" i="56"/>
  <c r="Q88" i="56"/>
  <c r="Q80" i="56"/>
  <c r="Q64" i="56"/>
  <c r="Q56" i="56"/>
  <c r="Q48" i="56"/>
  <c r="Q32" i="56"/>
  <c r="Q24" i="56"/>
  <c r="S68" i="56"/>
  <c r="S60" i="56"/>
  <c r="S52" i="56"/>
  <c r="S36" i="56"/>
  <c r="S28" i="56"/>
  <c r="S20" i="56"/>
  <c r="S67" i="56"/>
  <c r="S59" i="56"/>
  <c r="S51" i="56"/>
  <c r="S35" i="56"/>
  <c r="S27" i="56"/>
  <c r="S19" i="56"/>
  <c r="S63" i="56"/>
  <c r="S64" i="56"/>
  <c r="S56" i="56"/>
  <c r="S48" i="56"/>
  <c r="S32" i="56"/>
  <c r="S24" i="56"/>
  <c r="S47" i="56"/>
  <c r="S31" i="56"/>
  <c r="S55" i="56"/>
  <c r="S23" i="56"/>
  <c r="Q98" i="56"/>
  <c r="Q42" i="56"/>
  <c r="Q97" i="56"/>
  <c r="Q41" i="56"/>
  <c r="Q126" i="56"/>
  <c r="Q70" i="56"/>
  <c r="Q69" i="56"/>
  <c r="Q125" i="56"/>
  <c r="S134" i="56"/>
  <c r="S118" i="56"/>
  <c r="S102" i="56"/>
  <c r="S86" i="56"/>
  <c r="S129" i="56"/>
  <c r="S113" i="56"/>
  <c r="S105" i="56"/>
  <c r="S89" i="56"/>
  <c r="S81" i="56"/>
  <c r="S73" i="56"/>
  <c r="S110" i="56"/>
  <c r="S78" i="56"/>
  <c r="S133" i="56"/>
  <c r="S117" i="56"/>
  <c r="S109" i="56"/>
  <c r="S101" i="56"/>
  <c r="S85" i="56"/>
  <c r="S77" i="56"/>
  <c r="S130" i="56"/>
  <c r="S114" i="56"/>
  <c r="S106" i="56"/>
  <c r="S90" i="56"/>
  <c r="S82" i="56"/>
  <c r="S74" i="56"/>
  <c r="Q122" i="56"/>
  <c r="Q66" i="56"/>
  <c r="Q121" i="56"/>
  <c r="Q65" i="56"/>
  <c r="Q93" i="56"/>
  <c r="Q37" i="56"/>
  <c r="Q94" i="56"/>
  <c r="Q38" i="56"/>
  <c r="R97" i="56"/>
  <c r="R126" i="56"/>
  <c r="R70" i="56"/>
  <c r="R98" i="56"/>
  <c r="R42" i="56"/>
  <c r="R125" i="56"/>
  <c r="R69" i="56"/>
  <c r="R41" i="56"/>
  <c r="R129" i="56"/>
  <c r="R113" i="56"/>
  <c r="R105" i="56"/>
  <c r="R134" i="56"/>
  <c r="R118" i="56"/>
  <c r="R110" i="56"/>
  <c r="R102" i="56"/>
  <c r="R130" i="56"/>
  <c r="R106" i="56"/>
  <c r="R114" i="56"/>
  <c r="R133" i="56"/>
  <c r="R117" i="56"/>
  <c r="R109" i="56"/>
  <c r="R101" i="56"/>
  <c r="S121" i="56"/>
  <c r="S94" i="56"/>
  <c r="S38" i="56"/>
  <c r="S93" i="56"/>
  <c r="S37" i="56"/>
  <c r="S122" i="56"/>
  <c r="Q124" i="56"/>
  <c r="Q95" i="56"/>
  <c r="Q39" i="56"/>
  <c r="Q68" i="56"/>
  <c r="Q123" i="56"/>
  <c r="Q67" i="56"/>
  <c r="Q96" i="56"/>
  <c r="Q40" i="56"/>
  <c r="R135" i="56"/>
  <c r="R119" i="56"/>
  <c r="R111" i="56"/>
  <c r="R103" i="56"/>
  <c r="R137" i="56"/>
  <c r="R140" i="56"/>
  <c r="R132" i="56"/>
  <c r="R116" i="56"/>
  <c r="R108" i="56"/>
  <c r="R139" i="56"/>
  <c r="R131" i="56"/>
  <c r="R115" i="56"/>
  <c r="R107" i="56"/>
  <c r="R136" i="56"/>
  <c r="R120" i="56"/>
  <c r="R112" i="56"/>
  <c r="R104" i="56"/>
  <c r="R138" i="56"/>
  <c r="R81" i="56"/>
  <c r="R57" i="56"/>
  <c r="R89" i="56"/>
  <c r="R73" i="56"/>
  <c r="R86" i="56"/>
  <c r="R78" i="56"/>
  <c r="R62" i="56"/>
  <c r="R54" i="56"/>
  <c r="R46" i="56"/>
  <c r="R30" i="56"/>
  <c r="R22" i="56"/>
  <c r="R74" i="56"/>
  <c r="R18" i="56"/>
  <c r="R90" i="56"/>
  <c r="R50" i="56"/>
  <c r="R34" i="56"/>
  <c r="R26" i="56"/>
  <c r="R33" i="56"/>
  <c r="R58" i="56"/>
  <c r="R49" i="56"/>
  <c r="R17" i="56"/>
  <c r="R85" i="56"/>
  <c r="R77" i="56"/>
  <c r="R61" i="56"/>
  <c r="R53" i="56"/>
  <c r="R45" i="56"/>
  <c r="R29" i="56"/>
  <c r="R21" i="56"/>
  <c r="R82" i="56"/>
  <c r="R25" i="56"/>
  <c r="R127" i="56"/>
  <c r="R71" i="56"/>
  <c r="R100" i="56"/>
  <c r="R44" i="56"/>
  <c r="R99" i="56"/>
  <c r="R43" i="56"/>
  <c r="R128" i="56"/>
  <c r="R72" i="56"/>
  <c r="S124" i="56"/>
  <c r="S123" i="56"/>
  <c r="S96" i="56"/>
  <c r="S40" i="56"/>
  <c r="S39" i="56"/>
  <c r="S95" i="56"/>
  <c r="R87" i="56"/>
  <c r="R79" i="56"/>
  <c r="R63" i="56"/>
  <c r="R55" i="56"/>
  <c r="R47" i="56"/>
  <c r="R31" i="56"/>
  <c r="R23" i="56"/>
  <c r="R92" i="56"/>
  <c r="R84" i="56"/>
  <c r="R76" i="56"/>
  <c r="R60" i="56"/>
  <c r="R52" i="56"/>
  <c r="R36" i="56"/>
  <c r="R28" i="56"/>
  <c r="R20" i="56"/>
  <c r="R91" i="56"/>
  <c r="R83" i="56"/>
  <c r="R75" i="56"/>
  <c r="R59" i="56"/>
  <c r="R51" i="56"/>
  <c r="R35" i="56"/>
  <c r="R27" i="56"/>
  <c r="R19" i="56"/>
  <c r="R88" i="56"/>
  <c r="R80" i="56"/>
  <c r="R64" i="56"/>
  <c r="R56" i="56"/>
  <c r="R48" i="56"/>
  <c r="R32" i="56"/>
  <c r="R24" i="56"/>
  <c r="O30" i="56"/>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<sst xmlns="http://schemas.openxmlformats.org/spreadsheetml/2006/main" count="1269" uniqueCount="77">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</sst>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15.937340213249</c:v>
                </c:pt>
                <c:pt idx="1">
                  <c:v>15.979261247841</c:v>
                </c:pt>
                <c:pt idx="2">
                  <c:v>16.0240733882668</c:v>
                </c:pt>
                <c:pt idx="3">
                  <c:v>16.123655922546501</c:v>
                </c:pt>
                <c:pt idx="4">
                  <c:v>16.176793162838099</c:v>
                </c:pt>
                <c:pt idx="5">
                  <c:v>16.239171662310799</c:v>
                </c:pt>
                <c:pt idx="6">
                  <c:v>16.239171662310799</c:v>
                </c:pt>
                <c:pt idx="7">
                  <c:v>16.228950457437399</c:v>
                </c:pt>
                <c:pt idx="8">
                  <c:v>15.995894526254601</c:v>
                </c:pt>
                <c:pt idx="9">
                  <c:v>15.7628385950718</c:v>
                </c:pt>
                <c:pt idx="10">
                  <c:v>15.529782663889</c:v>
                </c:pt>
                <c:pt idx="11">
                  <c:v>15.250115546469699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18.4286493404311</c:v>
                </c:pt>
                <c:pt idx="1">
                  <c:v>18.469298630753698</c:v>
                </c:pt>
                <c:pt idx="2">
                  <c:v>18.5099479210763</c:v>
                </c:pt>
                <c:pt idx="3">
                  <c:v>18.5912465017215</c:v>
                </c:pt>
                <c:pt idx="4">
                  <c:v>18.596937402366599</c:v>
                </c:pt>
                <c:pt idx="5">
                  <c:v>18.602628303011802</c:v>
                </c:pt>
                <c:pt idx="6">
                  <c:v>18.556017116775198</c:v>
                </c:pt>
                <c:pt idx="7">
                  <c:v>18.509405930538698</c:v>
                </c:pt>
                <c:pt idx="8">
                  <c:v>18.276349999355901</c:v>
                </c:pt>
                <c:pt idx="9">
                  <c:v>18.0432940681731</c:v>
                </c:pt>
                <c:pt idx="10">
                  <c:v>17.8102381369903</c:v>
                </c:pt>
                <c:pt idx="11">
                  <c:v>17.5305710195709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20.922843925679999</c:v>
                </c:pt>
                <c:pt idx="1">
                  <c:v>20.963493216002501</c:v>
                </c:pt>
                <c:pt idx="2">
                  <c:v>21.004142506325099</c:v>
                </c:pt>
                <c:pt idx="3">
                  <c:v>21.085441086970299</c:v>
                </c:pt>
                <c:pt idx="4">
                  <c:v>21.091131987615398</c:v>
                </c:pt>
                <c:pt idx="5">
                  <c:v>21.096822888260601</c:v>
                </c:pt>
                <c:pt idx="6">
                  <c:v>21.0502117020241</c:v>
                </c:pt>
                <c:pt idx="7">
                  <c:v>21.0036005157875</c:v>
                </c:pt>
                <c:pt idx="8">
                  <c:v>20.7705445846047</c:v>
                </c:pt>
                <c:pt idx="9">
                  <c:v>20.537488653421899</c:v>
                </c:pt>
                <c:pt idx="10">
                  <c:v>20.304432722239099</c:v>
                </c:pt>
                <c:pt idx="11">
                  <c:v>20.024765604819699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15.937340213249</c:v>
                </c:pt>
                <c:pt idx="1">
                  <c:v>15.971385447841</c:v>
                </c:pt>
                <c:pt idx="2">
                  <c:v>16.007778629646101</c:v>
                </c:pt>
                <c:pt idx="3">
                  <c:v>16.0886523669909</c:v>
                </c:pt>
                <c:pt idx="4">
                  <c:v>16.1286562732381</c:v>
                </c:pt>
                <c:pt idx="5">
                  <c:v>16.1761652623108</c:v>
                </c:pt>
                <c:pt idx="6">
                  <c:v>16.1730149423108</c:v>
                </c:pt>
                <c:pt idx="7">
                  <c:v>16.169864622310801</c:v>
                </c:pt>
                <c:pt idx="8">
                  <c:v>15.976382866899799</c:v>
                </c:pt>
                <c:pt idx="9">
                  <c:v>15.7494243292654</c:v>
                </c:pt>
                <c:pt idx="10">
                  <c:v>15.522465791630999</c:v>
                </c:pt>
                <c:pt idx="11">
                  <c:v>15.250115546469699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18.4286493404311</c:v>
                </c:pt>
                <c:pt idx="1">
                  <c:v>18.464217469463399</c:v>
                </c:pt>
                <c:pt idx="2">
                  <c:v>18.499785598495698</c:v>
                </c:pt>
                <c:pt idx="3">
                  <c:v>18.570921856560201</c:v>
                </c:pt>
                <c:pt idx="4">
                  <c:v>18.572751074624698</c:v>
                </c:pt>
                <c:pt idx="5">
                  <c:v>18.574580292689202</c:v>
                </c:pt>
                <c:pt idx="6">
                  <c:v>18.529188585162302</c:v>
                </c:pt>
                <c:pt idx="7">
                  <c:v>18.483796877635402</c:v>
                </c:pt>
                <c:pt idx="8">
                  <c:v>18.256838340001</c:v>
                </c:pt>
                <c:pt idx="9">
                  <c:v>18.029879802366601</c:v>
                </c:pt>
                <c:pt idx="10">
                  <c:v>17.802921264732202</c:v>
                </c:pt>
                <c:pt idx="11">
                  <c:v>17.5305710195709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20.922843925679999</c:v>
                </c:pt>
                <c:pt idx="1">
                  <c:v>20.958412054712198</c:v>
                </c:pt>
                <c:pt idx="2">
                  <c:v>20.993980183744501</c:v>
                </c:pt>
                <c:pt idx="3">
                  <c:v>21.065116441809</c:v>
                </c:pt>
                <c:pt idx="4">
                  <c:v>21.0669456598735</c:v>
                </c:pt>
                <c:pt idx="5">
                  <c:v>21.068774877937997</c:v>
                </c:pt>
                <c:pt idx="6">
                  <c:v>21.023383170411098</c:v>
                </c:pt>
                <c:pt idx="7">
                  <c:v>20.977991462884301</c:v>
                </c:pt>
                <c:pt idx="8">
                  <c:v>20.751032925249799</c:v>
                </c:pt>
                <c:pt idx="9">
                  <c:v>20.5240743876154</c:v>
                </c:pt>
                <c:pt idx="10">
                  <c:v>20.297115849980997</c:v>
                </c:pt>
                <c:pt idx="11">
                  <c:v>20.024765604819699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15.937340213249</c:v>
                </c:pt>
                <c:pt idx="1">
                  <c:v>15.967447547840999</c:v>
                </c:pt>
                <c:pt idx="2">
                  <c:v>15.999631250335799</c:v>
                </c:pt>
                <c:pt idx="3">
                  <c:v>16.071150589213101</c:v>
                </c:pt>
                <c:pt idx="4">
                  <c:v>16.104587828438099</c:v>
                </c:pt>
                <c:pt idx="5">
                  <c:v>16.1446620623108</c:v>
                </c:pt>
                <c:pt idx="6">
                  <c:v>16.139936582310799</c:v>
                </c:pt>
                <c:pt idx="7">
                  <c:v>16.135211102310802</c:v>
                </c:pt>
                <c:pt idx="8">
                  <c:v>15.9666270372224</c:v>
                </c:pt>
                <c:pt idx="9">
                  <c:v>15.742717196362101</c:v>
                </c:pt>
                <c:pt idx="10">
                  <c:v>15.518807355501899</c:v>
                </c:pt>
                <c:pt idx="11">
                  <c:v>15.250115546469699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18.4286493404311</c:v>
                </c:pt>
                <c:pt idx="1">
                  <c:v>18.4616768888182</c:v>
                </c:pt>
                <c:pt idx="2">
                  <c:v>18.4947044372053</c:v>
                </c:pt>
                <c:pt idx="3">
                  <c:v>18.560759533979503</c:v>
                </c:pt>
                <c:pt idx="4">
                  <c:v>18.560657910753701</c:v>
                </c:pt>
                <c:pt idx="5">
                  <c:v>18.560556287527898</c:v>
                </c:pt>
                <c:pt idx="6">
                  <c:v>18.515774319355902</c:v>
                </c:pt>
                <c:pt idx="7">
                  <c:v>18.470992351183799</c:v>
                </c:pt>
                <c:pt idx="8">
                  <c:v>18.247082510323597</c:v>
                </c:pt>
                <c:pt idx="9">
                  <c:v>18.023172669463399</c:v>
                </c:pt>
                <c:pt idx="10">
                  <c:v>17.799262828603201</c:v>
                </c:pt>
                <c:pt idx="11">
                  <c:v>17.5305710195709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20.922843925679999</c:v>
                </c:pt>
                <c:pt idx="1">
                  <c:v>20.955871474067099</c:v>
                </c:pt>
                <c:pt idx="2">
                  <c:v>20.988899022454198</c:v>
                </c:pt>
                <c:pt idx="3">
                  <c:v>21.054954119228299</c:v>
                </c:pt>
                <c:pt idx="4">
                  <c:v>21.0548524960025</c:v>
                </c:pt>
                <c:pt idx="5">
                  <c:v>21.054750872776697</c:v>
                </c:pt>
                <c:pt idx="6">
                  <c:v>21.009968904604701</c:v>
                </c:pt>
                <c:pt idx="7">
                  <c:v>20.965186936432602</c:v>
                </c:pt>
                <c:pt idx="8">
                  <c:v>20.7412770955724</c:v>
                </c:pt>
                <c:pt idx="9">
                  <c:v>20.517367254712202</c:v>
                </c:pt>
                <c:pt idx="10">
                  <c:v>20.293457413852</c:v>
                </c:pt>
                <c:pt idx="11">
                  <c:v>20.024765604819699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15.937340213249</c:v>
                </c:pt>
                <c:pt idx="1">
                  <c:v>15.963509647841001</c:v>
                </c:pt>
                <c:pt idx="2">
                  <c:v>15.9914838710254</c:v>
                </c:pt>
                <c:pt idx="3">
                  <c:v>16.053648811435302</c:v>
                </c:pt>
                <c:pt idx="4">
                  <c:v>16.080519383638102</c:v>
                </c:pt>
                <c:pt idx="5">
                  <c:v>16.113158862310801</c:v>
                </c:pt>
                <c:pt idx="6">
                  <c:v>16.106858222310802</c:v>
                </c:pt>
                <c:pt idx="7">
                  <c:v>16.100557582310799</c:v>
                </c:pt>
                <c:pt idx="8">
                  <c:v>15.9568712075449</c:v>
                </c:pt>
                <c:pt idx="9">
                  <c:v>15.736010063458901</c:v>
                </c:pt>
                <c:pt idx="10">
                  <c:v>15.5151489193729</c:v>
                </c:pt>
                <c:pt idx="11">
                  <c:v>15.250115546469699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18.4286493404311</c:v>
                </c:pt>
                <c:pt idx="1">
                  <c:v>18.4591363081731</c:v>
                </c:pt>
                <c:pt idx="2">
                  <c:v>18.489623275915001</c:v>
                </c:pt>
                <c:pt idx="3">
                  <c:v>18.550597211398898</c:v>
                </c:pt>
                <c:pt idx="4">
                  <c:v>18.5485647468828</c:v>
                </c:pt>
                <c:pt idx="5">
                  <c:v>18.546532282366599</c:v>
                </c:pt>
                <c:pt idx="6">
                  <c:v>18.502360053549403</c:v>
                </c:pt>
                <c:pt idx="7">
                  <c:v>18.4581878247322</c:v>
                </c:pt>
                <c:pt idx="8">
                  <c:v>18.237326680646198</c:v>
                </c:pt>
                <c:pt idx="9">
                  <c:v>18.016465536560201</c:v>
                </c:pt>
                <c:pt idx="10">
                  <c:v>17.7956043924742</c:v>
                </c:pt>
                <c:pt idx="11">
                  <c:v>17.5305710195709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20.922843925679999</c:v>
                </c:pt>
                <c:pt idx="1">
                  <c:v>20.953330893421899</c:v>
                </c:pt>
                <c:pt idx="2">
                  <c:v>20.9838178611638</c:v>
                </c:pt>
                <c:pt idx="3">
                  <c:v>21.044791796647701</c:v>
                </c:pt>
                <c:pt idx="4">
                  <c:v>21.042759332131599</c:v>
                </c:pt>
                <c:pt idx="5">
                  <c:v>21.040726867615401</c:v>
                </c:pt>
                <c:pt idx="6">
                  <c:v>20.996554638798198</c:v>
                </c:pt>
                <c:pt idx="7">
                  <c:v>20.952382409981002</c:v>
                </c:pt>
                <c:pt idx="8">
                  <c:v>20.731521265895001</c:v>
                </c:pt>
                <c:pt idx="9">
                  <c:v>20.510660121809</c:v>
                </c:pt>
                <c:pt idx="10">
                  <c:v>20.289798977722999</c:v>
                </c:pt>
                <c:pt idx="11">
                  <c:v>20.024765604819699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2"/>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15.937340213249048</c:v>
                </c:pt>
                <c:pt idx="1">
                  <c:v>15.963509647840963</c:v>
                </c:pt>
                <c:pt idx="2">
                  <c:v>15.991483871025423</c:v>
                </c:pt>
                <c:pt idx="3">
                  <c:v>16.053648811435338</c:v>
                </c:pt>
                <c:pt idx="4">
                  <c:v>16.08051938363807</c:v>
                </c:pt>
                <c:pt idx="5">
                  <c:v>16.113158862310836</c:v>
                </c:pt>
                <c:pt idx="6">
                  <c:v>16.106858222310841</c:v>
                </c:pt>
                <c:pt idx="7">
                  <c:v>16.100557582310842</c:v>
                </c:pt>
                <c:pt idx="8">
                  <c:v>15.956871207544939</c:v>
                </c:pt>
                <c:pt idx="9">
                  <c:v>15.73601006345892</c:v>
                </c:pt>
                <c:pt idx="10">
                  <c:v>15.515148919372896</c:v>
                </c:pt>
                <c:pt idx="11">
                  <c:v>15.25011554646967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18.428649340431146</c:v>
                </c:pt>
                <c:pt idx="1">
                  <c:v>18.459136308173079</c:v>
                </c:pt>
                <c:pt idx="2">
                  <c:v>18.489623275915015</c:v>
                </c:pt>
                <c:pt idx="3">
                  <c:v>18.550597211398884</c:v>
                </c:pt>
                <c:pt idx="4">
                  <c:v>18.548564746882761</c:v>
                </c:pt>
                <c:pt idx="5">
                  <c:v>18.546532282366631</c:v>
                </c:pt>
                <c:pt idx="6">
                  <c:v>18.502360053549427</c:v>
                </c:pt>
                <c:pt idx="7">
                  <c:v>18.458187824732217</c:v>
                </c:pt>
                <c:pt idx="8">
                  <c:v>18.237326680646195</c:v>
                </c:pt>
                <c:pt idx="9">
                  <c:v>18.016465536560183</c:v>
                </c:pt>
                <c:pt idx="10">
                  <c:v>17.795604392474154</c:v>
                </c:pt>
                <c:pt idx="11">
                  <c:v>17.530571019570928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20.92284392567996</c:v>
                </c:pt>
                <c:pt idx="1">
                  <c:v>20.953330893421892</c:v>
                </c:pt>
                <c:pt idx="2">
                  <c:v>20.983817861163828</c:v>
                </c:pt>
                <c:pt idx="3">
                  <c:v>21.044791796647697</c:v>
                </c:pt>
                <c:pt idx="4">
                  <c:v>21.042759332131578</c:v>
                </c:pt>
                <c:pt idx="5">
                  <c:v>21.040726867615444</c:v>
                </c:pt>
                <c:pt idx="6">
                  <c:v>20.996554638798244</c:v>
                </c:pt>
                <c:pt idx="7">
                  <c:v>20.952382409981031</c:v>
                </c:pt>
                <c:pt idx="8">
                  <c:v>20.731521265895008</c:v>
                </c:pt>
                <c:pt idx="9">
                  <c:v>20.510660121808996</c:v>
                </c:pt>
                <c:pt idx="10">
                  <c:v>20.289798977722967</c:v>
                </c:pt>
                <c:pt idx="11">
                  <c:v>20.024765604819741</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2"/>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10855.194973442154</c:v>
                </c:pt>
                <c:pt idx="49">
                  <c:v>10855.194973442154</c:v>
                </c:pt>
                <c:pt idx="50">
                  <c:v>18855.194973442154</c:v>
                </c:pt>
                <c:pt idx="51">
                  <c:v>18855.194973442154</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9457.3455110765644</c:v>
                      </c:pt>
                      <c:pt idx="113">
                        <c:v>9457.3455110765644</c:v>
                      </c:pt>
                      <c:pt idx="114">
                        <c:v>17457.345511076564</c:v>
                      </c:pt>
                      <c:pt idx="115">
                        <c:v>17457.345511076564</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4611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6" zoomScale="70" zoomScaleNormal="50" workbookViewId="0">
      <selection activeCell="AA40" sqref="AA40"/>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15.937340213249</v>
      </c>
      <c r="D4">
        <f>$AK20/1000000</f>
        <v>18.4286493404311</v>
      </c>
      <c r="E4">
        <f>$AK21/1000000</f>
        <v>20.922843925679999</v>
      </c>
      <c r="H4" t="s">
        <v>0</v>
      </c>
      <c r="I4">
        <v>0</v>
      </c>
      <c r="J4">
        <f>$AK24/1000000</f>
        <v>15.937340213249</v>
      </c>
      <c r="K4">
        <f>$AK25/1000000</f>
        <v>18.4286493404311</v>
      </c>
      <c r="L4">
        <f>$AK26/1000000</f>
        <v>20.922843925679999</v>
      </c>
      <c r="O4" t="s">
        <v>0</v>
      </c>
      <c r="P4">
        <v>0</v>
      </c>
      <c r="Q4">
        <f>$AK29/1000000</f>
        <v>15.937340213249</v>
      </c>
      <c r="R4">
        <f>$AK30/1000000</f>
        <v>18.4286493404311</v>
      </c>
      <c r="S4">
        <f>$AK31/1000000</f>
        <v>20.922843925679999</v>
      </c>
      <c r="V4" t="s">
        <v>0</v>
      </c>
      <c r="W4">
        <v>0</v>
      </c>
      <c r="X4">
        <f>$AK34/1000000</f>
        <v>15.937340213249</v>
      </c>
      <c r="Y4">
        <f>$AK35/1000000</f>
        <v>18.4286493404311</v>
      </c>
      <c r="Z4">
        <f>$AK36/1000000</f>
        <v>20.922843925679999</v>
      </c>
    </row>
    <row r="5" spans="1:28" x14ac:dyDescent="0.25">
      <c r="A5" t="s">
        <v>1</v>
      </c>
      <c r="B5">
        <v>1</v>
      </c>
      <c r="C5">
        <f>$AL19/1000000</f>
        <v>15.979261247841</v>
      </c>
      <c r="D5">
        <f>$AL20/1000000</f>
        <v>18.469298630753698</v>
      </c>
      <c r="E5">
        <f>$AL21/1000000</f>
        <v>20.963493216002501</v>
      </c>
      <c r="H5" t="s">
        <v>1</v>
      </c>
      <c r="I5">
        <v>1</v>
      </c>
      <c r="J5">
        <f>$AL24/1000000</f>
        <v>15.971385447841</v>
      </c>
      <c r="K5">
        <f>$AL25/1000000</f>
        <v>18.464217469463399</v>
      </c>
      <c r="L5">
        <f>$AL26/1000000</f>
        <v>20.958412054712198</v>
      </c>
      <c r="O5" t="s">
        <v>1</v>
      </c>
      <c r="P5">
        <v>1</v>
      </c>
      <c r="Q5">
        <f>$AL29/1000000</f>
        <v>15.967447547840999</v>
      </c>
      <c r="R5">
        <f>$AL30/1000000</f>
        <v>18.4616768888182</v>
      </c>
      <c r="S5">
        <f>$AL31/1000000</f>
        <v>20.955871474067099</v>
      </c>
      <c r="V5" t="s">
        <v>1</v>
      </c>
      <c r="W5">
        <v>1</v>
      </c>
      <c r="X5">
        <f>$AL34/1000000</f>
        <v>15.963509647841001</v>
      </c>
      <c r="Y5">
        <f>$AL35/1000000</f>
        <v>18.4591363081731</v>
      </c>
      <c r="Z5">
        <f>$AL36/1000000</f>
        <v>20.953330893421899</v>
      </c>
    </row>
    <row r="6" spans="1:28" x14ac:dyDescent="0.25">
      <c r="A6" t="s">
        <v>2</v>
      </c>
      <c r="B6">
        <v>2</v>
      </c>
      <c r="C6">
        <f>$AM19/1000000</f>
        <v>16.0240733882668</v>
      </c>
      <c r="D6">
        <f>$AM20/1000000</f>
        <v>18.5099479210763</v>
      </c>
      <c r="E6">
        <f>$AM21/1000000</f>
        <v>21.004142506325099</v>
      </c>
      <c r="H6" t="s">
        <v>2</v>
      </c>
      <c r="I6">
        <v>2</v>
      </c>
      <c r="J6">
        <f>$AM24/1000000</f>
        <v>16.007778629646101</v>
      </c>
      <c r="K6">
        <f>$AM25/1000000</f>
        <v>18.499785598495698</v>
      </c>
      <c r="L6">
        <f>$AM26/1000000</f>
        <v>20.993980183744501</v>
      </c>
      <c r="O6" t="s">
        <v>2</v>
      </c>
      <c r="P6">
        <v>2</v>
      </c>
      <c r="Q6">
        <f>$AM29/1000000</f>
        <v>15.999631250335799</v>
      </c>
      <c r="R6">
        <f>$AM30/1000000</f>
        <v>18.4947044372053</v>
      </c>
      <c r="S6">
        <f>$AM31/1000000</f>
        <v>20.988899022454198</v>
      </c>
      <c r="V6" t="s">
        <v>2</v>
      </c>
      <c r="W6">
        <v>2</v>
      </c>
      <c r="X6">
        <f>$AM34/1000000</f>
        <v>15.9914838710254</v>
      </c>
      <c r="Y6">
        <f>$AM35/1000000</f>
        <v>18.489623275915001</v>
      </c>
      <c r="Z6">
        <f>$AM36/1000000</f>
        <v>20.9838178611638</v>
      </c>
    </row>
    <row r="7" spans="1:28" x14ac:dyDescent="0.25">
      <c r="A7" t="s">
        <v>3</v>
      </c>
      <c r="B7">
        <v>4</v>
      </c>
      <c r="C7">
        <f>$AN19/1000000</f>
        <v>16.123655922546501</v>
      </c>
      <c r="D7">
        <f>$AN20/1000000</f>
        <v>18.5912465017215</v>
      </c>
      <c r="E7">
        <f>$AN21/1000000</f>
        <v>21.085441086970299</v>
      </c>
      <c r="H7" t="s">
        <v>3</v>
      </c>
      <c r="I7">
        <v>4</v>
      </c>
      <c r="J7">
        <f>$AN24/1000000</f>
        <v>16.0886523669909</v>
      </c>
      <c r="K7">
        <f>$AN25/1000000</f>
        <v>18.570921856560201</v>
      </c>
      <c r="L7">
        <f>$AN26/1000000</f>
        <v>21.065116441809</v>
      </c>
      <c r="O7" t="s">
        <v>3</v>
      </c>
      <c r="P7">
        <v>4</v>
      </c>
      <c r="Q7">
        <f>$AN29/1000000</f>
        <v>16.071150589213101</v>
      </c>
      <c r="R7">
        <f>$AN30/1000000</f>
        <v>18.560759533979503</v>
      </c>
      <c r="S7">
        <f>$AN31/1000000</f>
        <v>21.054954119228299</v>
      </c>
      <c r="V7" t="s">
        <v>3</v>
      </c>
      <c r="W7">
        <v>4</v>
      </c>
      <c r="X7">
        <f>$AN34/1000000</f>
        <v>16.053648811435302</v>
      </c>
      <c r="Y7">
        <f>$AN35/1000000</f>
        <v>18.550597211398898</v>
      </c>
      <c r="Z7">
        <f>$AN36/1000000</f>
        <v>21.044791796647701</v>
      </c>
    </row>
    <row r="8" spans="1:28" x14ac:dyDescent="0.25">
      <c r="A8" t="s">
        <v>4</v>
      </c>
      <c r="B8">
        <v>6</v>
      </c>
      <c r="C8">
        <f>$AO19/1000000</f>
        <v>16.176793162838099</v>
      </c>
      <c r="D8">
        <f>$AO20/1000000</f>
        <v>18.596937402366599</v>
      </c>
      <c r="E8">
        <f>$AO21/1000000</f>
        <v>21.091131987615398</v>
      </c>
      <c r="H8" t="s">
        <v>4</v>
      </c>
      <c r="I8">
        <v>6</v>
      </c>
      <c r="J8">
        <f>$AO24/1000000</f>
        <v>16.1286562732381</v>
      </c>
      <c r="K8">
        <f>$AO25/1000000</f>
        <v>18.572751074624698</v>
      </c>
      <c r="L8">
        <f>$AO26/1000000</f>
        <v>21.0669456598735</v>
      </c>
      <c r="O8" t="s">
        <v>4</v>
      </c>
      <c r="P8">
        <v>6</v>
      </c>
      <c r="Q8">
        <f>$AO29/1000000</f>
        <v>16.104587828438099</v>
      </c>
      <c r="R8">
        <f>$AO30/1000000</f>
        <v>18.560657910753701</v>
      </c>
      <c r="S8">
        <f>$AO31/1000000</f>
        <v>21.0548524960025</v>
      </c>
      <c r="V8" t="s">
        <v>4</v>
      </c>
      <c r="W8">
        <v>6</v>
      </c>
      <c r="X8">
        <f>$AO34/1000000</f>
        <v>16.080519383638102</v>
      </c>
      <c r="Y8">
        <f>$AO35/1000000</f>
        <v>18.5485647468828</v>
      </c>
      <c r="Z8">
        <f>$AO36/1000000</f>
        <v>21.042759332131599</v>
      </c>
    </row>
    <row r="9" spans="1:28" x14ac:dyDescent="0.25">
      <c r="A9" t="s">
        <v>5</v>
      </c>
      <c r="B9">
        <v>8</v>
      </c>
      <c r="C9">
        <f>$AP19/1000000</f>
        <v>16.239171662310799</v>
      </c>
      <c r="D9">
        <f>$AP20/1000000</f>
        <v>18.602628303011802</v>
      </c>
      <c r="E9">
        <f>$AP21/1000000</f>
        <v>21.096822888260601</v>
      </c>
      <c r="H9" t="s">
        <v>5</v>
      </c>
      <c r="I9">
        <v>8</v>
      </c>
      <c r="J9">
        <f>$AP24/1000000</f>
        <v>16.1761652623108</v>
      </c>
      <c r="K9">
        <f>$AP25/1000000</f>
        <v>18.574580292689202</v>
      </c>
      <c r="L9">
        <f>$AP26/1000000</f>
        <v>21.068774877937997</v>
      </c>
      <c r="O9" t="s">
        <v>5</v>
      </c>
      <c r="P9">
        <v>8</v>
      </c>
      <c r="Q9">
        <f>$AP29/1000000</f>
        <v>16.1446620623108</v>
      </c>
      <c r="R9">
        <f>$AP30/1000000</f>
        <v>18.560556287527898</v>
      </c>
      <c r="S9">
        <f>$AP31/1000000</f>
        <v>21.054750872776697</v>
      </c>
      <c r="V9" t="s">
        <v>5</v>
      </c>
      <c r="W9">
        <v>8</v>
      </c>
      <c r="X9">
        <f>$AP34/1000000</f>
        <v>16.113158862310801</v>
      </c>
      <c r="Y9">
        <f>$AP35/1000000</f>
        <v>18.546532282366599</v>
      </c>
      <c r="Z9">
        <f>$AP36/1000000</f>
        <v>21.040726867615401</v>
      </c>
    </row>
    <row r="10" spans="1:28" x14ac:dyDescent="0.25">
      <c r="A10" t="s">
        <v>6</v>
      </c>
      <c r="B10">
        <v>9</v>
      </c>
      <c r="C10">
        <f>$AQ19/1000000</f>
        <v>16.239171662310799</v>
      </c>
      <c r="D10">
        <f>$AQ20/1000000</f>
        <v>18.556017116775198</v>
      </c>
      <c r="E10">
        <f>$AQ21/1000000</f>
        <v>21.0502117020241</v>
      </c>
      <c r="H10" t="s">
        <v>6</v>
      </c>
      <c r="I10">
        <v>9</v>
      </c>
      <c r="J10">
        <f>$AQ24/1000000</f>
        <v>16.1730149423108</v>
      </c>
      <c r="K10">
        <f>$AQ25/1000000</f>
        <v>18.529188585162302</v>
      </c>
      <c r="L10">
        <f>$AQ26/1000000</f>
        <v>21.023383170411098</v>
      </c>
      <c r="O10" t="s">
        <v>6</v>
      </c>
      <c r="P10">
        <v>9</v>
      </c>
      <c r="Q10">
        <f>$AQ29/1000000</f>
        <v>16.139936582310799</v>
      </c>
      <c r="R10">
        <f>$AQ30/1000000</f>
        <v>18.515774319355902</v>
      </c>
      <c r="S10">
        <f>$AQ31/1000000</f>
        <v>21.009968904604701</v>
      </c>
      <c r="V10" t="s">
        <v>6</v>
      </c>
      <c r="W10">
        <v>9</v>
      </c>
      <c r="X10">
        <f>$AQ34/1000000</f>
        <v>16.106858222310802</v>
      </c>
      <c r="Y10">
        <f>$AQ35/1000000</f>
        <v>18.502360053549403</v>
      </c>
      <c r="Z10">
        <f>$AQ36/1000000</f>
        <v>20.996554638798198</v>
      </c>
    </row>
    <row r="11" spans="1:28" x14ac:dyDescent="0.25">
      <c r="A11" t="s">
        <v>7</v>
      </c>
      <c r="B11">
        <v>10</v>
      </c>
      <c r="C11">
        <f>$AR19/1000000</f>
        <v>16.228950457437399</v>
      </c>
      <c r="D11">
        <f>$AR20/1000000</f>
        <v>18.509405930538698</v>
      </c>
      <c r="E11">
        <f>$AR21/1000000</f>
        <v>21.0036005157875</v>
      </c>
      <c r="H11" t="s">
        <v>7</v>
      </c>
      <c r="I11">
        <v>10</v>
      </c>
      <c r="J11">
        <f>$AR24/1000000</f>
        <v>16.169864622310801</v>
      </c>
      <c r="K11">
        <f>$AR25/1000000</f>
        <v>18.483796877635402</v>
      </c>
      <c r="L11">
        <f>$AR26/1000000</f>
        <v>20.977991462884301</v>
      </c>
      <c r="O11" t="s">
        <v>7</v>
      </c>
      <c r="P11">
        <v>10</v>
      </c>
      <c r="Q11">
        <f>$AR29/1000000</f>
        <v>16.135211102310802</v>
      </c>
      <c r="R11">
        <f>$AR30/1000000</f>
        <v>18.470992351183799</v>
      </c>
      <c r="S11">
        <f>$AR31/1000000</f>
        <v>20.965186936432602</v>
      </c>
      <c r="V11" t="s">
        <v>7</v>
      </c>
      <c r="W11">
        <v>10</v>
      </c>
      <c r="X11">
        <f>$AR34/1000000</f>
        <v>16.100557582310799</v>
      </c>
      <c r="Y11">
        <f>$AR35/1000000</f>
        <v>18.4581878247322</v>
      </c>
      <c r="Z11">
        <f>$AR36/1000000</f>
        <v>20.952382409981002</v>
      </c>
    </row>
    <row r="12" spans="1:28" x14ac:dyDescent="0.25">
      <c r="A12" t="s">
        <v>8</v>
      </c>
      <c r="B12">
        <v>15</v>
      </c>
      <c r="C12">
        <f>$AS19/1000000</f>
        <v>15.995894526254601</v>
      </c>
      <c r="D12">
        <f>$AS20/1000000</f>
        <v>18.276349999355901</v>
      </c>
      <c r="E12">
        <f>$AS21/1000000</f>
        <v>20.7705445846047</v>
      </c>
      <c r="H12" t="s">
        <v>8</v>
      </c>
      <c r="I12">
        <v>15</v>
      </c>
      <c r="J12">
        <f>$AS24/1000000</f>
        <v>15.976382866899799</v>
      </c>
      <c r="K12">
        <f>$AS25/1000000</f>
        <v>18.256838340001</v>
      </c>
      <c r="L12">
        <f>$AS26/1000000</f>
        <v>20.751032925249799</v>
      </c>
      <c r="O12" t="s">
        <v>8</v>
      </c>
      <c r="P12">
        <v>15</v>
      </c>
      <c r="Q12">
        <f>$AS29/1000000</f>
        <v>15.9666270372224</v>
      </c>
      <c r="R12">
        <f>$AS30/1000000</f>
        <v>18.247082510323597</v>
      </c>
      <c r="S12">
        <f>$AS31/1000000</f>
        <v>20.7412770955724</v>
      </c>
      <c r="V12" t="s">
        <v>8</v>
      </c>
      <c r="W12">
        <v>15</v>
      </c>
      <c r="X12">
        <f>$AS34/1000000</f>
        <v>15.9568712075449</v>
      </c>
      <c r="Y12">
        <f>$AS35/1000000</f>
        <v>18.237326680646198</v>
      </c>
      <c r="Z12">
        <f>$AS36/1000000</f>
        <v>20.731521265895001</v>
      </c>
    </row>
    <row r="13" spans="1:28" x14ac:dyDescent="0.25">
      <c r="A13" t="s">
        <v>9</v>
      </c>
      <c r="B13">
        <v>20</v>
      </c>
      <c r="C13">
        <f>$AT19/1000000</f>
        <v>15.7628385950718</v>
      </c>
      <c r="D13">
        <f>$AT20/1000000</f>
        <v>18.0432940681731</v>
      </c>
      <c r="E13">
        <f>$AT21/1000000</f>
        <v>20.537488653421899</v>
      </c>
      <c r="H13" t="s">
        <v>9</v>
      </c>
      <c r="I13">
        <v>20</v>
      </c>
      <c r="J13">
        <f>$AT24/1000000</f>
        <v>15.7494243292654</v>
      </c>
      <c r="K13">
        <f>$AT25/1000000</f>
        <v>18.029879802366601</v>
      </c>
      <c r="L13">
        <f>$AT26/1000000</f>
        <v>20.5240743876154</v>
      </c>
      <c r="O13" t="s">
        <v>9</v>
      </c>
      <c r="P13">
        <v>20</v>
      </c>
      <c r="Q13">
        <f>$AT29/1000000</f>
        <v>15.742717196362101</v>
      </c>
      <c r="R13">
        <f>$AT30/1000000</f>
        <v>18.023172669463399</v>
      </c>
      <c r="S13">
        <f>$AT31/1000000</f>
        <v>20.517367254712202</v>
      </c>
      <c r="V13" t="s">
        <v>9</v>
      </c>
      <c r="W13">
        <v>20</v>
      </c>
      <c r="X13">
        <f>$AT34/1000000</f>
        <v>15.736010063458901</v>
      </c>
      <c r="Y13">
        <f>$AT35/1000000</f>
        <v>18.016465536560201</v>
      </c>
      <c r="Z13">
        <f>$AT36/1000000</f>
        <v>20.510660121809</v>
      </c>
    </row>
    <row r="14" spans="1:28" x14ac:dyDescent="0.25">
      <c r="A14" t="s">
        <v>10</v>
      </c>
      <c r="B14">
        <v>25</v>
      </c>
      <c r="C14">
        <f>$AU19/1000000</f>
        <v>15.529782663889</v>
      </c>
      <c r="D14">
        <f>$AU20/1000000</f>
        <v>17.8102381369903</v>
      </c>
      <c r="E14">
        <f>$AU21/1000000</f>
        <v>20.304432722239099</v>
      </c>
      <c r="H14" t="s">
        <v>10</v>
      </c>
      <c r="I14">
        <v>25</v>
      </c>
      <c r="J14">
        <f>$AU24/1000000</f>
        <v>15.522465791630999</v>
      </c>
      <c r="K14">
        <f>$AU25/1000000</f>
        <v>17.802921264732202</v>
      </c>
      <c r="L14">
        <f>$AU26/1000000</f>
        <v>20.297115849980997</v>
      </c>
      <c r="O14" t="s">
        <v>10</v>
      </c>
      <c r="P14">
        <v>25</v>
      </c>
      <c r="Q14">
        <f>$AU29/1000000</f>
        <v>15.518807355501899</v>
      </c>
      <c r="R14">
        <f>$AU30/1000000</f>
        <v>17.799262828603201</v>
      </c>
      <c r="S14">
        <f>$AU31/1000000</f>
        <v>20.293457413852</v>
      </c>
      <c r="V14" t="s">
        <v>10</v>
      </c>
      <c r="W14">
        <v>25</v>
      </c>
      <c r="X14">
        <f>$AU34/1000000</f>
        <v>15.5151489193729</v>
      </c>
      <c r="Y14">
        <f>$AU35/1000000</f>
        <v>17.7956043924742</v>
      </c>
      <c r="Z14">
        <f>$AU36/1000000</f>
        <v>20.289798977722999</v>
      </c>
    </row>
    <row r="15" spans="1:28" x14ac:dyDescent="0.25">
      <c r="A15" t="s">
        <v>11</v>
      </c>
      <c r="B15">
        <v>31</v>
      </c>
      <c r="C15">
        <f>$AV19/1000000</f>
        <v>15.250115546469699</v>
      </c>
      <c r="D15">
        <f>$AV20/1000000</f>
        <v>17.5305710195709</v>
      </c>
      <c r="E15">
        <f>$AV21/1000000</f>
        <v>20.024765604819699</v>
      </c>
      <c r="H15" t="s">
        <v>11</v>
      </c>
      <c r="I15">
        <v>31</v>
      </c>
      <c r="J15">
        <f>$AV24/1000000</f>
        <v>15.250115546469699</v>
      </c>
      <c r="K15">
        <f>$AV25/1000000</f>
        <v>17.5305710195709</v>
      </c>
      <c r="L15">
        <f>$AV26/1000000</f>
        <v>20.024765604819699</v>
      </c>
      <c r="O15" t="s">
        <v>11</v>
      </c>
      <c r="P15">
        <v>31</v>
      </c>
      <c r="Q15">
        <f>$AV29/1000000</f>
        <v>15.250115546469699</v>
      </c>
      <c r="R15">
        <f>$AV30/1000000</f>
        <v>17.5305710195709</v>
      </c>
      <c r="S15">
        <f>$AV31/1000000</f>
        <v>20.024765604819699</v>
      </c>
      <c r="V15" t="s">
        <v>11</v>
      </c>
      <c r="W15">
        <v>31</v>
      </c>
      <c r="X15">
        <f>$AV34/1000000</f>
        <v>15.250115546469699</v>
      </c>
      <c r="Y15">
        <f>$AV35/1000000</f>
        <v>17.5305710195709</v>
      </c>
      <c r="Z15">
        <f>$AV36/1000000</f>
        <v>20.024765604819699</v>
      </c>
    </row>
    <row r="17" spans="35:66" ht="18.75" x14ac:dyDescent="0.3">
      <c r="BA17" s="23" t="s">
        <v>74</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15937340.213249</v>
      </c>
      <c r="AL19">
        <f t="shared" ref="AL19:AV21" si="0">BD19</f>
        <v>15979261.247841001</v>
      </c>
      <c r="AM19">
        <f t="shared" si="0"/>
        <v>16024073.3882668</v>
      </c>
      <c r="AN19">
        <f t="shared" si="0"/>
        <v>16123655.9225465</v>
      </c>
      <c r="AO19">
        <f t="shared" si="0"/>
        <v>16176793.1628381</v>
      </c>
      <c r="AP19">
        <f t="shared" si="0"/>
        <v>16239171.6623108</v>
      </c>
      <c r="AQ19">
        <f t="shared" si="0"/>
        <v>16239171.6623108</v>
      </c>
      <c r="AR19">
        <f t="shared" si="0"/>
        <v>16228950.4574374</v>
      </c>
      <c r="AS19">
        <f t="shared" si="0"/>
        <v>15995894.5262546</v>
      </c>
      <c r="AT19">
        <f t="shared" si="0"/>
        <v>15762838.5950718</v>
      </c>
      <c r="AU19">
        <f t="shared" si="0"/>
        <v>15529782.663889</v>
      </c>
      <c r="AV19">
        <f t="shared" si="0"/>
        <v>15250115.5464697</v>
      </c>
      <c r="BA19" s="12" t="s">
        <v>12</v>
      </c>
      <c r="BB19" s="12" t="s">
        <v>13</v>
      </c>
      <c r="BC19" s="12">
        <v>15937340.213249</v>
      </c>
      <c r="BD19" s="12">
        <v>15979261.247841001</v>
      </c>
      <c r="BE19" s="12">
        <v>16024073.3882668</v>
      </c>
      <c r="BF19" s="12">
        <v>16123655.9225465</v>
      </c>
      <c r="BG19" s="12">
        <v>16176793.1628381</v>
      </c>
      <c r="BH19" s="12">
        <v>16239171.6623108</v>
      </c>
      <c r="BI19" s="12">
        <v>16239171.6623108</v>
      </c>
      <c r="BJ19" s="12">
        <v>16228950.4574374</v>
      </c>
      <c r="BK19" s="12">
        <v>15995894.5262546</v>
      </c>
      <c r="BL19" s="12">
        <v>15762838.5950718</v>
      </c>
      <c r="BM19" s="12">
        <v>15529782.663889</v>
      </c>
      <c r="BN19" s="12">
        <v>15250115.5464697</v>
      </c>
    </row>
    <row r="20" spans="35:66" x14ac:dyDescent="0.25">
      <c r="AI20" t="s">
        <v>12</v>
      </c>
      <c r="AJ20" t="s">
        <v>20</v>
      </c>
      <c r="AK20">
        <f t="shared" ref="AK20:AK21" si="1">BC20</f>
        <v>18428649.340431102</v>
      </c>
      <c r="AL20">
        <f t="shared" si="0"/>
        <v>18469298.6307537</v>
      </c>
      <c r="AM20">
        <f t="shared" si="0"/>
        <v>18509947.921076301</v>
      </c>
      <c r="AN20">
        <f t="shared" si="0"/>
        <v>18591246.501721501</v>
      </c>
      <c r="AO20">
        <f t="shared" si="0"/>
        <v>18596937.402366601</v>
      </c>
      <c r="AP20">
        <f t="shared" si="0"/>
        <v>18602628.303011801</v>
      </c>
      <c r="AQ20">
        <f t="shared" si="0"/>
        <v>18556017.1167752</v>
      </c>
      <c r="AR20">
        <f t="shared" si="0"/>
        <v>18509405.930538699</v>
      </c>
      <c r="AS20">
        <f t="shared" si="0"/>
        <v>18276349.999355901</v>
      </c>
      <c r="AT20">
        <f t="shared" si="0"/>
        <v>18043294.068173099</v>
      </c>
      <c r="AU20">
        <f t="shared" si="0"/>
        <v>17810238.136990301</v>
      </c>
      <c r="AV20">
        <f t="shared" si="0"/>
        <v>17530571.019570898</v>
      </c>
      <c r="BA20" s="12" t="s">
        <v>12</v>
      </c>
      <c r="BB20" s="12" t="s">
        <v>20</v>
      </c>
      <c r="BC20" s="12">
        <v>18428649.340431102</v>
      </c>
      <c r="BD20" s="12">
        <v>18469298.6307537</v>
      </c>
      <c r="BE20" s="12">
        <v>18509947.921076301</v>
      </c>
      <c r="BF20" s="12">
        <v>18591246.501721501</v>
      </c>
      <c r="BG20" s="12">
        <v>18596937.402366601</v>
      </c>
      <c r="BH20" s="12">
        <v>18602628.303011801</v>
      </c>
      <c r="BI20" s="12">
        <v>18556017.1167752</v>
      </c>
      <c r="BJ20" s="12">
        <v>18509405.930538699</v>
      </c>
      <c r="BK20" s="12">
        <v>18276349.999355901</v>
      </c>
      <c r="BL20" s="12">
        <v>18043294.068173099</v>
      </c>
      <c r="BM20" s="12">
        <v>17810238.136990301</v>
      </c>
      <c r="BN20" s="12">
        <v>17530571.019570898</v>
      </c>
    </row>
    <row r="21" spans="35:66" x14ac:dyDescent="0.25">
      <c r="AI21" t="s">
        <v>12</v>
      </c>
      <c r="AJ21" t="s">
        <v>21</v>
      </c>
      <c r="AK21">
        <f t="shared" si="1"/>
        <v>20922843.92568</v>
      </c>
      <c r="AL21">
        <f t="shared" si="0"/>
        <v>20963493.216002502</v>
      </c>
      <c r="AM21">
        <f t="shared" si="0"/>
        <v>21004142.5063251</v>
      </c>
      <c r="AN21">
        <f t="shared" si="0"/>
        <v>21085441.086970299</v>
      </c>
      <c r="AO21">
        <f t="shared" si="0"/>
        <v>21091131.987615399</v>
      </c>
      <c r="AP21">
        <f t="shared" si="0"/>
        <v>21096822.888260599</v>
      </c>
      <c r="AQ21">
        <f t="shared" si="0"/>
        <v>21050211.702024098</v>
      </c>
      <c r="AR21">
        <f t="shared" si="0"/>
        <v>21003600.515787501</v>
      </c>
      <c r="AS21">
        <f t="shared" si="0"/>
        <v>20770544.584604699</v>
      </c>
      <c r="AT21">
        <f t="shared" si="0"/>
        <v>20537488.653421901</v>
      </c>
      <c r="AU21">
        <f t="shared" si="0"/>
        <v>20304432.722239099</v>
      </c>
      <c r="AV21">
        <f t="shared" si="0"/>
        <v>20024765.6048197</v>
      </c>
      <c r="BA21" s="12" t="s">
        <v>12</v>
      </c>
      <c r="BB21" s="12" t="s">
        <v>21</v>
      </c>
      <c r="BC21" s="12">
        <v>20922843.92568</v>
      </c>
      <c r="BD21" s="12">
        <v>20963493.216002502</v>
      </c>
      <c r="BE21" s="12">
        <v>21004142.5063251</v>
      </c>
      <c r="BF21" s="12">
        <v>21085441.086970299</v>
      </c>
      <c r="BG21" s="12">
        <v>21091131.987615399</v>
      </c>
      <c r="BH21" s="12">
        <v>21096822.888260599</v>
      </c>
      <c r="BI21" s="12">
        <v>21050211.702024098</v>
      </c>
      <c r="BJ21" s="12">
        <v>21003600.515787501</v>
      </c>
      <c r="BK21" s="12">
        <v>20770544.584604699</v>
      </c>
      <c r="BL21" s="12">
        <v>20537488.653421901</v>
      </c>
      <c r="BM21" s="12">
        <v>20304432.722239099</v>
      </c>
      <c r="BN21" s="12">
        <v>20024765.6048197</v>
      </c>
    </row>
    <row r="22" spans="35:66" x14ac:dyDescent="0.25">
      <c r="BA22" s="12" t="s">
        <v>22</v>
      </c>
      <c r="BB22" s="12" t="s">
        <v>13</v>
      </c>
      <c r="BC22" s="12">
        <v>15937340.213249</v>
      </c>
      <c r="BD22" s="12">
        <v>15971385.447841</v>
      </c>
      <c r="BE22" s="12">
        <v>16007778.6296461</v>
      </c>
      <c r="BF22" s="12">
        <v>16088652.3669909</v>
      </c>
      <c r="BG22" s="12">
        <v>16128656.2732381</v>
      </c>
      <c r="BH22" s="12">
        <v>16176165.262310799</v>
      </c>
      <c r="BI22" s="12">
        <v>16173014.942310801</v>
      </c>
      <c r="BJ22" s="12">
        <v>16169864.6223108</v>
      </c>
      <c r="BK22" s="12">
        <v>15976382.8668998</v>
      </c>
      <c r="BL22" s="12">
        <v>15749424.329265401</v>
      </c>
      <c r="BM22" s="12">
        <v>15522465.791631</v>
      </c>
      <c r="BN22" s="12">
        <v>15250115.5464697</v>
      </c>
    </row>
    <row r="23" spans="35:66" x14ac:dyDescent="0.25">
      <c r="BA23" s="12" t="s">
        <v>22</v>
      </c>
      <c r="BB23" s="12" t="s">
        <v>20</v>
      </c>
      <c r="BC23" s="12">
        <v>18428649.340431102</v>
      </c>
      <c r="BD23" s="12">
        <v>18464217.469463401</v>
      </c>
      <c r="BE23" s="12">
        <v>18499785.598495699</v>
      </c>
      <c r="BF23" s="12">
        <v>18570921.8565602</v>
      </c>
      <c r="BG23" s="12">
        <v>18572751.074624699</v>
      </c>
      <c r="BH23" s="12">
        <v>18574580.2926892</v>
      </c>
      <c r="BI23" s="12">
        <v>18529188.585162301</v>
      </c>
      <c r="BJ23" s="12">
        <v>18483796.877635401</v>
      </c>
      <c r="BK23" s="12">
        <v>18256838.340000998</v>
      </c>
      <c r="BL23" s="12">
        <v>18029879.802366599</v>
      </c>
      <c r="BM23" s="12">
        <v>17802921.264732201</v>
      </c>
      <c r="BN23" s="12">
        <v>17530571.019570898</v>
      </c>
    </row>
    <row r="24" spans="35:66" x14ac:dyDescent="0.25">
      <c r="AI24" t="s">
        <v>22</v>
      </c>
      <c r="AJ24" t="s">
        <v>13</v>
      </c>
      <c r="AK24">
        <f>BC22</f>
        <v>15937340.213249</v>
      </c>
      <c r="AL24">
        <f t="shared" ref="AL24:AV26" si="2">BD22</f>
        <v>15971385.447841</v>
      </c>
      <c r="AM24">
        <f t="shared" si="2"/>
        <v>16007778.6296461</v>
      </c>
      <c r="AN24">
        <f t="shared" si="2"/>
        <v>16088652.3669909</v>
      </c>
      <c r="AO24">
        <f t="shared" si="2"/>
        <v>16128656.2732381</v>
      </c>
      <c r="AP24">
        <f t="shared" si="2"/>
        <v>16176165.262310799</v>
      </c>
      <c r="AQ24">
        <f t="shared" si="2"/>
        <v>16173014.942310801</v>
      </c>
      <c r="AR24">
        <f t="shared" si="2"/>
        <v>16169864.6223108</v>
      </c>
      <c r="AS24">
        <f t="shared" si="2"/>
        <v>15976382.8668998</v>
      </c>
      <c r="AT24">
        <f t="shared" si="2"/>
        <v>15749424.329265401</v>
      </c>
      <c r="AU24">
        <f t="shared" si="2"/>
        <v>15522465.791631</v>
      </c>
      <c r="AV24">
        <f t="shared" si="2"/>
        <v>15250115.5464697</v>
      </c>
      <c r="BA24" s="12" t="s">
        <v>22</v>
      </c>
      <c r="BB24" s="12" t="s">
        <v>21</v>
      </c>
      <c r="BC24" s="12">
        <v>20922843.92568</v>
      </c>
      <c r="BD24" s="12">
        <v>20958412.054712199</v>
      </c>
      <c r="BE24" s="12">
        <v>20993980.183744501</v>
      </c>
      <c r="BF24" s="12">
        <v>21065116.441808999</v>
      </c>
      <c r="BG24" s="12">
        <v>21066945.6598735</v>
      </c>
      <c r="BH24" s="12">
        <v>21068774.877937999</v>
      </c>
      <c r="BI24" s="12">
        <v>21023383.170411099</v>
      </c>
      <c r="BJ24" s="12">
        <v>20977991.462884299</v>
      </c>
      <c r="BK24" s="12">
        <v>20751032.9252498</v>
      </c>
      <c r="BL24" s="12">
        <v>20524074.387615401</v>
      </c>
      <c r="BM24" s="12">
        <v>20297115.849980999</v>
      </c>
      <c r="BN24" s="12">
        <v>20024765.6048197</v>
      </c>
    </row>
    <row r="25" spans="35:66" x14ac:dyDescent="0.25">
      <c r="AI25" t="s">
        <v>22</v>
      </c>
      <c r="AJ25" t="s">
        <v>20</v>
      </c>
      <c r="AK25">
        <f t="shared" ref="AK25:AK26" si="3">BC23</f>
        <v>18428649.340431102</v>
      </c>
      <c r="AL25">
        <f t="shared" si="2"/>
        <v>18464217.469463401</v>
      </c>
      <c r="AM25">
        <f t="shared" si="2"/>
        <v>18499785.598495699</v>
      </c>
      <c r="AN25">
        <f t="shared" si="2"/>
        <v>18570921.8565602</v>
      </c>
      <c r="AO25">
        <f t="shared" si="2"/>
        <v>18572751.074624699</v>
      </c>
      <c r="AP25">
        <f t="shared" si="2"/>
        <v>18574580.2926892</v>
      </c>
      <c r="AQ25">
        <f t="shared" si="2"/>
        <v>18529188.585162301</v>
      </c>
      <c r="AR25">
        <f t="shared" si="2"/>
        <v>18483796.877635401</v>
      </c>
      <c r="AS25">
        <f t="shared" si="2"/>
        <v>18256838.340000998</v>
      </c>
      <c r="AT25">
        <f t="shared" si="2"/>
        <v>18029879.802366599</v>
      </c>
      <c r="AU25">
        <f t="shared" si="2"/>
        <v>17802921.264732201</v>
      </c>
      <c r="AV25">
        <f t="shared" si="2"/>
        <v>17530571.019570898</v>
      </c>
      <c r="BA25" s="12" t="s">
        <v>23</v>
      </c>
      <c r="BB25" s="12" t="s">
        <v>13</v>
      </c>
      <c r="BC25" s="12">
        <v>15937340.213249</v>
      </c>
      <c r="BD25" s="12">
        <v>15967447.547840999</v>
      </c>
      <c r="BE25" s="12">
        <v>15999631.2503358</v>
      </c>
      <c r="BF25" s="12">
        <v>16071150.589213099</v>
      </c>
      <c r="BG25" s="12">
        <v>16104587.828438099</v>
      </c>
      <c r="BH25" s="12">
        <v>16144662.0623108</v>
      </c>
      <c r="BI25" s="12">
        <v>16139936.5823108</v>
      </c>
      <c r="BJ25" s="12">
        <v>16135211.102310801</v>
      </c>
      <c r="BK25" s="12">
        <v>15966627.0372224</v>
      </c>
      <c r="BL25" s="12">
        <v>15742717.196362101</v>
      </c>
      <c r="BM25" s="12">
        <v>15518807.355501899</v>
      </c>
      <c r="BN25" s="12">
        <v>15250115.5464697</v>
      </c>
    </row>
    <row r="26" spans="35:66" x14ac:dyDescent="0.25">
      <c r="AI26" t="s">
        <v>22</v>
      </c>
      <c r="AJ26" t="s">
        <v>21</v>
      </c>
      <c r="AK26">
        <f t="shared" si="3"/>
        <v>20922843.92568</v>
      </c>
      <c r="AL26">
        <f t="shared" si="2"/>
        <v>20958412.054712199</v>
      </c>
      <c r="AM26">
        <f t="shared" si="2"/>
        <v>20993980.183744501</v>
      </c>
      <c r="AN26">
        <f t="shared" si="2"/>
        <v>21065116.441808999</v>
      </c>
      <c r="AO26">
        <f t="shared" si="2"/>
        <v>21066945.6598735</v>
      </c>
      <c r="AP26">
        <f t="shared" si="2"/>
        <v>21068774.877937999</v>
      </c>
      <c r="AQ26">
        <f t="shared" si="2"/>
        <v>21023383.170411099</v>
      </c>
      <c r="AR26">
        <f t="shared" si="2"/>
        <v>20977991.462884299</v>
      </c>
      <c r="AS26">
        <f t="shared" si="2"/>
        <v>20751032.9252498</v>
      </c>
      <c r="AT26">
        <f t="shared" si="2"/>
        <v>20524074.387615401</v>
      </c>
      <c r="AU26">
        <f t="shared" si="2"/>
        <v>20297115.849980999</v>
      </c>
      <c r="AV26">
        <f t="shared" si="2"/>
        <v>20024765.6048197</v>
      </c>
      <c r="BA26" s="12" t="s">
        <v>23</v>
      </c>
      <c r="BB26" s="12" t="s">
        <v>20</v>
      </c>
      <c r="BC26" s="12">
        <v>18428649.340431102</v>
      </c>
      <c r="BD26" s="12">
        <v>18461676.888818201</v>
      </c>
      <c r="BE26" s="12">
        <v>18494704.4372053</v>
      </c>
      <c r="BF26" s="12">
        <v>18560759.533979502</v>
      </c>
      <c r="BG26" s="12">
        <v>18560657.910753701</v>
      </c>
      <c r="BH26" s="12">
        <v>18560556.2875279</v>
      </c>
      <c r="BI26" s="12">
        <v>18515774.319355901</v>
      </c>
      <c r="BJ26" s="12">
        <v>18470992.351183798</v>
      </c>
      <c r="BK26" s="12">
        <v>18247082.510323599</v>
      </c>
      <c r="BL26" s="12">
        <v>18023172.6694634</v>
      </c>
      <c r="BM26" s="12">
        <v>17799262.828603201</v>
      </c>
      <c r="BN26" s="12">
        <v>17530571.019570898</v>
      </c>
    </row>
    <row r="27" spans="35:66" x14ac:dyDescent="0.25">
      <c r="BA27" s="12" t="s">
        <v>23</v>
      </c>
      <c r="BB27" s="12" t="s">
        <v>21</v>
      </c>
      <c r="BC27" s="12">
        <v>20922843.92568</v>
      </c>
      <c r="BD27" s="12">
        <v>20955871.474067099</v>
      </c>
      <c r="BE27" s="12">
        <v>20988899.022454198</v>
      </c>
      <c r="BF27" s="12">
        <v>21054954.1192283</v>
      </c>
      <c r="BG27" s="12">
        <v>21054852.496002499</v>
      </c>
      <c r="BH27" s="12">
        <v>21054750.872776698</v>
      </c>
      <c r="BI27" s="12">
        <v>21009968.904604699</v>
      </c>
      <c r="BJ27" s="12">
        <v>20965186.9364326</v>
      </c>
      <c r="BK27" s="12">
        <v>20741277.095572401</v>
      </c>
      <c r="BL27" s="12">
        <v>20517367.254712202</v>
      </c>
      <c r="BM27" s="12">
        <v>20293457.413851999</v>
      </c>
      <c r="BN27" s="12">
        <v>20024765.6048197</v>
      </c>
    </row>
    <row r="28" spans="35:66" x14ac:dyDescent="0.25">
      <c r="BA28" s="12" t="s">
        <v>24</v>
      </c>
      <c r="BB28" s="12" t="s">
        <v>13</v>
      </c>
      <c r="BC28" s="12">
        <v>15937340.213249</v>
      </c>
      <c r="BD28" s="12">
        <v>15963509.647841001</v>
      </c>
      <c r="BE28" s="12">
        <v>15991483.8710254</v>
      </c>
      <c r="BF28" s="12">
        <v>16053648.811435301</v>
      </c>
      <c r="BG28" s="12">
        <v>16080519.383638101</v>
      </c>
      <c r="BH28" s="12">
        <v>16113158.862310801</v>
      </c>
      <c r="BI28" s="12">
        <v>16106858.2223108</v>
      </c>
      <c r="BJ28" s="12">
        <v>16100557.5823108</v>
      </c>
      <c r="BK28" s="12">
        <v>15956871.2075449</v>
      </c>
      <c r="BL28" s="12">
        <v>15736010.063458901</v>
      </c>
      <c r="BM28" s="12">
        <v>15515148.919372899</v>
      </c>
      <c r="BN28" s="12">
        <v>15250115.5464697</v>
      </c>
    </row>
    <row r="29" spans="35:66" x14ac:dyDescent="0.25">
      <c r="AI29" t="s">
        <v>23</v>
      </c>
      <c r="AJ29" t="s">
        <v>13</v>
      </c>
      <c r="AK29">
        <f>BC25</f>
        <v>15937340.213249</v>
      </c>
      <c r="AL29">
        <f t="shared" ref="AL29:AV31" si="4">BD25</f>
        <v>15967447.547840999</v>
      </c>
      <c r="AM29">
        <f t="shared" si="4"/>
        <v>15999631.2503358</v>
      </c>
      <c r="AN29">
        <f t="shared" si="4"/>
        <v>16071150.589213099</v>
      </c>
      <c r="AO29">
        <f t="shared" si="4"/>
        <v>16104587.828438099</v>
      </c>
      <c r="AP29">
        <f t="shared" si="4"/>
        <v>16144662.0623108</v>
      </c>
      <c r="AQ29">
        <f t="shared" si="4"/>
        <v>16139936.5823108</v>
      </c>
      <c r="AR29">
        <f t="shared" si="4"/>
        <v>16135211.102310801</v>
      </c>
      <c r="AS29">
        <f t="shared" si="4"/>
        <v>15966627.0372224</v>
      </c>
      <c r="AT29">
        <f t="shared" si="4"/>
        <v>15742717.196362101</v>
      </c>
      <c r="AU29">
        <f t="shared" si="4"/>
        <v>15518807.355501899</v>
      </c>
      <c r="AV29">
        <f t="shared" si="4"/>
        <v>15250115.5464697</v>
      </c>
      <c r="BA29" s="12" t="s">
        <v>24</v>
      </c>
      <c r="BB29" s="12" t="s">
        <v>20</v>
      </c>
      <c r="BC29" s="12">
        <v>18428649.340431102</v>
      </c>
      <c r="BD29" s="12">
        <v>18459136.308173101</v>
      </c>
      <c r="BE29" s="12">
        <v>18489623.275915001</v>
      </c>
      <c r="BF29" s="12">
        <v>18550597.2113989</v>
      </c>
      <c r="BG29" s="12">
        <v>18548564.7468828</v>
      </c>
      <c r="BH29" s="12">
        <v>18546532.2823666</v>
      </c>
      <c r="BI29" s="12">
        <v>18502360.053549401</v>
      </c>
      <c r="BJ29" s="12">
        <v>18458187.824732199</v>
      </c>
      <c r="BK29" s="12">
        <v>18237326.6806462</v>
      </c>
      <c r="BL29" s="12">
        <v>18016465.5365602</v>
      </c>
      <c r="BM29" s="12">
        <v>17795604.392474201</v>
      </c>
      <c r="BN29" s="12">
        <v>17530571.019570898</v>
      </c>
    </row>
    <row r="30" spans="35:66" x14ac:dyDescent="0.25">
      <c r="AI30" t="s">
        <v>23</v>
      </c>
      <c r="AJ30" t="s">
        <v>20</v>
      </c>
      <c r="AK30">
        <f t="shared" ref="AK30:AK31" si="5">BC26</f>
        <v>18428649.340431102</v>
      </c>
      <c r="AL30">
        <f t="shared" si="4"/>
        <v>18461676.888818201</v>
      </c>
      <c r="AM30">
        <f t="shared" si="4"/>
        <v>18494704.4372053</v>
      </c>
      <c r="AN30">
        <f t="shared" si="4"/>
        <v>18560759.533979502</v>
      </c>
      <c r="AO30">
        <f t="shared" si="4"/>
        <v>18560657.910753701</v>
      </c>
      <c r="AP30">
        <f t="shared" si="4"/>
        <v>18560556.2875279</v>
      </c>
      <c r="AQ30">
        <f t="shared" si="4"/>
        <v>18515774.319355901</v>
      </c>
      <c r="AR30">
        <f t="shared" si="4"/>
        <v>18470992.351183798</v>
      </c>
      <c r="AS30">
        <f t="shared" si="4"/>
        <v>18247082.510323599</v>
      </c>
      <c r="AT30">
        <f t="shared" si="4"/>
        <v>18023172.6694634</v>
      </c>
      <c r="AU30">
        <f t="shared" si="4"/>
        <v>17799262.828603201</v>
      </c>
      <c r="AV30">
        <f t="shared" si="4"/>
        <v>17530571.019570898</v>
      </c>
      <c r="BA30" s="12" t="s">
        <v>24</v>
      </c>
      <c r="BB30" s="12" t="s">
        <v>21</v>
      </c>
      <c r="BC30" s="12">
        <v>20922843.92568</v>
      </c>
      <c r="BD30" s="12">
        <v>20953330.8934219</v>
      </c>
      <c r="BE30" s="12">
        <v>20983817.861163799</v>
      </c>
      <c r="BF30" s="12">
        <v>21044791.796647701</v>
      </c>
      <c r="BG30" s="12">
        <v>21042759.332131598</v>
      </c>
      <c r="BH30" s="12">
        <v>21040726.867615402</v>
      </c>
      <c r="BI30" s="12">
        <v>20996554.6387982</v>
      </c>
      <c r="BJ30" s="12">
        <v>20952382.409981001</v>
      </c>
      <c r="BK30" s="12">
        <v>20731521.265895002</v>
      </c>
      <c r="BL30" s="12">
        <v>20510660.121808998</v>
      </c>
      <c r="BM30" s="12">
        <v>20289798.977722999</v>
      </c>
      <c r="BN30" s="12">
        <v>20024765.6048197</v>
      </c>
    </row>
    <row r="31" spans="35:66" x14ac:dyDescent="0.25">
      <c r="AI31" t="s">
        <v>23</v>
      </c>
      <c r="AJ31" t="s">
        <v>21</v>
      </c>
      <c r="AK31">
        <f t="shared" si="5"/>
        <v>20922843.92568</v>
      </c>
      <c r="AL31">
        <f t="shared" si="4"/>
        <v>20955871.474067099</v>
      </c>
      <c r="AM31">
        <f t="shared" si="4"/>
        <v>20988899.022454198</v>
      </c>
      <c r="AN31">
        <f t="shared" si="4"/>
        <v>21054954.1192283</v>
      </c>
      <c r="AO31">
        <f t="shared" si="4"/>
        <v>21054852.496002499</v>
      </c>
      <c r="AP31">
        <f t="shared" si="4"/>
        <v>21054750.872776698</v>
      </c>
      <c r="AQ31">
        <f t="shared" si="4"/>
        <v>21009968.904604699</v>
      </c>
      <c r="AR31">
        <f t="shared" si="4"/>
        <v>20965186.9364326</v>
      </c>
      <c r="AS31">
        <f t="shared" si="4"/>
        <v>20741277.095572401</v>
      </c>
      <c r="AT31">
        <f t="shared" si="4"/>
        <v>20517367.254712202</v>
      </c>
      <c r="AU31">
        <f t="shared" si="4"/>
        <v>20293457.413851999</v>
      </c>
      <c r="AV31">
        <f t="shared" si="4"/>
        <v>20024765.6048197</v>
      </c>
    </row>
    <row r="34" spans="3:48" x14ac:dyDescent="0.25">
      <c r="AI34" t="s">
        <v>24</v>
      </c>
      <c r="AJ34" t="s">
        <v>13</v>
      </c>
      <c r="AK34">
        <f>BC28</f>
        <v>15937340.213249</v>
      </c>
      <c r="AL34">
        <f t="shared" ref="AL34:AV36" si="6">BD28</f>
        <v>15963509.647841001</v>
      </c>
      <c r="AM34">
        <f t="shared" si="6"/>
        <v>15991483.8710254</v>
      </c>
      <c r="AN34">
        <f t="shared" si="6"/>
        <v>16053648.811435301</v>
      </c>
      <c r="AO34">
        <f t="shared" si="6"/>
        <v>16080519.383638101</v>
      </c>
      <c r="AP34">
        <f t="shared" si="6"/>
        <v>16113158.862310801</v>
      </c>
      <c r="AQ34">
        <f t="shared" si="6"/>
        <v>16106858.2223108</v>
      </c>
      <c r="AR34">
        <f t="shared" si="6"/>
        <v>16100557.5823108</v>
      </c>
      <c r="AS34">
        <f t="shared" si="6"/>
        <v>15956871.2075449</v>
      </c>
      <c r="AT34">
        <f t="shared" si="6"/>
        <v>15736010.063458901</v>
      </c>
      <c r="AU34">
        <f t="shared" si="6"/>
        <v>15515148.919372899</v>
      </c>
      <c r="AV34">
        <f t="shared" si="6"/>
        <v>15250115.5464697</v>
      </c>
    </row>
    <row r="35" spans="3:48" x14ac:dyDescent="0.25">
      <c r="AI35" t="s">
        <v>24</v>
      </c>
      <c r="AJ35" t="s">
        <v>20</v>
      </c>
      <c r="AK35">
        <f t="shared" ref="AK35:AK36" si="7">BC29</f>
        <v>18428649.340431102</v>
      </c>
      <c r="AL35">
        <f t="shared" si="6"/>
        <v>18459136.308173101</v>
      </c>
      <c r="AM35">
        <f t="shared" si="6"/>
        <v>18489623.275915001</v>
      </c>
      <c r="AN35">
        <f t="shared" si="6"/>
        <v>18550597.2113989</v>
      </c>
      <c r="AO35">
        <f t="shared" si="6"/>
        <v>18548564.7468828</v>
      </c>
      <c r="AP35">
        <f t="shared" si="6"/>
        <v>18546532.2823666</v>
      </c>
      <c r="AQ35">
        <f t="shared" si="6"/>
        <v>18502360.053549401</v>
      </c>
      <c r="AR35">
        <f t="shared" si="6"/>
        <v>18458187.824732199</v>
      </c>
      <c r="AS35">
        <f t="shared" si="6"/>
        <v>18237326.6806462</v>
      </c>
      <c r="AT35">
        <f t="shared" si="6"/>
        <v>18016465.5365602</v>
      </c>
      <c r="AU35">
        <f t="shared" si="6"/>
        <v>17795604.392474201</v>
      </c>
      <c r="AV35">
        <f t="shared" si="6"/>
        <v>17530571.019570898</v>
      </c>
    </row>
    <row r="36" spans="3:48" x14ac:dyDescent="0.25">
      <c r="AI36" t="s">
        <v>24</v>
      </c>
      <c r="AJ36" t="s">
        <v>21</v>
      </c>
      <c r="AK36">
        <f t="shared" si="7"/>
        <v>20922843.92568</v>
      </c>
      <c r="AL36">
        <f t="shared" si="6"/>
        <v>20953330.8934219</v>
      </c>
      <c r="AM36">
        <f t="shared" si="6"/>
        <v>20983817.861163799</v>
      </c>
      <c r="AN36">
        <f t="shared" si="6"/>
        <v>21044791.796647701</v>
      </c>
      <c r="AO36">
        <f t="shared" si="6"/>
        <v>21042759.332131598</v>
      </c>
      <c r="AP36">
        <f t="shared" si="6"/>
        <v>21040726.867615402</v>
      </c>
      <c r="AQ36">
        <f t="shared" si="6"/>
        <v>20996554.6387982</v>
      </c>
      <c r="AR36">
        <f t="shared" si="6"/>
        <v>20952382.409981001</v>
      </c>
      <c r="AS36">
        <f t="shared" si="6"/>
        <v>20731521.265895002</v>
      </c>
      <c r="AT36">
        <f t="shared" si="6"/>
        <v>20510660.121808998</v>
      </c>
      <c r="AU36">
        <f t="shared" si="6"/>
        <v>20289798.977722999</v>
      </c>
      <c r="AV36">
        <f t="shared" si="6"/>
        <v>20024765.6048197</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41921.034592000768</v>
      </c>
      <c r="E60">
        <f t="shared" ref="E60:N62" si="8">(AM19-AL19)/(E$59-D$59)</f>
        <v>44812.140425799415</v>
      </c>
      <c r="F60">
        <f t="shared" si="8"/>
        <v>49791.267139850184</v>
      </c>
      <c r="G60">
        <f t="shared" si="8"/>
        <v>26568.620145799592</v>
      </c>
      <c r="H60">
        <f t="shared" si="8"/>
        <v>31189.24973635003</v>
      </c>
      <c r="I60">
        <f t="shared" si="8"/>
        <v>0</v>
      </c>
      <c r="J60">
        <f t="shared" si="8"/>
        <v>-10221.204873399809</v>
      </c>
      <c r="K60">
        <f t="shared" si="8"/>
        <v>-46611.186236559974</v>
      </c>
      <c r="L60">
        <f t="shared" si="8"/>
        <v>-46611.186236559974</v>
      </c>
      <c r="M60">
        <f t="shared" si="8"/>
        <v>-46611.186236559974</v>
      </c>
      <c r="N60">
        <f t="shared" si="8"/>
        <v>-46611.1862365501</v>
      </c>
      <c r="O60" s="6" t="s">
        <v>69</v>
      </c>
      <c r="P60" t="s">
        <v>13</v>
      </c>
      <c r="R60">
        <f>(AL24-AK24)/(R$59-Q$59)</f>
        <v>34045.234592000023</v>
      </c>
      <c r="S60">
        <f t="shared" ref="S60:AB62" si="9">(AM24-AL24)/(S$59-R$59)</f>
        <v>36393.181805100292</v>
      </c>
      <c r="T60">
        <f t="shared" si="9"/>
        <v>40436.868672399782</v>
      </c>
      <c r="U60">
        <f t="shared" si="9"/>
        <v>20001.953123600222</v>
      </c>
      <c r="V60">
        <f t="shared" si="9"/>
        <v>23754.49453634955</v>
      </c>
      <c r="W60">
        <f t="shared" si="9"/>
        <v>-3150.3199999984354</v>
      </c>
      <c r="X60">
        <f t="shared" si="9"/>
        <v>-3150.320000000298</v>
      </c>
      <c r="Y60">
        <f t="shared" si="9"/>
        <v>-38696.351082200184</v>
      </c>
      <c r="Z60">
        <f t="shared" si="9"/>
        <v>-45391.707526879756</v>
      </c>
      <c r="AA60">
        <f t="shared" si="9"/>
        <v>-45391.707526880127</v>
      </c>
      <c r="AB60">
        <f t="shared" si="9"/>
        <v>-45391.707526883423</v>
      </c>
      <c r="AC60" s="6" t="s">
        <v>69</v>
      </c>
      <c r="AD60" t="s">
        <v>13</v>
      </c>
      <c r="AF60">
        <f>(AL29-AK29)/(AF$59-AE$59)</f>
        <v>30107.33459199965</v>
      </c>
      <c r="AG60">
        <f t="shared" ref="AG60:AP62" si="10">(AM29-AL29)/(AG$59-AF$59)</f>
        <v>32183.702494800091</v>
      </c>
      <c r="AH60">
        <f t="shared" si="10"/>
        <v>35759.6694386499</v>
      </c>
      <c r="AI60">
        <f t="shared" si="10"/>
        <v>16718.619612500072</v>
      </c>
      <c r="AJ60">
        <f t="shared" si="10"/>
        <v>20037.116936350241</v>
      </c>
      <c r="AK60">
        <f t="shared" si="10"/>
        <v>-4725.480000000447</v>
      </c>
      <c r="AL60">
        <f t="shared" si="10"/>
        <v>-4725.4799999985844</v>
      </c>
      <c r="AM60">
        <f t="shared" si="10"/>
        <v>-33716.813017680121</v>
      </c>
      <c r="AN60">
        <f t="shared" si="10"/>
        <v>-44781.968172059955</v>
      </c>
      <c r="AO60">
        <f t="shared" si="10"/>
        <v>-44781.968172040208</v>
      </c>
      <c r="AP60">
        <f>(AV29-AU29)/(AP$59-AO$59)</f>
        <v>-44781.968172033317</v>
      </c>
      <c r="AQ60" s="6" t="s">
        <v>69</v>
      </c>
      <c r="AR60" t="s">
        <v>13</v>
      </c>
      <c r="AT60">
        <f>(AL34-AK34)/(AT$59-AS$59)</f>
        <v>26169.43459200114</v>
      </c>
      <c r="AU60">
        <f t="shared" ref="AU60:BD62" si="11">(AM34-AL34)/(AU$59-AT$59)</f>
        <v>27974.223184399307</v>
      </c>
      <c r="AV60">
        <f t="shared" si="11"/>
        <v>31082.47020495031</v>
      </c>
      <c r="AW60">
        <f t="shared" si="11"/>
        <v>13435.286101399921</v>
      </c>
      <c r="AX60">
        <f t="shared" si="11"/>
        <v>16319.739336350001</v>
      </c>
      <c r="AY60">
        <f t="shared" si="11"/>
        <v>-6300.640000000596</v>
      </c>
      <c r="AZ60">
        <f t="shared" si="11"/>
        <v>-6300.640000000596</v>
      </c>
      <c r="BA60">
        <f t="shared" si="11"/>
        <v>-28737.274953179807</v>
      </c>
      <c r="BB60">
        <f t="shared" si="11"/>
        <v>-44172.228817199917</v>
      </c>
      <c r="BC60">
        <f t="shared" si="11"/>
        <v>-44172.228817200288</v>
      </c>
      <c r="BD60">
        <f t="shared" si="11"/>
        <v>-44172.228817199975</v>
      </c>
    </row>
    <row r="61" spans="1:56" ht="15.75" x14ac:dyDescent="0.25">
      <c r="A61" s="6" t="s">
        <v>70</v>
      </c>
      <c r="B61" t="s">
        <v>20</v>
      </c>
      <c r="D61">
        <f t="shared" ref="D61:D62" si="12">(AL20-AK20)/(D$59-C$59)</f>
        <v>40649.29032259807</v>
      </c>
      <c r="E61">
        <f t="shared" si="8"/>
        <v>40649.290322601795</v>
      </c>
      <c r="F61">
        <f t="shared" si="8"/>
        <v>40649.290322599933</v>
      </c>
      <c r="G61">
        <f t="shared" si="8"/>
        <v>2845.4503225497901</v>
      </c>
      <c r="H61">
        <f t="shared" si="8"/>
        <v>2845.4503226000816</v>
      </c>
      <c r="I61">
        <f t="shared" si="8"/>
        <v>-46611.186236601323</v>
      </c>
      <c r="J61">
        <f t="shared" si="8"/>
        <v>-46611.18623650074</v>
      </c>
      <c r="K61">
        <f t="shared" si="8"/>
        <v>-46611.186236559603</v>
      </c>
      <c r="L61">
        <f t="shared" si="8"/>
        <v>-46611.186236560345</v>
      </c>
      <c r="M61">
        <f t="shared" si="8"/>
        <v>-46611.186236559603</v>
      </c>
      <c r="N61">
        <f t="shared" si="8"/>
        <v>-46611.186236567177</v>
      </c>
      <c r="O61" s="6" t="s">
        <v>70</v>
      </c>
      <c r="P61" t="s">
        <v>20</v>
      </c>
      <c r="R61">
        <f t="shared" ref="R61:R62" si="13">(AL25-AK25)/(R$59-Q$59)</f>
        <v>35568.129032298923</v>
      </c>
      <c r="S61">
        <f t="shared" si="9"/>
        <v>35568.129032298923</v>
      </c>
      <c r="T61">
        <f t="shared" si="9"/>
        <v>35568.129032250494</v>
      </c>
      <c r="U61">
        <f t="shared" si="9"/>
        <v>914.60903224907815</v>
      </c>
      <c r="V61">
        <f t="shared" si="9"/>
        <v>914.6090322509408</v>
      </c>
      <c r="W61">
        <f t="shared" si="9"/>
        <v>-45391.707526899874</v>
      </c>
      <c r="X61">
        <f t="shared" si="9"/>
        <v>-45391.707526899874</v>
      </c>
      <c r="Y61">
        <f t="shared" si="9"/>
        <v>-45391.707526880506</v>
      </c>
      <c r="Z61">
        <f t="shared" si="9"/>
        <v>-45391.707526879756</v>
      </c>
      <c r="AA61">
        <f t="shared" si="9"/>
        <v>-45391.707526879756</v>
      </c>
      <c r="AB61">
        <f t="shared" si="9"/>
        <v>-45391.707526883729</v>
      </c>
      <c r="AC61" s="6" t="s">
        <v>70</v>
      </c>
      <c r="AD61" t="s">
        <v>20</v>
      </c>
      <c r="AF61">
        <f t="shared" ref="AF61:AF62" si="14">(AL30-AK30)/(AF$59-AE$59)</f>
        <v>33027.548387099057</v>
      </c>
      <c r="AG61">
        <f t="shared" si="10"/>
        <v>33027.548387099057</v>
      </c>
      <c r="AH61">
        <f t="shared" si="10"/>
        <v>33027.54838710092</v>
      </c>
      <c r="AI61">
        <f t="shared" si="10"/>
        <v>-50.811612900346518</v>
      </c>
      <c r="AJ61">
        <f t="shared" si="10"/>
        <v>-50.811612900346518</v>
      </c>
      <c r="AK61">
        <f t="shared" si="10"/>
        <v>-44781.968171998858</v>
      </c>
      <c r="AL61">
        <f t="shared" si="10"/>
        <v>-44781.968172103167</v>
      </c>
      <c r="AM61">
        <f t="shared" si="10"/>
        <v>-44781.968172039837</v>
      </c>
      <c r="AN61">
        <f t="shared" si="10"/>
        <v>-44781.968172039837</v>
      </c>
      <c r="AO61">
        <f t="shared" si="10"/>
        <v>-44781.968172039837</v>
      </c>
      <c r="AP61">
        <f t="shared" si="10"/>
        <v>-44781.968172050394</v>
      </c>
      <c r="AQ61" s="6" t="s">
        <v>70</v>
      </c>
      <c r="AR61" t="s">
        <v>20</v>
      </c>
      <c r="AT61">
        <f t="shared" ref="AT61:AT62" si="15">(AL35-AK35)/(AT$59-AS$59)</f>
        <v>30486.967741999775</v>
      </c>
      <c r="AU61">
        <f t="shared" si="11"/>
        <v>30486.967741899192</v>
      </c>
      <c r="AV61">
        <f t="shared" si="11"/>
        <v>30486.967741949484</v>
      </c>
      <c r="AW61">
        <f t="shared" si="11"/>
        <v>-1016.2322580497712</v>
      </c>
      <c r="AX61">
        <f t="shared" si="11"/>
        <v>-1016.2322581000626</v>
      </c>
      <c r="AY61">
        <f t="shared" si="11"/>
        <v>-44172.228817198426</v>
      </c>
      <c r="AZ61">
        <f t="shared" si="11"/>
        <v>-44172.228817202151</v>
      </c>
      <c r="BA61">
        <f t="shared" si="11"/>
        <v>-44172.228817199917</v>
      </c>
      <c r="BB61">
        <f t="shared" si="11"/>
        <v>-44172.228817199917</v>
      </c>
      <c r="BC61">
        <f t="shared" si="11"/>
        <v>-44172.228817199917</v>
      </c>
      <c r="BD61">
        <f t="shared" si="11"/>
        <v>-44172.228817217052</v>
      </c>
    </row>
    <row r="62" spans="1:56" ht="15.75" x14ac:dyDescent="0.25">
      <c r="A62" s="6" t="s">
        <v>71</v>
      </c>
      <c r="B62" t="s">
        <v>21</v>
      </c>
      <c r="D62">
        <f t="shared" si="12"/>
        <v>40649.290322501212</v>
      </c>
      <c r="E62">
        <f t="shared" si="8"/>
        <v>40649.29032259807</v>
      </c>
      <c r="F62">
        <f t="shared" si="8"/>
        <v>40649.290322599933</v>
      </c>
      <c r="G62">
        <f t="shared" si="8"/>
        <v>2845.4503225497901</v>
      </c>
      <c r="H62">
        <f t="shared" si="8"/>
        <v>2845.4503226000816</v>
      </c>
      <c r="I62">
        <f t="shared" si="8"/>
        <v>-46611.18623650074</v>
      </c>
      <c r="J62">
        <f t="shared" si="8"/>
        <v>-46611.186236597598</v>
      </c>
      <c r="K62">
        <f t="shared" si="8"/>
        <v>-46611.186236560345</v>
      </c>
      <c r="L62">
        <f t="shared" si="8"/>
        <v>-46611.186236559603</v>
      </c>
      <c r="M62">
        <f t="shared" si="8"/>
        <v>-46611.186236560345</v>
      </c>
      <c r="N62">
        <f t="shared" si="8"/>
        <v>-46611.186236566551</v>
      </c>
      <c r="O62" s="6" t="s">
        <v>71</v>
      </c>
      <c r="P62" t="s">
        <v>21</v>
      </c>
      <c r="R62">
        <f t="shared" si="13"/>
        <v>35568.12903219834</v>
      </c>
      <c r="S62">
        <f t="shared" si="9"/>
        <v>35568.129032302648</v>
      </c>
      <c r="T62">
        <f t="shared" si="9"/>
        <v>35568.129032248631</v>
      </c>
      <c r="U62">
        <f t="shared" si="9"/>
        <v>914.6090322509408</v>
      </c>
      <c r="V62">
        <f t="shared" si="9"/>
        <v>914.60903224907815</v>
      </c>
      <c r="W62">
        <f t="shared" si="9"/>
        <v>-45391.707526899874</v>
      </c>
      <c r="X62">
        <f t="shared" si="9"/>
        <v>-45391.707526799291</v>
      </c>
      <c r="Y62">
        <f t="shared" si="9"/>
        <v>-45391.707526899874</v>
      </c>
      <c r="Z62">
        <f t="shared" si="9"/>
        <v>-45391.707526879756</v>
      </c>
      <c r="AA62">
        <f t="shared" si="9"/>
        <v>-45391.707526880506</v>
      </c>
      <c r="AB62">
        <f t="shared" si="9"/>
        <v>-45391.70752688311</v>
      </c>
      <c r="AC62" s="6" t="s">
        <v>71</v>
      </c>
      <c r="AD62" t="s">
        <v>21</v>
      </c>
      <c r="AF62">
        <f t="shared" si="14"/>
        <v>33027.548387099057</v>
      </c>
      <c r="AG62">
        <f t="shared" si="10"/>
        <v>33027.548387099057</v>
      </c>
      <c r="AH62">
        <f t="shared" si="10"/>
        <v>33027.548387050629</v>
      </c>
      <c r="AI62">
        <f t="shared" si="10"/>
        <v>-50.811612900346518</v>
      </c>
      <c r="AJ62">
        <f t="shared" si="10"/>
        <v>-50.811612900346518</v>
      </c>
      <c r="AK62">
        <f t="shared" si="10"/>
        <v>-44781.968171998858</v>
      </c>
      <c r="AL62">
        <f t="shared" si="10"/>
        <v>-44781.968172099441</v>
      </c>
      <c r="AM62">
        <f t="shared" si="10"/>
        <v>-44781.968172039837</v>
      </c>
      <c r="AN62">
        <f t="shared" si="10"/>
        <v>-44781.968172039837</v>
      </c>
      <c r="AO62">
        <f t="shared" si="10"/>
        <v>-44781.968172040579</v>
      </c>
      <c r="AP62">
        <f t="shared" si="10"/>
        <v>-44781.968172049768</v>
      </c>
      <c r="AQ62" s="6" t="s">
        <v>71</v>
      </c>
      <c r="AR62" t="s">
        <v>21</v>
      </c>
      <c r="AT62">
        <f t="shared" si="15"/>
        <v>30486.967741899192</v>
      </c>
      <c r="AU62">
        <f t="shared" si="11"/>
        <v>30486.967741899192</v>
      </c>
      <c r="AV62">
        <f t="shared" si="11"/>
        <v>30486.967741951346</v>
      </c>
      <c r="AW62">
        <f t="shared" si="11"/>
        <v>-1016.2322580516338</v>
      </c>
      <c r="AX62">
        <f t="shared" si="11"/>
        <v>-1016.2322580982</v>
      </c>
      <c r="AY62">
        <f t="shared" si="11"/>
        <v>-44172.228817202151</v>
      </c>
      <c r="AZ62">
        <f t="shared" si="11"/>
        <v>-44172.228817198426</v>
      </c>
      <c r="BA62">
        <f t="shared" si="11"/>
        <v>-44172.228817199917</v>
      </c>
      <c r="BB62">
        <f t="shared" si="11"/>
        <v>-44172.228817200659</v>
      </c>
      <c r="BC62">
        <f t="shared" si="11"/>
        <v>-44172.228817199917</v>
      </c>
      <c r="BD62">
        <f t="shared" si="11"/>
        <v>-44172.228817216434</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H1" zoomScale="80" zoomScaleNormal="80" workbookViewId="0">
      <selection activeCell="C4" sqref="C4:C39"/>
    </sheetView>
  </sheetViews>
  <sheetFormatPr defaultRowHeight="15" x14ac:dyDescent="0.25"/>
  <sheetData>
    <row r="1" spans="1:13" ht="15.75" x14ac:dyDescent="0.25">
      <c r="A1" s="11"/>
      <c r="B1" s="11"/>
      <c r="C1" s="11"/>
      <c r="D1" s="10"/>
      <c r="E1" s="10"/>
      <c r="F1" s="10"/>
      <c r="G1" s="10"/>
      <c r="H1" s="10"/>
      <c r="I1" s="24" t="s">
        <v>72</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15937340.213249048</v>
      </c>
      <c r="I4" t="s">
        <v>0</v>
      </c>
      <c r="J4">
        <v>0</v>
      </c>
      <c r="K4">
        <f>C4/1000000</f>
        <v>15.937340213249048</v>
      </c>
      <c r="L4">
        <f>C16/1000000</f>
        <v>18.428649340431146</v>
      </c>
      <c r="M4">
        <f>C28/1000000</f>
        <v>20.92284392567996</v>
      </c>
    </row>
    <row r="5" spans="1:13" x14ac:dyDescent="0.25">
      <c r="A5" s="3" t="s">
        <v>13</v>
      </c>
      <c r="B5" s="3" t="s">
        <v>1</v>
      </c>
      <c r="C5" s="13">
        <v>15963509.647840964</v>
      </c>
      <c r="I5" t="s">
        <v>1</v>
      </c>
      <c r="J5">
        <v>1</v>
      </c>
      <c r="K5">
        <f t="shared" ref="K5:K14" si="0">C5/1000000</f>
        <v>15.963509647840963</v>
      </c>
      <c r="L5">
        <f t="shared" ref="L5:L15" si="1">C17/1000000</f>
        <v>18.459136308173079</v>
      </c>
      <c r="M5">
        <f t="shared" ref="M5:M15" si="2">C29/1000000</f>
        <v>20.953330893421892</v>
      </c>
    </row>
    <row r="6" spans="1:13" x14ac:dyDescent="0.25">
      <c r="A6" s="3" t="s">
        <v>13</v>
      </c>
      <c r="B6" s="3" t="s">
        <v>2</v>
      </c>
      <c r="C6" s="13">
        <v>15991483.871025423</v>
      </c>
      <c r="I6" t="s">
        <v>2</v>
      </c>
      <c r="J6">
        <v>2</v>
      </c>
      <c r="K6">
        <f t="shared" si="0"/>
        <v>15.991483871025423</v>
      </c>
      <c r="L6">
        <f t="shared" si="1"/>
        <v>18.489623275915015</v>
      </c>
      <c r="M6">
        <f t="shared" si="2"/>
        <v>20.983817861163828</v>
      </c>
    </row>
    <row r="7" spans="1:13" x14ac:dyDescent="0.25">
      <c r="A7" s="3" t="s">
        <v>13</v>
      </c>
      <c r="B7" s="3" t="s">
        <v>3</v>
      </c>
      <c r="C7" s="13">
        <v>16053648.811435338</v>
      </c>
      <c r="I7" t="s">
        <v>3</v>
      </c>
      <c r="J7">
        <v>4</v>
      </c>
      <c r="K7">
        <f t="shared" si="0"/>
        <v>16.053648811435338</v>
      </c>
      <c r="L7">
        <f t="shared" si="1"/>
        <v>18.550597211398884</v>
      </c>
      <c r="M7">
        <f t="shared" si="2"/>
        <v>21.044791796647697</v>
      </c>
    </row>
    <row r="8" spans="1:13" x14ac:dyDescent="0.25">
      <c r="A8" s="3" t="s">
        <v>13</v>
      </c>
      <c r="B8" s="3" t="s">
        <v>4</v>
      </c>
      <c r="C8" s="13">
        <v>16080519.383638071</v>
      </c>
      <c r="I8" t="s">
        <v>4</v>
      </c>
      <c r="J8">
        <v>6</v>
      </c>
      <c r="K8">
        <f t="shared" si="0"/>
        <v>16.08051938363807</v>
      </c>
      <c r="L8">
        <f t="shared" si="1"/>
        <v>18.548564746882761</v>
      </c>
      <c r="M8">
        <f t="shared" si="2"/>
        <v>21.042759332131578</v>
      </c>
    </row>
    <row r="9" spans="1:13" x14ac:dyDescent="0.25">
      <c r="A9" s="3" t="s">
        <v>13</v>
      </c>
      <c r="B9" s="3" t="s">
        <v>5</v>
      </c>
      <c r="C9" s="13">
        <v>16113158.862310838</v>
      </c>
      <c r="I9" t="s">
        <v>5</v>
      </c>
      <c r="J9">
        <v>8</v>
      </c>
      <c r="K9">
        <f t="shared" si="0"/>
        <v>16.113158862310836</v>
      </c>
      <c r="L9">
        <f t="shared" si="1"/>
        <v>18.546532282366631</v>
      </c>
      <c r="M9">
        <f t="shared" si="2"/>
        <v>21.040726867615444</v>
      </c>
    </row>
    <row r="10" spans="1:13" x14ac:dyDescent="0.25">
      <c r="A10" s="3" t="s">
        <v>13</v>
      </c>
      <c r="B10" s="3" t="s">
        <v>6</v>
      </c>
      <c r="C10" s="13">
        <v>16106858.222310841</v>
      </c>
      <c r="I10" t="s">
        <v>6</v>
      </c>
      <c r="J10">
        <v>9</v>
      </c>
      <c r="K10">
        <f t="shared" si="0"/>
        <v>16.106858222310841</v>
      </c>
      <c r="L10">
        <f t="shared" si="1"/>
        <v>18.502360053549427</v>
      </c>
      <c r="M10">
        <f t="shared" si="2"/>
        <v>20.996554638798244</v>
      </c>
    </row>
    <row r="11" spans="1:13" x14ac:dyDescent="0.25">
      <c r="A11" s="3" t="s">
        <v>13</v>
      </c>
      <c r="B11" s="3" t="s">
        <v>7</v>
      </c>
      <c r="C11" s="13">
        <v>16100557.582310842</v>
      </c>
      <c r="I11" t="s">
        <v>7</v>
      </c>
      <c r="J11">
        <v>10</v>
      </c>
      <c r="K11">
        <f t="shared" si="0"/>
        <v>16.100557582310842</v>
      </c>
      <c r="L11">
        <f t="shared" si="1"/>
        <v>18.458187824732217</v>
      </c>
      <c r="M11">
        <f t="shared" si="2"/>
        <v>20.952382409981031</v>
      </c>
    </row>
    <row r="12" spans="1:13" x14ac:dyDescent="0.25">
      <c r="A12" s="3" t="s">
        <v>13</v>
      </c>
      <c r="B12" s="3" t="s">
        <v>8</v>
      </c>
      <c r="C12" s="13">
        <v>15956871.20754494</v>
      </c>
      <c r="I12" t="s">
        <v>8</v>
      </c>
      <c r="J12">
        <f>[1]Num_steady!B11</f>
        <v>15</v>
      </c>
      <c r="K12">
        <f t="shared" si="0"/>
        <v>15.956871207544939</v>
      </c>
      <c r="L12">
        <f t="shared" si="1"/>
        <v>18.237326680646195</v>
      </c>
      <c r="M12">
        <f t="shared" si="2"/>
        <v>20.731521265895008</v>
      </c>
    </row>
    <row r="13" spans="1:13" x14ac:dyDescent="0.25">
      <c r="A13" s="3" t="s">
        <v>13</v>
      </c>
      <c r="B13" s="3" t="s">
        <v>9</v>
      </c>
      <c r="C13" s="13">
        <v>15736010.06345892</v>
      </c>
      <c r="I13" t="s">
        <v>9</v>
      </c>
      <c r="J13">
        <f>[1]Num_steady!B12</f>
        <v>20</v>
      </c>
      <c r="K13">
        <f t="shared" si="0"/>
        <v>15.73601006345892</v>
      </c>
      <c r="L13">
        <f t="shared" si="1"/>
        <v>18.016465536560183</v>
      </c>
      <c r="M13">
        <f t="shared" si="2"/>
        <v>20.510660121808996</v>
      </c>
    </row>
    <row r="14" spans="1:13" x14ac:dyDescent="0.25">
      <c r="A14" s="3" t="s">
        <v>13</v>
      </c>
      <c r="B14" s="3" t="s">
        <v>10</v>
      </c>
      <c r="C14" s="13">
        <v>15515148.919372896</v>
      </c>
      <c r="I14" t="s">
        <v>10</v>
      </c>
      <c r="J14">
        <f>[1]Num_steady!B13</f>
        <v>25</v>
      </c>
      <c r="K14">
        <f t="shared" si="0"/>
        <v>15.515148919372896</v>
      </c>
      <c r="L14">
        <f t="shared" si="1"/>
        <v>17.795604392474154</v>
      </c>
      <c r="M14">
        <f t="shared" si="2"/>
        <v>20.289798977722967</v>
      </c>
    </row>
    <row r="15" spans="1:13" x14ac:dyDescent="0.25">
      <c r="A15" s="3" t="s">
        <v>13</v>
      </c>
      <c r="B15" s="3" t="s">
        <v>11</v>
      </c>
      <c r="C15" s="13">
        <v>15250115.54646967</v>
      </c>
      <c r="I15" t="s">
        <v>11</v>
      </c>
      <c r="J15">
        <v>31</v>
      </c>
      <c r="K15">
        <f>C15/1000000</f>
        <v>15.25011554646967</v>
      </c>
      <c r="L15">
        <f t="shared" si="1"/>
        <v>17.530571019570928</v>
      </c>
      <c r="M15">
        <f t="shared" si="2"/>
        <v>20.024765604819741</v>
      </c>
    </row>
    <row r="16" spans="1:13" x14ac:dyDescent="0.25">
      <c r="A16" s="3" t="s">
        <v>20</v>
      </c>
      <c r="B16" s="3" t="s">
        <v>0</v>
      </c>
      <c r="C16" s="13">
        <v>18428649.340431146</v>
      </c>
    </row>
    <row r="17" spans="1:3" x14ac:dyDescent="0.25">
      <c r="A17" s="3" t="s">
        <v>20</v>
      </c>
      <c r="B17" s="3" t="s">
        <v>1</v>
      </c>
      <c r="C17" s="13">
        <v>18459136.308173079</v>
      </c>
    </row>
    <row r="18" spans="1:3" x14ac:dyDescent="0.25">
      <c r="A18" s="3" t="s">
        <v>20</v>
      </c>
      <c r="B18" s="3" t="s">
        <v>2</v>
      </c>
      <c r="C18" s="13">
        <v>18489623.275915015</v>
      </c>
    </row>
    <row r="19" spans="1:3" x14ac:dyDescent="0.25">
      <c r="A19" s="3" t="s">
        <v>20</v>
      </c>
      <c r="B19" s="3" t="s">
        <v>3</v>
      </c>
      <c r="C19" s="13">
        <v>18550597.211398885</v>
      </c>
    </row>
    <row r="20" spans="1:3" x14ac:dyDescent="0.25">
      <c r="A20" s="3" t="s">
        <v>20</v>
      </c>
      <c r="B20" s="3" t="s">
        <v>4</v>
      </c>
      <c r="C20" s="13">
        <v>18548564.746882759</v>
      </c>
    </row>
    <row r="21" spans="1:3" x14ac:dyDescent="0.25">
      <c r="A21" s="3" t="s">
        <v>20</v>
      </c>
      <c r="B21" s="3" t="s">
        <v>5</v>
      </c>
      <c r="C21" s="13">
        <v>18546532.28236663</v>
      </c>
    </row>
    <row r="22" spans="1:3" x14ac:dyDescent="0.25">
      <c r="A22" s="3" t="s">
        <v>20</v>
      </c>
      <c r="B22" s="3" t="s">
        <v>6</v>
      </c>
      <c r="C22" s="13">
        <v>18502360.053549428</v>
      </c>
    </row>
    <row r="23" spans="1:3" x14ac:dyDescent="0.25">
      <c r="A23" s="3" t="s">
        <v>20</v>
      </c>
      <c r="B23" s="3" t="s">
        <v>7</v>
      </c>
      <c r="C23" s="13">
        <v>18458187.824732218</v>
      </c>
    </row>
    <row r="24" spans="1:3" x14ac:dyDescent="0.25">
      <c r="A24" s="3" t="s">
        <v>20</v>
      </c>
      <c r="B24" s="3" t="s">
        <v>8</v>
      </c>
      <c r="C24" s="13">
        <v>18237326.680646196</v>
      </c>
    </row>
    <row r="25" spans="1:3" x14ac:dyDescent="0.25">
      <c r="A25" s="3" t="s">
        <v>20</v>
      </c>
      <c r="B25" s="3" t="s">
        <v>9</v>
      </c>
      <c r="C25" s="13">
        <v>18016465.536560182</v>
      </c>
    </row>
    <row r="26" spans="1:3" x14ac:dyDescent="0.25">
      <c r="A26" s="3" t="s">
        <v>20</v>
      </c>
      <c r="B26" s="3" t="s">
        <v>10</v>
      </c>
      <c r="C26" s="13">
        <v>17795604.392474152</v>
      </c>
    </row>
    <row r="27" spans="1:3" x14ac:dyDescent="0.25">
      <c r="A27" s="3" t="s">
        <v>20</v>
      </c>
      <c r="B27" s="3" t="s">
        <v>11</v>
      </c>
      <c r="C27" s="13">
        <v>17530571.019570928</v>
      </c>
    </row>
    <row r="28" spans="1:3" x14ac:dyDescent="0.25">
      <c r="A28" s="3" t="s">
        <v>21</v>
      </c>
      <c r="B28" s="3" t="s">
        <v>0</v>
      </c>
      <c r="C28" s="13">
        <v>20922843.925679959</v>
      </c>
    </row>
    <row r="29" spans="1:3" x14ac:dyDescent="0.25">
      <c r="A29" s="3" t="s">
        <v>21</v>
      </c>
      <c r="B29" s="3" t="s">
        <v>1</v>
      </c>
      <c r="C29" s="13">
        <v>20953330.893421892</v>
      </c>
    </row>
    <row r="30" spans="1:3" x14ac:dyDescent="0.25">
      <c r="A30" s="3" t="s">
        <v>21</v>
      </c>
      <c r="B30" s="3" t="s">
        <v>2</v>
      </c>
      <c r="C30" s="13">
        <v>20983817.861163829</v>
      </c>
    </row>
    <row r="31" spans="1:3" x14ac:dyDescent="0.25">
      <c r="A31" s="3" t="s">
        <v>21</v>
      </c>
      <c r="B31" s="3" t="s">
        <v>3</v>
      </c>
      <c r="C31" s="13">
        <v>21044791.796647698</v>
      </c>
    </row>
    <row r="32" spans="1:3" x14ac:dyDescent="0.25">
      <c r="A32" s="3" t="s">
        <v>21</v>
      </c>
      <c r="B32" s="3" t="s">
        <v>4</v>
      </c>
      <c r="C32" s="13">
        <v>21042759.332131576</v>
      </c>
    </row>
    <row r="33" spans="1:3" x14ac:dyDescent="0.25">
      <c r="A33" s="3" t="s">
        <v>21</v>
      </c>
      <c r="B33" s="3" t="s">
        <v>5</v>
      </c>
      <c r="C33" s="13">
        <v>21040726.867615443</v>
      </c>
    </row>
    <row r="34" spans="1:3" x14ac:dyDescent="0.25">
      <c r="A34" s="3" t="s">
        <v>21</v>
      </c>
      <c r="B34" s="3" t="s">
        <v>6</v>
      </c>
      <c r="C34" s="13">
        <v>20996554.638798244</v>
      </c>
    </row>
    <row r="35" spans="1:3" x14ac:dyDescent="0.25">
      <c r="A35" s="3" t="s">
        <v>21</v>
      </c>
      <c r="B35" s="3" t="s">
        <v>7</v>
      </c>
      <c r="C35" s="13">
        <v>20952382.409981031</v>
      </c>
    </row>
    <row r="36" spans="1:3" x14ac:dyDescent="0.25">
      <c r="A36" s="3" t="s">
        <v>21</v>
      </c>
      <c r="B36" s="3" t="s">
        <v>8</v>
      </c>
      <c r="C36" s="13">
        <v>20731521.265895009</v>
      </c>
    </row>
    <row r="37" spans="1:3" x14ac:dyDescent="0.25">
      <c r="A37" s="3" t="s">
        <v>21</v>
      </c>
      <c r="B37" s="3" t="s">
        <v>9</v>
      </c>
      <c r="C37" s="13">
        <v>20510660.121808995</v>
      </c>
    </row>
    <row r="38" spans="1:3" x14ac:dyDescent="0.25">
      <c r="A38" s="3" t="s">
        <v>21</v>
      </c>
      <c r="B38" s="3" t="s">
        <v>10</v>
      </c>
      <c r="C38" s="13">
        <v>20289798.977722965</v>
      </c>
    </row>
    <row r="39" spans="1:3" x14ac:dyDescent="0.25">
      <c r="A39" s="3" t="s">
        <v>21</v>
      </c>
      <c r="B39" s="3" t="s">
        <v>11</v>
      </c>
      <c r="C39" s="13">
        <v>20024765.604819741</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A118" zoomScale="70" zoomScaleNormal="70" workbookViewId="0">
      <selection activeCell="J9" sqref="J9"/>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73</v>
      </c>
      <c r="E10" s="3" t="s">
        <v>15</v>
      </c>
      <c r="F10" s="3" t="s">
        <v>17</v>
      </c>
      <c r="G10" s="13">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73</v>
      </c>
      <c r="E11" s="3" t="s">
        <v>18</v>
      </c>
      <c r="F11" s="3" t="s">
        <v>16</v>
      </c>
      <c r="G11" s="13">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73</v>
      </c>
      <c r="E12" s="3" t="s">
        <v>18</v>
      </c>
      <c r="F12" s="3" t="s">
        <v>17</v>
      </c>
      <c r="G12" s="13">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row>
    <row r="51" spans="1:20" x14ac:dyDescent="0.25">
      <c r="A51" s="3" t="s">
        <v>24</v>
      </c>
      <c r="B51" s="3" t="s">
        <v>20</v>
      </c>
      <c r="C51" s="3" t="s">
        <v>4</v>
      </c>
      <c r="D51" s="3" t="s">
        <v>14</v>
      </c>
      <c r="E51" s="3" t="s">
        <v>15</v>
      </c>
      <c r="F51" s="3" t="s">
        <v>16</v>
      </c>
      <c r="G51" s="13">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row>
    <row r="52" spans="1:20" x14ac:dyDescent="0.25">
      <c r="A52" s="3" t="s">
        <v>24</v>
      </c>
      <c r="B52" s="3" t="s">
        <v>20</v>
      </c>
      <c r="C52" s="3" t="s">
        <v>4</v>
      </c>
      <c r="D52" s="3" t="s">
        <v>14</v>
      </c>
      <c r="E52" s="3" t="s">
        <v>15</v>
      </c>
      <c r="F52" s="3" t="s">
        <v>17</v>
      </c>
      <c r="G52" s="13">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row>
    <row r="53" spans="1:20" x14ac:dyDescent="0.25">
      <c r="A53" s="3" t="s">
        <v>24</v>
      </c>
      <c r="B53" s="3" t="s">
        <v>20</v>
      </c>
      <c r="C53" s="3" t="s">
        <v>4</v>
      </c>
      <c r="D53" s="3" t="s">
        <v>14</v>
      </c>
      <c r="E53" s="3" t="s">
        <v>18</v>
      </c>
      <c r="F53" s="3" t="s">
        <v>16</v>
      </c>
      <c r="G53" s="13">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row>
    <row r="54" spans="1:20" x14ac:dyDescent="0.25">
      <c r="A54" s="3" t="s">
        <v>24</v>
      </c>
      <c r="B54" s="3" t="s">
        <v>20</v>
      </c>
      <c r="C54" s="3" t="s">
        <v>4</v>
      </c>
      <c r="D54" s="3" t="s">
        <v>14</v>
      </c>
      <c r="E54" s="3" t="s">
        <v>18</v>
      </c>
      <c r="F54" s="3" t="s">
        <v>17</v>
      </c>
      <c r="G54" s="13">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row>
    <row r="59" spans="1:20" x14ac:dyDescent="0.25">
      <c r="A59" s="3" t="s">
        <v>24</v>
      </c>
      <c r="B59" s="3" t="s">
        <v>20</v>
      </c>
      <c r="C59" s="3" t="s">
        <v>4</v>
      </c>
      <c r="D59" s="3" t="s">
        <v>73</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row>
    <row r="60" spans="1:20" x14ac:dyDescent="0.25">
      <c r="A60" s="3" t="s">
        <v>24</v>
      </c>
      <c r="B60" s="3" t="s">
        <v>20</v>
      </c>
      <c r="C60" s="3" t="s">
        <v>4</v>
      </c>
      <c r="D60" s="3" t="s">
        <v>73</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row>
    <row r="61" spans="1:20" x14ac:dyDescent="0.25">
      <c r="A61" s="3" t="s">
        <v>24</v>
      </c>
      <c r="B61" s="3" t="s">
        <v>20</v>
      </c>
      <c r="C61" s="3" t="s">
        <v>4</v>
      </c>
      <c r="D61" s="3" t="s">
        <v>73</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row>
    <row r="62" spans="1:20" x14ac:dyDescent="0.25">
      <c r="A62" s="3" t="s">
        <v>24</v>
      </c>
      <c r="B62" s="3" t="s">
        <v>20</v>
      </c>
      <c r="C62" s="3" t="s">
        <v>4</v>
      </c>
      <c r="D62" s="3" t="s">
        <v>73</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$X$12</f>
        <v>10855.194973442154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$X$12</f>
        <v>10855.194973442154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$Y$12</f>
        <v>18855.194973442154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11156.270242259361</v>
      </c>
      <c r="S68">
        <f>$Y$12</f>
        <v>18855.194973442154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row>
    <row r="73" spans="1:20" x14ac:dyDescent="0.25">
      <c r="A73" s="3" t="s">
        <v>24</v>
      </c>
      <c r="B73" s="3" t="s">
        <v>20</v>
      </c>
      <c r="C73" s="3" t="s">
        <v>5</v>
      </c>
      <c r="D73" s="3" t="s">
        <v>73</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row>
    <row r="74" spans="1:20" x14ac:dyDescent="0.25">
      <c r="A74" s="3" t="s">
        <v>24</v>
      </c>
      <c r="B74" s="3" t="s">
        <v>20</v>
      </c>
      <c r="C74" s="3" t="s">
        <v>5</v>
      </c>
      <c r="D74" s="3" t="s">
        <v>73</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row>
    <row r="75" spans="1:20" x14ac:dyDescent="0.25">
      <c r="A75" s="3" t="s">
        <v>24</v>
      </c>
      <c r="B75" s="3" t="s">
        <v>20</v>
      </c>
      <c r="C75" s="3" t="s">
        <v>6</v>
      </c>
      <c r="D75" s="3" t="s">
        <v>14</v>
      </c>
      <c r="E75" s="3" t="s">
        <v>15</v>
      </c>
      <c r="F75" s="3" t="s">
        <v>16</v>
      </c>
      <c r="G75" s="13">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row>
    <row r="85" spans="1:20" x14ac:dyDescent="0.25">
      <c r="A85" s="3" t="s">
        <v>24</v>
      </c>
      <c r="B85" s="3" t="s">
        <v>20</v>
      </c>
      <c r="C85" s="3" t="s">
        <v>6</v>
      </c>
      <c r="D85" s="3" t="s">
        <v>73</v>
      </c>
      <c r="E85" s="3" t="s">
        <v>19</v>
      </c>
      <c r="F85" s="3" t="s">
        <v>16</v>
      </c>
      <c r="G85" s="13">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row>
    <row r="86" spans="1:20" x14ac:dyDescent="0.25">
      <c r="A86" s="3" t="s">
        <v>24</v>
      </c>
      <c r="B86" s="3" t="s">
        <v>20</v>
      </c>
      <c r="C86" s="3" t="s">
        <v>6</v>
      </c>
      <c r="D86" s="3" t="s">
        <v>73</v>
      </c>
      <c r="E86" s="3" t="s">
        <v>19</v>
      </c>
      <c r="F86" s="3" t="s">
        <v>17</v>
      </c>
      <c r="G86" s="13">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row>
    <row r="88" spans="1:20" x14ac:dyDescent="0.25">
      <c r="A88" s="3" t="s">
        <v>24</v>
      </c>
      <c r="B88" s="3" t="s">
        <v>20</v>
      </c>
      <c r="C88" s="3" t="s">
        <v>7</v>
      </c>
      <c r="D88" s="3" t="s">
        <v>14</v>
      </c>
      <c r="E88" s="3" t="s">
        <v>15</v>
      </c>
      <c r="F88" s="3" t="s">
        <v>17</v>
      </c>
      <c r="G88" s="13">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row>
    <row r="91" spans="1:20" x14ac:dyDescent="0.25">
      <c r="A91" s="3" t="s">
        <v>24</v>
      </c>
      <c r="B91" s="3" t="s">
        <v>20</v>
      </c>
      <c r="C91" s="3" t="s">
        <v>7</v>
      </c>
      <c r="D91" s="3" t="s">
        <v>14</v>
      </c>
      <c r="E91" s="3" t="s">
        <v>19</v>
      </c>
      <c r="F91" s="3" t="s">
        <v>16</v>
      </c>
      <c r="G91" s="13">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row>
    <row r="92" spans="1:20" x14ac:dyDescent="0.25">
      <c r="A92" s="3" t="s">
        <v>24</v>
      </c>
      <c r="B92" s="3" t="s">
        <v>20</v>
      </c>
      <c r="C92" s="3" t="s">
        <v>7</v>
      </c>
      <c r="D92" s="3" t="s">
        <v>14</v>
      </c>
      <c r="E92" s="3" t="s">
        <v>19</v>
      </c>
      <c r="F92" s="3" t="s">
        <v>17</v>
      </c>
      <c r="G92" s="13">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row>
    <row r="97" spans="1:20" x14ac:dyDescent="0.25">
      <c r="A97" s="3" t="s">
        <v>24</v>
      </c>
      <c r="B97" s="3" t="s">
        <v>20</v>
      </c>
      <c r="C97" s="3" t="s">
        <v>7</v>
      </c>
      <c r="D97" s="3" t="s">
        <v>73</v>
      </c>
      <c r="E97" s="3" t="s">
        <v>19</v>
      </c>
      <c r="F97" s="3" t="s">
        <v>16</v>
      </c>
      <c r="G97" s="13">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row>
    <row r="98" spans="1:20" x14ac:dyDescent="0.25">
      <c r="A98" s="3" t="s">
        <v>24</v>
      </c>
      <c r="B98" s="3" t="s">
        <v>20</v>
      </c>
      <c r="C98" s="3" t="s">
        <v>7</v>
      </c>
      <c r="D98" s="3" t="s">
        <v>73</v>
      </c>
      <c r="E98" s="3" t="s">
        <v>19</v>
      </c>
      <c r="F98" s="3" t="s">
        <v>17</v>
      </c>
      <c r="G98" s="13">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row>
    <row r="99" spans="1:20" x14ac:dyDescent="0.25">
      <c r="A99" s="3" t="s">
        <v>24</v>
      </c>
      <c r="B99" s="3" t="s">
        <v>20</v>
      </c>
      <c r="C99" s="3" t="s">
        <v>8</v>
      </c>
      <c r="D99" s="3" t="s">
        <v>14</v>
      </c>
      <c r="E99" s="3" t="s">
        <v>15</v>
      </c>
      <c r="F99" s="3" t="s">
        <v>16</v>
      </c>
      <c r="G99" s="13">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row>
    <row r="100" spans="1:20" x14ac:dyDescent="0.25">
      <c r="A100" s="3" t="s">
        <v>24</v>
      </c>
      <c r="B100" s="3" t="s">
        <v>20</v>
      </c>
      <c r="C100" s="3" t="s">
        <v>8</v>
      </c>
      <c r="D100" s="3" t="s">
        <v>14</v>
      </c>
      <c r="E100" s="3" t="s">
        <v>15</v>
      </c>
      <c r="F100" s="3" t="s">
        <v>17</v>
      </c>
      <c r="G100" s="13">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row>
    <row r="101" spans="1:20" x14ac:dyDescent="0.25">
      <c r="A101" s="3" t="s">
        <v>24</v>
      </c>
      <c r="B101" s="3" t="s">
        <v>20</v>
      </c>
      <c r="C101" s="3" t="s">
        <v>8</v>
      </c>
      <c r="D101" s="3" t="s">
        <v>14</v>
      </c>
      <c r="E101" s="3" t="s">
        <v>18</v>
      </c>
      <c r="F101" s="3" t="s">
        <v>16</v>
      </c>
      <c r="G101" s="13">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row>
    <row r="102" spans="1:20" x14ac:dyDescent="0.25">
      <c r="A102" s="3" t="s">
        <v>24</v>
      </c>
      <c r="B102" s="3" t="s">
        <v>20</v>
      </c>
      <c r="C102" s="3" t="s">
        <v>8</v>
      </c>
      <c r="D102" s="3" t="s">
        <v>14</v>
      </c>
      <c r="E102" s="3" t="s">
        <v>18</v>
      </c>
      <c r="F102" s="3" t="s">
        <v>17</v>
      </c>
      <c r="G102" s="13">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row>
    <row r="103" spans="1:20" x14ac:dyDescent="0.25">
      <c r="A103" s="3" t="s">
        <v>24</v>
      </c>
      <c r="B103" s="3" t="s">
        <v>20</v>
      </c>
      <c r="C103" s="3" t="s">
        <v>8</v>
      </c>
      <c r="D103" s="3" t="s">
        <v>14</v>
      </c>
      <c r="E103" s="3" t="s">
        <v>19</v>
      </c>
      <c r="F103" s="3" t="s">
        <v>16</v>
      </c>
      <c r="G103" s="13">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row>
    <row r="104" spans="1:20" x14ac:dyDescent="0.25">
      <c r="A104" s="3" t="s">
        <v>24</v>
      </c>
      <c r="B104" s="3" t="s">
        <v>20</v>
      </c>
      <c r="C104" s="3" t="s">
        <v>8</v>
      </c>
      <c r="D104" s="3" t="s">
        <v>14</v>
      </c>
      <c r="E104" s="3" t="s">
        <v>19</v>
      </c>
      <c r="F104" s="3" t="s">
        <v>17</v>
      </c>
      <c r="G104" s="13">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row>
    <row r="109" spans="1:20" x14ac:dyDescent="0.25">
      <c r="A109" s="3" t="s">
        <v>24</v>
      </c>
      <c r="B109" s="3" t="s">
        <v>20</v>
      </c>
      <c r="C109" s="3" t="s">
        <v>8</v>
      </c>
      <c r="D109" s="3" t="s">
        <v>73</v>
      </c>
      <c r="E109" s="3" t="s">
        <v>19</v>
      </c>
      <c r="F109" s="3" t="s">
        <v>16</v>
      </c>
      <c r="G109" s="13">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row>
    <row r="110" spans="1:20" x14ac:dyDescent="0.25">
      <c r="A110" s="3" t="s">
        <v>24</v>
      </c>
      <c r="B110" s="3" t="s">
        <v>20</v>
      </c>
      <c r="C110" s="3" t="s">
        <v>8</v>
      </c>
      <c r="D110" s="3" t="s">
        <v>73</v>
      </c>
      <c r="E110" s="3" t="s">
        <v>19</v>
      </c>
      <c r="F110" s="3" t="s">
        <v>17</v>
      </c>
      <c r="G110" s="13">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row>
    <row r="111" spans="1:20" x14ac:dyDescent="0.25">
      <c r="A111" s="3" t="s">
        <v>24</v>
      </c>
      <c r="B111" s="3" t="s">
        <v>20</v>
      </c>
      <c r="C111" s="3" t="s">
        <v>9</v>
      </c>
      <c r="D111" s="3" t="s">
        <v>14</v>
      </c>
      <c r="E111" s="3" t="s">
        <v>15</v>
      </c>
      <c r="F111" s="3" t="s">
        <v>16</v>
      </c>
      <c r="G111" s="13">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row>
    <row r="112" spans="1:20" x14ac:dyDescent="0.25">
      <c r="A112" s="3" t="s">
        <v>24</v>
      </c>
      <c r="B112" s="3" t="s">
        <v>20</v>
      </c>
      <c r="C112" s="3" t="s">
        <v>9</v>
      </c>
      <c r="D112" s="3" t="s">
        <v>14</v>
      </c>
      <c r="E112" s="3" t="s">
        <v>15</v>
      </c>
      <c r="F112" s="3" t="s">
        <v>17</v>
      </c>
      <c r="G112" s="13">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row>
    <row r="113" spans="1:20" x14ac:dyDescent="0.25">
      <c r="A113" s="3" t="s">
        <v>24</v>
      </c>
      <c r="B113" s="3" t="s">
        <v>20</v>
      </c>
      <c r="C113" s="3" t="s">
        <v>9</v>
      </c>
      <c r="D113" s="3" t="s">
        <v>14</v>
      </c>
      <c r="E113" s="3" t="s">
        <v>18</v>
      </c>
      <c r="F113" s="3" t="s">
        <v>16</v>
      </c>
      <c r="G113" s="13">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row>
    <row r="114" spans="1:20" x14ac:dyDescent="0.25">
      <c r="A114" s="3" t="s">
        <v>24</v>
      </c>
      <c r="B114" s="3" t="s">
        <v>20</v>
      </c>
      <c r="C114" s="3" t="s">
        <v>9</v>
      </c>
      <c r="D114" s="3" t="s">
        <v>14</v>
      </c>
      <c r="E114" s="3" t="s">
        <v>18</v>
      </c>
      <c r="F114" s="3" t="s">
        <v>17</v>
      </c>
      <c r="G114" s="13">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row>
    <row r="115" spans="1:20" x14ac:dyDescent="0.25">
      <c r="A115" s="3" t="s">
        <v>24</v>
      </c>
      <c r="B115" s="3" t="s">
        <v>20</v>
      </c>
      <c r="C115" s="3" t="s">
        <v>9</v>
      </c>
      <c r="D115" s="3" t="s">
        <v>14</v>
      </c>
      <c r="E115" s="3" t="s">
        <v>19</v>
      </c>
      <c r="F115" s="3" t="s">
        <v>16</v>
      </c>
      <c r="G115" s="13">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row>
    <row r="116" spans="1:20" x14ac:dyDescent="0.25">
      <c r="A116" s="3" t="s">
        <v>24</v>
      </c>
      <c r="B116" s="3" t="s">
        <v>20</v>
      </c>
      <c r="C116" s="3" t="s">
        <v>9</v>
      </c>
      <c r="D116" s="3" t="s">
        <v>14</v>
      </c>
      <c r="E116" s="3" t="s">
        <v>19</v>
      </c>
      <c r="F116" s="3" t="s">
        <v>17</v>
      </c>
      <c r="G116" s="13">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row>
    <row r="121" spans="1:20" x14ac:dyDescent="0.25">
      <c r="A121" s="3" t="s">
        <v>24</v>
      </c>
      <c r="B121" s="3" t="s">
        <v>20</v>
      </c>
      <c r="C121" s="3" t="s">
        <v>9</v>
      </c>
      <c r="D121" s="3" t="s">
        <v>73</v>
      </c>
      <c r="E121" s="3" t="s">
        <v>19</v>
      </c>
      <c r="F121" s="3" t="s">
        <v>16</v>
      </c>
      <c r="G121" s="13">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row>
    <row r="122" spans="1:20" x14ac:dyDescent="0.25">
      <c r="A122" s="3" t="s">
        <v>24</v>
      </c>
      <c r="B122" s="3" t="s">
        <v>20</v>
      </c>
      <c r="C122" s="3" t="s">
        <v>9</v>
      </c>
      <c r="D122" s="3" t="s">
        <v>73</v>
      </c>
      <c r="E122" s="3" t="s">
        <v>19</v>
      </c>
      <c r="F122" s="3" t="s">
        <v>17</v>
      </c>
      <c r="G122" s="13">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row>
    <row r="123" spans="1:20" x14ac:dyDescent="0.25">
      <c r="A123" s="3" t="s">
        <v>24</v>
      </c>
      <c r="B123" s="3" t="s">
        <v>20</v>
      </c>
      <c r="C123" s="3" t="s">
        <v>10</v>
      </c>
      <c r="D123" s="3" t="s">
        <v>14</v>
      </c>
      <c r="E123" s="3" t="s">
        <v>15</v>
      </c>
      <c r="F123" s="3" t="s">
        <v>16</v>
      </c>
      <c r="G123" s="13">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row>
    <row r="124" spans="1:20" x14ac:dyDescent="0.25">
      <c r="A124" s="3" t="s">
        <v>24</v>
      </c>
      <c r="B124" s="3" t="s">
        <v>20</v>
      </c>
      <c r="C124" s="3" t="s">
        <v>10</v>
      </c>
      <c r="D124" s="3" t="s">
        <v>14</v>
      </c>
      <c r="E124" s="3" t="s">
        <v>15</v>
      </c>
      <c r="F124" s="3" t="s">
        <v>17</v>
      </c>
      <c r="G124" s="13">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row>
    <row r="125" spans="1:20" x14ac:dyDescent="0.25">
      <c r="A125" s="3" t="s">
        <v>24</v>
      </c>
      <c r="B125" s="3" t="s">
        <v>20</v>
      </c>
      <c r="C125" s="3" t="s">
        <v>10</v>
      </c>
      <c r="D125" s="3" t="s">
        <v>14</v>
      </c>
      <c r="E125" s="3" t="s">
        <v>18</v>
      </c>
      <c r="F125" s="3" t="s">
        <v>16</v>
      </c>
      <c r="G125" s="13">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row>
    <row r="126" spans="1:20" x14ac:dyDescent="0.25">
      <c r="A126" s="3" t="s">
        <v>24</v>
      </c>
      <c r="B126" s="3" t="s">
        <v>20</v>
      </c>
      <c r="C126" s="3" t="s">
        <v>10</v>
      </c>
      <c r="D126" s="3" t="s">
        <v>14</v>
      </c>
      <c r="E126" s="3" t="s">
        <v>18</v>
      </c>
      <c r="F126" s="3" t="s">
        <v>17</v>
      </c>
      <c r="G126" s="13">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row>
    <row r="127" spans="1:20" x14ac:dyDescent="0.25">
      <c r="A127" s="3" t="s">
        <v>24</v>
      </c>
      <c r="B127" s="3" t="s">
        <v>20</v>
      </c>
      <c r="C127" s="3" t="s">
        <v>10</v>
      </c>
      <c r="D127" s="3" t="s">
        <v>14</v>
      </c>
      <c r="E127" s="3" t="s">
        <v>19</v>
      </c>
      <c r="F127" s="3" t="s">
        <v>16</v>
      </c>
      <c r="G127" s="13">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row>
    <row r="128" spans="1:20" x14ac:dyDescent="0.25">
      <c r="A128" s="3" t="s">
        <v>24</v>
      </c>
      <c r="B128" s="3" t="s">
        <v>20</v>
      </c>
      <c r="C128" s="3" t="s">
        <v>10</v>
      </c>
      <c r="D128" s="3" t="s">
        <v>14</v>
      </c>
      <c r="E128" s="3" t="s">
        <v>19</v>
      </c>
      <c r="F128" s="3" t="s">
        <v>17</v>
      </c>
      <c r="G128" s="13">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11156.270242259359</v>
      </c>
      <c r="S129">
        <f>$V$12</f>
        <v>11855.194973442158</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11156.270242259359</v>
      </c>
      <c r="S130">
        <f>$V$12</f>
        <v>11855.194973442158</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11156.270242259359</v>
      </c>
      <c r="S131">
        <f>$W$12</f>
        <v>11855.194973442158</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11156.270242259359</v>
      </c>
      <c r="S132">
        <f>$W$12</f>
        <v>11855.194973442158</v>
      </c>
      <c r="T132">
        <f>$W$13</f>
        <v>13392.829382044303</v>
      </c>
    </row>
    <row r="133" spans="1:22" x14ac:dyDescent="0.25">
      <c r="A133" s="3" t="s">
        <v>24</v>
      </c>
      <c r="B133" s="3" t="s">
        <v>20</v>
      </c>
      <c r="C133" s="3" t="s">
        <v>10</v>
      </c>
      <c r="D133" s="3" t="s">
        <v>73</v>
      </c>
      <c r="E133" s="3" t="s">
        <v>19</v>
      </c>
      <c r="F133" s="3" t="s">
        <v>16</v>
      </c>
      <c r="G133" s="13">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row>
    <row r="134" spans="1:22" x14ac:dyDescent="0.25">
      <c r="A134" s="3" t="s">
        <v>24</v>
      </c>
      <c r="B134" s="3" t="s">
        <v>20</v>
      </c>
      <c r="C134" s="3" t="s">
        <v>10</v>
      </c>
      <c r="D134" s="3" t="s">
        <v>73</v>
      </c>
      <c r="E134" s="3" t="s">
        <v>19</v>
      </c>
      <c r="F134" s="3" t="s">
        <v>17</v>
      </c>
      <c r="G134" s="13">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10457.345511076566</v>
      </c>
      <c r="R135">
        <f t="shared" ref="R135:R140" si="4">$W$11</f>
        <v>11156.270242259359</v>
      </c>
      <c r="S135">
        <f t="shared" ref="S135:S140" si="5">$W$12</f>
        <v>11855.194973442158</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10457.345511076566</v>
      </c>
      <c r="R136">
        <f t="shared" si="4"/>
        <v>11156.270242259359</v>
      </c>
      <c r="S136">
        <f t="shared" si="5"/>
        <v>11855.194973442158</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10457.345511076566</v>
      </c>
      <c r="R137">
        <f t="shared" si="4"/>
        <v>11156.270242259359</v>
      </c>
      <c r="S137">
        <f t="shared" si="5"/>
        <v>11855.194973442158</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10457.345511076566</v>
      </c>
      <c r="R138">
        <f t="shared" si="4"/>
        <v>11156.270242259359</v>
      </c>
      <c r="S138">
        <f t="shared" si="5"/>
        <v>11855.194973442158</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10457.345511076566</v>
      </c>
      <c r="R139">
        <f t="shared" si="4"/>
        <v>11156.270242259359</v>
      </c>
      <c r="S139">
        <f t="shared" si="5"/>
        <v>11855.194973442158</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10457.345511076566</v>
      </c>
      <c r="R140">
        <f t="shared" si="4"/>
        <v>11156.270242259359</v>
      </c>
      <c r="S140">
        <f t="shared" si="5"/>
        <v>11855.194973442158</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2022-04-27T07:24:19Z</dcterms:modified>
</cp:coreProperties>
</file>