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oz\Documents\GitHub\GCD_BugFlowExperiment\Models\June 2018\Market-Contract Price Model\"/>
    </mc:Choice>
  </mc:AlternateContent>
  <bookViews>
    <workbookView xWindow="0" yWindow="0" windowWidth="17265" windowHeight="5400" tabRatio="717"/>
  </bookViews>
  <sheets>
    <sheet name="Tradeoff_Graph_Updated" sheetId="57" r:id="rId1"/>
    <sheet name="Offset" sheetId="39" r:id="rId2"/>
    <sheet name="Tradeoff_Graph" sheetId="51" r:id="rId3"/>
    <sheet name="Hydrograph_H1000" sheetId="56" r:id="rId4"/>
  </sheets>
  <externalReferences>
    <externalReference r:id="rId5"/>
  </externalReferences>
  <definedNames>
    <definedName name="_xlnm._FilterDatabase" localSheetId="3" hidden="1">Hydrograph_H1000!$C$3:$C$2882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 i="57" l="1"/>
  <c r="AJ5" i="57"/>
  <c r="M5" i="57"/>
  <c r="N5" i="57"/>
  <c r="Q10" i="57" s="1"/>
  <c r="O5" i="57"/>
  <c r="Q5" i="57"/>
  <c r="AF5" i="57"/>
  <c r="AG5" i="57"/>
  <c r="AH5" i="57"/>
  <c r="M6" i="57"/>
  <c r="N6" i="57"/>
  <c r="O6" i="57"/>
  <c r="Q6" i="57"/>
  <c r="AF6" i="57"/>
  <c r="AG6" i="57"/>
  <c r="AH6" i="57"/>
  <c r="M7" i="57"/>
  <c r="N7" i="57"/>
  <c r="O7" i="57"/>
  <c r="Q7" i="57"/>
  <c r="AF7" i="57"/>
  <c r="AG7" i="57"/>
  <c r="AH7" i="57"/>
  <c r="M8" i="57"/>
  <c r="N8" i="57"/>
  <c r="O8" i="57"/>
  <c r="AF8" i="57"/>
  <c r="AG8" i="57"/>
  <c r="AH8" i="57"/>
  <c r="M9" i="57"/>
  <c r="N9" i="57"/>
  <c r="O9" i="57"/>
  <c r="AF9" i="57"/>
  <c r="AG9" i="57"/>
  <c r="AH9" i="57"/>
  <c r="M10" i="57"/>
  <c r="N10" i="57"/>
  <c r="O10" i="57"/>
  <c r="AF10" i="57"/>
  <c r="AG10" i="57"/>
  <c r="AH10" i="57"/>
  <c r="M11" i="57"/>
  <c r="N11" i="57"/>
  <c r="O11" i="57"/>
  <c r="Q11" i="57"/>
  <c r="AF11" i="57"/>
  <c r="AG11" i="57"/>
  <c r="AH11" i="57"/>
  <c r="M12" i="57"/>
  <c r="N12" i="57"/>
  <c r="O12" i="57"/>
  <c r="Q12" i="57"/>
  <c r="AF12" i="57"/>
  <c r="AG12" i="57"/>
  <c r="AH12" i="57"/>
  <c r="M13" i="57"/>
  <c r="N13" i="57"/>
  <c r="O13" i="57"/>
  <c r="Q13" i="57"/>
  <c r="AF13" i="57"/>
  <c r="AG13" i="57"/>
  <c r="AH13" i="57"/>
  <c r="M14" i="57"/>
  <c r="N14" i="57"/>
  <c r="O14" i="57"/>
  <c r="Q14" i="57"/>
  <c r="AF14" i="57"/>
  <c r="AG14" i="57"/>
  <c r="AH14" i="57"/>
  <c r="M15" i="57"/>
  <c r="N15" i="57"/>
  <c r="O15" i="57"/>
  <c r="Q15" i="57"/>
  <c r="AF15" i="57"/>
  <c r="AG15" i="57"/>
  <c r="AH15" i="57"/>
  <c r="M16" i="57"/>
  <c r="N16" i="57"/>
  <c r="O16" i="57"/>
  <c r="AF16" i="57"/>
  <c r="AG16" i="57"/>
  <c r="AH16" i="57"/>
  <c r="M17" i="57"/>
  <c r="N17" i="57"/>
  <c r="O17" i="57"/>
  <c r="AF17" i="57"/>
  <c r="AG17" i="57"/>
  <c r="AH17" i="57"/>
  <c r="Q16" i="57" l="1"/>
  <c r="Q8" i="57"/>
  <c r="Q17" i="57"/>
  <c r="Q9" i="57"/>
  <c r="AJ17" i="57"/>
  <c r="AJ16" i="57"/>
  <c r="AJ15" i="57"/>
  <c r="AJ14" i="57"/>
  <c r="AJ13" i="57"/>
  <c r="AJ12" i="57"/>
  <c r="AJ11" i="57"/>
  <c r="AJ10" i="57"/>
  <c r="AJ9" i="57"/>
  <c r="AJ8" i="57"/>
  <c r="AJ7" i="57"/>
  <c r="Y13" i="56"/>
  <c r="X13" i="56"/>
  <c r="W13" i="56"/>
  <c r="T24" i="56" s="1"/>
  <c r="V13" i="56"/>
  <c r="T25" i="56" s="1"/>
  <c r="U13" i="56"/>
  <c r="T13" i="56"/>
  <c r="S13" i="56"/>
  <c r="R13" i="56"/>
  <c r="T37" i="56" s="1"/>
  <c r="Q13" i="56"/>
  <c r="P13" i="56"/>
  <c r="O13" i="56"/>
  <c r="N13" i="56"/>
  <c r="Y12" i="56"/>
  <c r="X12" i="56"/>
  <c r="S62" i="56" s="1"/>
  <c r="W12" i="56"/>
  <c r="V12" i="56"/>
  <c r="U12" i="56"/>
  <c r="T12" i="56"/>
  <c r="S12" i="56"/>
  <c r="R12" i="56"/>
  <c r="S38" i="56" s="1"/>
  <c r="Q12" i="56"/>
  <c r="P12" i="56"/>
  <c r="O12" i="56"/>
  <c r="S43" i="56" s="1"/>
  <c r="N12" i="56"/>
  <c r="Y11" i="56"/>
  <c r="R47" i="56" s="1"/>
  <c r="X11" i="56"/>
  <c r="R22" i="56" s="1"/>
  <c r="W11" i="56"/>
  <c r="V11" i="56"/>
  <c r="U11" i="56"/>
  <c r="T11" i="56"/>
  <c r="S11" i="56"/>
  <c r="R11" i="56"/>
  <c r="Q11" i="56"/>
  <c r="P11" i="56"/>
  <c r="O11" i="56"/>
  <c r="R44" i="56" s="1"/>
  <c r="N11" i="56"/>
  <c r="Y10" i="56"/>
  <c r="Q24" i="56" s="1"/>
  <c r="X10" i="56"/>
  <c r="Q45" i="56" s="1"/>
  <c r="W10" i="56"/>
  <c r="V10" i="56"/>
  <c r="U10" i="56"/>
  <c r="T10" i="56"/>
  <c r="S10" i="56"/>
  <c r="R10" i="56"/>
  <c r="Q10" i="56"/>
  <c r="P10" i="56"/>
  <c r="O10" i="56"/>
  <c r="N10" i="56"/>
  <c r="Q41" i="56" s="1"/>
  <c r="Y9" i="56"/>
  <c r="P27" i="56" s="1"/>
  <c r="X9" i="56"/>
  <c r="P25" i="56" s="1"/>
  <c r="W9" i="56"/>
  <c r="V9" i="56"/>
  <c r="U9" i="56"/>
  <c r="T9" i="56"/>
  <c r="S9" i="56"/>
  <c r="P68" i="56" s="1"/>
  <c r="R9" i="56"/>
  <c r="P38" i="56" s="1"/>
  <c r="Q9" i="56"/>
  <c r="P9" i="56"/>
  <c r="O9" i="56"/>
  <c r="N9" i="56"/>
  <c r="Y8" i="56"/>
  <c r="O31" i="56" s="1"/>
  <c r="X8" i="56"/>
  <c r="O30" i="56" s="1"/>
  <c r="W8" i="56"/>
  <c r="V8" i="56"/>
  <c r="U8" i="56"/>
  <c r="T8" i="56"/>
  <c r="O38" i="56" s="1"/>
  <c r="S8" i="56"/>
  <c r="R8" i="56"/>
  <c r="Q8" i="56"/>
  <c r="P8" i="56"/>
  <c r="O8" i="56"/>
  <c r="O43" i="56" s="1"/>
  <c r="N8" i="56"/>
  <c r="O42" i="56" s="1"/>
  <c r="Y7" i="56"/>
  <c r="N48" i="56" s="1"/>
  <c r="X7" i="56"/>
  <c r="N26" i="56" s="1"/>
  <c r="W7" i="56"/>
  <c r="V7" i="56"/>
  <c r="U7" i="56"/>
  <c r="N39" i="56" s="1"/>
  <c r="T7" i="56"/>
  <c r="S7" i="56"/>
  <c r="R7" i="56"/>
  <c r="Q7" i="56"/>
  <c r="P7" i="56"/>
  <c r="O7" i="56"/>
  <c r="N7" i="56"/>
  <c r="Y6" i="56"/>
  <c r="X6" i="56"/>
  <c r="M49" i="56" s="1"/>
  <c r="W6" i="56"/>
  <c r="V6" i="56"/>
  <c r="U6" i="56"/>
  <c r="M40" i="56" s="1"/>
  <c r="T6" i="56"/>
  <c r="S6" i="56"/>
  <c r="R6" i="56"/>
  <c r="Q6" i="56"/>
  <c r="M44" i="56" s="1"/>
  <c r="P6" i="56"/>
  <c r="O6" i="56"/>
  <c r="N6" i="56"/>
  <c r="Y5" i="56"/>
  <c r="L24" i="56" s="1"/>
  <c r="X5" i="56"/>
  <c r="L61" i="56" s="1"/>
  <c r="W5" i="56"/>
  <c r="V5" i="56"/>
  <c r="U5" i="56"/>
  <c r="T5" i="56"/>
  <c r="L37" i="56" s="1"/>
  <c r="S5" i="56"/>
  <c r="R5" i="56"/>
  <c r="Q5" i="56"/>
  <c r="P5" i="56"/>
  <c r="L42" i="56" s="1"/>
  <c r="O5" i="56"/>
  <c r="N5" i="56"/>
  <c r="R89" i="56" l="1"/>
  <c r="R90" i="56"/>
  <c r="P24" i="56"/>
  <c r="R24" i="56"/>
  <c r="N36" i="56"/>
  <c r="R40" i="56"/>
  <c r="R92" i="56"/>
  <c r="R91" i="56"/>
  <c r="Q73" i="56"/>
  <c r="L22" i="56"/>
  <c r="P46" i="56"/>
  <c r="N27" i="56"/>
  <c r="N59" i="56"/>
  <c r="P17" i="56"/>
  <c r="L28" i="56"/>
  <c r="P65" i="56"/>
  <c r="P18" i="56"/>
  <c r="L29" i="56"/>
  <c r="T20" i="56"/>
  <c r="R30" i="56"/>
  <c r="L21" i="56"/>
  <c r="L33" i="56"/>
  <c r="Q25" i="56"/>
  <c r="O50" i="56"/>
  <c r="L20" i="56"/>
  <c r="S22" i="56"/>
  <c r="O26" i="56"/>
  <c r="S29" i="56"/>
  <c r="P34" i="56"/>
  <c r="P54" i="56"/>
  <c r="O17" i="56"/>
  <c r="N20" i="56"/>
  <c r="R23" i="56"/>
  <c r="P26" i="56"/>
  <c r="L30" i="56"/>
  <c r="S34" i="56"/>
  <c r="O58" i="56"/>
  <c r="N18" i="56"/>
  <c r="M21" i="56"/>
  <c r="O25" i="56"/>
  <c r="N28" i="56"/>
  <c r="R31" i="56"/>
  <c r="L38" i="56"/>
  <c r="S46" i="56"/>
  <c r="P66" i="56"/>
  <c r="Q17" i="56"/>
  <c r="S30" i="56"/>
  <c r="O18" i="56"/>
  <c r="S21" i="56"/>
  <c r="T28" i="56"/>
  <c r="R32" i="56"/>
  <c r="L50" i="56"/>
  <c r="P67" i="56"/>
  <c r="R39" i="56"/>
  <c r="N19" i="56"/>
  <c r="M29" i="56"/>
  <c r="O34" i="56"/>
  <c r="Q53" i="56"/>
  <c r="Q74" i="56"/>
  <c r="M131" i="56"/>
  <c r="M115" i="56"/>
  <c r="M107" i="56"/>
  <c r="M136" i="56"/>
  <c r="M120" i="56"/>
  <c r="M112" i="56"/>
  <c r="M104" i="56"/>
  <c r="M88" i="56"/>
  <c r="M135" i="56"/>
  <c r="M119" i="56"/>
  <c r="M111" i="56"/>
  <c r="M103" i="56"/>
  <c r="M116" i="56"/>
  <c r="M92" i="56"/>
  <c r="M59" i="56"/>
  <c r="M51" i="56"/>
  <c r="M35" i="56"/>
  <c r="M87" i="56"/>
  <c r="M132" i="56"/>
  <c r="M108" i="56"/>
  <c r="M80" i="56"/>
  <c r="M79" i="56"/>
  <c r="M76" i="56"/>
  <c r="M75" i="56"/>
  <c r="M64" i="56"/>
  <c r="M56" i="56"/>
  <c r="M48" i="56"/>
  <c r="M63" i="56"/>
  <c r="M55" i="56"/>
  <c r="M47" i="56"/>
  <c r="M83" i="56"/>
  <c r="M84" i="56"/>
  <c r="M91" i="56"/>
  <c r="S60" i="56"/>
  <c r="S52" i="56"/>
  <c r="S36" i="56"/>
  <c r="S59" i="56"/>
  <c r="S64" i="56"/>
  <c r="S56" i="56"/>
  <c r="S48" i="56"/>
  <c r="S63" i="56"/>
  <c r="S55" i="56"/>
  <c r="S47" i="56"/>
  <c r="P128" i="56"/>
  <c r="P127" i="56"/>
  <c r="P71" i="56"/>
  <c r="P126" i="56"/>
  <c r="P125" i="56"/>
  <c r="P72" i="56"/>
  <c r="P99" i="56"/>
  <c r="P97" i="56"/>
  <c r="P44" i="56"/>
  <c r="P100" i="56"/>
  <c r="P43" i="56"/>
  <c r="P98" i="56"/>
  <c r="T98" i="56"/>
  <c r="T97" i="56"/>
  <c r="T126" i="56"/>
  <c r="T70" i="56"/>
  <c r="T69" i="56"/>
  <c r="T125" i="56"/>
  <c r="N128" i="56"/>
  <c r="N127" i="56"/>
  <c r="N72" i="56"/>
  <c r="N71" i="56"/>
  <c r="N99" i="56"/>
  <c r="N44" i="56"/>
  <c r="N100" i="56"/>
  <c r="R132" i="56"/>
  <c r="R116" i="56"/>
  <c r="R108" i="56"/>
  <c r="R131" i="56"/>
  <c r="R115" i="56"/>
  <c r="R107" i="56"/>
  <c r="R120" i="56"/>
  <c r="R136" i="56"/>
  <c r="R103" i="56"/>
  <c r="R112" i="56"/>
  <c r="R119" i="56"/>
  <c r="R135" i="56"/>
  <c r="R104" i="56"/>
  <c r="R111" i="56"/>
  <c r="T22" i="56"/>
  <c r="T30" i="56"/>
  <c r="T41" i="56"/>
  <c r="N130" i="56"/>
  <c r="N114" i="56"/>
  <c r="N106" i="56"/>
  <c r="N129" i="56"/>
  <c r="N113" i="56"/>
  <c r="N105" i="56"/>
  <c r="N89" i="56"/>
  <c r="N81" i="56"/>
  <c r="N73" i="56"/>
  <c r="N134" i="56"/>
  <c r="N118" i="56"/>
  <c r="N110" i="56"/>
  <c r="N102" i="56"/>
  <c r="N58" i="56"/>
  <c r="N50" i="56"/>
  <c r="N34" i="56"/>
  <c r="N57" i="56"/>
  <c r="N49" i="56"/>
  <c r="N33" i="56"/>
  <c r="N101" i="56"/>
  <c r="N78" i="56"/>
  <c r="N77" i="56"/>
  <c r="N74" i="56"/>
  <c r="N117" i="56"/>
  <c r="N82" i="56"/>
  <c r="N62" i="56"/>
  <c r="N54" i="56"/>
  <c r="N46" i="56"/>
  <c r="N133" i="56"/>
  <c r="N90" i="56"/>
  <c r="N61" i="56"/>
  <c r="N53" i="56"/>
  <c r="N45" i="56"/>
  <c r="N109" i="56"/>
  <c r="N85" i="56"/>
  <c r="N86" i="56"/>
  <c r="O66" i="56"/>
  <c r="O65" i="56"/>
  <c r="O37" i="56"/>
  <c r="P134" i="56"/>
  <c r="P118" i="56"/>
  <c r="P110" i="56"/>
  <c r="P102" i="56"/>
  <c r="P133" i="56"/>
  <c r="P117" i="56"/>
  <c r="P109" i="56"/>
  <c r="P101" i="56"/>
  <c r="P85" i="56"/>
  <c r="P106" i="56"/>
  <c r="P78" i="56"/>
  <c r="P77" i="56"/>
  <c r="P74" i="56"/>
  <c r="P73" i="56"/>
  <c r="P113" i="56"/>
  <c r="P82" i="56"/>
  <c r="P81" i="56"/>
  <c r="P89" i="56"/>
  <c r="P62" i="56"/>
  <c r="P129" i="56"/>
  <c r="P90" i="56"/>
  <c r="P61" i="56"/>
  <c r="P53" i="56"/>
  <c r="P45" i="56"/>
  <c r="P105" i="56"/>
  <c r="P114" i="56"/>
  <c r="P86" i="56"/>
  <c r="P58" i="56"/>
  <c r="P50" i="56"/>
  <c r="P130" i="56"/>
  <c r="R85" i="56"/>
  <c r="R77" i="56"/>
  <c r="R62" i="56"/>
  <c r="R54" i="56"/>
  <c r="R46" i="56"/>
  <c r="R61" i="56"/>
  <c r="R53" i="56"/>
  <c r="R45" i="56"/>
  <c r="R58" i="56"/>
  <c r="R50" i="56"/>
  <c r="R34" i="56"/>
  <c r="R86" i="56"/>
  <c r="R57" i="56"/>
  <c r="R49" i="56"/>
  <c r="R33" i="56"/>
  <c r="R74" i="56"/>
  <c r="R73" i="56"/>
  <c r="R82" i="56"/>
  <c r="R81" i="56"/>
  <c r="R78" i="56"/>
  <c r="R17" i="56"/>
  <c r="Q18" i="56"/>
  <c r="P19" i="56"/>
  <c r="O20" i="56"/>
  <c r="N21" i="56"/>
  <c r="M22" i="56"/>
  <c r="L23" i="56"/>
  <c r="T23" i="56"/>
  <c r="S24" i="56"/>
  <c r="R25" i="56"/>
  <c r="Q26" i="56"/>
  <c r="O28" i="56"/>
  <c r="N29" i="56"/>
  <c r="M30" i="56"/>
  <c r="L31" i="56"/>
  <c r="T31" i="56"/>
  <c r="M33" i="56"/>
  <c r="T34" i="56"/>
  <c r="R36" i="56"/>
  <c r="N40" i="56"/>
  <c r="N51" i="56"/>
  <c r="S54" i="56"/>
  <c r="Q119" i="56"/>
  <c r="Q111" i="56"/>
  <c r="Q103" i="56"/>
  <c r="Q116" i="56"/>
  <c r="Q108" i="56"/>
  <c r="Q92" i="56"/>
  <c r="Q84" i="56"/>
  <c r="Q115" i="56"/>
  <c r="Q107" i="56"/>
  <c r="Q88" i="56"/>
  <c r="Q80" i="56"/>
  <c r="Q79" i="56"/>
  <c r="Q63" i="56"/>
  <c r="Q55" i="56"/>
  <c r="Q47" i="56"/>
  <c r="Q120" i="56"/>
  <c r="Q83" i="56"/>
  <c r="Q91" i="56"/>
  <c r="Q60" i="56"/>
  <c r="Q52" i="56"/>
  <c r="Q112" i="56"/>
  <c r="Q59" i="56"/>
  <c r="Q51" i="56"/>
  <c r="Q35" i="56"/>
  <c r="Q104" i="56"/>
  <c r="Q87" i="56"/>
  <c r="Q76" i="56"/>
  <c r="Q75" i="56"/>
  <c r="Q94" i="56"/>
  <c r="Q122" i="56"/>
  <c r="Q38" i="56"/>
  <c r="Q121" i="56"/>
  <c r="Q93" i="56"/>
  <c r="Q66" i="56"/>
  <c r="Q65" i="56"/>
  <c r="Q95" i="56"/>
  <c r="Q124" i="56"/>
  <c r="Q123" i="56"/>
  <c r="Q96" i="56"/>
  <c r="Q39" i="56"/>
  <c r="Q68" i="56"/>
  <c r="Q67" i="56"/>
  <c r="M60" i="56"/>
  <c r="L130" i="56"/>
  <c r="L114" i="56"/>
  <c r="L106" i="56"/>
  <c r="L129" i="56"/>
  <c r="L113" i="56"/>
  <c r="L105" i="56"/>
  <c r="L89" i="56"/>
  <c r="L109" i="56"/>
  <c r="L85" i="56"/>
  <c r="L118" i="56"/>
  <c r="L86" i="56"/>
  <c r="L58" i="56"/>
  <c r="L134" i="56"/>
  <c r="L74" i="56"/>
  <c r="L73" i="56"/>
  <c r="L57" i="56"/>
  <c r="L49" i="56"/>
  <c r="L110" i="56"/>
  <c r="L101" i="56"/>
  <c r="L82" i="56"/>
  <c r="L81" i="56"/>
  <c r="L78" i="56"/>
  <c r="L77" i="56"/>
  <c r="L117" i="56"/>
  <c r="L90" i="56"/>
  <c r="L62" i="56"/>
  <c r="L54" i="56"/>
  <c r="L46" i="56"/>
  <c r="L133" i="56"/>
  <c r="L102" i="56"/>
  <c r="O68" i="56"/>
  <c r="O67" i="56"/>
  <c r="O40" i="56"/>
  <c r="P136" i="56"/>
  <c r="P120" i="56"/>
  <c r="P112" i="56"/>
  <c r="P104" i="56"/>
  <c r="P135" i="56"/>
  <c r="P119" i="56"/>
  <c r="P111" i="56"/>
  <c r="P103" i="56"/>
  <c r="P87" i="56"/>
  <c r="P79" i="56"/>
  <c r="P132" i="56"/>
  <c r="P116" i="56"/>
  <c r="P108" i="56"/>
  <c r="P76" i="56"/>
  <c r="P75" i="56"/>
  <c r="P64" i="56"/>
  <c r="P56" i="56"/>
  <c r="P48" i="56"/>
  <c r="P115" i="56"/>
  <c r="P88" i="56"/>
  <c r="P80" i="56"/>
  <c r="P63" i="56"/>
  <c r="P55" i="56"/>
  <c r="P47" i="56"/>
  <c r="P83" i="56"/>
  <c r="P131" i="56"/>
  <c r="P84" i="56"/>
  <c r="P107" i="56"/>
  <c r="P91" i="56"/>
  <c r="P60" i="56"/>
  <c r="P52" i="56"/>
  <c r="P36" i="56"/>
  <c r="P92" i="56"/>
  <c r="P59" i="56"/>
  <c r="P51" i="56"/>
  <c r="P35" i="56"/>
  <c r="R83" i="56"/>
  <c r="R84" i="56"/>
  <c r="R60" i="56"/>
  <c r="R59" i="56"/>
  <c r="R51" i="56"/>
  <c r="R87" i="56"/>
  <c r="R76" i="56"/>
  <c r="R75" i="56"/>
  <c r="R64" i="56"/>
  <c r="R56" i="56"/>
  <c r="R48" i="56"/>
  <c r="R88" i="56"/>
  <c r="R80" i="56"/>
  <c r="R79" i="56"/>
  <c r="S17" i="56"/>
  <c r="R18" i="56"/>
  <c r="Q19" i="56"/>
  <c r="P20" i="56"/>
  <c r="O21" i="56"/>
  <c r="N22" i="56"/>
  <c r="M23" i="56"/>
  <c r="S25" i="56"/>
  <c r="R26" i="56"/>
  <c r="Q27" i="56"/>
  <c r="P28" i="56"/>
  <c r="O29" i="56"/>
  <c r="N30" i="56"/>
  <c r="M31" i="56"/>
  <c r="M32" i="56"/>
  <c r="P33" i="56"/>
  <c r="N35" i="56"/>
  <c r="Q40" i="56"/>
  <c r="S51" i="56"/>
  <c r="O55" i="56"/>
  <c r="T61" i="56"/>
  <c r="P69" i="56"/>
  <c r="M43" i="56"/>
  <c r="M72" i="56"/>
  <c r="M71" i="56"/>
  <c r="S122" i="56"/>
  <c r="S121" i="56"/>
  <c r="S94" i="56"/>
  <c r="S37" i="56"/>
  <c r="S66" i="56"/>
  <c r="S65" i="56"/>
  <c r="S93" i="56"/>
  <c r="O96" i="56"/>
  <c r="O95" i="56"/>
  <c r="O124" i="56"/>
  <c r="O123" i="56"/>
  <c r="T100" i="56"/>
  <c r="T99" i="56"/>
  <c r="T128" i="56"/>
  <c r="T44" i="56"/>
  <c r="T43" i="56"/>
  <c r="T72" i="56"/>
  <c r="T71" i="56"/>
  <c r="T127" i="56"/>
  <c r="M122" i="56"/>
  <c r="M66" i="56"/>
  <c r="M121" i="56"/>
  <c r="M93" i="56"/>
  <c r="M94" i="56"/>
  <c r="M65" i="56"/>
  <c r="M38" i="56"/>
  <c r="L100" i="56"/>
  <c r="L99" i="56"/>
  <c r="L128" i="56"/>
  <c r="L44" i="56"/>
  <c r="L43" i="56"/>
  <c r="L127" i="56"/>
  <c r="L72" i="56"/>
  <c r="L71" i="56"/>
  <c r="M123" i="56"/>
  <c r="M96" i="56"/>
  <c r="M68" i="56"/>
  <c r="M67" i="56"/>
  <c r="M39" i="56"/>
  <c r="M124" i="56"/>
  <c r="M95" i="56"/>
  <c r="N136" i="56"/>
  <c r="N120" i="56"/>
  <c r="N112" i="56"/>
  <c r="N104" i="56"/>
  <c r="N135" i="56"/>
  <c r="N119" i="56"/>
  <c r="N111" i="56"/>
  <c r="N103" i="56"/>
  <c r="N87" i="56"/>
  <c r="N132" i="56"/>
  <c r="N108" i="56"/>
  <c r="N88" i="56"/>
  <c r="N80" i="56"/>
  <c r="N79" i="56"/>
  <c r="N76" i="56"/>
  <c r="N75" i="56"/>
  <c r="N64" i="56"/>
  <c r="N56" i="56"/>
  <c r="N115" i="56"/>
  <c r="N63" i="56"/>
  <c r="N55" i="56"/>
  <c r="N47" i="56"/>
  <c r="N83" i="56"/>
  <c r="N131" i="56"/>
  <c r="N84" i="56"/>
  <c r="N107" i="56"/>
  <c r="N91" i="56"/>
  <c r="N60" i="56"/>
  <c r="N52" i="56"/>
  <c r="N116" i="56"/>
  <c r="N92" i="56"/>
  <c r="M98" i="56"/>
  <c r="M97" i="56"/>
  <c r="M125" i="56"/>
  <c r="M126" i="56"/>
  <c r="O97" i="56"/>
  <c r="O126" i="56"/>
  <c r="O125" i="56"/>
  <c r="O98" i="56"/>
  <c r="O70" i="56"/>
  <c r="O69" i="56"/>
  <c r="O41" i="56"/>
  <c r="P94" i="56"/>
  <c r="P93" i="56"/>
  <c r="P122" i="56"/>
  <c r="P121" i="56"/>
  <c r="Q126" i="56"/>
  <c r="Q70" i="56"/>
  <c r="Q125" i="56"/>
  <c r="Q97" i="56"/>
  <c r="Q42" i="56"/>
  <c r="Q98" i="56"/>
  <c r="Q69" i="56"/>
  <c r="Q134" i="56"/>
  <c r="Q133" i="56"/>
  <c r="Q129" i="56"/>
  <c r="Q130" i="56"/>
  <c r="R94" i="56"/>
  <c r="R93" i="56"/>
  <c r="R122" i="56"/>
  <c r="R38" i="56"/>
  <c r="R37" i="56"/>
  <c r="R121" i="56"/>
  <c r="R66" i="56"/>
  <c r="R65" i="56"/>
  <c r="S125" i="56"/>
  <c r="S98" i="56"/>
  <c r="S97" i="56"/>
  <c r="S126" i="56"/>
  <c r="S41" i="56"/>
  <c r="S70" i="56"/>
  <c r="S69" i="56"/>
  <c r="S133" i="56"/>
  <c r="S117" i="56"/>
  <c r="S109" i="56"/>
  <c r="S101" i="56"/>
  <c r="S130" i="56"/>
  <c r="S114" i="56"/>
  <c r="S106" i="56"/>
  <c r="S90" i="56"/>
  <c r="S82" i="56"/>
  <c r="S129" i="56"/>
  <c r="S113" i="56"/>
  <c r="S105" i="56"/>
  <c r="S134" i="56"/>
  <c r="S110" i="56"/>
  <c r="S85" i="56"/>
  <c r="S86" i="56"/>
  <c r="S102" i="56"/>
  <c r="S74" i="56"/>
  <c r="S73" i="56"/>
  <c r="S81" i="56"/>
  <c r="S78" i="56"/>
  <c r="S77" i="56"/>
  <c r="S118" i="56"/>
  <c r="S89" i="56"/>
  <c r="T122" i="56"/>
  <c r="T121" i="56"/>
  <c r="T66" i="56"/>
  <c r="T65" i="56"/>
  <c r="T93" i="56"/>
  <c r="T94" i="56"/>
  <c r="L17" i="56"/>
  <c r="T17" i="56"/>
  <c r="S18" i="56"/>
  <c r="R19" i="56"/>
  <c r="Q20" i="56"/>
  <c r="P21" i="56"/>
  <c r="O22" i="56"/>
  <c r="N23" i="56"/>
  <c r="M24" i="56"/>
  <c r="L25" i="56"/>
  <c r="S26" i="56"/>
  <c r="R27" i="56"/>
  <c r="Q28" i="56"/>
  <c r="P29" i="56"/>
  <c r="N31" i="56"/>
  <c r="N32" i="56"/>
  <c r="Q33" i="56"/>
  <c r="O35" i="56"/>
  <c r="M37" i="56"/>
  <c r="T38" i="56"/>
  <c r="P42" i="56"/>
  <c r="L45" i="56"/>
  <c r="Q48" i="56"/>
  <c r="M52" i="56"/>
  <c r="R55" i="56"/>
  <c r="P70" i="56"/>
  <c r="T130" i="56"/>
  <c r="T114" i="56"/>
  <c r="T106" i="56"/>
  <c r="T129" i="56"/>
  <c r="T113" i="56"/>
  <c r="T105" i="56"/>
  <c r="T89" i="56"/>
  <c r="T134" i="56"/>
  <c r="T101" i="56"/>
  <c r="T90" i="56"/>
  <c r="T110" i="56"/>
  <c r="T117" i="56"/>
  <c r="T85" i="56"/>
  <c r="T58" i="56"/>
  <c r="T86" i="56"/>
  <c r="T57" i="56"/>
  <c r="T49" i="56"/>
  <c r="T133" i="56"/>
  <c r="T102" i="56"/>
  <c r="T74" i="56"/>
  <c r="T73" i="56"/>
  <c r="T109" i="56"/>
  <c r="T81" i="56"/>
  <c r="T78" i="56"/>
  <c r="T77" i="56"/>
  <c r="T118" i="56"/>
  <c r="T82" i="56"/>
  <c r="T62" i="56"/>
  <c r="T54" i="56"/>
  <c r="T46" i="56"/>
  <c r="R100" i="56"/>
  <c r="R99" i="56"/>
  <c r="R127" i="56"/>
  <c r="R43" i="56"/>
  <c r="R128" i="56"/>
  <c r="R72" i="56"/>
  <c r="R71" i="56"/>
  <c r="T132" i="56"/>
  <c r="T116" i="56"/>
  <c r="T108" i="56"/>
  <c r="T131" i="56"/>
  <c r="T115" i="56"/>
  <c r="T107" i="56"/>
  <c r="T91" i="56"/>
  <c r="T83" i="56"/>
  <c r="T75" i="56"/>
  <c r="T136" i="56"/>
  <c r="T120" i="56"/>
  <c r="T112" i="56"/>
  <c r="T104" i="56"/>
  <c r="T103" i="56"/>
  <c r="T60" i="56"/>
  <c r="T52" i="56"/>
  <c r="T36" i="56"/>
  <c r="T84" i="56"/>
  <c r="T59" i="56"/>
  <c r="T51" i="56"/>
  <c r="T35" i="56"/>
  <c r="T119" i="56"/>
  <c r="T92" i="56"/>
  <c r="T135" i="56"/>
  <c r="T87" i="56"/>
  <c r="T64" i="56"/>
  <c r="T56" i="56"/>
  <c r="T48" i="56"/>
  <c r="T32" i="56"/>
  <c r="T111" i="56"/>
  <c r="T88" i="56"/>
  <c r="T80" i="56"/>
  <c r="T79" i="56"/>
  <c r="T76" i="56"/>
  <c r="T63" i="56"/>
  <c r="T55" i="56"/>
  <c r="T47" i="56"/>
  <c r="O19" i="56"/>
  <c r="S23" i="56"/>
  <c r="O27" i="56"/>
  <c r="S31" i="56"/>
  <c r="T50" i="56"/>
  <c r="L98" i="56"/>
  <c r="L97" i="56"/>
  <c r="L125" i="56"/>
  <c r="L70" i="56"/>
  <c r="L69" i="56"/>
  <c r="L126" i="56"/>
  <c r="L132" i="56"/>
  <c r="L116" i="56"/>
  <c r="L108" i="56"/>
  <c r="L131" i="56"/>
  <c r="L115" i="56"/>
  <c r="L107" i="56"/>
  <c r="L91" i="56"/>
  <c r="L83" i="56"/>
  <c r="L75" i="56"/>
  <c r="L136" i="56"/>
  <c r="L120" i="56"/>
  <c r="L112" i="56"/>
  <c r="L104" i="56"/>
  <c r="L111" i="56"/>
  <c r="L60" i="56"/>
  <c r="L52" i="56"/>
  <c r="L36" i="56"/>
  <c r="L92" i="56"/>
  <c r="L59" i="56"/>
  <c r="L51" i="56"/>
  <c r="L35" i="56"/>
  <c r="L87" i="56"/>
  <c r="L103" i="56"/>
  <c r="L88" i="56"/>
  <c r="L80" i="56"/>
  <c r="L79" i="56"/>
  <c r="L76" i="56"/>
  <c r="L64" i="56"/>
  <c r="L56" i="56"/>
  <c r="L48" i="56"/>
  <c r="L32" i="56"/>
  <c r="L119" i="56"/>
  <c r="L63" i="56"/>
  <c r="L55" i="56"/>
  <c r="L47" i="56"/>
  <c r="L135" i="56"/>
  <c r="L84" i="56"/>
  <c r="M99" i="56"/>
  <c r="M100" i="56"/>
  <c r="O128" i="56"/>
  <c r="O72" i="56"/>
  <c r="O127" i="56"/>
  <c r="O71" i="56"/>
  <c r="O99" i="56"/>
  <c r="O44" i="56"/>
  <c r="O100" i="56"/>
  <c r="P96" i="56"/>
  <c r="P95" i="56"/>
  <c r="P124" i="56"/>
  <c r="P40" i="56"/>
  <c r="P39" i="56"/>
  <c r="P123" i="56"/>
  <c r="Q127" i="56"/>
  <c r="Q100" i="56"/>
  <c r="Q99" i="56"/>
  <c r="Q44" i="56"/>
  <c r="Q43" i="56"/>
  <c r="Q128" i="56"/>
  <c r="Q135" i="56"/>
  <c r="Q132" i="56"/>
  <c r="Q131" i="56"/>
  <c r="Q136" i="56"/>
  <c r="R124" i="56"/>
  <c r="R123" i="56"/>
  <c r="R95" i="56"/>
  <c r="R68" i="56"/>
  <c r="R67" i="56"/>
  <c r="R96" i="56"/>
  <c r="S100" i="56"/>
  <c r="S99" i="56"/>
  <c r="S127" i="56"/>
  <c r="S44" i="56"/>
  <c r="S128" i="56"/>
  <c r="S72" i="56"/>
  <c r="S71" i="56"/>
  <c r="S132" i="56"/>
  <c r="S116" i="56"/>
  <c r="S108" i="56"/>
  <c r="S92" i="56"/>
  <c r="S84" i="56"/>
  <c r="S76" i="56"/>
  <c r="S131" i="56"/>
  <c r="S115" i="56"/>
  <c r="S107" i="56"/>
  <c r="S83" i="56"/>
  <c r="S136" i="56"/>
  <c r="S103" i="56"/>
  <c r="S112" i="56"/>
  <c r="S91" i="56"/>
  <c r="S119" i="56"/>
  <c r="S135" i="56"/>
  <c r="S104" i="56"/>
  <c r="S87" i="56"/>
  <c r="S75" i="56"/>
  <c r="S111" i="56"/>
  <c r="S88" i="56"/>
  <c r="S80" i="56"/>
  <c r="S79" i="56"/>
  <c r="S120" i="56"/>
  <c r="T124" i="56"/>
  <c r="T123" i="56"/>
  <c r="T67" i="56"/>
  <c r="T95" i="56"/>
  <c r="T68" i="56"/>
  <c r="T40" i="56"/>
  <c r="T96" i="56"/>
  <c r="T39" i="56"/>
  <c r="M17" i="56"/>
  <c r="L18" i="56"/>
  <c r="T18" i="56"/>
  <c r="S19" i="56"/>
  <c r="R20" i="56"/>
  <c r="Q21" i="56"/>
  <c r="P22" i="56"/>
  <c r="O23" i="56"/>
  <c r="N24" i="56"/>
  <c r="M25" i="56"/>
  <c r="L26" i="56"/>
  <c r="T26" i="56"/>
  <c r="S27" i="56"/>
  <c r="R28" i="56"/>
  <c r="Q29" i="56"/>
  <c r="P30" i="56"/>
  <c r="P32" i="56"/>
  <c r="T33" i="56"/>
  <c r="R35" i="56"/>
  <c r="P37" i="56"/>
  <c r="L41" i="56"/>
  <c r="S42" i="56"/>
  <c r="R52" i="56"/>
  <c r="Q56" i="56"/>
  <c r="R63" i="56"/>
  <c r="Q71" i="56"/>
  <c r="O136" i="56"/>
  <c r="O120" i="56"/>
  <c r="O112" i="56"/>
  <c r="O104" i="56"/>
  <c r="O88" i="56"/>
  <c r="O80" i="56"/>
  <c r="O135" i="56"/>
  <c r="O119" i="56"/>
  <c r="O111" i="56"/>
  <c r="O103" i="56"/>
  <c r="O132" i="56"/>
  <c r="O87" i="56"/>
  <c r="O108" i="56"/>
  <c r="O79" i="56"/>
  <c r="O76" i="56"/>
  <c r="O75" i="56"/>
  <c r="O64" i="56"/>
  <c r="O56" i="56"/>
  <c r="O48" i="56"/>
  <c r="O32" i="56"/>
  <c r="O115" i="56"/>
  <c r="O63" i="56"/>
  <c r="O83" i="56"/>
  <c r="O131" i="56"/>
  <c r="O84" i="56"/>
  <c r="O107" i="56"/>
  <c r="O91" i="56"/>
  <c r="O60" i="56"/>
  <c r="O52" i="56"/>
  <c r="O36" i="56"/>
  <c r="O116" i="56"/>
  <c r="O92" i="56"/>
  <c r="O59" i="56"/>
  <c r="O51" i="56"/>
  <c r="N98" i="56"/>
  <c r="N97" i="56"/>
  <c r="N126" i="56"/>
  <c r="N125" i="56"/>
  <c r="N42" i="56"/>
  <c r="N70" i="56"/>
  <c r="N69" i="56"/>
  <c r="N41" i="56"/>
  <c r="R126" i="56"/>
  <c r="R125" i="56"/>
  <c r="R69" i="56"/>
  <c r="R97" i="56"/>
  <c r="R42" i="56"/>
  <c r="R98" i="56"/>
  <c r="R41" i="56"/>
  <c r="R70" i="56"/>
  <c r="M20" i="56"/>
  <c r="S124" i="56"/>
  <c r="S68" i="56"/>
  <c r="S123" i="56"/>
  <c r="S95" i="56"/>
  <c r="S67" i="56"/>
  <c r="S40" i="56"/>
  <c r="S96" i="56"/>
  <c r="Q36" i="56"/>
  <c r="O47" i="56"/>
  <c r="L122" i="56"/>
  <c r="L121" i="56"/>
  <c r="L93" i="56"/>
  <c r="L66" i="56"/>
  <c r="L94" i="56"/>
  <c r="L65" i="56"/>
  <c r="M128" i="56"/>
  <c r="M127" i="56"/>
  <c r="M42" i="56"/>
  <c r="M70" i="56"/>
  <c r="M69" i="56"/>
  <c r="M130" i="56"/>
  <c r="M114" i="56"/>
  <c r="M106" i="56"/>
  <c r="M90" i="56"/>
  <c r="M82" i="56"/>
  <c r="M74" i="56"/>
  <c r="M129" i="56"/>
  <c r="M113" i="56"/>
  <c r="M105" i="56"/>
  <c r="M118" i="56"/>
  <c r="M86" i="56"/>
  <c r="M58" i="56"/>
  <c r="M50" i="56"/>
  <c r="M34" i="56"/>
  <c r="M134" i="56"/>
  <c r="M73" i="56"/>
  <c r="M57" i="56"/>
  <c r="M110" i="56"/>
  <c r="M101" i="56"/>
  <c r="M81" i="56"/>
  <c r="M78" i="56"/>
  <c r="M77" i="56"/>
  <c r="M117" i="56"/>
  <c r="M89" i="56"/>
  <c r="M62" i="56"/>
  <c r="M54" i="56"/>
  <c r="M46" i="56"/>
  <c r="M133" i="56"/>
  <c r="M102" i="56"/>
  <c r="M61" i="56"/>
  <c r="M53" i="56"/>
  <c r="M45" i="56"/>
  <c r="M109" i="56"/>
  <c r="M85" i="56"/>
  <c r="N122" i="56"/>
  <c r="N121" i="56"/>
  <c r="N93" i="56"/>
  <c r="N94" i="56"/>
  <c r="N66" i="56"/>
  <c r="N65" i="56"/>
  <c r="N38" i="56"/>
  <c r="N37" i="56"/>
  <c r="O129" i="56"/>
  <c r="O113" i="56"/>
  <c r="O105" i="56"/>
  <c r="O134" i="56"/>
  <c r="O118" i="56"/>
  <c r="O110" i="56"/>
  <c r="O102" i="56"/>
  <c r="O86" i="56"/>
  <c r="O133" i="56"/>
  <c r="O117" i="56"/>
  <c r="O109" i="56"/>
  <c r="O130" i="56"/>
  <c r="O57" i="56"/>
  <c r="O49" i="56"/>
  <c r="O33" i="56"/>
  <c r="O106" i="56"/>
  <c r="O101" i="56"/>
  <c r="O78" i="56"/>
  <c r="O77" i="56"/>
  <c r="O74" i="56"/>
  <c r="O73" i="56"/>
  <c r="O82" i="56"/>
  <c r="O81" i="56"/>
  <c r="O89" i="56"/>
  <c r="O62" i="56"/>
  <c r="O54" i="56"/>
  <c r="O46" i="56"/>
  <c r="O90" i="56"/>
  <c r="O61" i="56"/>
  <c r="O53" i="56"/>
  <c r="O45" i="56"/>
  <c r="O85" i="56"/>
  <c r="O114" i="56"/>
  <c r="Q118" i="56"/>
  <c r="Q110" i="56"/>
  <c r="Q102" i="56"/>
  <c r="Q86" i="56"/>
  <c r="Q78" i="56"/>
  <c r="Q117" i="56"/>
  <c r="Q109" i="56"/>
  <c r="Q101" i="56"/>
  <c r="Q113" i="56"/>
  <c r="Q82" i="56"/>
  <c r="Q81" i="56"/>
  <c r="Q89" i="56"/>
  <c r="Q62" i="56"/>
  <c r="Q54" i="56"/>
  <c r="Q46" i="56"/>
  <c r="Q90" i="56"/>
  <c r="Q61" i="56"/>
  <c r="Q105" i="56"/>
  <c r="Q114" i="56"/>
  <c r="Q85" i="56"/>
  <c r="Q58" i="56"/>
  <c r="Q50" i="56"/>
  <c r="Q34" i="56"/>
  <c r="Q57" i="56"/>
  <c r="Q49" i="56"/>
  <c r="Q106" i="56"/>
  <c r="Q77" i="56"/>
  <c r="S61" i="56"/>
  <c r="S53" i="56"/>
  <c r="S45" i="56"/>
  <c r="S58" i="56"/>
  <c r="S50" i="56"/>
  <c r="S57" i="56"/>
  <c r="S49" i="56"/>
  <c r="S33" i="56"/>
  <c r="N17" i="56"/>
  <c r="M18" i="56"/>
  <c r="L19" i="56"/>
  <c r="T19" i="56"/>
  <c r="S20" i="56"/>
  <c r="R21" i="56"/>
  <c r="Q22" i="56"/>
  <c r="P23" i="56"/>
  <c r="O24" i="56"/>
  <c r="N25" i="56"/>
  <c r="M26" i="56"/>
  <c r="L27" i="56"/>
  <c r="T27" i="56"/>
  <c r="S28" i="56"/>
  <c r="R29" i="56"/>
  <c r="Q30" i="56"/>
  <c r="P31" i="56"/>
  <c r="Q32" i="56"/>
  <c r="L34" i="56"/>
  <c r="S35" i="56"/>
  <c r="Q37" i="56"/>
  <c r="O39" i="56"/>
  <c r="M41" i="56"/>
  <c r="T42" i="56"/>
  <c r="T45" i="56"/>
  <c r="P49" i="56"/>
  <c r="L53" i="56"/>
  <c r="P57" i="56"/>
  <c r="Q64" i="56"/>
  <c r="Q72" i="56"/>
  <c r="N96" i="56"/>
  <c r="N95" i="56"/>
  <c r="N123" i="56"/>
  <c r="N68" i="56"/>
  <c r="N67" i="56"/>
  <c r="N124" i="56"/>
  <c r="M19" i="56"/>
  <c r="Q23" i="56"/>
  <c r="M27" i="56"/>
  <c r="Q31" i="56"/>
  <c r="M36" i="56"/>
  <c r="P41" i="56"/>
  <c r="N43" i="56"/>
  <c r="L124" i="56"/>
  <c r="L123" i="56"/>
  <c r="L67" i="56"/>
  <c r="L96" i="56"/>
  <c r="L68" i="56"/>
  <c r="L40" i="56"/>
  <c r="L39" i="56"/>
  <c r="L95" i="56"/>
  <c r="O121" i="56"/>
  <c r="O94" i="56"/>
  <c r="O122" i="56"/>
  <c r="O93" i="56"/>
  <c r="R134" i="56"/>
  <c r="R118" i="56"/>
  <c r="R110" i="56"/>
  <c r="R102" i="56"/>
  <c r="R133" i="56"/>
  <c r="R117" i="56"/>
  <c r="R109" i="56"/>
  <c r="R101" i="56"/>
  <c r="R130" i="56"/>
  <c r="R114" i="56"/>
  <c r="R106" i="56"/>
  <c r="R129" i="56"/>
  <c r="R105" i="56"/>
  <c r="R113" i="56"/>
  <c r="T21" i="56"/>
  <c r="M28" i="56"/>
  <c r="T29" i="56"/>
  <c r="S32" i="56"/>
  <c r="S39" i="56"/>
  <c r="T53" i="56"/>
  <c r="AL34" i="39"/>
  <c r="AM34" i="39"/>
  <c r="AN34" i="39"/>
  <c r="AO34" i="39"/>
  <c r="AP34" i="39"/>
  <c r="AQ34" i="39"/>
  <c r="AR34" i="39"/>
  <c r="AS34" i="39"/>
  <c r="AT34" i="39"/>
  <c r="AU34" i="39"/>
  <c r="AV34" i="39"/>
  <c r="AL35" i="39"/>
  <c r="AM35" i="39"/>
  <c r="AN35" i="39"/>
  <c r="AO35" i="39"/>
  <c r="AP35" i="39"/>
  <c r="AQ35" i="39"/>
  <c r="AR35" i="39"/>
  <c r="AS35" i="39"/>
  <c r="AT35" i="39"/>
  <c r="AU35" i="39"/>
  <c r="AV35" i="39"/>
  <c r="AL36" i="39"/>
  <c r="AM36" i="39"/>
  <c r="AN36" i="39"/>
  <c r="AO36" i="39"/>
  <c r="AP36" i="39"/>
  <c r="AQ36" i="39"/>
  <c r="AR36" i="39"/>
  <c r="AS36" i="39"/>
  <c r="AT36" i="39"/>
  <c r="AU36" i="39"/>
  <c r="AV36" i="39"/>
  <c r="AK35" i="39"/>
  <c r="AK36" i="39"/>
  <c r="AK34" i="39"/>
  <c r="AL29" i="39"/>
  <c r="AM29" i="39"/>
  <c r="AN29" i="39"/>
  <c r="AO29" i="39"/>
  <c r="AP29" i="39"/>
  <c r="AQ29" i="39"/>
  <c r="AR29" i="39"/>
  <c r="AS29" i="39"/>
  <c r="AT29" i="39"/>
  <c r="AU29" i="39"/>
  <c r="AV29" i="39"/>
  <c r="AL30" i="39"/>
  <c r="AM30" i="39"/>
  <c r="AN30" i="39"/>
  <c r="AO30" i="39"/>
  <c r="AP30" i="39"/>
  <c r="AQ30" i="39"/>
  <c r="AR30" i="39"/>
  <c r="AS30" i="39"/>
  <c r="AT30" i="39"/>
  <c r="AU30" i="39"/>
  <c r="AV30" i="39"/>
  <c r="AL31" i="39"/>
  <c r="AM31" i="39"/>
  <c r="AN31" i="39"/>
  <c r="AO31" i="39"/>
  <c r="AP31" i="39"/>
  <c r="AQ31" i="39"/>
  <c r="AR31" i="39"/>
  <c r="AS31" i="39"/>
  <c r="AT31" i="39"/>
  <c r="AU31" i="39"/>
  <c r="AV31" i="39"/>
  <c r="AK30" i="39"/>
  <c r="AK31" i="39"/>
  <c r="AK29" i="39"/>
  <c r="AL24" i="39"/>
  <c r="AM24" i="39"/>
  <c r="AN24" i="39"/>
  <c r="AO24" i="39"/>
  <c r="AP24" i="39"/>
  <c r="AQ24" i="39"/>
  <c r="AR24" i="39"/>
  <c r="AS24" i="39"/>
  <c r="AT24" i="39"/>
  <c r="AU24" i="39"/>
  <c r="AV24" i="39"/>
  <c r="AL25" i="39"/>
  <c r="AM25" i="39"/>
  <c r="AN25" i="39"/>
  <c r="AO25" i="39"/>
  <c r="AP25" i="39"/>
  <c r="AQ25" i="39"/>
  <c r="AR25" i="39"/>
  <c r="AS25" i="39"/>
  <c r="AT25" i="39"/>
  <c r="AU25" i="39"/>
  <c r="AV25" i="39"/>
  <c r="AL26" i="39"/>
  <c r="AM26" i="39"/>
  <c r="AN26" i="39"/>
  <c r="AO26" i="39"/>
  <c r="AP26" i="39"/>
  <c r="AQ26" i="39"/>
  <c r="AR26" i="39"/>
  <c r="AS26" i="39"/>
  <c r="AT26" i="39"/>
  <c r="AU26" i="39"/>
  <c r="AV26" i="39"/>
  <c r="AK25" i="39"/>
  <c r="AK26" i="39"/>
  <c r="AK24" i="39"/>
  <c r="AL19" i="39"/>
  <c r="AM19" i="39"/>
  <c r="AN19" i="39"/>
  <c r="AO19" i="39"/>
  <c r="AP19" i="39"/>
  <c r="AQ19" i="39"/>
  <c r="AR19" i="39"/>
  <c r="AS19" i="39"/>
  <c r="AT19" i="39"/>
  <c r="AU19" i="39"/>
  <c r="AV19" i="39"/>
  <c r="AL20" i="39"/>
  <c r="AM20" i="39"/>
  <c r="AN20" i="39"/>
  <c r="AO20" i="39"/>
  <c r="AP20" i="39"/>
  <c r="AQ20" i="39"/>
  <c r="AR20" i="39"/>
  <c r="AS20" i="39"/>
  <c r="AT20" i="39"/>
  <c r="AU20" i="39"/>
  <c r="AV20" i="39"/>
  <c r="AL21" i="39"/>
  <c r="AM21" i="39"/>
  <c r="AN21" i="39"/>
  <c r="AO21" i="39"/>
  <c r="AP21" i="39"/>
  <c r="AQ21" i="39"/>
  <c r="AR21" i="39"/>
  <c r="AS21" i="39"/>
  <c r="AT21" i="39"/>
  <c r="AU21" i="39"/>
  <c r="AV21" i="39"/>
  <c r="AK20" i="39"/>
  <c r="AK21" i="39"/>
  <c r="AK19" i="39"/>
  <c r="K15" i="51" l="1"/>
  <c r="M15" i="51"/>
  <c r="L15" i="51"/>
  <c r="M14" i="51"/>
  <c r="L14" i="51"/>
  <c r="K14" i="51"/>
  <c r="J14" i="51"/>
  <c r="M13" i="51"/>
  <c r="L13" i="51"/>
  <c r="K13" i="51"/>
  <c r="J13" i="51"/>
  <c r="M12" i="51"/>
  <c r="L12" i="51"/>
  <c r="K12" i="51"/>
  <c r="J12" i="51"/>
  <c r="M11" i="51"/>
  <c r="L11" i="51"/>
  <c r="K11" i="51"/>
  <c r="M10" i="51"/>
  <c r="L10" i="51"/>
  <c r="K10" i="51"/>
  <c r="M9" i="51"/>
  <c r="L9" i="51"/>
  <c r="K9" i="51"/>
  <c r="M8" i="51"/>
  <c r="L8" i="51"/>
  <c r="K8" i="51"/>
  <c r="M7" i="51"/>
  <c r="L7" i="51"/>
  <c r="K7" i="51"/>
  <c r="M6" i="51"/>
  <c r="L6" i="51"/>
  <c r="K6" i="51"/>
  <c r="M5" i="51"/>
  <c r="L5" i="51"/>
  <c r="K5" i="51"/>
  <c r="M4" i="51"/>
  <c r="L4" i="51"/>
  <c r="K4" i="51"/>
  <c r="BD62" i="39" l="1"/>
  <c r="BC62" i="39"/>
  <c r="BB62" i="39"/>
  <c r="BA62" i="39"/>
  <c r="AZ62" i="39"/>
  <c r="AY62" i="39"/>
  <c r="AX62" i="39"/>
  <c r="AW62" i="39"/>
  <c r="AV62" i="39"/>
  <c r="AU62" i="39"/>
  <c r="AT62" i="39"/>
  <c r="AP62" i="39"/>
  <c r="AO62" i="39"/>
  <c r="AN62" i="39"/>
  <c r="AM62" i="39"/>
  <c r="AL62" i="39"/>
  <c r="AK62" i="39"/>
  <c r="AJ62" i="39"/>
  <c r="AI62" i="39"/>
  <c r="AH62" i="39"/>
  <c r="AG62" i="39"/>
  <c r="AF62" i="39"/>
  <c r="AB62" i="39"/>
  <c r="AA62" i="39"/>
  <c r="Z62" i="39"/>
  <c r="Y62" i="39"/>
  <c r="X62" i="39"/>
  <c r="W62" i="39"/>
  <c r="V62" i="39"/>
  <c r="U62" i="39"/>
  <c r="T62" i="39"/>
  <c r="S62" i="39"/>
  <c r="R62" i="39"/>
  <c r="N62" i="39"/>
  <c r="M62" i="39"/>
  <c r="L62" i="39"/>
  <c r="K62" i="39"/>
  <c r="J62" i="39"/>
  <c r="I62" i="39"/>
  <c r="H62" i="39"/>
  <c r="G62" i="39"/>
  <c r="F62" i="39"/>
  <c r="E62" i="39"/>
  <c r="D62" i="39"/>
  <c r="BD61" i="39"/>
  <c r="BC61" i="39"/>
  <c r="BB61" i="39"/>
  <c r="BA61" i="39"/>
  <c r="AZ61" i="39"/>
  <c r="AY61" i="39"/>
  <c r="AX61" i="39"/>
  <c r="AW61" i="39"/>
  <c r="AV61" i="39"/>
  <c r="AU61" i="39"/>
  <c r="AT61" i="39"/>
  <c r="AP61" i="39"/>
  <c r="AO61" i="39"/>
  <c r="AN61" i="39"/>
  <c r="AM61" i="39"/>
  <c r="AL61" i="39"/>
  <c r="AK61" i="39"/>
  <c r="AJ61" i="39"/>
  <c r="AI61" i="39"/>
  <c r="AH61" i="39"/>
  <c r="AG61" i="39"/>
  <c r="AF61" i="39"/>
  <c r="AB61" i="39"/>
  <c r="AA61" i="39"/>
  <c r="Z61" i="39"/>
  <c r="Y61" i="39"/>
  <c r="X61" i="39"/>
  <c r="W61" i="39"/>
  <c r="V61" i="39"/>
  <c r="U61" i="39"/>
  <c r="T61" i="39"/>
  <c r="S61" i="39"/>
  <c r="R61" i="39"/>
  <c r="N61" i="39"/>
  <c r="M61" i="39"/>
  <c r="L61" i="39"/>
  <c r="K61" i="39"/>
  <c r="J61" i="39"/>
  <c r="I61" i="39"/>
  <c r="H61" i="39"/>
  <c r="G61" i="39"/>
  <c r="F61" i="39"/>
  <c r="E61" i="39"/>
  <c r="D61" i="39"/>
  <c r="BD60" i="39"/>
  <c r="BC60" i="39"/>
  <c r="BB60" i="39"/>
  <c r="BA60" i="39"/>
  <c r="AZ60" i="39"/>
  <c r="AY60" i="39"/>
  <c r="AX60" i="39"/>
  <c r="AW60" i="39"/>
  <c r="AV60" i="39"/>
  <c r="AU60" i="39"/>
  <c r="AT60" i="39"/>
  <c r="AP60" i="39"/>
  <c r="AO60" i="39"/>
  <c r="AN60" i="39"/>
  <c r="AM60" i="39"/>
  <c r="AL60" i="39"/>
  <c r="AK60" i="39"/>
  <c r="AJ60" i="39"/>
  <c r="AI60" i="39"/>
  <c r="AH60" i="39"/>
  <c r="AG60" i="39"/>
  <c r="AF60" i="39"/>
  <c r="AB60" i="39"/>
  <c r="AA60" i="39"/>
  <c r="Z60" i="39"/>
  <c r="Y60" i="39"/>
  <c r="X60" i="39"/>
  <c r="W60" i="39"/>
  <c r="V60" i="39"/>
  <c r="U60" i="39"/>
  <c r="T60" i="39"/>
  <c r="S60" i="39"/>
  <c r="R60" i="39"/>
  <c r="N60" i="39"/>
  <c r="M60" i="39"/>
  <c r="L60" i="39"/>
  <c r="K60" i="39"/>
  <c r="J60" i="39"/>
  <c r="I60" i="39"/>
  <c r="H60" i="39"/>
  <c r="G60" i="39"/>
  <c r="F60" i="39"/>
  <c r="E60" i="39"/>
  <c r="D60" i="39"/>
  <c r="Z15" i="39"/>
  <c r="Y15" i="39"/>
  <c r="X15" i="39"/>
  <c r="S15" i="39"/>
  <c r="R15" i="39"/>
  <c r="Q15" i="39"/>
  <c r="L15" i="39"/>
  <c r="K15" i="39"/>
  <c r="J15" i="39"/>
  <c r="E15" i="39"/>
  <c r="D15" i="39"/>
  <c r="C15" i="39"/>
  <c r="Z14" i="39"/>
  <c r="Y14" i="39"/>
  <c r="X14" i="39"/>
  <c r="S14" i="39"/>
  <c r="R14" i="39"/>
  <c r="Q14" i="39"/>
  <c r="L14" i="39"/>
  <c r="K14" i="39"/>
  <c r="J14" i="39"/>
  <c r="E14" i="39"/>
  <c r="D14" i="39"/>
  <c r="C14" i="39"/>
  <c r="Z13" i="39"/>
  <c r="Y13" i="39"/>
  <c r="X13" i="39"/>
  <c r="S13" i="39"/>
  <c r="R13" i="39"/>
  <c r="Q13" i="39"/>
  <c r="L13" i="39"/>
  <c r="K13" i="39"/>
  <c r="J13" i="39"/>
  <c r="E13" i="39"/>
  <c r="D13" i="39"/>
  <c r="C13" i="39"/>
  <c r="Z12" i="39"/>
  <c r="Y12" i="39"/>
  <c r="X12" i="39"/>
  <c r="S12" i="39"/>
  <c r="R12" i="39"/>
  <c r="Q12" i="39"/>
  <c r="L12" i="39"/>
  <c r="K12" i="39"/>
  <c r="J12" i="39"/>
  <c r="E12" i="39"/>
  <c r="D12" i="39"/>
  <c r="C12" i="39"/>
  <c r="Z11" i="39"/>
  <c r="Y11" i="39"/>
  <c r="X11" i="39"/>
  <c r="S11" i="39"/>
  <c r="R11" i="39"/>
  <c r="Q11" i="39"/>
  <c r="L11" i="39"/>
  <c r="K11" i="39"/>
  <c r="J11" i="39"/>
  <c r="E11" i="39"/>
  <c r="D11" i="39"/>
  <c r="C11" i="39"/>
  <c r="Z10" i="39"/>
  <c r="Y10" i="39"/>
  <c r="X10" i="39"/>
  <c r="S10" i="39"/>
  <c r="R10" i="39"/>
  <c r="Q10" i="39"/>
  <c r="L10" i="39"/>
  <c r="K10" i="39"/>
  <c r="J10" i="39"/>
  <c r="E10" i="39"/>
  <c r="D10" i="39"/>
  <c r="C10" i="39"/>
  <c r="Z9" i="39"/>
  <c r="Y9" i="39"/>
  <c r="X9" i="39"/>
  <c r="S9" i="39"/>
  <c r="R9" i="39"/>
  <c r="Q9" i="39"/>
  <c r="L9" i="39"/>
  <c r="K9" i="39"/>
  <c r="J9" i="39"/>
  <c r="E9" i="39"/>
  <c r="D9" i="39"/>
  <c r="C9" i="39"/>
  <c r="Z8" i="39"/>
  <c r="Y8" i="39"/>
  <c r="X8" i="39"/>
  <c r="S8" i="39"/>
  <c r="R8" i="39"/>
  <c r="Q8" i="39"/>
  <c r="L8" i="39"/>
  <c r="K8" i="39"/>
  <c r="J8" i="39"/>
  <c r="E8" i="39"/>
  <c r="D8" i="39"/>
  <c r="C8" i="39"/>
  <c r="Z7" i="39"/>
  <c r="Y7" i="39"/>
  <c r="X7" i="39"/>
  <c r="S7" i="39"/>
  <c r="R7" i="39"/>
  <c r="Q7" i="39"/>
  <c r="L7" i="39"/>
  <c r="K7" i="39"/>
  <c r="J7" i="39"/>
  <c r="E7" i="39"/>
  <c r="D7" i="39"/>
  <c r="C7" i="39"/>
  <c r="Z6" i="39"/>
  <c r="Y6" i="39"/>
  <c r="X6" i="39"/>
  <c r="S6" i="39"/>
  <c r="R6" i="39"/>
  <c r="Q6" i="39"/>
  <c r="L6" i="39"/>
  <c r="K6" i="39"/>
  <c r="J6" i="39"/>
  <c r="E6" i="39"/>
  <c r="D6" i="39"/>
  <c r="C6" i="39"/>
  <c r="Z5" i="39"/>
  <c r="Y5" i="39"/>
  <c r="X5" i="39"/>
  <c r="S5" i="39"/>
  <c r="R5" i="39"/>
  <c r="Q5" i="39"/>
  <c r="L5" i="39"/>
  <c r="K5" i="39"/>
  <c r="J5" i="39"/>
  <c r="E5" i="39"/>
  <c r="D5" i="39"/>
  <c r="C5" i="39"/>
  <c r="Z4" i="39"/>
  <c r="Y4" i="39"/>
  <c r="X4" i="39"/>
  <c r="S4" i="39"/>
  <c r="R4" i="39"/>
  <c r="Q4" i="39"/>
  <c r="L4" i="39"/>
  <c r="K4" i="39"/>
  <c r="J4" i="39"/>
  <c r="E4" i="39"/>
  <c r="D4" i="39"/>
  <c r="C4" i="39"/>
</calcChain>
</file>

<file path=xl/sharedStrings.xml><?xml version="1.0" encoding="utf-8"?>
<sst xmlns="http://schemas.openxmlformats.org/spreadsheetml/2006/main" count="1646" uniqueCount="86">
  <si>
    <t>case1</t>
  </si>
  <si>
    <t>case2</t>
  </si>
  <si>
    <t>case3</t>
  </si>
  <si>
    <t>case4</t>
  </si>
  <si>
    <t>case5</t>
  </si>
  <si>
    <t>case6</t>
  </si>
  <si>
    <t>case7</t>
  </si>
  <si>
    <t>case8</t>
  </si>
  <si>
    <t>case9</t>
  </si>
  <si>
    <t>case10</t>
  </si>
  <si>
    <t>case11</t>
  </si>
  <si>
    <t>case12</t>
  </si>
  <si>
    <t>H1</t>
  </si>
  <si>
    <t>V1</t>
  </si>
  <si>
    <t>Steady</t>
  </si>
  <si>
    <t>Sunday</t>
  </si>
  <si>
    <t>pLow</t>
  </si>
  <si>
    <t>pHigh</t>
  </si>
  <si>
    <t>Saturday</t>
  </si>
  <si>
    <t>Weekday</t>
  </si>
  <si>
    <t>V2</t>
  </si>
  <si>
    <t>V3</t>
  </si>
  <si>
    <t>H2</t>
  </si>
  <si>
    <t>H3</t>
  </si>
  <si>
    <t>H4</t>
  </si>
  <si>
    <t>H0 (weekend=off-peak weekday)</t>
  </si>
  <si>
    <t>H500 (weekend=off-peak weekday +500)</t>
  </si>
  <si>
    <t>H750 (weekend=off-peak weekday +750)</t>
  </si>
  <si>
    <t>H1000 (weekend=off-peak weekday +1000)</t>
  </si>
  <si>
    <t>Case</t>
  </si>
  <si>
    <t>Days</t>
  </si>
  <si>
    <t xml:space="preserve">     </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</si>
  <si>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</si>
  <si>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</si>
  <si>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</si>
  <si>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</si>
  <si>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</si>
  <si>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</si>
  <si>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</si>
  <si>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</si>
  <si>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</si>
  <si>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</si>
  <si>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</si>
  <si>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</si>
  <si>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</si>
  <si>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</si>
  <si>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</si>
  <si>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</si>
  <si>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</si>
  <si>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</si>
  <si>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</si>
  <si>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</si>
  <si>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</si>
  <si>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</si>
  <si>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</si>
  <si>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</si>
  <si>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</si>
  <si>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</si>
  <si>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</si>
  <si>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</si>
  <si>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</si>
  <si>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</si>
  <si>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FStore</t>
  </si>
  <si>
    <t>Storing objective function values over different scenarios</t>
  </si>
  <si>
    <t>case</t>
  </si>
  <si>
    <t xml:space="preserve">30 steady low flow days </t>
  </si>
  <si>
    <t>case 3</t>
  </si>
  <si>
    <t>case 4</t>
  </si>
  <si>
    <t>case 5</t>
  </si>
  <si>
    <t>Hydropeak</t>
  </si>
  <si>
    <t>0.72 MAF</t>
  </si>
  <si>
    <t>0.83 MAF</t>
  </si>
  <si>
    <t>0.94 MAF</t>
  </si>
  <si>
    <t>H4 (1000 CFS offset)</t>
  </si>
  <si>
    <t>Unsteady</t>
  </si>
  <si>
    <t>Paste here results from Fstore parameter from the .gdx file.</t>
  </si>
  <si>
    <t>case13</t>
  </si>
  <si>
    <t>PriceScen2</t>
  </si>
  <si>
    <t>PriceScen1</t>
  </si>
  <si>
    <t>Case 13</t>
  </si>
  <si>
    <t>PriceScen</t>
  </si>
  <si>
    <t>Difference</t>
  </si>
  <si>
    <t>Storing objective function values over different scenarios ($$)</t>
  </si>
  <si>
    <t>Paste blue values</t>
  </si>
  <si>
    <t>PriceScen 2</t>
  </si>
  <si>
    <t>PriceScen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</si>
</sst>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 h:mm;@"/>
    <numFmt numFmtId="165" formatCode="0.000"/>
  </numFmts>
  <fonts count="8"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1"/>
      <color rgb="FF006100"/>
      <name val="Calibri"/>
      <family val="2"/>
      <scheme val="minor"/>
    </font>
    <font>
      <b/>
      <sz val="14"/>
      <color rgb="FF006100"/>
      <name val="Calibri"/>
      <family val="2"/>
      <scheme val="minor"/>
    </font>
  </fonts>
  <fills count="14">
    <fill>
      <patternFill patternType="none"/>
    </fill>
    <fill>
      <patternFill patternType="gray125"/>
    </fill>
    <fill>
      <patternFill patternType="solid">
        <fgColor theme="9"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39997558519241921"/>
        <bgColor indexed="64"/>
      </patternFill>
    </fill>
    <fill>
      <patternFill patternType="solid">
        <fgColor rgb="FFC6EFCE"/>
      </patternFill>
    </fill>
    <fill>
      <patternFill patternType="solid">
        <fgColor theme="0"/>
        <bgColor indexed="64"/>
      </patternFill>
    </fill>
    <fill>
      <patternFill patternType="solid">
        <fgColor theme="8" tint="0.59999389629810485"/>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0" fontId="6" fillId="10" borderId="0" applyNumberFormat="0" applyBorder="0" applyAlignment="0" applyProtection="0"/>
  </cellStyleXfs>
  <cellXfs count="34">
    <xf numFmtId="0" fontId="0" fillId="0" borderId="0" xfId="0"/>
    <xf numFmtId="0" fontId="2" fillId="0" borderId="0" xfId="0" applyFont="1"/>
    <xf numFmtId="164" fontId="0" fillId="0" borderId="0" xfId="0" applyNumberFormat="1"/>
    <xf numFmtId="0" fontId="0" fillId="0" borderId="0" xfId="0" quotePrefix="1"/>
    <xf numFmtId="0" fontId="0" fillId="0" borderId="0" xfId="0" applyAlignment="1">
      <alignment horizontal="center" vertical="center" wrapText="1"/>
    </xf>
    <xf numFmtId="0" fontId="3" fillId="0" borderId="0" xfId="0" applyFont="1"/>
    <xf numFmtId="0" fontId="5" fillId="0" borderId="0" xfId="0" applyFont="1"/>
    <xf numFmtId="0" fontId="0" fillId="0" borderId="0" xfId="0" applyAlignment="1">
      <alignment horizontal="center"/>
    </xf>
    <xf numFmtId="0" fontId="0" fillId="0" borderId="0" xfId="0" applyAlignment="1">
      <alignment horizontal="center" wrapText="1"/>
    </xf>
    <xf numFmtId="0" fontId="0" fillId="0" borderId="0" xfId="0" applyFill="1"/>
    <xf numFmtId="0" fontId="1" fillId="0" borderId="0" xfId="0" applyFont="1"/>
    <xf numFmtId="0" fontId="1" fillId="0" borderId="0" xfId="0" applyFont="1" applyBorder="1" applyAlignment="1"/>
    <xf numFmtId="0" fontId="0" fillId="12" borderId="0" xfId="0" applyFill="1"/>
    <xf numFmtId="0" fontId="0" fillId="13" borderId="0" xfId="0" applyFill="1"/>
    <xf numFmtId="0" fontId="5" fillId="2" borderId="0" xfId="0" applyFont="1" applyFill="1" applyAlignment="1">
      <alignment horizontal="center" vertical="center"/>
    </xf>
    <xf numFmtId="0" fontId="5" fillId="8" borderId="0" xfId="0" applyFont="1" applyFill="1" applyAlignment="1">
      <alignment horizontal="center" vertical="center"/>
    </xf>
    <xf numFmtId="0" fontId="1" fillId="4" borderId="0" xfId="0" applyFont="1" applyFill="1" applyAlignment="1">
      <alignment horizontal="center" wrapText="1"/>
    </xf>
    <xf numFmtId="0" fontId="0" fillId="5" borderId="0" xfId="0" applyFill="1" applyAlignment="1">
      <alignment horizontal="center"/>
    </xf>
    <xf numFmtId="0" fontId="0" fillId="6" borderId="0" xfId="0" applyFill="1" applyAlignment="1">
      <alignment horizontal="center" wrapText="1"/>
    </xf>
    <xf numFmtId="0" fontId="0" fillId="3" borderId="0" xfId="0" applyFill="1" applyAlignment="1">
      <alignment horizontal="center" wrapText="1"/>
    </xf>
    <xf numFmtId="0" fontId="4" fillId="7" borderId="0" xfId="0" applyFont="1" applyFill="1" applyAlignment="1">
      <alignment horizontal="center"/>
    </xf>
    <xf numFmtId="0" fontId="5" fillId="4" borderId="0" xfId="0" applyFont="1" applyFill="1" applyAlignment="1">
      <alignment horizontal="center" vertical="center"/>
    </xf>
    <xf numFmtId="0" fontId="5" fillId="9" borderId="0" xfId="0" applyFont="1" applyFill="1" applyAlignment="1">
      <alignment horizontal="center" vertical="center"/>
    </xf>
    <xf numFmtId="0" fontId="4" fillId="11" borderId="0" xfId="1" applyFont="1" applyFill="1" applyBorder="1" applyAlignment="1">
      <alignment horizontal="center"/>
    </xf>
    <xf numFmtId="0" fontId="5" fillId="0" borderId="0" xfId="0" applyFont="1" applyAlignment="1">
      <alignment horizontal="center"/>
    </xf>
    <xf numFmtId="0" fontId="0" fillId="0" borderId="0" xfId="0" applyAlignment="1">
      <alignment horizontal="center"/>
    </xf>
    <xf numFmtId="0" fontId="0" fillId="0" borderId="0" xfId="0" applyAlignment="1">
      <alignment horizontal="center" wrapText="1"/>
    </xf>
    <xf numFmtId="0" fontId="0" fillId="6"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2" fontId="0" fillId="0" borderId="0" xfId="0" applyNumberFormat="1"/>
    <xf numFmtId="165" fontId="0" fillId="0" borderId="0" xfId="0" applyNumberFormat="1"/>
    <xf numFmtId="0" fontId="5" fillId="0" borderId="0" xfId="0" applyFont="1" applyBorder="1" applyAlignment="1"/>
    <xf numFmtId="0" fontId="7" fillId="10" borderId="0" xfId="1" applyFont="1" applyAlignment="1">
      <alignment horizontal="center"/>
    </xf>
  </cellXfs>
  <cellStyles count="2">
    <cellStyle name="Good" xfId="1" builtinId="26"/>
    <cellStyle name="Normal" xfId="0" builtinId="0"/>
  </cellStyles>
  <dxfs count="0"/>
  <tableStyles count="0" defaultTableStyle="TableStyleMedium2" defaultPivotStyle="PivotStyleLight16"/>
  <colors>
    <mruColors>
      <color rgb="FF3866E8"/>
      <color rgb="FF85CA3A"/>
      <color rgb="FFFF5050"/>
      <color rgb="FFCC0000"/>
      <color rgb="FFCC3300"/>
      <color rgb="FF448DD0"/>
      <color rgb="FF53F22E"/>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305299010318964E-2"/>
          <c:y val="3.1899071274973649E-2"/>
          <c:w val="0.79494503520229054"/>
          <c:h val="0.88214928532335579"/>
        </c:manualLayout>
      </c:layout>
      <c:scatterChart>
        <c:scatterStyle val="lineMarker"/>
        <c:varyColors val="0"/>
        <c:ser>
          <c:idx val="5"/>
          <c:order val="0"/>
          <c:tx>
            <c:v>PriceScen1_V1</c:v>
          </c:tx>
          <c:spPr>
            <a:ln w="19050"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Tradeoff_Graph_Updated!$M$5:$M$17</c:f>
              <c:numCache>
                <c:formatCode>0.00</c:formatCode>
                <c:ptCount val="13"/>
                <c:pt idx="0">
                  <c:v>17.453432271223853</c:v>
                </c:pt>
                <c:pt idx="1">
                  <c:v>17.221752701918799</c:v>
                </c:pt>
                <c:pt idx="2">
                  <c:v>17.229083074045146</c:v>
                </c:pt>
                <c:pt idx="3">
                  <c:v>17.248670771985196</c:v>
                </c:pt>
                <c:pt idx="4">
                  <c:v>17.201357771438268</c:v>
                </c:pt>
                <c:pt idx="5">
                  <c:v>17.15886991385473</c:v>
                </c:pt>
                <c:pt idx="6">
                  <c:v>17.061347571301123</c:v>
                </c:pt>
                <c:pt idx="7">
                  <c:v>16.963825228747528</c:v>
                </c:pt>
                <c:pt idx="8">
                  <c:v>16.768780543640329</c:v>
                </c:pt>
                <c:pt idx="9">
                  <c:v>16.522985035493125</c:v>
                </c:pt>
                <c:pt idx="10">
                  <c:v>16.2334525824084</c:v>
                </c:pt>
                <c:pt idx="11">
                  <c:v>15.996819622988374</c:v>
                </c:pt>
                <c:pt idx="12">
                  <c:v>15.783269712328343</c:v>
                </c:pt>
              </c:numCache>
            </c:numRef>
          </c:xVal>
          <c:yVal>
            <c:numRef>
              <c:f>Tradeoff_Graph_Updated!$L$5:$L$17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30</c:v>
                </c:pt>
              </c:numCache>
            </c:numRef>
          </c:yVal>
          <c:smooth val="0"/>
          <c:extLst>
            <c:ext xmlns:c16="http://schemas.microsoft.com/office/drawing/2014/chart" uri="{C3380CC4-5D6E-409C-BE32-E72D297353CC}">
              <c16:uniqueId val="{00000000-9B83-4AAA-B7DA-E4A80AE0765F}"/>
            </c:ext>
          </c:extLst>
        </c:ser>
        <c:ser>
          <c:idx val="6"/>
          <c:order val="1"/>
          <c:tx>
            <c:v>PriceScen1_V2</c:v>
          </c:tx>
          <c:spPr>
            <a:ln w="19050" cap="rnd">
              <a:solidFill>
                <a:srgbClr val="00B0F0"/>
              </a:solidFill>
              <a:round/>
            </a:ln>
            <a:effectLst/>
          </c:spPr>
          <c:marker>
            <c:symbol val="circle"/>
            <c:size val="5"/>
            <c:spPr>
              <a:solidFill>
                <a:srgbClr val="00B0F0"/>
              </a:solidFill>
              <a:ln w="9525">
                <a:solidFill>
                  <a:srgbClr val="00B0F0"/>
                </a:solidFill>
              </a:ln>
              <a:effectLst/>
            </c:spPr>
          </c:marker>
          <c:xVal>
            <c:numRef>
              <c:f>Tradeoff_Graph_Updated!$N$5:$N$17</c:f>
              <c:numCache>
                <c:formatCode>0.00</c:formatCode>
                <c:ptCount val="13"/>
                <c:pt idx="0">
                  <c:v>20.104831656367882</c:v>
                </c:pt>
                <c:pt idx="1">
                  <c:v>19.769990838561363</c:v>
                </c:pt>
                <c:pt idx="2">
                  <c:v>19.7778796070101</c:v>
                </c:pt>
                <c:pt idx="3">
                  <c:v>19.797794879502206</c:v>
                </c:pt>
                <c:pt idx="4">
                  <c:v>19.733909236622125</c:v>
                </c:pt>
                <c:pt idx="5">
                  <c:v>19.673912298953663</c:v>
                </c:pt>
                <c:pt idx="6">
                  <c:v>19.551202736675258</c:v>
                </c:pt>
                <c:pt idx="7">
                  <c:v>19.428493174396863</c:v>
                </c:pt>
                <c:pt idx="8">
                  <c:v>19.200413476504057</c:v>
                </c:pt>
                <c:pt idx="9">
                  <c:v>18.946609694428862</c:v>
                </c:pt>
                <c:pt idx="10">
                  <c:v>18.635149823759402</c:v>
                </c:pt>
                <c:pt idx="11">
                  <c:v>18.37022850670223</c:v>
                </c:pt>
                <c:pt idx="12">
                  <c:v>18.134676540102195</c:v>
                </c:pt>
              </c:numCache>
            </c:numRef>
          </c:xVal>
          <c:yVal>
            <c:numRef>
              <c:f>Tradeoff_Graph_Updated!$L$5:$L$17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30</c:v>
                </c:pt>
              </c:numCache>
            </c:numRef>
          </c:yVal>
          <c:smooth val="0"/>
          <c:extLst>
            <c:ext xmlns:c16="http://schemas.microsoft.com/office/drawing/2014/chart" uri="{C3380CC4-5D6E-409C-BE32-E72D297353CC}">
              <c16:uniqueId val="{00000001-9B83-4AAA-B7DA-E4A80AE0765F}"/>
            </c:ext>
          </c:extLst>
        </c:ser>
        <c:ser>
          <c:idx val="7"/>
          <c:order val="2"/>
          <c:tx>
            <c:v>PriceScen1_V3</c:v>
          </c:tx>
          <c:spPr>
            <a:ln w="19050" cap="rnd">
              <a:solidFill>
                <a:srgbClr val="002060"/>
              </a:solidFill>
              <a:round/>
            </a:ln>
            <a:effectLst/>
          </c:spPr>
          <c:marker>
            <c:symbol val="circle"/>
            <c:size val="5"/>
            <c:spPr>
              <a:solidFill>
                <a:srgbClr val="002060"/>
              </a:solidFill>
              <a:ln w="9525">
                <a:solidFill>
                  <a:srgbClr val="002060"/>
                </a:solidFill>
              </a:ln>
              <a:effectLst/>
            </c:spPr>
          </c:marker>
          <c:xVal>
            <c:numRef>
              <c:f>Tradeoff_Graph_Updated!$O$5:$O$17</c:f>
              <c:numCache>
                <c:formatCode>0.00</c:formatCode>
                <c:ptCount val="13"/>
                <c:pt idx="0">
                  <c:v>22.815635874814628</c:v>
                </c:pt>
                <c:pt idx="1">
                  <c:v>22.502397017966793</c:v>
                </c:pt>
                <c:pt idx="2">
                  <c:v>22.516991875575592</c:v>
                </c:pt>
                <c:pt idx="3">
                  <c:v>22.55126592379742</c:v>
                </c:pt>
                <c:pt idx="4">
                  <c:v>22.475421060574938</c:v>
                </c:pt>
                <c:pt idx="5">
                  <c:v>22.404457824001028</c:v>
                </c:pt>
                <c:pt idx="6">
                  <c:v>22.300717020813824</c:v>
                </c:pt>
                <c:pt idx="7">
                  <c:v>22.196976217626627</c:v>
                </c:pt>
                <c:pt idx="8">
                  <c:v>21.989494611252226</c:v>
                </c:pt>
                <c:pt idx="9">
                  <c:v>21.765152293708219</c:v>
                </c:pt>
                <c:pt idx="10">
                  <c:v>21.535536849012345</c:v>
                </c:pt>
                <c:pt idx="11">
                  <c:v>21.335488037870959</c:v>
                </c:pt>
                <c:pt idx="12">
                  <c:v>21.150392464760984</c:v>
                </c:pt>
              </c:numCache>
            </c:numRef>
          </c:xVal>
          <c:yVal>
            <c:numRef>
              <c:f>Tradeoff_Graph_Updated!$L$5:$L$17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30</c:v>
                </c:pt>
              </c:numCache>
            </c:numRef>
          </c:yVal>
          <c:smooth val="0"/>
          <c:extLst>
            <c:ext xmlns:c16="http://schemas.microsoft.com/office/drawing/2014/chart" uri="{C3380CC4-5D6E-409C-BE32-E72D297353CC}">
              <c16:uniqueId val="{00000002-9B83-4AAA-B7DA-E4A80AE0765F}"/>
            </c:ext>
          </c:extLst>
        </c:ser>
        <c:ser>
          <c:idx val="0"/>
          <c:order val="3"/>
          <c:tx>
            <c:v>PriceScen2_V1</c:v>
          </c:tx>
          <c:spPr>
            <a:ln w="19050" cap="rnd">
              <a:solidFill>
                <a:schemeClr val="accent6">
                  <a:lumMod val="40000"/>
                  <a:lumOff val="60000"/>
                </a:schemeClr>
              </a:solidFill>
              <a:round/>
            </a:ln>
            <a:effectLst/>
          </c:spPr>
          <c:marker>
            <c:symbol val="circle"/>
            <c:size val="5"/>
            <c:spPr>
              <a:solidFill>
                <a:schemeClr val="accent6">
                  <a:lumMod val="40000"/>
                  <a:lumOff val="60000"/>
                </a:schemeClr>
              </a:solidFill>
              <a:ln w="9525">
                <a:solidFill>
                  <a:schemeClr val="accent6">
                    <a:lumMod val="40000"/>
                    <a:lumOff val="60000"/>
                  </a:schemeClr>
                </a:solidFill>
              </a:ln>
              <a:effectLst/>
            </c:spPr>
          </c:marker>
          <c:xVal>
            <c:numRef>
              <c:f>Tradeoff_Graph_Updated!$AF$5:$AF$17</c:f>
              <c:numCache>
                <c:formatCode>General</c:formatCode>
                <c:ptCount val="13"/>
                <c:pt idx="0" formatCode="0.000">
                  <c:v>17.453432271223853</c:v>
                </c:pt>
                <c:pt idx="1">
                  <c:v>17.596515841545319</c:v>
                </c:pt>
                <c:pt idx="2">
                  <c:v>17.603846213671655</c:v>
                </c:pt>
                <c:pt idx="3">
                  <c:v>17.623433911611706</c:v>
                </c:pt>
                <c:pt idx="4">
                  <c:v>17.576120911064777</c:v>
                </c:pt>
                <c:pt idx="5">
                  <c:v>17.533633053481243</c:v>
                </c:pt>
                <c:pt idx="6">
                  <c:v>17.436110710927636</c:v>
                </c:pt>
                <c:pt idx="7">
                  <c:v>17.338588368374033</c:v>
                </c:pt>
                <c:pt idx="8">
                  <c:v>17.143543683266834</c:v>
                </c:pt>
                <c:pt idx="9">
                  <c:v>16.897748175119631</c:v>
                </c:pt>
                <c:pt idx="10">
                  <c:v>16.608215722034913</c:v>
                </c:pt>
                <c:pt idx="11">
                  <c:v>16.371582762614874</c:v>
                </c:pt>
                <c:pt idx="12">
                  <c:v>16.158032851954854</c:v>
                </c:pt>
              </c:numCache>
            </c:numRef>
          </c:xVal>
          <c:yVal>
            <c:numRef>
              <c:f>Tradeoff_Graph_Updated!$AE$5:$AE$17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30</c:v>
                </c:pt>
              </c:numCache>
            </c:numRef>
          </c:yVal>
          <c:smooth val="0"/>
          <c:extLst>
            <c:ext xmlns:c16="http://schemas.microsoft.com/office/drawing/2014/chart" uri="{C3380CC4-5D6E-409C-BE32-E72D297353CC}">
              <c16:uniqueId val="{00000003-9B83-4AAA-B7DA-E4A80AE0765F}"/>
            </c:ext>
          </c:extLst>
        </c:ser>
        <c:ser>
          <c:idx val="1"/>
          <c:order val="4"/>
          <c:tx>
            <c:v>PriceScen2_V2</c:v>
          </c:tx>
          <c:spPr>
            <a:ln w="19050" cap="rnd">
              <a:solidFill>
                <a:srgbClr val="53F22E"/>
              </a:solidFill>
              <a:round/>
            </a:ln>
            <a:effectLst/>
          </c:spPr>
          <c:marker>
            <c:symbol val="circle"/>
            <c:size val="5"/>
            <c:spPr>
              <a:solidFill>
                <a:srgbClr val="53F22E"/>
              </a:solidFill>
              <a:ln w="9525">
                <a:solidFill>
                  <a:srgbClr val="53F22E"/>
                </a:solidFill>
              </a:ln>
              <a:effectLst/>
            </c:spPr>
          </c:marker>
          <c:xVal>
            <c:numRef>
              <c:f>Tradeoff_Graph_Updated!$AG$5:$AG$17</c:f>
              <c:numCache>
                <c:formatCode>General</c:formatCode>
                <c:ptCount val="13"/>
                <c:pt idx="0">
                  <c:v>20.104831656367882</c:v>
                </c:pt>
                <c:pt idx="1">
                  <c:v>20.123228883260158</c:v>
                </c:pt>
                <c:pt idx="2">
                  <c:v>20.131117651708902</c:v>
                </c:pt>
                <c:pt idx="3">
                  <c:v>20.151032924201004</c:v>
                </c:pt>
                <c:pt idx="4">
                  <c:v>20.087147281320913</c:v>
                </c:pt>
                <c:pt idx="5">
                  <c:v>20.027150343652465</c:v>
                </c:pt>
                <c:pt idx="6">
                  <c:v>19.904440781374053</c:v>
                </c:pt>
                <c:pt idx="7">
                  <c:v>19.781731219095654</c:v>
                </c:pt>
                <c:pt idx="8">
                  <c:v>19.553651521202848</c:v>
                </c:pt>
                <c:pt idx="9">
                  <c:v>19.29984773912765</c:v>
                </c:pt>
                <c:pt idx="10">
                  <c:v>18.988387868458204</c:v>
                </c:pt>
                <c:pt idx="11">
                  <c:v>18.723466551401025</c:v>
                </c:pt>
                <c:pt idx="12">
                  <c:v>18.487914584800993</c:v>
                </c:pt>
              </c:numCache>
            </c:numRef>
          </c:xVal>
          <c:yVal>
            <c:numRef>
              <c:f>Tradeoff_Graph_Updated!$AE$5:$AE$17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30</c:v>
                </c:pt>
              </c:numCache>
            </c:numRef>
          </c:yVal>
          <c:smooth val="0"/>
          <c:extLst>
            <c:ext xmlns:c16="http://schemas.microsoft.com/office/drawing/2014/chart" uri="{C3380CC4-5D6E-409C-BE32-E72D297353CC}">
              <c16:uniqueId val="{00000004-9B83-4AAA-B7DA-E4A80AE0765F}"/>
            </c:ext>
          </c:extLst>
        </c:ser>
        <c:ser>
          <c:idx val="2"/>
          <c:order val="5"/>
          <c:tx>
            <c:v>PriceScen2_V3</c:v>
          </c:tx>
          <c:spPr>
            <a:ln w="19050"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xVal>
            <c:numRef>
              <c:f>Tradeoff_Graph_Updated!$AH$5:$AH$17</c:f>
              <c:numCache>
                <c:formatCode>General</c:formatCode>
                <c:ptCount val="13"/>
                <c:pt idx="0">
                  <c:v>22.815635874814628</c:v>
                </c:pt>
                <c:pt idx="1">
                  <c:v>22.972236594978845</c:v>
                </c:pt>
                <c:pt idx="2">
                  <c:v>22.986831452587634</c:v>
                </c:pt>
                <c:pt idx="3">
                  <c:v>23.021105500809476</c:v>
                </c:pt>
                <c:pt idx="4">
                  <c:v>22.945260637586987</c:v>
                </c:pt>
                <c:pt idx="5">
                  <c:v>22.874297401013084</c:v>
                </c:pt>
                <c:pt idx="6">
                  <c:v>22.770556597825873</c:v>
                </c:pt>
                <c:pt idx="7">
                  <c:v>22.666815794638687</c:v>
                </c:pt>
                <c:pt idx="8">
                  <c:v>22.459334188264272</c:v>
                </c:pt>
                <c:pt idx="9">
                  <c:v>22.234991870720275</c:v>
                </c:pt>
                <c:pt idx="10">
                  <c:v>22.005376426024412</c:v>
                </c:pt>
                <c:pt idx="11">
                  <c:v>21.805327614883005</c:v>
                </c:pt>
                <c:pt idx="12">
                  <c:v>21.620232041773043</c:v>
                </c:pt>
              </c:numCache>
            </c:numRef>
          </c:xVal>
          <c:yVal>
            <c:numRef>
              <c:f>Tradeoff_Graph_Updated!$AE$5:$AE$17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30</c:v>
                </c:pt>
              </c:numCache>
            </c:numRef>
          </c:yVal>
          <c:smooth val="0"/>
          <c:extLst>
            <c:ext xmlns:c16="http://schemas.microsoft.com/office/drawing/2014/chart" uri="{C3380CC4-5D6E-409C-BE32-E72D297353CC}">
              <c16:uniqueId val="{00000005-9B83-4AAA-B7DA-E4A80AE0765F}"/>
            </c:ext>
          </c:extLst>
        </c:ser>
        <c:dLbls>
          <c:showLegendKey val="0"/>
          <c:showVal val="0"/>
          <c:showCatName val="0"/>
          <c:showSerName val="0"/>
          <c:showPercent val="0"/>
          <c:showBubbleSize val="0"/>
        </c:dLbls>
        <c:axId val="1211617856"/>
        <c:axId val="655929296"/>
        <c:extLst/>
      </c:scatterChart>
      <c:valAx>
        <c:axId val="1211617856"/>
        <c:scaling>
          <c:orientation val="minMax"/>
          <c:max val="24"/>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6.6888894810035208E-3"/>
              <c:y val="0.2517325768590577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8042731484203365"/>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Offset!$C$4:$C$15</c:f>
              <c:numCache>
                <c:formatCode>General</c:formatCode>
                <c:ptCount val="12"/>
                <c:pt idx="0">
                  <c:v>17.4534322712239</c:v>
                </c:pt>
                <c:pt idx="1">
                  <c:v>17.552030950964301</c:v>
                </c:pt>
                <c:pt idx="2">
                  <c:v>17.577160925134699</c:v>
                </c:pt>
                <c:pt idx="3">
                  <c:v>17.641934222211901</c:v>
                </c:pt>
                <c:pt idx="4">
                  <c:v>17.502978400379401</c:v>
                </c:pt>
                <c:pt idx="5">
                  <c:v>17.362465276556399</c:v>
                </c:pt>
                <c:pt idx="6">
                  <c:v>17.162588574872501</c:v>
                </c:pt>
                <c:pt idx="7">
                  <c:v>16.9761363311443</c:v>
                </c:pt>
                <c:pt idx="8">
                  <c:v>16.656820392503001</c:v>
                </c:pt>
                <c:pt idx="9">
                  <c:v>16.459956137417301</c:v>
                </c:pt>
                <c:pt idx="10">
                  <c:v>16.263091882331601</c:v>
                </c:pt>
                <c:pt idx="11">
                  <c:v>16.066227627245901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0-D956-4766-8FB3-D28EF76602F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Offset!$D$4:$D$15</c:f>
              <c:numCache>
                <c:formatCode>General</c:formatCode>
                <c:ptCount val="12"/>
                <c:pt idx="0">
                  <c:v>20.104831656367903</c:v>
                </c:pt>
                <c:pt idx="1">
                  <c:v>20.1512557087005</c:v>
                </c:pt>
                <c:pt idx="2">
                  <c:v>20.129654535720999</c:v>
                </c:pt>
                <c:pt idx="3">
                  <c:v>20.1043792937622</c:v>
                </c:pt>
                <c:pt idx="4">
                  <c:v>19.8999191199023</c:v>
                </c:pt>
                <c:pt idx="5">
                  <c:v>19.727547035642399</c:v>
                </c:pt>
                <c:pt idx="6">
                  <c:v>19.522088926024001</c:v>
                </c:pt>
                <c:pt idx="7">
                  <c:v>19.330055274361101</c:v>
                </c:pt>
                <c:pt idx="8">
                  <c:v>18.982832296046702</c:v>
                </c:pt>
                <c:pt idx="9">
                  <c:v>18.758061001287899</c:v>
                </c:pt>
                <c:pt idx="10">
                  <c:v>18.5332897065291</c:v>
                </c:pt>
                <c:pt idx="11">
                  <c:v>18.308518411770301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1-D956-4766-8FB3-D28EF76602F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Offset!$E$4:$E$15</c:f>
              <c:numCache>
                <c:formatCode>General</c:formatCode>
                <c:ptCount val="12"/>
                <c:pt idx="0">
                  <c:v>22.8156358748146</c:v>
                </c:pt>
                <c:pt idx="1">
                  <c:v>22.898573055261998</c:v>
                </c:pt>
                <c:pt idx="2">
                  <c:v>22.8903770092918</c:v>
                </c:pt>
                <c:pt idx="3">
                  <c:v>22.891912021351501</c:v>
                </c:pt>
                <c:pt idx="4">
                  <c:v>22.68207946043</c:v>
                </c:pt>
                <c:pt idx="5">
                  <c:v>22.504334989108397</c:v>
                </c:pt>
                <c:pt idx="6">
                  <c:v>22.311676488569503</c:v>
                </c:pt>
                <c:pt idx="7">
                  <c:v>22.1324424459862</c:v>
                </c:pt>
                <c:pt idx="8">
                  <c:v>21.849217513069398</c:v>
                </c:pt>
                <c:pt idx="9">
                  <c:v>21.688444263708199</c:v>
                </c:pt>
                <c:pt idx="10">
                  <c:v>21.5276710143469</c:v>
                </c:pt>
                <c:pt idx="11">
                  <c:v>21.366897764985698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2-D956-4766-8FB3-D28EF76602F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Offset!$F$4:$F$15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3-D956-4766-8FB3-D28EF76602F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Offset!$G$4:$G$15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4-D956-4766-8FB3-D28EF76602F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Offset!$J$4:$J$15</c:f>
              <c:numCache>
                <c:formatCode>General</c:formatCode>
                <c:ptCount val="12"/>
                <c:pt idx="0">
                  <c:v>17.4534322712239</c:v>
                </c:pt>
                <c:pt idx="1">
                  <c:v>17.553647923929798</c:v>
                </c:pt>
                <c:pt idx="2">
                  <c:v>17.579710051991803</c:v>
                </c:pt>
                <c:pt idx="3">
                  <c:v>17.643977129288899</c:v>
                </c:pt>
                <c:pt idx="4">
                  <c:v>17.519738251379401</c:v>
                </c:pt>
                <c:pt idx="5">
                  <c:v>17.4059598884899</c:v>
                </c:pt>
                <c:pt idx="6">
                  <c:v>17.217893928472499</c:v>
                </c:pt>
                <c:pt idx="7">
                  <c:v>17.041393525811003</c:v>
                </c:pt>
                <c:pt idx="8">
                  <c:v>16.752958648503</c:v>
                </c:pt>
                <c:pt idx="9">
                  <c:v>16.555511881417299</c:v>
                </c:pt>
                <c:pt idx="10">
                  <c:v>16.326601540998301</c:v>
                </c:pt>
                <c:pt idx="11">
                  <c:v>16.066227627245901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5-D956-4766-8FB3-D28EF76602F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Offset!$K$4:$K$15</c:f>
              <c:numCache>
                <c:formatCode>General</c:formatCode>
                <c:ptCount val="12"/>
                <c:pt idx="0">
                  <c:v>20.104831656367903</c:v>
                </c:pt>
                <c:pt idx="1">
                  <c:v>20.155908077500499</c:v>
                </c:pt>
                <c:pt idx="2">
                  <c:v>20.138212310654403</c:v>
                </c:pt>
                <c:pt idx="3">
                  <c:v>20.1185069929622</c:v>
                </c:pt>
                <c:pt idx="4">
                  <c:v>19.931035959902303</c:v>
                </c:pt>
                <c:pt idx="5">
                  <c:v>19.771642005242398</c:v>
                </c:pt>
                <c:pt idx="6">
                  <c:v>19.577394279623999</c:v>
                </c:pt>
                <c:pt idx="7">
                  <c:v>19.395312469027701</c:v>
                </c:pt>
                <c:pt idx="8">
                  <c:v>19.078970552046702</c:v>
                </c:pt>
                <c:pt idx="9">
                  <c:v>18.853616745287898</c:v>
                </c:pt>
                <c:pt idx="10">
                  <c:v>18.5967993651958</c:v>
                </c:pt>
                <c:pt idx="11">
                  <c:v>18.308518411770301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6-D956-4766-8FB3-D28EF76602F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Offset!$L$4:$L$15</c:f>
              <c:numCache>
                <c:formatCode>General</c:formatCode>
                <c:ptCount val="12"/>
                <c:pt idx="0">
                  <c:v>22.8156358748146</c:v>
                </c:pt>
                <c:pt idx="1">
                  <c:v>22.903225424061997</c:v>
                </c:pt>
                <c:pt idx="2">
                  <c:v>22.898934784225201</c:v>
                </c:pt>
                <c:pt idx="3">
                  <c:v>22.906039720551497</c:v>
                </c:pt>
                <c:pt idx="4">
                  <c:v>22.713196300429999</c:v>
                </c:pt>
                <c:pt idx="5">
                  <c:v>22.5484299587084</c:v>
                </c:pt>
                <c:pt idx="6">
                  <c:v>22.366981842169501</c:v>
                </c:pt>
                <c:pt idx="7">
                  <c:v>22.1976996406528</c:v>
                </c:pt>
                <c:pt idx="8">
                  <c:v>21.945355769069401</c:v>
                </c:pt>
                <c:pt idx="9">
                  <c:v>21.784000007708201</c:v>
                </c:pt>
                <c:pt idx="10">
                  <c:v>21.5911806730136</c:v>
                </c:pt>
                <c:pt idx="11">
                  <c:v>21.366897764985698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7-D956-4766-8FB3-D28EF76602F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Offset!$M$4:$M$15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8-D956-4766-8FB3-D28EF76602F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Offset!$N$4:$N$15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9-D956-4766-8FB3-D28EF76602F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Offset!$Q$4:$Q$15</c:f>
              <c:numCache>
                <c:formatCode>General</c:formatCode>
                <c:ptCount val="12"/>
                <c:pt idx="0">
                  <c:v>17.4534322712239</c:v>
                </c:pt>
                <c:pt idx="1">
                  <c:v>17.554456410412598</c:v>
                </c:pt>
                <c:pt idx="2">
                  <c:v>17.580984615420402</c:v>
                </c:pt>
                <c:pt idx="3">
                  <c:v>17.644998582827299</c:v>
                </c:pt>
                <c:pt idx="4">
                  <c:v>17.528118176879399</c:v>
                </c:pt>
                <c:pt idx="5">
                  <c:v>17.420677232489897</c:v>
                </c:pt>
                <c:pt idx="6">
                  <c:v>17.245546605272597</c:v>
                </c:pt>
                <c:pt idx="7">
                  <c:v>17.074022123144299</c:v>
                </c:pt>
                <c:pt idx="8">
                  <c:v>16.801027776503002</c:v>
                </c:pt>
                <c:pt idx="9">
                  <c:v>16.6032897534173</c:v>
                </c:pt>
                <c:pt idx="10">
                  <c:v>16.358356370331599</c:v>
                </c:pt>
                <c:pt idx="11">
                  <c:v>16.066227627245901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A-D956-4766-8FB3-D28EF76602F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Offset!$R$4:$R$15</c:f>
              <c:numCache>
                <c:formatCode>General</c:formatCode>
                <c:ptCount val="12"/>
                <c:pt idx="0">
                  <c:v>20.104831656367903</c:v>
                </c:pt>
                <c:pt idx="1">
                  <c:v>20.1582342619005</c:v>
                </c:pt>
                <c:pt idx="2">
                  <c:v>20.142491198121</c:v>
                </c:pt>
                <c:pt idx="3">
                  <c:v>20.125570842562198</c:v>
                </c:pt>
                <c:pt idx="4">
                  <c:v>19.946594379902301</c:v>
                </c:pt>
                <c:pt idx="5">
                  <c:v>19.7936894900424</c:v>
                </c:pt>
                <c:pt idx="6">
                  <c:v>19.605046956424001</c:v>
                </c:pt>
                <c:pt idx="7">
                  <c:v>19.4279410663611</c:v>
                </c:pt>
                <c:pt idx="8">
                  <c:v>19.1270396800467</c:v>
                </c:pt>
                <c:pt idx="9">
                  <c:v>18.901394617287899</c:v>
                </c:pt>
                <c:pt idx="10">
                  <c:v>18.628554194529102</c:v>
                </c:pt>
                <c:pt idx="11">
                  <c:v>18.308518411770301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B-D956-4766-8FB3-D28EF76602F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Offset!$S$4:$S$15</c:f>
              <c:numCache>
                <c:formatCode>General</c:formatCode>
                <c:ptCount val="12"/>
                <c:pt idx="0">
                  <c:v>22.8156358748146</c:v>
                </c:pt>
                <c:pt idx="1">
                  <c:v>22.905551608461998</c:v>
                </c:pt>
                <c:pt idx="2">
                  <c:v>22.903213671691802</c:v>
                </c:pt>
                <c:pt idx="3">
                  <c:v>22.913103570151499</c:v>
                </c:pt>
                <c:pt idx="4">
                  <c:v>22.72875472043</c:v>
                </c:pt>
                <c:pt idx="5">
                  <c:v>22.570477443508402</c:v>
                </c:pt>
                <c:pt idx="6">
                  <c:v>22.3946345189695</c:v>
                </c:pt>
                <c:pt idx="7">
                  <c:v>22.2303282379862</c:v>
                </c:pt>
                <c:pt idx="8">
                  <c:v>21.993424897069399</c:v>
                </c:pt>
                <c:pt idx="9">
                  <c:v>21.831777879708202</c:v>
                </c:pt>
                <c:pt idx="10">
                  <c:v>21.622935502346898</c:v>
                </c:pt>
                <c:pt idx="11">
                  <c:v>21.366897764985698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C-D956-4766-8FB3-D28EF76602F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Offset!$T$4:$T$15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D-D956-4766-8FB3-D28EF76602F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Offset!$U$4:$U$15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E-D956-4766-8FB3-D28EF76602F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Offset!$X$4:$X$15</c:f>
              <c:numCache>
                <c:formatCode>General</c:formatCode>
                <c:ptCount val="12"/>
                <c:pt idx="0">
                  <c:v>17.4534322712239</c:v>
                </c:pt>
                <c:pt idx="1">
                  <c:v>17.555264896895302</c:v>
                </c:pt>
                <c:pt idx="2">
                  <c:v>17.582259178849</c:v>
                </c:pt>
                <c:pt idx="3">
                  <c:v>17.646020036365801</c:v>
                </c:pt>
                <c:pt idx="4">
                  <c:v>17.536498102379401</c:v>
                </c:pt>
                <c:pt idx="5">
                  <c:v>17.435394576489898</c:v>
                </c:pt>
                <c:pt idx="6">
                  <c:v>17.2731992820725</c:v>
                </c:pt>
                <c:pt idx="7">
                  <c:v>17.106650720477599</c:v>
                </c:pt>
                <c:pt idx="8">
                  <c:v>16.849096904503</c:v>
                </c:pt>
                <c:pt idx="9">
                  <c:v>16.651067625417301</c:v>
                </c:pt>
                <c:pt idx="10">
                  <c:v>16.390111199664901</c:v>
                </c:pt>
                <c:pt idx="11">
                  <c:v>16.066227627245901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F-D956-4766-8FB3-D28EF76602F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Offset!$Y$4:$Y$15</c:f>
              <c:numCache>
                <c:formatCode>General</c:formatCode>
                <c:ptCount val="12"/>
                <c:pt idx="0">
                  <c:v>20.104831656367903</c:v>
                </c:pt>
                <c:pt idx="1">
                  <c:v>20.160560446300501</c:v>
                </c:pt>
                <c:pt idx="2">
                  <c:v>20.146770085587701</c:v>
                </c:pt>
                <c:pt idx="3">
                  <c:v>20.132634692162203</c:v>
                </c:pt>
                <c:pt idx="4">
                  <c:v>19.962152799902302</c:v>
                </c:pt>
                <c:pt idx="5">
                  <c:v>19.815736974842398</c:v>
                </c:pt>
                <c:pt idx="6">
                  <c:v>19.632699633224</c:v>
                </c:pt>
                <c:pt idx="7">
                  <c:v>19.4605696636944</c:v>
                </c:pt>
                <c:pt idx="8">
                  <c:v>19.175108808046698</c:v>
                </c:pt>
                <c:pt idx="9">
                  <c:v>18.949172489287903</c:v>
                </c:pt>
                <c:pt idx="10">
                  <c:v>18.6603090238624</c:v>
                </c:pt>
                <c:pt idx="11">
                  <c:v>18.308518411770301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0-D956-4766-8FB3-D28EF76602F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Offset!$Z$4:$Z$15</c:f>
              <c:numCache>
                <c:formatCode>General</c:formatCode>
                <c:ptCount val="12"/>
                <c:pt idx="0">
                  <c:v>22.8156358748146</c:v>
                </c:pt>
                <c:pt idx="1">
                  <c:v>22.907877792862003</c:v>
                </c:pt>
                <c:pt idx="2">
                  <c:v>22.907492559158499</c:v>
                </c:pt>
                <c:pt idx="3">
                  <c:v>22.9201674197515</c:v>
                </c:pt>
                <c:pt idx="4">
                  <c:v>22.744313140429998</c:v>
                </c:pt>
                <c:pt idx="5">
                  <c:v>22.5925249283084</c:v>
                </c:pt>
                <c:pt idx="6">
                  <c:v>22.422287195769499</c:v>
                </c:pt>
                <c:pt idx="7">
                  <c:v>22.2629568353195</c:v>
                </c:pt>
                <c:pt idx="8">
                  <c:v>22.041494025069401</c:v>
                </c:pt>
                <c:pt idx="9">
                  <c:v>21.8795557517082</c:v>
                </c:pt>
                <c:pt idx="10">
                  <c:v>21.654690331680303</c:v>
                </c:pt>
                <c:pt idx="11">
                  <c:v>21.366897764985698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1-D956-4766-8FB3-D28EF76602F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Offset!$AA$4:$AA$15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2-D956-4766-8FB3-D28EF76602F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Offset!$AB$4:$AB$15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3-D956-4766-8FB3-D28EF76602FB}"/>
            </c:ext>
          </c:extLst>
        </c:ser>
        <c:dLbls>
          <c:showLegendKey val="0"/>
          <c:showVal val="0"/>
          <c:showCatName val="0"/>
          <c:showSerName val="0"/>
          <c:showPercent val="0"/>
          <c:showBubbleSize val="0"/>
        </c:dLbls>
        <c:axId val="1211617856"/>
        <c:axId val="655929296"/>
        <c:extLst/>
      </c:scatterChart>
      <c:valAx>
        <c:axId val="1211617856"/>
        <c:scaling>
          <c:orientation val="minMax"/>
          <c:max val="24"/>
          <c:min val="15"/>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81256207711237438"/>
          <c:h val="0.88214928532335579"/>
        </c:manualLayout>
      </c:layout>
      <c:scatterChart>
        <c:scatterStyle val="lineMarker"/>
        <c:varyColors val="0"/>
        <c:ser>
          <c:idx val="5"/>
          <c:order val="0"/>
          <c:tx>
            <c:strRef>
              <c:f>Tradeoff_Graph!$K$3</c:f>
              <c:strCache>
                <c:ptCount val="1"/>
                <c:pt idx="0">
                  <c:v>V1</c:v>
                </c:pt>
              </c:strCache>
            </c:strRef>
          </c:tx>
          <c:spPr>
            <a:ln w="19050"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Tradeoff_Graph!$K$4:$K$15</c:f>
              <c:numCache>
                <c:formatCode>General</c:formatCode>
                <c:ptCount val="12"/>
                <c:pt idx="0">
                  <c:v>17.453432271223853</c:v>
                </c:pt>
                <c:pt idx="1">
                  <c:v>17.555264896895341</c:v>
                </c:pt>
                <c:pt idx="2">
                  <c:v>17.582259178848958</c:v>
                </c:pt>
                <c:pt idx="3">
                  <c:v>17.64602003636579</c:v>
                </c:pt>
                <c:pt idx="4">
                  <c:v>17.536498102379358</c:v>
                </c:pt>
                <c:pt idx="5">
                  <c:v>17.43539457648993</c:v>
                </c:pt>
                <c:pt idx="6">
                  <c:v>17.273199282072547</c:v>
                </c:pt>
                <c:pt idx="7">
                  <c:v>17.106650720477621</c:v>
                </c:pt>
                <c:pt idx="8">
                  <c:v>16.849096904503028</c:v>
                </c:pt>
                <c:pt idx="9">
                  <c:v>16.651067625417319</c:v>
                </c:pt>
                <c:pt idx="10">
                  <c:v>16.390111199664947</c:v>
                </c:pt>
                <c:pt idx="11">
                  <c:v>16.066227627245905</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0-2D74-44C0-BB5D-17C56263E5EA}"/>
            </c:ext>
          </c:extLst>
        </c:ser>
        <c:ser>
          <c:idx val="6"/>
          <c:order val="1"/>
          <c:tx>
            <c:strRef>
              <c:f>Tradeoff_Graph!$L$3</c:f>
              <c:strCache>
                <c:ptCount val="1"/>
                <c:pt idx="0">
                  <c:v>V2</c:v>
                </c:pt>
              </c:strCache>
            </c:strRef>
          </c:tx>
          <c:spPr>
            <a:ln w="19050" cap="rnd">
              <a:solidFill>
                <a:srgbClr val="00B0F0"/>
              </a:solidFill>
              <a:round/>
            </a:ln>
            <a:effectLst/>
          </c:spPr>
          <c:marker>
            <c:symbol val="circle"/>
            <c:size val="5"/>
            <c:spPr>
              <a:solidFill>
                <a:srgbClr val="00B0F0"/>
              </a:solidFill>
              <a:ln w="9525">
                <a:solidFill>
                  <a:srgbClr val="00B0F0"/>
                </a:solidFill>
              </a:ln>
              <a:effectLst/>
            </c:spPr>
          </c:marker>
          <c:xVal>
            <c:numRef>
              <c:f>Tradeoff_Graph!$L$4:$L$15</c:f>
              <c:numCache>
                <c:formatCode>General</c:formatCode>
                <c:ptCount val="12"/>
                <c:pt idx="0">
                  <c:v>20.104831656367882</c:v>
                </c:pt>
                <c:pt idx="1">
                  <c:v>20.160560446300469</c:v>
                </c:pt>
                <c:pt idx="2">
                  <c:v>20.146770085587715</c:v>
                </c:pt>
                <c:pt idx="3">
                  <c:v>20.132634692162188</c:v>
                </c:pt>
                <c:pt idx="4">
                  <c:v>19.962152799902281</c:v>
                </c:pt>
                <c:pt idx="5">
                  <c:v>19.815736974842387</c:v>
                </c:pt>
                <c:pt idx="6">
                  <c:v>19.632699633223961</c:v>
                </c:pt>
                <c:pt idx="7">
                  <c:v>19.460569663694415</c:v>
                </c:pt>
                <c:pt idx="8">
                  <c:v>19.175108808046712</c:v>
                </c:pt>
                <c:pt idx="9">
                  <c:v>18.949172489287907</c:v>
                </c:pt>
                <c:pt idx="10">
                  <c:v>18.660309023862428</c:v>
                </c:pt>
                <c:pt idx="11">
                  <c:v>18.30851841177029</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1-2D74-44C0-BB5D-17C56263E5EA}"/>
            </c:ext>
          </c:extLst>
        </c:ser>
        <c:ser>
          <c:idx val="7"/>
          <c:order val="2"/>
          <c:tx>
            <c:strRef>
              <c:f>Tradeoff_Graph!$M$3</c:f>
              <c:strCache>
                <c:ptCount val="1"/>
                <c:pt idx="0">
                  <c:v>V3</c:v>
                </c:pt>
              </c:strCache>
            </c:strRef>
          </c:tx>
          <c:spPr>
            <a:ln w="19050" cap="rnd">
              <a:solidFill>
                <a:srgbClr val="002060"/>
              </a:solidFill>
              <a:round/>
            </a:ln>
            <a:effectLst/>
          </c:spPr>
          <c:marker>
            <c:symbol val="circle"/>
            <c:size val="5"/>
            <c:spPr>
              <a:solidFill>
                <a:srgbClr val="002060"/>
              </a:solidFill>
              <a:ln w="9525">
                <a:solidFill>
                  <a:srgbClr val="002060"/>
                </a:solidFill>
              </a:ln>
              <a:effectLst/>
            </c:spPr>
          </c:marker>
          <c:xVal>
            <c:numRef>
              <c:f>Tradeoff_Graph!$M$4:$M$15</c:f>
              <c:numCache>
                <c:formatCode>General</c:formatCode>
                <c:ptCount val="12"/>
                <c:pt idx="0">
                  <c:v>22.815635874814625</c:v>
                </c:pt>
                <c:pt idx="1">
                  <c:v>22.90787779286201</c:v>
                </c:pt>
                <c:pt idx="2">
                  <c:v>22.907492559158516</c:v>
                </c:pt>
                <c:pt idx="3">
                  <c:v>22.920167419751486</c:v>
                </c:pt>
                <c:pt idx="4">
                  <c:v>22.744313140429956</c:v>
                </c:pt>
                <c:pt idx="5">
                  <c:v>22.592524928308432</c:v>
                </c:pt>
                <c:pt idx="6">
                  <c:v>22.422287195769528</c:v>
                </c:pt>
                <c:pt idx="7">
                  <c:v>22.262956835319496</c:v>
                </c:pt>
                <c:pt idx="8">
                  <c:v>22.04149402506939</c:v>
                </c:pt>
                <c:pt idx="9">
                  <c:v>21.879555751708168</c:v>
                </c:pt>
                <c:pt idx="10">
                  <c:v>21.654690331680278</c:v>
                </c:pt>
                <c:pt idx="11">
                  <c:v>21.366897764985723</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2-2D74-44C0-BB5D-17C56263E5EA}"/>
            </c:ext>
          </c:extLst>
        </c:ser>
        <c:ser>
          <c:idx val="8"/>
          <c:order val="3"/>
          <c:tx>
            <c:strRef>
              <c:f>Tradeoff_Graph!$N$3</c:f>
              <c:strCache>
                <c:ptCount val="1"/>
              </c:strCache>
            </c:strRef>
          </c:tx>
          <c:spPr>
            <a:ln w="19050" cap="rnd">
              <a:solidFill>
                <a:srgbClr val="0070C0"/>
              </a:solidFill>
              <a:round/>
            </a:ln>
            <a:effectLst/>
          </c:spPr>
          <c:marker>
            <c:symbol val="circle"/>
            <c:size val="5"/>
            <c:spPr>
              <a:solidFill>
                <a:schemeClr val="accent5">
                  <a:lumMod val="75000"/>
                </a:schemeClr>
              </a:solidFill>
              <a:ln w="9525">
                <a:solidFill>
                  <a:srgbClr val="0070C0"/>
                </a:solidFill>
              </a:ln>
              <a:effectLst/>
            </c:spPr>
          </c:marker>
          <c:xVal>
            <c:numRef>
              <c:f>Tradeoff_Graph!$N$4:$N$15</c:f>
              <c:numCache>
                <c:formatCode>General</c:formatCode>
                <c:ptCount val="12"/>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3-2D74-44C0-BB5D-17C56263E5EA}"/>
            </c:ext>
          </c:extLst>
        </c:ser>
        <c:ser>
          <c:idx val="9"/>
          <c:order val="4"/>
          <c:tx>
            <c:strRef>
              <c:f>Tradeoff_Graph!$O$3</c:f>
              <c:strCache>
                <c:ptCount val="1"/>
              </c:strCache>
            </c:strRef>
          </c:tx>
          <c:spPr>
            <a:ln w="19050" cap="rnd">
              <a:solidFill>
                <a:srgbClr val="002060"/>
              </a:solidFill>
              <a:round/>
            </a:ln>
            <a:effectLst/>
          </c:spPr>
          <c:marker>
            <c:symbol val="circle"/>
            <c:size val="5"/>
            <c:spPr>
              <a:solidFill>
                <a:schemeClr val="accent1">
                  <a:lumMod val="50000"/>
                </a:schemeClr>
              </a:solidFill>
              <a:ln w="9525">
                <a:solidFill>
                  <a:srgbClr val="002060"/>
                </a:solidFill>
              </a:ln>
              <a:effectLst/>
            </c:spPr>
          </c:marker>
          <c:xVal>
            <c:numRef>
              <c:f>Tradeoff_Graph!$O$4:$O$15</c:f>
              <c:numCache>
                <c:formatCode>General</c:formatCode>
                <c:ptCount val="12"/>
              </c:numCache>
            </c:numRef>
          </c:xVal>
          <c:yVal>
            <c:numRef>
              <c:f>Tradeoff_Graph!$J$4:$J$16</c:f>
              <c:numCache>
                <c:formatCode>General</c:formatCode>
                <c:ptCount val="13"/>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4-2D74-44C0-BB5D-17C56263E5EA}"/>
            </c:ext>
          </c:extLst>
        </c:ser>
        <c:dLbls>
          <c:showLegendKey val="0"/>
          <c:showVal val="0"/>
          <c:showCatName val="0"/>
          <c:showSerName val="0"/>
          <c:showPercent val="0"/>
          <c:showBubbleSize val="0"/>
        </c:dLbls>
        <c:axId val="1211617856"/>
        <c:axId val="655929296"/>
        <c:extLst/>
      </c:scatterChart>
      <c:valAx>
        <c:axId val="1211617856"/>
        <c:scaling>
          <c:orientation val="minMax"/>
          <c:max val="24"/>
          <c:min val="15"/>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0"/>
          <c:order val="0"/>
          <c:tx>
            <c:strRef>
              <c:f>Hydrograph_H1000!$L$16</c:f>
              <c:strCache>
                <c:ptCount val="1"/>
                <c:pt idx="0">
                  <c:v> Zero steady low flow days </c:v>
                </c:pt>
              </c:strCache>
            </c:strRef>
          </c:tx>
          <c:spPr>
            <a:ln w="19050" cap="rnd">
              <a:solidFill>
                <a:srgbClr val="4472C4">
                  <a:lumMod val="40000"/>
                  <a:lumOff val="6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Hydrograph_H1000!$L$17:$L$140</c:f>
              <c:numCache>
                <c:formatCode>General</c:formatCode>
                <c:ptCount val="124"/>
                <c:pt idx="0">
                  <c:v>8861.4792503346725</c:v>
                </c:pt>
                <c:pt idx="1">
                  <c:v>8861.4792503346725</c:v>
                </c:pt>
                <c:pt idx="2">
                  <c:v>16861.479250334676</c:v>
                </c:pt>
                <c:pt idx="3">
                  <c:v>16861.479250334676</c:v>
                </c:pt>
                <c:pt idx="4">
                  <c:v>8861.4792503346725</c:v>
                </c:pt>
                <c:pt idx="5">
                  <c:v>8861.4792503346725</c:v>
                </c:pt>
                <c:pt idx="6">
                  <c:v>16861.479250334676</c:v>
                </c:pt>
                <c:pt idx="7">
                  <c:v>16861.479250334676</c:v>
                </c:pt>
                <c:pt idx="8">
                  <c:v>8861.4792503346725</c:v>
                </c:pt>
                <c:pt idx="9">
                  <c:v>8861.4792503346725</c:v>
                </c:pt>
                <c:pt idx="10">
                  <c:v>16861.479250334676</c:v>
                </c:pt>
                <c:pt idx="11">
                  <c:v>16861.479250334676</c:v>
                </c:pt>
                <c:pt idx="12">
                  <c:v>8861.4792503346725</c:v>
                </c:pt>
                <c:pt idx="13">
                  <c:v>8861.4792503346725</c:v>
                </c:pt>
                <c:pt idx="14">
                  <c:v>16861.479250334676</c:v>
                </c:pt>
                <c:pt idx="15">
                  <c:v>16861.479250334676</c:v>
                </c:pt>
                <c:pt idx="16">
                  <c:v>8861.4792503346725</c:v>
                </c:pt>
                <c:pt idx="17">
                  <c:v>8861.4792503346725</c:v>
                </c:pt>
                <c:pt idx="18">
                  <c:v>16861.479250334676</c:v>
                </c:pt>
                <c:pt idx="19">
                  <c:v>16861.479250334676</c:v>
                </c:pt>
                <c:pt idx="20">
                  <c:v>8861.4792503346725</c:v>
                </c:pt>
                <c:pt idx="21">
                  <c:v>8861.4792503346725</c:v>
                </c:pt>
                <c:pt idx="22">
                  <c:v>14861.479250334676</c:v>
                </c:pt>
                <c:pt idx="23">
                  <c:v>14861.479250334676</c:v>
                </c:pt>
                <c:pt idx="24">
                  <c:v>8861.4792503346725</c:v>
                </c:pt>
                <c:pt idx="25">
                  <c:v>8861.4792503346725</c:v>
                </c:pt>
                <c:pt idx="26">
                  <c:v>14861.479250334676</c:v>
                </c:pt>
                <c:pt idx="27">
                  <c:v>14861.479250334676</c:v>
                </c:pt>
                <c:pt idx="28">
                  <c:v>8861.4792503346725</c:v>
                </c:pt>
                <c:pt idx="29">
                  <c:v>8861.4792503346725</c:v>
                </c:pt>
                <c:pt idx="30">
                  <c:v>16861.479250334676</c:v>
                </c:pt>
                <c:pt idx="31">
                  <c:v>16861.479250334676</c:v>
                </c:pt>
                <c:pt idx="32">
                  <c:v>8861.4792503346725</c:v>
                </c:pt>
                <c:pt idx="33">
                  <c:v>8861.4792503346725</c:v>
                </c:pt>
                <c:pt idx="34">
                  <c:v>16861.479250334676</c:v>
                </c:pt>
                <c:pt idx="35">
                  <c:v>16861.479250334676</c:v>
                </c:pt>
                <c:pt idx="36">
                  <c:v>8861.4792503346725</c:v>
                </c:pt>
                <c:pt idx="37">
                  <c:v>8861.4792503346725</c:v>
                </c:pt>
                <c:pt idx="38">
                  <c:v>16861.479250334676</c:v>
                </c:pt>
                <c:pt idx="39">
                  <c:v>16861.479250334676</c:v>
                </c:pt>
                <c:pt idx="40">
                  <c:v>8861.4792503346725</c:v>
                </c:pt>
                <c:pt idx="41">
                  <c:v>8861.4792503346725</c:v>
                </c:pt>
                <c:pt idx="42">
                  <c:v>16861.479250334676</c:v>
                </c:pt>
                <c:pt idx="43">
                  <c:v>16861.479250334676</c:v>
                </c:pt>
                <c:pt idx="44">
                  <c:v>8861.4792503346725</c:v>
                </c:pt>
                <c:pt idx="45">
                  <c:v>8861.4792503346725</c:v>
                </c:pt>
                <c:pt idx="46">
                  <c:v>16861.479250334676</c:v>
                </c:pt>
                <c:pt idx="47">
                  <c:v>16861.479250334676</c:v>
                </c:pt>
                <c:pt idx="48">
                  <c:v>8861.4792503346725</c:v>
                </c:pt>
                <c:pt idx="49">
                  <c:v>8861.4792503346725</c:v>
                </c:pt>
                <c:pt idx="50">
                  <c:v>14861.479250334676</c:v>
                </c:pt>
                <c:pt idx="51">
                  <c:v>14861.479250334676</c:v>
                </c:pt>
                <c:pt idx="52">
                  <c:v>8861.4792503346725</c:v>
                </c:pt>
                <c:pt idx="53">
                  <c:v>8861.4792503346725</c:v>
                </c:pt>
                <c:pt idx="54">
                  <c:v>14861.479250334676</c:v>
                </c:pt>
                <c:pt idx="55">
                  <c:v>14861.479250334676</c:v>
                </c:pt>
                <c:pt idx="56">
                  <c:v>8861.4792503346725</c:v>
                </c:pt>
                <c:pt idx="57">
                  <c:v>8861.4792503346725</c:v>
                </c:pt>
                <c:pt idx="58">
                  <c:v>16861.479250334676</c:v>
                </c:pt>
                <c:pt idx="59">
                  <c:v>16861.479250334676</c:v>
                </c:pt>
                <c:pt idx="60">
                  <c:v>8861.4792503346725</c:v>
                </c:pt>
                <c:pt idx="61">
                  <c:v>8861.4792503346725</c:v>
                </c:pt>
                <c:pt idx="62">
                  <c:v>16861.479250334676</c:v>
                </c:pt>
                <c:pt idx="63">
                  <c:v>16861.479250334676</c:v>
                </c:pt>
                <c:pt idx="64">
                  <c:v>8861.4792503346725</c:v>
                </c:pt>
                <c:pt idx="65">
                  <c:v>8861.4792503346725</c:v>
                </c:pt>
                <c:pt idx="66">
                  <c:v>16861.479250334676</c:v>
                </c:pt>
                <c:pt idx="67">
                  <c:v>16861.479250334676</c:v>
                </c:pt>
                <c:pt idx="68">
                  <c:v>8861.4792503346725</c:v>
                </c:pt>
                <c:pt idx="69">
                  <c:v>8861.4792503346725</c:v>
                </c:pt>
                <c:pt idx="70">
                  <c:v>16861.479250334676</c:v>
                </c:pt>
                <c:pt idx="71">
                  <c:v>16861.479250334676</c:v>
                </c:pt>
                <c:pt idx="72">
                  <c:v>8861.4792503346725</c:v>
                </c:pt>
                <c:pt idx="73">
                  <c:v>8861.4792503346725</c:v>
                </c:pt>
                <c:pt idx="74">
                  <c:v>16861.479250334676</c:v>
                </c:pt>
                <c:pt idx="75">
                  <c:v>16861.479250334676</c:v>
                </c:pt>
                <c:pt idx="76">
                  <c:v>8861.4792503346725</c:v>
                </c:pt>
                <c:pt idx="77">
                  <c:v>8861.4792503346725</c:v>
                </c:pt>
                <c:pt idx="78">
                  <c:v>14861.479250334676</c:v>
                </c:pt>
                <c:pt idx="79">
                  <c:v>14861.479250334676</c:v>
                </c:pt>
                <c:pt idx="80">
                  <c:v>8861.4792503346725</c:v>
                </c:pt>
                <c:pt idx="81">
                  <c:v>8861.4792503346725</c:v>
                </c:pt>
                <c:pt idx="82">
                  <c:v>14861.479250334676</c:v>
                </c:pt>
                <c:pt idx="83">
                  <c:v>14861.479250334676</c:v>
                </c:pt>
                <c:pt idx="84">
                  <c:v>8861.4792503346725</c:v>
                </c:pt>
                <c:pt idx="85">
                  <c:v>8861.4792503346725</c:v>
                </c:pt>
                <c:pt idx="86">
                  <c:v>16861.479250334676</c:v>
                </c:pt>
                <c:pt idx="87">
                  <c:v>16861.479250334676</c:v>
                </c:pt>
                <c:pt idx="88">
                  <c:v>8861.4792503346725</c:v>
                </c:pt>
                <c:pt idx="89">
                  <c:v>8861.4792503346725</c:v>
                </c:pt>
                <c:pt idx="90">
                  <c:v>16861.479250334676</c:v>
                </c:pt>
                <c:pt idx="91">
                  <c:v>16861.479250334676</c:v>
                </c:pt>
                <c:pt idx="92">
                  <c:v>8861.4792503346725</c:v>
                </c:pt>
                <c:pt idx="93">
                  <c:v>8861.4792503346725</c:v>
                </c:pt>
                <c:pt idx="94">
                  <c:v>16861.479250334676</c:v>
                </c:pt>
                <c:pt idx="95">
                  <c:v>16861.479250334676</c:v>
                </c:pt>
                <c:pt idx="96">
                  <c:v>8861.4792503346725</c:v>
                </c:pt>
                <c:pt idx="97">
                  <c:v>8861.4792503346725</c:v>
                </c:pt>
                <c:pt idx="98">
                  <c:v>16861.479250334676</c:v>
                </c:pt>
                <c:pt idx="99">
                  <c:v>16861.479250334676</c:v>
                </c:pt>
                <c:pt idx="100">
                  <c:v>8861.4792503346725</c:v>
                </c:pt>
                <c:pt idx="101">
                  <c:v>8861.4792503346725</c:v>
                </c:pt>
                <c:pt idx="102">
                  <c:v>16861.479250334676</c:v>
                </c:pt>
                <c:pt idx="103">
                  <c:v>16861.479250334676</c:v>
                </c:pt>
                <c:pt idx="104">
                  <c:v>8861.4792503346725</c:v>
                </c:pt>
                <c:pt idx="105">
                  <c:v>8861.4792503346725</c:v>
                </c:pt>
                <c:pt idx="106">
                  <c:v>14861.479250334676</c:v>
                </c:pt>
                <c:pt idx="107">
                  <c:v>14861.479250334676</c:v>
                </c:pt>
                <c:pt idx="108">
                  <c:v>8861.4792503346725</c:v>
                </c:pt>
                <c:pt idx="109">
                  <c:v>8861.4792503346725</c:v>
                </c:pt>
                <c:pt idx="110">
                  <c:v>14861.479250334676</c:v>
                </c:pt>
                <c:pt idx="111">
                  <c:v>14861.479250334676</c:v>
                </c:pt>
                <c:pt idx="112">
                  <c:v>8861.4792503346725</c:v>
                </c:pt>
                <c:pt idx="113">
                  <c:v>8861.4792503346725</c:v>
                </c:pt>
                <c:pt idx="114">
                  <c:v>16861.479250334676</c:v>
                </c:pt>
                <c:pt idx="115">
                  <c:v>16861.479250334676</c:v>
                </c:pt>
                <c:pt idx="116">
                  <c:v>8861.4792503346725</c:v>
                </c:pt>
                <c:pt idx="117">
                  <c:v>8861.4792503346725</c:v>
                </c:pt>
                <c:pt idx="118">
                  <c:v>16861.479250334676</c:v>
                </c:pt>
                <c:pt idx="119">
                  <c:v>16861.479250334676</c:v>
                </c:pt>
              </c:numCache>
            </c:numRef>
          </c:yVal>
          <c:smooth val="0"/>
          <c:extLst xmlns:c15="http://schemas.microsoft.com/office/drawing/2012/chart">
            <c:ext xmlns:c16="http://schemas.microsoft.com/office/drawing/2014/chart" uri="{C3380CC4-5D6E-409C-BE32-E72D297353CC}">
              <c16:uniqueId val="{00000000-CCDD-494F-B7C1-FD89ADA99805}"/>
            </c:ext>
          </c:extLst>
        </c:ser>
        <c:ser>
          <c:idx val="7"/>
          <c:order val="2"/>
          <c:tx>
            <c:strRef>
              <c:f>Hydrograph_H1000!$N$16</c:f>
              <c:strCache>
                <c:ptCount val="1"/>
                <c:pt idx="0">
                  <c:v>4 steady low flow days </c:v>
                </c:pt>
              </c:strCache>
            </c:strRef>
          </c:tx>
          <c:spPr>
            <a:ln w="19050" cap="rnd">
              <a:solidFill>
                <a:srgbClr val="00B0F0"/>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Hydrograph_H1000!$N$17:$N$140</c:f>
              <c:numCache>
                <c:formatCode>General</c:formatCode>
                <c:ptCount val="124"/>
                <c:pt idx="0">
                  <c:v>9261.4792503346725</c:v>
                </c:pt>
                <c:pt idx="1">
                  <c:v>9261.4792503346725</c:v>
                </c:pt>
                <c:pt idx="2">
                  <c:v>17261.479250334673</c:v>
                </c:pt>
                <c:pt idx="3">
                  <c:v>17261.479250334673</c:v>
                </c:pt>
                <c:pt idx="4">
                  <c:v>9261.4792503346725</c:v>
                </c:pt>
                <c:pt idx="5">
                  <c:v>9261.4792503346725</c:v>
                </c:pt>
                <c:pt idx="6">
                  <c:v>17261.479250334673</c:v>
                </c:pt>
                <c:pt idx="7">
                  <c:v>17261.479250334673</c:v>
                </c:pt>
                <c:pt idx="8">
                  <c:v>9261.4792503346725</c:v>
                </c:pt>
                <c:pt idx="9">
                  <c:v>9261.4792503346725</c:v>
                </c:pt>
                <c:pt idx="10">
                  <c:v>17261.479250334673</c:v>
                </c:pt>
                <c:pt idx="11">
                  <c:v>17261.479250334673</c:v>
                </c:pt>
                <c:pt idx="12">
                  <c:v>9261.4792503346725</c:v>
                </c:pt>
                <c:pt idx="13">
                  <c:v>9261.4792503346725</c:v>
                </c:pt>
                <c:pt idx="14">
                  <c:v>17261.479250334673</c:v>
                </c:pt>
                <c:pt idx="15">
                  <c:v>17261.479250334673</c:v>
                </c:pt>
                <c:pt idx="16">
                  <c:v>9261.4792503346725</c:v>
                </c:pt>
                <c:pt idx="17">
                  <c:v>9261.4792503346725</c:v>
                </c:pt>
                <c:pt idx="18">
                  <c:v>17261.479250334673</c:v>
                </c:pt>
                <c:pt idx="19">
                  <c:v>17261.479250334673</c:v>
                </c:pt>
                <c:pt idx="20">
                  <c:v>9261.4792503346725</c:v>
                </c:pt>
                <c:pt idx="21">
                  <c:v>9261.4792503346725</c:v>
                </c:pt>
                <c:pt idx="22">
                  <c:v>15261.479250334673</c:v>
                </c:pt>
                <c:pt idx="23">
                  <c:v>15261.479250334673</c:v>
                </c:pt>
                <c:pt idx="24">
                  <c:v>10261.479250334673</c:v>
                </c:pt>
                <c:pt idx="25">
                  <c:v>10261.479250334673</c:v>
                </c:pt>
                <c:pt idx="26">
                  <c:v>10261.479250334673</c:v>
                </c:pt>
                <c:pt idx="27">
                  <c:v>10261.479250334673</c:v>
                </c:pt>
                <c:pt idx="28">
                  <c:v>9261.4792503346725</c:v>
                </c:pt>
                <c:pt idx="29">
                  <c:v>9261.4792503346725</c:v>
                </c:pt>
                <c:pt idx="30">
                  <c:v>17261.479250334673</c:v>
                </c:pt>
                <c:pt idx="31">
                  <c:v>17261.479250334673</c:v>
                </c:pt>
                <c:pt idx="32">
                  <c:v>9261.4792503346725</c:v>
                </c:pt>
                <c:pt idx="33">
                  <c:v>9261.4792503346725</c:v>
                </c:pt>
                <c:pt idx="34">
                  <c:v>17261.479250334673</c:v>
                </c:pt>
                <c:pt idx="35">
                  <c:v>17261.479250334673</c:v>
                </c:pt>
                <c:pt idx="36">
                  <c:v>9261.4792503346725</c:v>
                </c:pt>
                <c:pt idx="37">
                  <c:v>9261.4792503346725</c:v>
                </c:pt>
                <c:pt idx="38">
                  <c:v>17261.479250334673</c:v>
                </c:pt>
                <c:pt idx="39">
                  <c:v>17261.479250334673</c:v>
                </c:pt>
                <c:pt idx="40">
                  <c:v>9261.4792503346725</c:v>
                </c:pt>
                <c:pt idx="41">
                  <c:v>9261.4792503346725</c:v>
                </c:pt>
                <c:pt idx="42">
                  <c:v>17261.479250334673</c:v>
                </c:pt>
                <c:pt idx="43">
                  <c:v>17261.479250334673</c:v>
                </c:pt>
                <c:pt idx="44">
                  <c:v>9261.4792503346725</c:v>
                </c:pt>
                <c:pt idx="45">
                  <c:v>9261.4792503346725</c:v>
                </c:pt>
                <c:pt idx="46">
                  <c:v>17261.479250334673</c:v>
                </c:pt>
                <c:pt idx="47">
                  <c:v>17261.479250334673</c:v>
                </c:pt>
                <c:pt idx="48">
                  <c:v>9261.4792503346725</c:v>
                </c:pt>
                <c:pt idx="49">
                  <c:v>9261.4792503346725</c:v>
                </c:pt>
                <c:pt idx="50">
                  <c:v>15261.479250334673</c:v>
                </c:pt>
                <c:pt idx="51">
                  <c:v>15261.479250334673</c:v>
                </c:pt>
                <c:pt idx="52">
                  <c:v>10261.479250334673</c:v>
                </c:pt>
                <c:pt idx="53">
                  <c:v>10261.479250334673</c:v>
                </c:pt>
                <c:pt idx="54">
                  <c:v>10261.479250334673</c:v>
                </c:pt>
                <c:pt idx="55">
                  <c:v>10261.479250334673</c:v>
                </c:pt>
                <c:pt idx="56">
                  <c:v>9261.4792503346725</c:v>
                </c:pt>
                <c:pt idx="57">
                  <c:v>9261.4792503346725</c:v>
                </c:pt>
                <c:pt idx="58">
                  <c:v>17261.479250334673</c:v>
                </c:pt>
                <c:pt idx="59">
                  <c:v>17261.479250334673</c:v>
                </c:pt>
                <c:pt idx="60">
                  <c:v>9261.4792503346725</c:v>
                </c:pt>
                <c:pt idx="61">
                  <c:v>9261.4792503346725</c:v>
                </c:pt>
                <c:pt idx="62">
                  <c:v>17261.479250334673</c:v>
                </c:pt>
                <c:pt idx="63">
                  <c:v>17261.479250334673</c:v>
                </c:pt>
                <c:pt idx="64">
                  <c:v>9261.4792503346725</c:v>
                </c:pt>
                <c:pt idx="65">
                  <c:v>9261.4792503346725</c:v>
                </c:pt>
                <c:pt idx="66">
                  <c:v>17261.479250334673</c:v>
                </c:pt>
                <c:pt idx="67">
                  <c:v>17261.479250334673</c:v>
                </c:pt>
                <c:pt idx="68">
                  <c:v>9261.4792503346725</c:v>
                </c:pt>
                <c:pt idx="69">
                  <c:v>9261.4792503346725</c:v>
                </c:pt>
                <c:pt idx="70">
                  <c:v>17261.479250334673</c:v>
                </c:pt>
                <c:pt idx="71">
                  <c:v>17261.479250334673</c:v>
                </c:pt>
                <c:pt idx="72">
                  <c:v>9261.4792503346725</c:v>
                </c:pt>
                <c:pt idx="73">
                  <c:v>9261.4792503346725</c:v>
                </c:pt>
                <c:pt idx="74">
                  <c:v>17261.479250334673</c:v>
                </c:pt>
                <c:pt idx="75">
                  <c:v>17261.479250334673</c:v>
                </c:pt>
                <c:pt idx="76">
                  <c:v>9261.4792503346725</c:v>
                </c:pt>
                <c:pt idx="77">
                  <c:v>9261.4792503346725</c:v>
                </c:pt>
                <c:pt idx="78">
                  <c:v>15261.479250334673</c:v>
                </c:pt>
                <c:pt idx="79">
                  <c:v>15261.479250334673</c:v>
                </c:pt>
                <c:pt idx="80">
                  <c:v>10261.479250334673</c:v>
                </c:pt>
                <c:pt idx="81">
                  <c:v>10261.479250334673</c:v>
                </c:pt>
                <c:pt idx="82">
                  <c:v>10261.479250334673</c:v>
                </c:pt>
                <c:pt idx="83">
                  <c:v>10261.479250334673</c:v>
                </c:pt>
                <c:pt idx="84">
                  <c:v>9261.4792503346725</c:v>
                </c:pt>
                <c:pt idx="85">
                  <c:v>9261.4792503346725</c:v>
                </c:pt>
                <c:pt idx="86">
                  <c:v>17261.479250334673</c:v>
                </c:pt>
                <c:pt idx="87">
                  <c:v>17261.479250334673</c:v>
                </c:pt>
                <c:pt idx="88">
                  <c:v>9261.4792503346725</c:v>
                </c:pt>
                <c:pt idx="89">
                  <c:v>9261.4792503346725</c:v>
                </c:pt>
                <c:pt idx="90">
                  <c:v>17261.479250334673</c:v>
                </c:pt>
                <c:pt idx="91">
                  <c:v>17261.479250334673</c:v>
                </c:pt>
                <c:pt idx="92">
                  <c:v>9261.4792503346725</c:v>
                </c:pt>
                <c:pt idx="93">
                  <c:v>9261.4792503346725</c:v>
                </c:pt>
                <c:pt idx="94">
                  <c:v>17261.479250334673</c:v>
                </c:pt>
                <c:pt idx="95">
                  <c:v>17261.479250334673</c:v>
                </c:pt>
                <c:pt idx="96">
                  <c:v>9261.4792503346725</c:v>
                </c:pt>
                <c:pt idx="97">
                  <c:v>9261.4792503346725</c:v>
                </c:pt>
                <c:pt idx="98">
                  <c:v>17261.479250334673</c:v>
                </c:pt>
                <c:pt idx="99">
                  <c:v>17261.479250334673</c:v>
                </c:pt>
                <c:pt idx="100">
                  <c:v>9261.4792503346725</c:v>
                </c:pt>
                <c:pt idx="101">
                  <c:v>9261.4792503346725</c:v>
                </c:pt>
                <c:pt idx="102">
                  <c:v>17261.479250334673</c:v>
                </c:pt>
                <c:pt idx="103">
                  <c:v>17261.479250334673</c:v>
                </c:pt>
                <c:pt idx="104">
                  <c:v>9261.4792503346725</c:v>
                </c:pt>
                <c:pt idx="105">
                  <c:v>9261.4792503346725</c:v>
                </c:pt>
                <c:pt idx="106">
                  <c:v>15261.479250334673</c:v>
                </c:pt>
                <c:pt idx="107">
                  <c:v>15261.479250334673</c:v>
                </c:pt>
                <c:pt idx="108">
                  <c:v>10261.479250334673</c:v>
                </c:pt>
                <c:pt idx="109">
                  <c:v>10261.479250334673</c:v>
                </c:pt>
                <c:pt idx="110">
                  <c:v>10261.479250334673</c:v>
                </c:pt>
                <c:pt idx="111">
                  <c:v>10261.479250334673</c:v>
                </c:pt>
                <c:pt idx="112">
                  <c:v>9261.4792503346725</c:v>
                </c:pt>
                <c:pt idx="113">
                  <c:v>9261.4792503346725</c:v>
                </c:pt>
                <c:pt idx="114">
                  <c:v>17261.479250334673</c:v>
                </c:pt>
                <c:pt idx="115">
                  <c:v>17261.479250334673</c:v>
                </c:pt>
                <c:pt idx="116">
                  <c:v>9261.4792503346725</c:v>
                </c:pt>
                <c:pt idx="117">
                  <c:v>9261.4792503346725</c:v>
                </c:pt>
                <c:pt idx="118">
                  <c:v>17261.479250334673</c:v>
                </c:pt>
                <c:pt idx="119">
                  <c:v>17261.479250334673</c:v>
                </c:pt>
              </c:numCache>
            </c:numRef>
          </c:yVal>
          <c:smooth val="0"/>
          <c:extLst>
            <c:ext xmlns:c16="http://schemas.microsoft.com/office/drawing/2014/chart" uri="{C3380CC4-5D6E-409C-BE32-E72D297353CC}">
              <c16:uniqueId val="{00000002-CCDD-494F-B7C1-FD89ADA99805}"/>
            </c:ext>
          </c:extLst>
        </c:ser>
        <c:ser>
          <c:idx val="2"/>
          <c:order val="4"/>
          <c:tx>
            <c:strRef>
              <c:f>Hydrograph_H1000!$P$16</c:f>
              <c:strCache>
                <c:ptCount val="1"/>
                <c:pt idx="0">
                  <c:v>8 steady low flow days </c:v>
                </c:pt>
              </c:strCache>
            </c:strRef>
          </c:tx>
          <c:spPr>
            <a:ln w="19050" cap="rnd">
              <a:solidFill>
                <a:srgbClr val="5B9BD5">
                  <a:lumMod val="5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Hydrograph_H1000!$P$17:$P$140</c:f>
              <c:numCache>
                <c:formatCode>General</c:formatCode>
                <c:ptCount val="124"/>
                <c:pt idx="0">
                  <c:v>9661.4792503346725</c:v>
                </c:pt>
                <c:pt idx="1">
                  <c:v>9661.4792503346725</c:v>
                </c:pt>
                <c:pt idx="2">
                  <c:v>17661.479250334673</c:v>
                </c:pt>
                <c:pt idx="3">
                  <c:v>17661.479250334673</c:v>
                </c:pt>
                <c:pt idx="4">
                  <c:v>9661.4792503346725</c:v>
                </c:pt>
                <c:pt idx="5">
                  <c:v>9661.4792503346725</c:v>
                </c:pt>
                <c:pt idx="6">
                  <c:v>17661.479250334673</c:v>
                </c:pt>
                <c:pt idx="7">
                  <c:v>17661.479250334673</c:v>
                </c:pt>
                <c:pt idx="8">
                  <c:v>9661.4792503346725</c:v>
                </c:pt>
                <c:pt idx="9">
                  <c:v>9661.4792503346725</c:v>
                </c:pt>
                <c:pt idx="10">
                  <c:v>17661.479250334673</c:v>
                </c:pt>
                <c:pt idx="11">
                  <c:v>17661.479250334673</c:v>
                </c:pt>
                <c:pt idx="12">
                  <c:v>9661.4792503346725</c:v>
                </c:pt>
                <c:pt idx="13">
                  <c:v>9661.4792503346725</c:v>
                </c:pt>
                <c:pt idx="14">
                  <c:v>17661.479250334673</c:v>
                </c:pt>
                <c:pt idx="15">
                  <c:v>17661.479250334673</c:v>
                </c:pt>
                <c:pt idx="16">
                  <c:v>9661.4792503346725</c:v>
                </c:pt>
                <c:pt idx="17">
                  <c:v>9661.4792503346725</c:v>
                </c:pt>
                <c:pt idx="18">
                  <c:v>17661.479250334673</c:v>
                </c:pt>
                <c:pt idx="19">
                  <c:v>17661.479250334673</c:v>
                </c:pt>
                <c:pt idx="20">
                  <c:v>10661.479250334671</c:v>
                </c:pt>
                <c:pt idx="21">
                  <c:v>10661.479250334671</c:v>
                </c:pt>
                <c:pt idx="22">
                  <c:v>10661.479250334671</c:v>
                </c:pt>
                <c:pt idx="23">
                  <c:v>10661.479250334671</c:v>
                </c:pt>
                <c:pt idx="24">
                  <c:v>10661.479250334671</c:v>
                </c:pt>
                <c:pt idx="25">
                  <c:v>10661.479250334671</c:v>
                </c:pt>
                <c:pt idx="26">
                  <c:v>10661.479250334671</c:v>
                </c:pt>
                <c:pt idx="27">
                  <c:v>10661.479250334671</c:v>
                </c:pt>
                <c:pt idx="28">
                  <c:v>9661.4792503346725</c:v>
                </c:pt>
                <c:pt idx="29">
                  <c:v>9661.4792503346725</c:v>
                </c:pt>
                <c:pt idx="30">
                  <c:v>17661.479250334673</c:v>
                </c:pt>
                <c:pt idx="31">
                  <c:v>17661.479250334673</c:v>
                </c:pt>
                <c:pt idx="32">
                  <c:v>9661.4792503346725</c:v>
                </c:pt>
                <c:pt idx="33">
                  <c:v>9661.4792503346725</c:v>
                </c:pt>
                <c:pt idx="34">
                  <c:v>17661.479250334673</c:v>
                </c:pt>
                <c:pt idx="35">
                  <c:v>17661.479250334673</c:v>
                </c:pt>
                <c:pt idx="36">
                  <c:v>9661.4792503346725</c:v>
                </c:pt>
                <c:pt idx="37">
                  <c:v>9661.4792503346725</c:v>
                </c:pt>
                <c:pt idx="38">
                  <c:v>17661.479250334673</c:v>
                </c:pt>
                <c:pt idx="39">
                  <c:v>17661.479250334673</c:v>
                </c:pt>
                <c:pt idx="40">
                  <c:v>9661.4792503346725</c:v>
                </c:pt>
                <c:pt idx="41">
                  <c:v>9661.4792503346725</c:v>
                </c:pt>
                <c:pt idx="42">
                  <c:v>17661.479250334673</c:v>
                </c:pt>
                <c:pt idx="43">
                  <c:v>17661.479250334673</c:v>
                </c:pt>
                <c:pt idx="44">
                  <c:v>9661.4792503346725</c:v>
                </c:pt>
                <c:pt idx="45">
                  <c:v>9661.4792503346725</c:v>
                </c:pt>
                <c:pt idx="46">
                  <c:v>17661.479250334673</c:v>
                </c:pt>
                <c:pt idx="47">
                  <c:v>17661.479250334673</c:v>
                </c:pt>
                <c:pt idx="48">
                  <c:v>10661.479250334671</c:v>
                </c:pt>
                <c:pt idx="49">
                  <c:v>10661.479250334671</c:v>
                </c:pt>
                <c:pt idx="50">
                  <c:v>10661.479250334671</c:v>
                </c:pt>
                <c:pt idx="51">
                  <c:v>10661.479250334671</c:v>
                </c:pt>
                <c:pt idx="52">
                  <c:v>10661.479250334671</c:v>
                </c:pt>
                <c:pt idx="53">
                  <c:v>10661.479250334671</c:v>
                </c:pt>
                <c:pt idx="54">
                  <c:v>10661.479250334671</c:v>
                </c:pt>
                <c:pt idx="55">
                  <c:v>10661.479250334671</c:v>
                </c:pt>
                <c:pt idx="56">
                  <c:v>9661.4792503346725</c:v>
                </c:pt>
                <c:pt idx="57">
                  <c:v>9661.4792503346725</c:v>
                </c:pt>
                <c:pt idx="58">
                  <c:v>17661.479250334673</c:v>
                </c:pt>
                <c:pt idx="59">
                  <c:v>17661.479250334673</c:v>
                </c:pt>
                <c:pt idx="60">
                  <c:v>9661.4792503346725</c:v>
                </c:pt>
                <c:pt idx="61">
                  <c:v>9661.4792503346725</c:v>
                </c:pt>
                <c:pt idx="62">
                  <c:v>17661.479250334673</c:v>
                </c:pt>
                <c:pt idx="63">
                  <c:v>17661.479250334673</c:v>
                </c:pt>
                <c:pt idx="64">
                  <c:v>9661.4792503346725</c:v>
                </c:pt>
                <c:pt idx="65">
                  <c:v>9661.4792503346725</c:v>
                </c:pt>
                <c:pt idx="66">
                  <c:v>17661.479250334673</c:v>
                </c:pt>
                <c:pt idx="67">
                  <c:v>17661.479250334673</c:v>
                </c:pt>
                <c:pt idx="68">
                  <c:v>9661.4792503346725</c:v>
                </c:pt>
                <c:pt idx="69">
                  <c:v>9661.4792503346725</c:v>
                </c:pt>
                <c:pt idx="70">
                  <c:v>17661.479250334673</c:v>
                </c:pt>
                <c:pt idx="71">
                  <c:v>17661.479250334673</c:v>
                </c:pt>
                <c:pt idx="72">
                  <c:v>9661.4792503346725</c:v>
                </c:pt>
                <c:pt idx="73">
                  <c:v>9661.4792503346725</c:v>
                </c:pt>
                <c:pt idx="74">
                  <c:v>17661.479250334673</c:v>
                </c:pt>
                <c:pt idx="75">
                  <c:v>17661.479250334673</c:v>
                </c:pt>
                <c:pt idx="76">
                  <c:v>10661.479250334671</c:v>
                </c:pt>
                <c:pt idx="77">
                  <c:v>10661.479250334671</c:v>
                </c:pt>
                <c:pt idx="78">
                  <c:v>10661.479250334671</c:v>
                </c:pt>
                <c:pt idx="79">
                  <c:v>10661.479250334671</c:v>
                </c:pt>
                <c:pt idx="80">
                  <c:v>10661.479250334671</c:v>
                </c:pt>
                <c:pt idx="81">
                  <c:v>10661.479250334671</c:v>
                </c:pt>
                <c:pt idx="82">
                  <c:v>10661.479250334671</c:v>
                </c:pt>
                <c:pt idx="83">
                  <c:v>10661.479250334671</c:v>
                </c:pt>
                <c:pt idx="84">
                  <c:v>9661.4792503346725</c:v>
                </c:pt>
                <c:pt idx="85">
                  <c:v>9661.4792503346725</c:v>
                </c:pt>
                <c:pt idx="86">
                  <c:v>17661.479250334673</c:v>
                </c:pt>
                <c:pt idx="87">
                  <c:v>17661.479250334673</c:v>
                </c:pt>
                <c:pt idx="88">
                  <c:v>9661.4792503346725</c:v>
                </c:pt>
                <c:pt idx="89">
                  <c:v>9661.4792503346725</c:v>
                </c:pt>
                <c:pt idx="90">
                  <c:v>17661.479250334673</c:v>
                </c:pt>
                <c:pt idx="91">
                  <c:v>17661.479250334673</c:v>
                </c:pt>
                <c:pt idx="92">
                  <c:v>9661.4792503346725</c:v>
                </c:pt>
                <c:pt idx="93">
                  <c:v>9661.4792503346725</c:v>
                </c:pt>
                <c:pt idx="94">
                  <c:v>17661.479250334673</c:v>
                </c:pt>
                <c:pt idx="95">
                  <c:v>17661.479250334673</c:v>
                </c:pt>
                <c:pt idx="96">
                  <c:v>9661.4792503346725</c:v>
                </c:pt>
                <c:pt idx="97">
                  <c:v>9661.4792503346725</c:v>
                </c:pt>
                <c:pt idx="98">
                  <c:v>17661.479250334673</c:v>
                </c:pt>
                <c:pt idx="99">
                  <c:v>17661.479250334673</c:v>
                </c:pt>
                <c:pt idx="100">
                  <c:v>9661.4792503346725</c:v>
                </c:pt>
                <c:pt idx="101">
                  <c:v>9661.4792503346725</c:v>
                </c:pt>
                <c:pt idx="102">
                  <c:v>17661.479250334673</c:v>
                </c:pt>
                <c:pt idx="103">
                  <c:v>17661.479250334673</c:v>
                </c:pt>
                <c:pt idx="104">
                  <c:v>10661.479250334671</c:v>
                </c:pt>
                <c:pt idx="105">
                  <c:v>10661.479250334671</c:v>
                </c:pt>
                <c:pt idx="106">
                  <c:v>10661.479250334671</c:v>
                </c:pt>
                <c:pt idx="107">
                  <c:v>10661.479250334671</c:v>
                </c:pt>
                <c:pt idx="108">
                  <c:v>10661.479250334671</c:v>
                </c:pt>
                <c:pt idx="109">
                  <c:v>10661.479250334671</c:v>
                </c:pt>
                <c:pt idx="110">
                  <c:v>10661.479250334671</c:v>
                </c:pt>
                <c:pt idx="111">
                  <c:v>10661.479250334671</c:v>
                </c:pt>
                <c:pt idx="112">
                  <c:v>9661.4792503346725</c:v>
                </c:pt>
                <c:pt idx="113">
                  <c:v>9661.4792503346725</c:v>
                </c:pt>
                <c:pt idx="114">
                  <c:v>17661.479250334673</c:v>
                </c:pt>
                <c:pt idx="115">
                  <c:v>17661.479250334673</c:v>
                </c:pt>
                <c:pt idx="116">
                  <c:v>9661.4792503346725</c:v>
                </c:pt>
                <c:pt idx="117">
                  <c:v>9661.4792503346725</c:v>
                </c:pt>
                <c:pt idx="118">
                  <c:v>17661.479250334673</c:v>
                </c:pt>
                <c:pt idx="119">
                  <c:v>17661.479250334673</c:v>
                </c:pt>
              </c:numCache>
            </c:numRef>
          </c:yVal>
          <c:smooth val="0"/>
          <c:extLst>
            <c:ext xmlns:c16="http://schemas.microsoft.com/office/drawing/2014/chart" uri="{C3380CC4-5D6E-409C-BE32-E72D297353CC}">
              <c16:uniqueId val="{00000004-CCDD-494F-B7C1-FD89ADA99805}"/>
            </c:ext>
          </c:extLst>
        </c:ser>
        <c:ser>
          <c:idx val="8"/>
          <c:order val="6"/>
          <c:tx>
            <c:strRef>
              <c:f>Hydrograph_H1000!$R$16</c:f>
              <c:strCache>
                <c:ptCount val="1"/>
                <c:pt idx="0">
                  <c:v>15 steady low flow days </c:v>
                </c:pt>
              </c:strCache>
              <c:extLst xmlns:c15="http://schemas.microsoft.com/office/drawing/2012/chart"/>
            </c:strRef>
          </c:tx>
          <c:spPr>
            <a:ln w="19050" cap="rnd">
              <a:solidFill>
                <a:srgbClr val="ED7D31">
                  <a:lumMod val="60000"/>
                  <a:lumOff val="4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extLst xmlns:c15="http://schemas.microsoft.com/office/drawing/2012/chart"/>
            </c:numRef>
          </c:xVal>
          <c:yVal>
            <c:numRef>
              <c:f>Hydrograph_H1000!$R$17:$R$140</c:f>
              <c:numCache>
                <c:formatCode>General</c:formatCode>
                <c:ptCount val="124"/>
                <c:pt idx="0">
                  <c:v>13339.25702811245</c:v>
                </c:pt>
                <c:pt idx="1">
                  <c:v>13339.25702811245</c:v>
                </c:pt>
                <c:pt idx="2">
                  <c:v>13339.25702811245</c:v>
                </c:pt>
                <c:pt idx="3">
                  <c:v>13339.25702811245</c:v>
                </c:pt>
                <c:pt idx="4">
                  <c:v>13339.25702811245</c:v>
                </c:pt>
                <c:pt idx="5">
                  <c:v>13339.25702811245</c:v>
                </c:pt>
                <c:pt idx="6">
                  <c:v>13339.25702811245</c:v>
                </c:pt>
                <c:pt idx="7">
                  <c:v>13339.25702811245</c:v>
                </c:pt>
                <c:pt idx="8">
                  <c:v>13339.25702811245</c:v>
                </c:pt>
                <c:pt idx="9">
                  <c:v>13339.25702811245</c:v>
                </c:pt>
                <c:pt idx="10">
                  <c:v>13339.25702811245</c:v>
                </c:pt>
                <c:pt idx="11">
                  <c:v>13339.25702811245</c:v>
                </c:pt>
                <c:pt idx="12">
                  <c:v>13339.25702811245</c:v>
                </c:pt>
                <c:pt idx="13">
                  <c:v>13339.25702811245</c:v>
                </c:pt>
                <c:pt idx="14">
                  <c:v>13339.25702811245</c:v>
                </c:pt>
                <c:pt idx="15">
                  <c:v>13339.25702811245</c:v>
                </c:pt>
                <c:pt idx="16">
                  <c:v>13339.25702811245</c:v>
                </c:pt>
                <c:pt idx="17">
                  <c:v>13339.25702811245</c:v>
                </c:pt>
                <c:pt idx="18">
                  <c:v>13339.25702811245</c:v>
                </c:pt>
                <c:pt idx="19">
                  <c:v>13339.25702811245</c:v>
                </c:pt>
                <c:pt idx="20">
                  <c:v>14339.25702811245</c:v>
                </c:pt>
                <c:pt idx="21">
                  <c:v>14339.25702811245</c:v>
                </c:pt>
                <c:pt idx="22">
                  <c:v>14339.25702811245</c:v>
                </c:pt>
                <c:pt idx="23">
                  <c:v>14339.25702811245</c:v>
                </c:pt>
                <c:pt idx="24">
                  <c:v>14339.25702811245</c:v>
                </c:pt>
                <c:pt idx="25">
                  <c:v>14339.25702811245</c:v>
                </c:pt>
                <c:pt idx="26">
                  <c:v>14339.25702811245</c:v>
                </c:pt>
                <c:pt idx="27">
                  <c:v>14339.25702811245</c:v>
                </c:pt>
                <c:pt idx="28">
                  <c:v>13339.25702811245</c:v>
                </c:pt>
                <c:pt idx="29">
                  <c:v>13339.25702811245</c:v>
                </c:pt>
                <c:pt idx="30">
                  <c:v>13339.25702811245</c:v>
                </c:pt>
                <c:pt idx="31">
                  <c:v>13339.25702811245</c:v>
                </c:pt>
                <c:pt idx="32">
                  <c:v>13339.25702811245</c:v>
                </c:pt>
                <c:pt idx="33">
                  <c:v>13339.25702811245</c:v>
                </c:pt>
                <c:pt idx="34">
                  <c:v>13339.25702811245</c:v>
                </c:pt>
                <c:pt idx="35">
                  <c:v>13339.25702811245</c:v>
                </c:pt>
                <c:pt idx="36">
                  <c:v>13339.25702811245</c:v>
                </c:pt>
                <c:pt idx="37">
                  <c:v>13339.25702811245</c:v>
                </c:pt>
                <c:pt idx="38">
                  <c:v>13339.25702811245</c:v>
                </c:pt>
                <c:pt idx="39">
                  <c:v>13339.25702811245</c:v>
                </c:pt>
                <c:pt idx="40">
                  <c:v>13339.25702811245</c:v>
                </c:pt>
                <c:pt idx="41">
                  <c:v>13339.25702811245</c:v>
                </c:pt>
                <c:pt idx="42">
                  <c:v>13339.25702811245</c:v>
                </c:pt>
                <c:pt idx="43">
                  <c:v>13339.25702811245</c:v>
                </c:pt>
                <c:pt idx="44">
                  <c:v>13339.25702811245</c:v>
                </c:pt>
                <c:pt idx="45">
                  <c:v>13339.25702811245</c:v>
                </c:pt>
                <c:pt idx="46">
                  <c:v>13339.25702811245</c:v>
                </c:pt>
                <c:pt idx="47">
                  <c:v>13339.25702811245</c:v>
                </c:pt>
                <c:pt idx="48">
                  <c:v>14339.25702811245</c:v>
                </c:pt>
                <c:pt idx="49">
                  <c:v>14339.25702811245</c:v>
                </c:pt>
                <c:pt idx="50">
                  <c:v>14339.25702811245</c:v>
                </c:pt>
                <c:pt idx="51">
                  <c:v>14339.25702811245</c:v>
                </c:pt>
                <c:pt idx="52">
                  <c:v>14339.25702811245</c:v>
                </c:pt>
                <c:pt idx="53">
                  <c:v>14339.25702811245</c:v>
                </c:pt>
                <c:pt idx="54">
                  <c:v>14339.25702811245</c:v>
                </c:pt>
                <c:pt idx="55">
                  <c:v>14339.25702811245</c:v>
                </c:pt>
                <c:pt idx="56">
                  <c:v>13339.25702811245</c:v>
                </c:pt>
                <c:pt idx="57">
                  <c:v>13339.25702811245</c:v>
                </c:pt>
                <c:pt idx="58">
                  <c:v>13339.25702811245</c:v>
                </c:pt>
                <c:pt idx="59">
                  <c:v>13339.25702811245</c:v>
                </c:pt>
                <c:pt idx="60">
                  <c:v>13339.25702811245</c:v>
                </c:pt>
                <c:pt idx="61">
                  <c:v>13339.25702811245</c:v>
                </c:pt>
                <c:pt idx="62">
                  <c:v>13339.25702811245</c:v>
                </c:pt>
                <c:pt idx="63">
                  <c:v>13339.25702811245</c:v>
                </c:pt>
                <c:pt idx="64">
                  <c:v>13339.25702811245</c:v>
                </c:pt>
                <c:pt idx="65">
                  <c:v>13339.25702811245</c:v>
                </c:pt>
                <c:pt idx="66">
                  <c:v>13339.25702811245</c:v>
                </c:pt>
                <c:pt idx="67">
                  <c:v>13339.25702811245</c:v>
                </c:pt>
                <c:pt idx="68">
                  <c:v>13339.25702811245</c:v>
                </c:pt>
                <c:pt idx="69">
                  <c:v>13339.25702811245</c:v>
                </c:pt>
                <c:pt idx="70">
                  <c:v>13339.25702811245</c:v>
                </c:pt>
                <c:pt idx="71">
                  <c:v>13339.25702811245</c:v>
                </c:pt>
                <c:pt idx="72">
                  <c:v>14339.25702811245</c:v>
                </c:pt>
                <c:pt idx="73">
                  <c:v>14339.25702811245</c:v>
                </c:pt>
                <c:pt idx="74">
                  <c:v>14339.25702811245</c:v>
                </c:pt>
                <c:pt idx="75">
                  <c:v>14339.25702811245</c:v>
                </c:pt>
                <c:pt idx="76">
                  <c:v>14339.25702811245</c:v>
                </c:pt>
                <c:pt idx="77">
                  <c:v>14339.25702811245</c:v>
                </c:pt>
                <c:pt idx="78">
                  <c:v>14339.25702811245</c:v>
                </c:pt>
                <c:pt idx="79">
                  <c:v>14339.25702811245</c:v>
                </c:pt>
                <c:pt idx="80">
                  <c:v>14339.25702811245</c:v>
                </c:pt>
                <c:pt idx="81">
                  <c:v>14339.25702811245</c:v>
                </c:pt>
                <c:pt idx="82">
                  <c:v>14339.25702811245</c:v>
                </c:pt>
                <c:pt idx="83">
                  <c:v>14339.25702811245</c:v>
                </c:pt>
                <c:pt idx="84">
                  <c:v>14339.25702811245</c:v>
                </c:pt>
                <c:pt idx="85">
                  <c:v>14339.25702811245</c:v>
                </c:pt>
                <c:pt idx="86">
                  <c:v>14339.25702811245</c:v>
                </c:pt>
                <c:pt idx="87">
                  <c:v>14339.25702811245</c:v>
                </c:pt>
                <c:pt idx="88">
                  <c:v>14339.25702811245</c:v>
                </c:pt>
                <c:pt idx="89">
                  <c:v>14339.25702811245</c:v>
                </c:pt>
                <c:pt idx="90">
                  <c:v>14339.25702811245</c:v>
                </c:pt>
                <c:pt idx="91">
                  <c:v>14339.25702811245</c:v>
                </c:pt>
                <c:pt idx="92">
                  <c:v>14339.25702811245</c:v>
                </c:pt>
                <c:pt idx="93">
                  <c:v>14339.25702811245</c:v>
                </c:pt>
                <c:pt idx="94">
                  <c:v>14339.25702811245</c:v>
                </c:pt>
                <c:pt idx="95">
                  <c:v>14339.25702811245</c:v>
                </c:pt>
                <c:pt idx="96">
                  <c:v>14339.25702811245</c:v>
                </c:pt>
                <c:pt idx="97">
                  <c:v>14339.25702811245</c:v>
                </c:pt>
                <c:pt idx="98">
                  <c:v>14339.25702811245</c:v>
                </c:pt>
                <c:pt idx="99">
                  <c:v>14339.25702811245</c:v>
                </c:pt>
                <c:pt idx="100">
                  <c:v>14339.25702811245</c:v>
                </c:pt>
                <c:pt idx="101">
                  <c:v>14339.25702811245</c:v>
                </c:pt>
                <c:pt idx="102">
                  <c:v>14339.25702811245</c:v>
                </c:pt>
                <c:pt idx="103">
                  <c:v>14339.25702811245</c:v>
                </c:pt>
                <c:pt idx="104">
                  <c:v>14339.25702811245</c:v>
                </c:pt>
                <c:pt idx="105">
                  <c:v>14339.25702811245</c:v>
                </c:pt>
                <c:pt idx="106">
                  <c:v>14339.25702811245</c:v>
                </c:pt>
                <c:pt idx="107">
                  <c:v>14339.25702811245</c:v>
                </c:pt>
                <c:pt idx="108">
                  <c:v>14339.25702811245</c:v>
                </c:pt>
                <c:pt idx="109">
                  <c:v>14339.25702811245</c:v>
                </c:pt>
                <c:pt idx="110">
                  <c:v>14339.25702811245</c:v>
                </c:pt>
                <c:pt idx="111">
                  <c:v>14339.25702811245</c:v>
                </c:pt>
                <c:pt idx="112">
                  <c:v>14339.25702811245</c:v>
                </c:pt>
                <c:pt idx="113">
                  <c:v>14339.25702811245</c:v>
                </c:pt>
                <c:pt idx="114">
                  <c:v>14339.25702811245</c:v>
                </c:pt>
                <c:pt idx="115">
                  <c:v>14339.25702811245</c:v>
                </c:pt>
                <c:pt idx="116">
                  <c:v>14339.25702811245</c:v>
                </c:pt>
                <c:pt idx="117">
                  <c:v>14339.25702811245</c:v>
                </c:pt>
                <c:pt idx="118">
                  <c:v>14339.25702811245</c:v>
                </c:pt>
                <c:pt idx="119">
                  <c:v>14339.25702811245</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6-CCDD-494F-B7C1-FD89ADA99805}"/>
            </c:ext>
          </c:extLst>
        </c:ser>
        <c:ser>
          <c:idx val="4"/>
          <c:order val="8"/>
          <c:tx>
            <c:strRef>
              <c:f>Hydrograph_H1000!$T$16</c:f>
              <c:strCache>
                <c:ptCount val="1"/>
                <c:pt idx="0">
                  <c:v>30 steady low flow days </c:v>
                </c:pt>
              </c:strCache>
              <c:extLst xmlns:c15="http://schemas.microsoft.com/office/drawing/2012/chart"/>
            </c:strRef>
          </c:tx>
          <c:spPr>
            <a:ln w="19050" cap="rnd">
              <a:solidFill>
                <a:srgbClr val="C7A1E3"/>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extLst xmlns:c15="http://schemas.microsoft.com/office/drawing/2012/chart"/>
            </c:numRef>
          </c:xVal>
          <c:yVal>
            <c:numRef>
              <c:f>Hydrograph_H1000!$T$17:$T$140</c:f>
              <c:numCache>
                <c:formatCode>General</c:formatCode>
                <c:ptCount val="124"/>
                <c:pt idx="0">
                  <c:v>13839.257028112446</c:v>
                </c:pt>
                <c:pt idx="1">
                  <c:v>13839.257028112446</c:v>
                </c:pt>
                <c:pt idx="2">
                  <c:v>13839.257028112446</c:v>
                </c:pt>
                <c:pt idx="3">
                  <c:v>13839.257028112446</c:v>
                </c:pt>
                <c:pt idx="4">
                  <c:v>13839.257028112446</c:v>
                </c:pt>
                <c:pt idx="5">
                  <c:v>13839.257028112446</c:v>
                </c:pt>
                <c:pt idx="6">
                  <c:v>13839.257028112446</c:v>
                </c:pt>
                <c:pt idx="7">
                  <c:v>13839.257028112446</c:v>
                </c:pt>
                <c:pt idx="8">
                  <c:v>13839.257028112446</c:v>
                </c:pt>
                <c:pt idx="9">
                  <c:v>13839.257028112446</c:v>
                </c:pt>
                <c:pt idx="10">
                  <c:v>13839.257028112446</c:v>
                </c:pt>
                <c:pt idx="11">
                  <c:v>13839.257028112446</c:v>
                </c:pt>
                <c:pt idx="12">
                  <c:v>13839.257028112446</c:v>
                </c:pt>
                <c:pt idx="13">
                  <c:v>13839.257028112446</c:v>
                </c:pt>
                <c:pt idx="14">
                  <c:v>13839.257028112446</c:v>
                </c:pt>
                <c:pt idx="15">
                  <c:v>13839.257028112446</c:v>
                </c:pt>
                <c:pt idx="16">
                  <c:v>13839.257028112446</c:v>
                </c:pt>
                <c:pt idx="17">
                  <c:v>13839.257028112446</c:v>
                </c:pt>
                <c:pt idx="18">
                  <c:v>13839.257028112446</c:v>
                </c:pt>
                <c:pt idx="19">
                  <c:v>13839.257028112446</c:v>
                </c:pt>
                <c:pt idx="20">
                  <c:v>13839.25702811245</c:v>
                </c:pt>
                <c:pt idx="21">
                  <c:v>13839.25702811245</c:v>
                </c:pt>
                <c:pt idx="22">
                  <c:v>13839.25702811245</c:v>
                </c:pt>
                <c:pt idx="23">
                  <c:v>13839.25702811245</c:v>
                </c:pt>
                <c:pt idx="24">
                  <c:v>13839.25702811245</c:v>
                </c:pt>
                <c:pt idx="25">
                  <c:v>13839.25702811245</c:v>
                </c:pt>
                <c:pt idx="26">
                  <c:v>13839.25702811245</c:v>
                </c:pt>
                <c:pt idx="27">
                  <c:v>13839.25702811245</c:v>
                </c:pt>
                <c:pt idx="28">
                  <c:v>13839.257028112446</c:v>
                </c:pt>
                <c:pt idx="29">
                  <c:v>13839.257028112446</c:v>
                </c:pt>
                <c:pt idx="30">
                  <c:v>13839.257028112446</c:v>
                </c:pt>
                <c:pt idx="31">
                  <c:v>13839.257028112446</c:v>
                </c:pt>
                <c:pt idx="32">
                  <c:v>13839.257028112446</c:v>
                </c:pt>
                <c:pt idx="33">
                  <c:v>13839.257028112446</c:v>
                </c:pt>
                <c:pt idx="34">
                  <c:v>13839.257028112446</c:v>
                </c:pt>
                <c:pt idx="35">
                  <c:v>13839.257028112446</c:v>
                </c:pt>
                <c:pt idx="36">
                  <c:v>13839.257028112446</c:v>
                </c:pt>
                <c:pt idx="37">
                  <c:v>13839.257028112446</c:v>
                </c:pt>
                <c:pt idx="38">
                  <c:v>13839.257028112446</c:v>
                </c:pt>
                <c:pt idx="39">
                  <c:v>13839.257028112446</c:v>
                </c:pt>
                <c:pt idx="40">
                  <c:v>13839.257028112446</c:v>
                </c:pt>
                <c:pt idx="41">
                  <c:v>13839.257028112446</c:v>
                </c:pt>
                <c:pt idx="42">
                  <c:v>13839.257028112446</c:v>
                </c:pt>
                <c:pt idx="43">
                  <c:v>13839.257028112446</c:v>
                </c:pt>
                <c:pt idx="44">
                  <c:v>13839.257028112446</c:v>
                </c:pt>
                <c:pt idx="45">
                  <c:v>13839.257028112446</c:v>
                </c:pt>
                <c:pt idx="46">
                  <c:v>13839.257028112446</c:v>
                </c:pt>
                <c:pt idx="47">
                  <c:v>13839.257028112446</c:v>
                </c:pt>
                <c:pt idx="48">
                  <c:v>13839.25702811245</c:v>
                </c:pt>
                <c:pt idx="49">
                  <c:v>13839.25702811245</c:v>
                </c:pt>
                <c:pt idx="50">
                  <c:v>13839.25702811245</c:v>
                </c:pt>
                <c:pt idx="51">
                  <c:v>13839.25702811245</c:v>
                </c:pt>
                <c:pt idx="52">
                  <c:v>13839.25702811245</c:v>
                </c:pt>
                <c:pt idx="53">
                  <c:v>13839.25702811245</c:v>
                </c:pt>
                <c:pt idx="54">
                  <c:v>13839.25702811245</c:v>
                </c:pt>
                <c:pt idx="55">
                  <c:v>13839.25702811245</c:v>
                </c:pt>
                <c:pt idx="56">
                  <c:v>13839.257028112446</c:v>
                </c:pt>
                <c:pt idx="57">
                  <c:v>13839.257028112446</c:v>
                </c:pt>
                <c:pt idx="58">
                  <c:v>13839.257028112446</c:v>
                </c:pt>
                <c:pt idx="59">
                  <c:v>13839.257028112446</c:v>
                </c:pt>
                <c:pt idx="60">
                  <c:v>13839.257028112446</c:v>
                </c:pt>
                <c:pt idx="61">
                  <c:v>13839.257028112446</c:v>
                </c:pt>
                <c:pt idx="62">
                  <c:v>13839.257028112446</c:v>
                </c:pt>
                <c:pt idx="63">
                  <c:v>13839.257028112446</c:v>
                </c:pt>
                <c:pt idx="64">
                  <c:v>13839.257028112446</c:v>
                </c:pt>
                <c:pt idx="65">
                  <c:v>13839.257028112446</c:v>
                </c:pt>
                <c:pt idx="66">
                  <c:v>13839.257028112446</c:v>
                </c:pt>
                <c:pt idx="67">
                  <c:v>13839.257028112446</c:v>
                </c:pt>
                <c:pt idx="68">
                  <c:v>13839.257028112446</c:v>
                </c:pt>
                <c:pt idx="69">
                  <c:v>13839.257028112446</c:v>
                </c:pt>
                <c:pt idx="70">
                  <c:v>13839.257028112446</c:v>
                </c:pt>
                <c:pt idx="71">
                  <c:v>13839.257028112446</c:v>
                </c:pt>
                <c:pt idx="72">
                  <c:v>13839.257028112446</c:v>
                </c:pt>
                <c:pt idx="73">
                  <c:v>13839.257028112446</c:v>
                </c:pt>
                <c:pt idx="74">
                  <c:v>13839.257028112446</c:v>
                </c:pt>
                <c:pt idx="75">
                  <c:v>13839.257028112446</c:v>
                </c:pt>
                <c:pt idx="76">
                  <c:v>13839.25702811245</c:v>
                </c:pt>
                <c:pt idx="77">
                  <c:v>13839.25702811245</c:v>
                </c:pt>
                <c:pt idx="78">
                  <c:v>13839.25702811245</c:v>
                </c:pt>
                <c:pt idx="79">
                  <c:v>13839.25702811245</c:v>
                </c:pt>
                <c:pt idx="80">
                  <c:v>13839.25702811245</c:v>
                </c:pt>
                <c:pt idx="81">
                  <c:v>13839.25702811245</c:v>
                </c:pt>
                <c:pt idx="82">
                  <c:v>13839.25702811245</c:v>
                </c:pt>
                <c:pt idx="83">
                  <c:v>13839.25702811245</c:v>
                </c:pt>
                <c:pt idx="84">
                  <c:v>13839.257028112446</c:v>
                </c:pt>
                <c:pt idx="85">
                  <c:v>13839.257028112446</c:v>
                </c:pt>
                <c:pt idx="86">
                  <c:v>13839.257028112446</c:v>
                </c:pt>
                <c:pt idx="87">
                  <c:v>13839.257028112446</c:v>
                </c:pt>
                <c:pt idx="88">
                  <c:v>13839.257028112446</c:v>
                </c:pt>
                <c:pt idx="89">
                  <c:v>13839.257028112446</c:v>
                </c:pt>
                <c:pt idx="90">
                  <c:v>13839.257028112446</c:v>
                </c:pt>
                <c:pt idx="91">
                  <c:v>13839.257028112446</c:v>
                </c:pt>
                <c:pt idx="92">
                  <c:v>13839.257028112446</c:v>
                </c:pt>
                <c:pt idx="93">
                  <c:v>13839.257028112446</c:v>
                </c:pt>
                <c:pt idx="94">
                  <c:v>13839.257028112446</c:v>
                </c:pt>
                <c:pt idx="95">
                  <c:v>13839.257028112446</c:v>
                </c:pt>
                <c:pt idx="96">
                  <c:v>13839.257028112446</c:v>
                </c:pt>
                <c:pt idx="97">
                  <c:v>13839.257028112446</c:v>
                </c:pt>
                <c:pt idx="98">
                  <c:v>13839.257028112446</c:v>
                </c:pt>
                <c:pt idx="99">
                  <c:v>13839.257028112446</c:v>
                </c:pt>
                <c:pt idx="100">
                  <c:v>13839.257028112446</c:v>
                </c:pt>
                <c:pt idx="101">
                  <c:v>13839.257028112446</c:v>
                </c:pt>
                <c:pt idx="102">
                  <c:v>13839.257028112446</c:v>
                </c:pt>
                <c:pt idx="103">
                  <c:v>13839.257028112446</c:v>
                </c:pt>
                <c:pt idx="104">
                  <c:v>13839.25702811245</c:v>
                </c:pt>
                <c:pt idx="105">
                  <c:v>13839.25702811245</c:v>
                </c:pt>
                <c:pt idx="106">
                  <c:v>13839.25702811245</c:v>
                </c:pt>
                <c:pt idx="107">
                  <c:v>13839.25702811245</c:v>
                </c:pt>
                <c:pt idx="108">
                  <c:v>13839.25702811245</c:v>
                </c:pt>
                <c:pt idx="109">
                  <c:v>13839.25702811245</c:v>
                </c:pt>
                <c:pt idx="110">
                  <c:v>13839.25702811245</c:v>
                </c:pt>
                <c:pt idx="111">
                  <c:v>13839.25702811245</c:v>
                </c:pt>
                <c:pt idx="112">
                  <c:v>13839.257028112446</c:v>
                </c:pt>
                <c:pt idx="113">
                  <c:v>13839.257028112446</c:v>
                </c:pt>
                <c:pt idx="114">
                  <c:v>13839.257028112446</c:v>
                </c:pt>
                <c:pt idx="115">
                  <c:v>13839.257028112446</c:v>
                </c:pt>
                <c:pt idx="116">
                  <c:v>13839.257028112446</c:v>
                </c:pt>
                <c:pt idx="117">
                  <c:v>13839.257028112446</c:v>
                </c:pt>
                <c:pt idx="118">
                  <c:v>13839.257028112446</c:v>
                </c:pt>
                <c:pt idx="119">
                  <c:v>13839.257028112446</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8-CCDD-494F-B7C1-FD89ADA99805}"/>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1"/>
                <c:order val="1"/>
                <c:tx>
                  <c:strRef>
                    <c:extLst>
                      <c:ext uri="{02D57815-91ED-43cb-92C2-25804820EDAC}">
                        <c15:formulaRef>
                          <c15:sqref>Hydrograph_H1000!$M$16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c:ext uri="{02D57815-91ED-43cb-92C2-25804820EDAC}">
                        <c15:formulaRef>
                          <c15:sqref>Hydrograph_H1000!$K$17:$K$136</c15:sqref>
                        </c15:formulaRef>
                      </c:ext>
                    </c:extLst>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c:ext uri="{02D57815-91ED-43cb-92C2-25804820EDAC}">
                        <c15:formulaRef>
                          <c15:sqref>Hydrograph_H1000!$M$17:$M$136</c15:sqref>
                        </c15:formulaRef>
                      </c:ext>
                    </c:extLst>
                    <c:numCache>
                      <c:formatCode>General</c:formatCode>
                      <c:ptCount val="120"/>
                      <c:pt idx="0">
                        <c:v>8961.4792503346725</c:v>
                      </c:pt>
                      <c:pt idx="1">
                        <c:v>8961.4792503346725</c:v>
                      </c:pt>
                      <c:pt idx="2">
                        <c:v>16961.479250334673</c:v>
                      </c:pt>
                      <c:pt idx="3">
                        <c:v>16961.479250334673</c:v>
                      </c:pt>
                      <c:pt idx="4">
                        <c:v>8961.4792503346725</c:v>
                      </c:pt>
                      <c:pt idx="5">
                        <c:v>8961.4792503346725</c:v>
                      </c:pt>
                      <c:pt idx="6">
                        <c:v>16961.479250334673</c:v>
                      </c:pt>
                      <c:pt idx="7">
                        <c:v>16961.479250334673</c:v>
                      </c:pt>
                      <c:pt idx="8">
                        <c:v>8961.4792503346725</c:v>
                      </c:pt>
                      <c:pt idx="9">
                        <c:v>8961.4792503346725</c:v>
                      </c:pt>
                      <c:pt idx="10">
                        <c:v>16961.479250334673</c:v>
                      </c:pt>
                      <c:pt idx="11">
                        <c:v>16961.479250334673</c:v>
                      </c:pt>
                      <c:pt idx="12">
                        <c:v>8961.4792503346725</c:v>
                      </c:pt>
                      <c:pt idx="13">
                        <c:v>8961.4792503346725</c:v>
                      </c:pt>
                      <c:pt idx="14">
                        <c:v>16961.479250334673</c:v>
                      </c:pt>
                      <c:pt idx="15">
                        <c:v>16961.479250334673</c:v>
                      </c:pt>
                      <c:pt idx="16">
                        <c:v>8961.4792503346725</c:v>
                      </c:pt>
                      <c:pt idx="17">
                        <c:v>8961.4792503346725</c:v>
                      </c:pt>
                      <c:pt idx="18">
                        <c:v>16961.479250334673</c:v>
                      </c:pt>
                      <c:pt idx="19">
                        <c:v>16961.479250334673</c:v>
                      </c:pt>
                      <c:pt idx="20">
                        <c:v>8961.4792503346725</c:v>
                      </c:pt>
                      <c:pt idx="21">
                        <c:v>8961.4792503346725</c:v>
                      </c:pt>
                      <c:pt idx="22">
                        <c:v>14961.479250334673</c:v>
                      </c:pt>
                      <c:pt idx="23">
                        <c:v>14961.479250334673</c:v>
                      </c:pt>
                      <c:pt idx="24">
                        <c:v>8961.4792503346725</c:v>
                      </c:pt>
                      <c:pt idx="25">
                        <c:v>8961.4792503346725</c:v>
                      </c:pt>
                      <c:pt idx="26">
                        <c:v>14961.479250334673</c:v>
                      </c:pt>
                      <c:pt idx="27">
                        <c:v>14961.479250334673</c:v>
                      </c:pt>
                      <c:pt idx="28">
                        <c:v>8961.4792503346725</c:v>
                      </c:pt>
                      <c:pt idx="29">
                        <c:v>8961.4792503346725</c:v>
                      </c:pt>
                      <c:pt idx="30">
                        <c:v>16961.479250334673</c:v>
                      </c:pt>
                      <c:pt idx="31">
                        <c:v>16961.479250334673</c:v>
                      </c:pt>
                      <c:pt idx="32">
                        <c:v>8961.4792503346725</c:v>
                      </c:pt>
                      <c:pt idx="33">
                        <c:v>8961.4792503346725</c:v>
                      </c:pt>
                      <c:pt idx="34">
                        <c:v>16961.479250334673</c:v>
                      </c:pt>
                      <c:pt idx="35">
                        <c:v>16961.479250334673</c:v>
                      </c:pt>
                      <c:pt idx="36">
                        <c:v>8961.4792503346725</c:v>
                      </c:pt>
                      <c:pt idx="37">
                        <c:v>8961.4792503346725</c:v>
                      </c:pt>
                      <c:pt idx="38">
                        <c:v>16961.479250334673</c:v>
                      </c:pt>
                      <c:pt idx="39">
                        <c:v>16961.479250334673</c:v>
                      </c:pt>
                      <c:pt idx="40">
                        <c:v>8961.4792503346725</c:v>
                      </c:pt>
                      <c:pt idx="41">
                        <c:v>8961.4792503346725</c:v>
                      </c:pt>
                      <c:pt idx="42">
                        <c:v>16961.479250334673</c:v>
                      </c:pt>
                      <c:pt idx="43">
                        <c:v>16961.479250334673</c:v>
                      </c:pt>
                      <c:pt idx="44">
                        <c:v>8961.4792503346725</c:v>
                      </c:pt>
                      <c:pt idx="45">
                        <c:v>8961.4792503346725</c:v>
                      </c:pt>
                      <c:pt idx="46">
                        <c:v>16961.479250334673</c:v>
                      </c:pt>
                      <c:pt idx="47">
                        <c:v>16961.479250334673</c:v>
                      </c:pt>
                      <c:pt idx="48">
                        <c:v>8961.4792503346725</c:v>
                      </c:pt>
                      <c:pt idx="49">
                        <c:v>8961.4792503346725</c:v>
                      </c:pt>
                      <c:pt idx="50">
                        <c:v>14961.479250334673</c:v>
                      </c:pt>
                      <c:pt idx="51">
                        <c:v>14961.479250334673</c:v>
                      </c:pt>
                      <c:pt idx="52">
                        <c:v>8961.4792503346725</c:v>
                      </c:pt>
                      <c:pt idx="53">
                        <c:v>8961.4792503346725</c:v>
                      </c:pt>
                      <c:pt idx="54">
                        <c:v>14961.479250334673</c:v>
                      </c:pt>
                      <c:pt idx="55">
                        <c:v>14961.479250334673</c:v>
                      </c:pt>
                      <c:pt idx="56">
                        <c:v>8961.4792503346725</c:v>
                      </c:pt>
                      <c:pt idx="57">
                        <c:v>8961.4792503346725</c:v>
                      </c:pt>
                      <c:pt idx="58">
                        <c:v>16961.479250334673</c:v>
                      </c:pt>
                      <c:pt idx="59">
                        <c:v>16961.479250334673</c:v>
                      </c:pt>
                      <c:pt idx="60">
                        <c:v>8961.4792503346725</c:v>
                      </c:pt>
                      <c:pt idx="61">
                        <c:v>8961.4792503346725</c:v>
                      </c:pt>
                      <c:pt idx="62">
                        <c:v>16961.479250334673</c:v>
                      </c:pt>
                      <c:pt idx="63">
                        <c:v>16961.479250334673</c:v>
                      </c:pt>
                      <c:pt idx="64">
                        <c:v>8961.4792503346725</c:v>
                      </c:pt>
                      <c:pt idx="65">
                        <c:v>8961.4792503346725</c:v>
                      </c:pt>
                      <c:pt idx="66">
                        <c:v>16961.479250334673</c:v>
                      </c:pt>
                      <c:pt idx="67">
                        <c:v>16961.479250334673</c:v>
                      </c:pt>
                      <c:pt idx="68">
                        <c:v>8961.4792503346725</c:v>
                      </c:pt>
                      <c:pt idx="69">
                        <c:v>8961.4792503346725</c:v>
                      </c:pt>
                      <c:pt idx="70">
                        <c:v>16961.479250334673</c:v>
                      </c:pt>
                      <c:pt idx="71">
                        <c:v>16961.479250334673</c:v>
                      </c:pt>
                      <c:pt idx="72">
                        <c:v>8961.4792503346725</c:v>
                      </c:pt>
                      <c:pt idx="73">
                        <c:v>8961.4792503346725</c:v>
                      </c:pt>
                      <c:pt idx="74">
                        <c:v>16961.479250334673</c:v>
                      </c:pt>
                      <c:pt idx="75">
                        <c:v>16961.479250334673</c:v>
                      </c:pt>
                      <c:pt idx="76">
                        <c:v>8961.4792503346725</c:v>
                      </c:pt>
                      <c:pt idx="77">
                        <c:v>8961.4792503346725</c:v>
                      </c:pt>
                      <c:pt idx="78">
                        <c:v>14961.479250334673</c:v>
                      </c:pt>
                      <c:pt idx="79">
                        <c:v>14961.479250334673</c:v>
                      </c:pt>
                      <c:pt idx="80">
                        <c:v>9961.4792503346725</c:v>
                      </c:pt>
                      <c:pt idx="81">
                        <c:v>9961.4792503346725</c:v>
                      </c:pt>
                      <c:pt idx="82">
                        <c:v>9961.4792503346725</c:v>
                      </c:pt>
                      <c:pt idx="83">
                        <c:v>9961.4792503346725</c:v>
                      </c:pt>
                      <c:pt idx="84">
                        <c:v>8961.4792503346725</c:v>
                      </c:pt>
                      <c:pt idx="85">
                        <c:v>8961.4792503346725</c:v>
                      </c:pt>
                      <c:pt idx="86">
                        <c:v>16961.479250334673</c:v>
                      </c:pt>
                      <c:pt idx="87">
                        <c:v>16961.479250334673</c:v>
                      </c:pt>
                      <c:pt idx="88">
                        <c:v>8961.4792503346725</c:v>
                      </c:pt>
                      <c:pt idx="89">
                        <c:v>8961.4792503346725</c:v>
                      </c:pt>
                      <c:pt idx="90">
                        <c:v>16961.479250334673</c:v>
                      </c:pt>
                      <c:pt idx="91">
                        <c:v>16961.479250334673</c:v>
                      </c:pt>
                      <c:pt idx="92">
                        <c:v>8961.4792503346725</c:v>
                      </c:pt>
                      <c:pt idx="93">
                        <c:v>8961.4792503346725</c:v>
                      </c:pt>
                      <c:pt idx="94">
                        <c:v>16961.479250334673</c:v>
                      </c:pt>
                      <c:pt idx="95">
                        <c:v>16961.479250334673</c:v>
                      </c:pt>
                      <c:pt idx="96">
                        <c:v>8961.4792503346725</c:v>
                      </c:pt>
                      <c:pt idx="97">
                        <c:v>8961.4792503346725</c:v>
                      </c:pt>
                      <c:pt idx="98">
                        <c:v>16961.479250334673</c:v>
                      </c:pt>
                      <c:pt idx="99">
                        <c:v>16961.479250334673</c:v>
                      </c:pt>
                      <c:pt idx="100">
                        <c:v>8961.4792503346725</c:v>
                      </c:pt>
                      <c:pt idx="101">
                        <c:v>8961.4792503346725</c:v>
                      </c:pt>
                      <c:pt idx="102">
                        <c:v>16961.479250334673</c:v>
                      </c:pt>
                      <c:pt idx="103">
                        <c:v>16961.479250334673</c:v>
                      </c:pt>
                      <c:pt idx="104">
                        <c:v>8961.4792503346725</c:v>
                      </c:pt>
                      <c:pt idx="105">
                        <c:v>8961.4792503346725</c:v>
                      </c:pt>
                      <c:pt idx="106">
                        <c:v>14961.479250334673</c:v>
                      </c:pt>
                      <c:pt idx="107">
                        <c:v>14961.479250334673</c:v>
                      </c:pt>
                      <c:pt idx="108">
                        <c:v>9961.4792503346725</c:v>
                      </c:pt>
                      <c:pt idx="109">
                        <c:v>9961.4792503346725</c:v>
                      </c:pt>
                      <c:pt idx="110">
                        <c:v>8961.4792503346725</c:v>
                      </c:pt>
                      <c:pt idx="111">
                        <c:v>8961.4792503346725</c:v>
                      </c:pt>
                      <c:pt idx="112">
                        <c:v>8961.4792503346725</c:v>
                      </c:pt>
                      <c:pt idx="113">
                        <c:v>8961.4792503346725</c:v>
                      </c:pt>
                      <c:pt idx="114">
                        <c:v>16961.479250334673</c:v>
                      </c:pt>
                      <c:pt idx="115">
                        <c:v>16961.479250334673</c:v>
                      </c:pt>
                      <c:pt idx="116">
                        <c:v>8961.4792503346725</c:v>
                      </c:pt>
                      <c:pt idx="117">
                        <c:v>8961.4792503346725</c:v>
                      </c:pt>
                      <c:pt idx="118">
                        <c:v>16961.479250334673</c:v>
                      </c:pt>
                      <c:pt idx="119">
                        <c:v>16961.479250334673</c:v>
                      </c:pt>
                    </c:numCache>
                  </c:numRef>
                </c:yVal>
                <c:smooth val="0"/>
                <c:extLst>
                  <c:ext xmlns:c16="http://schemas.microsoft.com/office/drawing/2014/chart" uri="{C3380CC4-5D6E-409C-BE32-E72D297353CC}">
                    <c16:uniqueId val="{00000001-CCDD-494F-B7C1-FD89ADA99805}"/>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Hydrograph_H1000!$O$16</c15:sqref>
                        </c15:formulaRef>
                      </c:ext>
                    </c:extLst>
                    <c:strCache>
                      <c:ptCount val="1"/>
                      <c:pt idx="0">
                        <c:v>6 steady low flow days </c:v>
                      </c:pt>
                    </c:strCache>
                  </c:strRef>
                </c:tx>
                <c:spPr>
                  <a:ln w="19050" cap="rnd">
                    <a:solidFill>
                      <a:srgbClr val="3866E8"/>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Hydrograph_H1000!$K$17:$K$136</c15:sqref>
                        </c15:formulaRef>
                      </c:ext>
                    </c:extLst>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xmlns:c15="http://schemas.microsoft.com/office/drawing/2012/chart">
                      <c:ext xmlns:c15="http://schemas.microsoft.com/office/drawing/2012/chart" uri="{02D57815-91ED-43cb-92C2-25804820EDAC}">
                        <c15:formulaRef>
                          <c15:sqref>Hydrograph_H1000!$O$17:$O$136</c15:sqref>
                        </c15:formulaRef>
                      </c:ext>
                    </c:extLst>
                    <c:numCache>
                      <c:formatCode>General</c:formatCode>
                      <c:ptCount val="120"/>
                      <c:pt idx="0">
                        <c:v>9461.4792503346689</c:v>
                      </c:pt>
                      <c:pt idx="1">
                        <c:v>9461.4792503346689</c:v>
                      </c:pt>
                      <c:pt idx="2">
                        <c:v>17461.479250334669</c:v>
                      </c:pt>
                      <c:pt idx="3">
                        <c:v>17461.479250334669</c:v>
                      </c:pt>
                      <c:pt idx="4">
                        <c:v>9461.4792503346689</c:v>
                      </c:pt>
                      <c:pt idx="5">
                        <c:v>9461.4792503346689</c:v>
                      </c:pt>
                      <c:pt idx="6">
                        <c:v>17461.479250334669</c:v>
                      </c:pt>
                      <c:pt idx="7">
                        <c:v>17461.479250334669</c:v>
                      </c:pt>
                      <c:pt idx="8">
                        <c:v>9461.4792503346689</c:v>
                      </c:pt>
                      <c:pt idx="9">
                        <c:v>9461.4792503346689</c:v>
                      </c:pt>
                      <c:pt idx="10">
                        <c:v>17461.479250334669</c:v>
                      </c:pt>
                      <c:pt idx="11">
                        <c:v>17461.479250334669</c:v>
                      </c:pt>
                      <c:pt idx="12">
                        <c:v>9461.4792503346689</c:v>
                      </c:pt>
                      <c:pt idx="13">
                        <c:v>9461.4792503346689</c:v>
                      </c:pt>
                      <c:pt idx="14">
                        <c:v>17461.479250334669</c:v>
                      </c:pt>
                      <c:pt idx="15">
                        <c:v>17461.479250334669</c:v>
                      </c:pt>
                      <c:pt idx="16">
                        <c:v>9461.4792503346689</c:v>
                      </c:pt>
                      <c:pt idx="17">
                        <c:v>9461.4792503346689</c:v>
                      </c:pt>
                      <c:pt idx="18">
                        <c:v>17461.479250334669</c:v>
                      </c:pt>
                      <c:pt idx="19">
                        <c:v>17461.479250334669</c:v>
                      </c:pt>
                      <c:pt idx="20">
                        <c:v>9461.4792503346689</c:v>
                      </c:pt>
                      <c:pt idx="21">
                        <c:v>9461.4792503346689</c:v>
                      </c:pt>
                      <c:pt idx="22">
                        <c:v>15461.479250334669</c:v>
                      </c:pt>
                      <c:pt idx="23">
                        <c:v>15461.479250334669</c:v>
                      </c:pt>
                      <c:pt idx="24">
                        <c:v>10461.479250334671</c:v>
                      </c:pt>
                      <c:pt idx="25">
                        <c:v>10461.479250334671</c:v>
                      </c:pt>
                      <c:pt idx="26">
                        <c:v>10461.479250334671</c:v>
                      </c:pt>
                      <c:pt idx="27">
                        <c:v>10461.479250334671</c:v>
                      </c:pt>
                      <c:pt idx="28">
                        <c:v>9461.4792503346689</c:v>
                      </c:pt>
                      <c:pt idx="29">
                        <c:v>9461.4792503346689</c:v>
                      </c:pt>
                      <c:pt idx="30">
                        <c:v>17461.479250334669</c:v>
                      </c:pt>
                      <c:pt idx="31">
                        <c:v>17461.479250334669</c:v>
                      </c:pt>
                      <c:pt idx="32">
                        <c:v>9461.4792503346689</c:v>
                      </c:pt>
                      <c:pt idx="33">
                        <c:v>9461.4792503346689</c:v>
                      </c:pt>
                      <c:pt idx="34">
                        <c:v>17461.479250334669</c:v>
                      </c:pt>
                      <c:pt idx="35">
                        <c:v>17461.479250334669</c:v>
                      </c:pt>
                      <c:pt idx="36">
                        <c:v>9461.4792503346689</c:v>
                      </c:pt>
                      <c:pt idx="37">
                        <c:v>9461.4792503346689</c:v>
                      </c:pt>
                      <c:pt idx="38">
                        <c:v>17461.479250334669</c:v>
                      </c:pt>
                      <c:pt idx="39">
                        <c:v>17461.479250334669</c:v>
                      </c:pt>
                      <c:pt idx="40">
                        <c:v>9461.4792503346689</c:v>
                      </c:pt>
                      <c:pt idx="41">
                        <c:v>9461.4792503346689</c:v>
                      </c:pt>
                      <c:pt idx="42">
                        <c:v>17461.479250334669</c:v>
                      </c:pt>
                      <c:pt idx="43">
                        <c:v>17461.479250334669</c:v>
                      </c:pt>
                      <c:pt idx="44">
                        <c:v>9461.4792503346689</c:v>
                      </c:pt>
                      <c:pt idx="45">
                        <c:v>9461.4792503346689</c:v>
                      </c:pt>
                      <c:pt idx="46">
                        <c:v>17461.479250334669</c:v>
                      </c:pt>
                      <c:pt idx="47">
                        <c:v>17461.479250334669</c:v>
                      </c:pt>
                      <c:pt idx="48">
                        <c:v>9461.4792503346689</c:v>
                      </c:pt>
                      <c:pt idx="49">
                        <c:v>9461.4792503346689</c:v>
                      </c:pt>
                      <c:pt idx="50">
                        <c:v>15461.479250334669</c:v>
                      </c:pt>
                      <c:pt idx="51">
                        <c:v>15461.479250334669</c:v>
                      </c:pt>
                      <c:pt idx="52">
                        <c:v>10461.479250334671</c:v>
                      </c:pt>
                      <c:pt idx="53">
                        <c:v>10461.479250334671</c:v>
                      </c:pt>
                      <c:pt idx="54">
                        <c:v>10461.479250334671</c:v>
                      </c:pt>
                      <c:pt idx="55">
                        <c:v>10461.479250334671</c:v>
                      </c:pt>
                      <c:pt idx="56">
                        <c:v>9461.4792503346689</c:v>
                      </c:pt>
                      <c:pt idx="57">
                        <c:v>9461.4792503346689</c:v>
                      </c:pt>
                      <c:pt idx="58">
                        <c:v>17461.479250334669</c:v>
                      </c:pt>
                      <c:pt idx="59">
                        <c:v>17461.479250334669</c:v>
                      </c:pt>
                      <c:pt idx="60">
                        <c:v>9461.4792503346689</c:v>
                      </c:pt>
                      <c:pt idx="61">
                        <c:v>9461.4792503346689</c:v>
                      </c:pt>
                      <c:pt idx="62">
                        <c:v>17461.479250334669</c:v>
                      </c:pt>
                      <c:pt idx="63">
                        <c:v>17461.479250334669</c:v>
                      </c:pt>
                      <c:pt idx="64">
                        <c:v>9461.4792503346689</c:v>
                      </c:pt>
                      <c:pt idx="65">
                        <c:v>9461.4792503346689</c:v>
                      </c:pt>
                      <c:pt idx="66">
                        <c:v>17461.479250334669</c:v>
                      </c:pt>
                      <c:pt idx="67">
                        <c:v>17461.479250334669</c:v>
                      </c:pt>
                      <c:pt idx="68">
                        <c:v>9461.4792503346689</c:v>
                      </c:pt>
                      <c:pt idx="69">
                        <c:v>9461.4792503346689</c:v>
                      </c:pt>
                      <c:pt idx="70">
                        <c:v>17461.479250334669</c:v>
                      </c:pt>
                      <c:pt idx="71">
                        <c:v>17461.479250334669</c:v>
                      </c:pt>
                      <c:pt idx="72">
                        <c:v>9461.4792503346689</c:v>
                      </c:pt>
                      <c:pt idx="73">
                        <c:v>9461.4792503346689</c:v>
                      </c:pt>
                      <c:pt idx="74">
                        <c:v>17461.479250334669</c:v>
                      </c:pt>
                      <c:pt idx="75">
                        <c:v>17461.479250334669</c:v>
                      </c:pt>
                      <c:pt idx="76">
                        <c:v>10461.479250334671</c:v>
                      </c:pt>
                      <c:pt idx="77">
                        <c:v>10461.479250334671</c:v>
                      </c:pt>
                      <c:pt idx="78">
                        <c:v>10461.479250334671</c:v>
                      </c:pt>
                      <c:pt idx="79">
                        <c:v>10461.479250334671</c:v>
                      </c:pt>
                      <c:pt idx="80">
                        <c:v>10461.479250334671</c:v>
                      </c:pt>
                      <c:pt idx="81">
                        <c:v>10461.479250334671</c:v>
                      </c:pt>
                      <c:pt idx="82">
                        <c:v>10461.479250334671</c:v>
                      </c:pt>
                      <c:pt idx="83">
                        <c:v>10461.479250334671</c:v>
                      </c:pt>
                      <c:pt idx="84">
                        <c:v>9461.4792503346689</c:v>
                      </c:pt>
                      <c:pt idx="85">
                        <c:v>9461.4792503346689</c:v>
                      </c:pt>
                      <c:pt idx="86">
                        <c:v>17461.479250334669</c:v>
                      </c:pt>
                      <c:pt idx="87">
                        <c:v>17461.479250334669</c:v>
                      </c:pt>
                      <c:pt idx="88">
                        <c:v>9461.4792503346689</c:v>
                      </c:pt>
                      <c:pt idx="89">
                        <c:v>9461.4792503346689</c:v>
                      </c:pt>
                      <c:pt idx="90">
                        <c:v>17461.479250334669</c:v>
                      </c:pt>
                      <c:pt idx="91">
                        <c:v>17461.479250334669</c:v>
                      </c:pt>
                      <c:pt idx="92">
                        <c:v>9461.4792503346689</c:v>
                      </c:pt>
                      <c:pt idx="93">
                        <c:v>9461.4792503346689</c:v>
                      </c:pt>
                      <c:pt idx="94">
                        <c:v>17461.479250334669</c:v>
                      </c:pt>
                      <c:pt idx="95">
                        <c:v>17461.479250334669</c:v>
                      </c:pt>
                      <c:pt idx="96">
                        <c:v>9461.4792503346689</c:v>
                      </c:pt>
                      <c:pt idx="97">
                        <c:v>9461.4792503346689</c:v>
                      </c:pt>
                      <c:pt idx="98">
                        <c:v>17461.479250334669</c:v>
                      </c:pt>
                      <c:pt idx="99">
                        <c:v>17461.479250334669</c:v>
                      </c:pt>
                      <c:pt idx="100">
                        <c:v>9461.4792503346689</c:v>
                      </c:pt>
                      <c:pt idx="101">
                        <c:v>9461.4792503346689</c:v>
                      </c:pt>
                      <c:pt idx="102">
                        <c:v>17461.479250334669</c:v>
                      </c:pt>
                      <c:pt idx="103">
                        <c:v>17461.479250334669</c:v>
                      </c:pt>
                      <c:pt idx="104">
                        <c:v>10461.479250334671</c:v>
                      </c:pt>
                      <c:pt idx="105">
                        <c:v>10461.479250334671</c:v>
                      </c:pt>
                      <c:pt idx="106">
                        <c:v>10461.479250334671</c:v>
                      </c:pt>
                      <c:pt idx="107">
                        <c:v>10461.479250334671</c:v>
                      </c:pt>
                      <c:pt idx="108">
                        <c:v>10461.479250334671</c:v>
                      </c:pt>
                      <c:pt idx="109">
                        <c:v>10461.479250334671</c:v>
                      </c:pt>
                      <c:pt idx="110">
                        <c:v>10461.479250334671</c:v>
                      </c:pt>
                      <c:pt idx="111">
                        <c:v>10461.479250334671</c:v>
                      </c:pt>
                      <c:pt idx="112">
                        <c:v>9461.4792503346689</c:v>
                      </c:pt>
                      <c:pt idx="113">
                        <c:v>9461.4792503346689</c:v>
                      </c:pt>
                      <c:pt idx="114">
                        <c:v>17461.479250334669</c:v>
                      </c:pt>
                      <c:pt idx="115">
                        <c:v>17461.479250334669</c:v>
                      </c:pt>
                      <c:pt idx="116">
                        <c:v>9461.4792503346689</c:v>
                      </c:pt>
                      <c:pt idx="117">
                        <c:v>9461.4792503346689</c:v>
                      </c:pt>
                      <c:pt idx="118">
                        <c:v>17461.479250334669</c:v>
                      </c:pt>
                      <c:pt idx="119">
                        <c:v>17461.479250334669</c:v>
                      </c:pt>
                    </c:numCache>
                  </c:numRef>
                </c:yVal>
                <c:smooth val="0"/>
                <c:extLst xmlns:c15="http://schemas.microsoft.com/office/drawing/2012/chart">
                  <c:ext xmlns:c16="http://schemas.microsoft.com/office/drawing/2014/chart" uri="{C3380CC4-5D6E-409C-BE32-E72D297353CC}">
                    <c16:uniqueId val="{00000003-CCDD-494F-B7C1-FD89ADA99805}"/>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Hydrograph_H1000!$Q$16</c15:sqref>
                        </c15:formulaRef>
                      </c:ext>
                    </c:extLst>
                    <c:strCache>
                      <c:ptCount val="1"/>
                      <c:pt idx="0">
                        <c:v>10 steady low flow days </c:v>
                      </c:pt>
                    </c:strCache>
                  </c:strRef>
                </c:tx>
                <c:spPr>
                  <a:ln w="19050" cap="rnd">
                    <a:solidFill>
                      <a:srgbClr val="002060"/>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xmlns:c15="http://schemas.microsoft.com/office/drawing/2012/chart">
                      <c:ext xmlns:c15="http://schemas.microsoft.com/office/drawing/2012/chart" uri="{02D57815-91ED-43cb-92C2-25804820EDAC}">
                        <c15:formulaRef>
                          <c15:sqref>Hydrograph_H1000!$Q$17:$Q$140</c15:sqref>
                        </c15:formulaRef>
                      </c:ext>
                    </c:extLst>
                    <c:numCache>
                      <c:formatCode>General</c:formatCode>
                      <c:ptCount val="124"/>
                      <c:pt idx="0">
                        <c:v>9950.3681392235612</c:v>
                      </c:pt>
                      <c:pt idx="1">
                        <c:v>9950.3681392235612</c:v>
                      </c:pt>
                      <c:pt idx="2">
                        <c:v>17950.368139223559</c:v>
                      </c:pt>
                      <c:pt idx="3">
                        <c:v>17950.368139223559</c:v>
                      </c:pt>
                      <c:pt idx="4">
                        <c:v>9950.3681392235612</c:v>
                      </c:pt>
                      <c:pt idx="5">
                        <c:v>9950.3681392235612</c:v>
                      </c:pt>
                      <c:pt idx="6">
                        <c:v>17950.368139223559</c:v>
                      </c:pt>
                      <c:pt idx="7">
                        <c:v>17950.368139223559</c:v>
                      </c:pt>
                      <c:pt idx="8">
                        <c:v>9950.3681392235612</c:v>
                      </c:pt>
                      <c:pt idx="9">
                        <c:v>9950.3681392235612</c:v>
                      </c:pt>
                      <c:pt idx="10">
                        <c:v>17950.368139223559</c:v>
                      </c:pt>
                      <c:pt idx="11">
                        <c:v>17950.368139223559</c:v>
                      </c:pt>
                      <c:pt idx="12">
                        <c:v>9950.3681392235612</c:v>
                      </c:pt>
                      <c:pt idx="13">
                        <c:v>9950.3681392235612</c:v>
                      </c:pt>
                      <c:pt idx="14">
                        <c:v>17950.368139223559</c:v>
                      </c:pt>
                      <c:pt idx="15">
                        <c:v>17950.368139223559</c:v>
                      </c:pt>
                      <c:pt idx="16">
                        <c:v>9950.3681392235612</c:v>
                      </c:pt>
                      <c:pt idx="17">
                        <c:v>9950.3681392235612</c:v>
                      </c:pt>
                      <c:pt idx="18">
                        <c:v>17950.368139223559</c:v>
                      </c:pt>
                      <c:pt idx="19">
                        <c:v>17950.368139223559</c:v>
                      </c:pt>
                      <c:pt idx="20">
                        <c:v>10950.368139223561</c:v>
                      </c:pt>
                      <c:pt idx="21">
                        <c:v>10950.368139223561</c:v>
                      </c:pt>
                      <c:pt idx="22">
                        <c:v>10950.368139223561</c:v>
                      </c:pt>
                      <c:pt idx="23">
                        <c:v>10950.368139223561</c:v>
                      </c:pt>
                      <c:pt idx="24">
                        <c:v>10950.368139223561</c:v>
                      </c:pt>
                      <c:pt idx="25">
                        <c:v>10950.368139223561</c:v>
                      </c:pt>
                      <c:pt idx="26">
                        <c:v>10950.368139223561</c:v>
                      </c:pt>
                      <c:pt idx="27">
                        <c:v>10950.368139223561</c:v>
                      </c:pt>
                      <c:pt idx="28">
                        <c:v>9950.3681392235612</c:v>
                      </c:pt>
                      <c:pt idx="29">
                        <c:v>9950.3681392235612</c:v>
                      </c:pt>
                      <c:pt idx="30">
                        <c:v>17950.368139223559</c:v>
                      </c:pt>
                      <c:pt idx="31">
                        <c:v>17950.368139223559</c:v>
                      </c:pt>
                      <c:pt idx="32">
                        <c:v>9950.3681392235612</c:v>
                      </c:pt>
                      <c:pt idx="33">
                        <c:v>9950.3681392235612</c:v>
                      </c:pt>
                      <c:pt idx="34">
                        <c:v>17950.368139223559</c:v>
                      </c:pt>
                      <c:pt idx="35">
                        <c:v>17950.368139223559</c:v>
                      </c:pt>
                      <c:pt idx="36">
                        <c:v>9950.3681392235612</c:v>
                      </c:pt>
                      <c:pt idx="37">
                        <c:v>9950.3681392235612</c:v>
                      </c:pt>
                      <c:pt idx="38">
                        <c:v>17950.368139223559</c:v>
                      </c:pt>
                      <c:pt idx="39">
                        <c:v>17950.368139223559</c:v>
                      </c:pt>
                      <c:pt idx="40">
                        <c:v>9950.3681392235612</c:v>
                      </c:pt>
                      <c:pt idx="41">
                        <c:v>9950.3681392235612</c:v>
                      </c:pt>
                      <c:pt idx="42">
                        <c:v>17950.368139223559</c:v>
                      </c:pt>
                      <c:pt idx="43">
                        <c:v>17950.368139223559</c:v>
                      </c:pt>
                      <c:pt idx="44">
                        <c:v>9950.3681392235612</c:v>
                      </c:pt>
                      <c:pt idx="45">
                        <c:v>9950.3681392235612</c:v>
                      </c:pt>
                      <c:pt idx="46">
                        <c:v>17950.368139223559</c:v>
                      </c:pt>
                      <c:pt idx="47">
                        <c:v>17950.368139223559</c:v>
                      </c:pt>
                      <c:pt idx="48">
                        <c:v>10950.368139223561</c:v>
                      </c:pt>
                      <c:pt idx="49">
                        <c:v>10950.368139223561</c:v>
                      </c:pt>
                      <c:pt idx="50">
                        <c:v>10950.368139223561</c:v>
                      </c:pt>
                      <c:pt idx="51">
                        <c:v>10950.368139223561</c:v>
                      </c:pt>
                      <c:pt idx="52">
                        <c:v>10950.368139223561</c:v>
                      </c:pt>
                      <c:pt idx="53">
                        <c:v>10950.368139223561</c:v>
                      </c:pt>
                      <c:pt idx="54">
                        <c:v>10950.368139223561</c:v>
                      </c:pt>
                      <c:pt idx="55">
                        <c:v>10950.368139223561</c:v>
                      </c:pt>
                      <c:pt idx="56">
                        <c:v>9950.3681392235612</c:v>
                      </c:pt>
                      <c:pt idx="57">
                        <c:v>9950.3681392235612</c:v>
                      </c:pt>
                      <c:pt idx="58">
                        <c:v>17950.368139223559</c:v>
                      </c:pt>
                      <c:pt idx="59">
                        <c:v>17950.368139223559</c:v>
                      </c:pt>
                      <c:pt idx="60">
                        <c:v>9950.3681392235612</c:v>
                      </c:pt>
                      <c:pt idx="61">
                        <c:v>9950.3681392235612</c:v>
                      </c:pt>
                      <c:pt idx="62">
                        <c:v>17950.368139223559</c:v>
                      </c:pt>
                      <c:pt idx="63">
                        <c:v>17950.368139223559</c:v>
                      </c:pt>
                      <c:pt idx="64">
                        <c:v>9950.3681392235612</c:v>
                      </c:pt>
                      <c:pt idx="65">
                        <c:v>9950.3681392235612</c:v>
                      </c:pt>
                      <c:pt idx="66">
                        <c:v>17950.368139223559</c:v>
                      </c:pt>
                      <c:pt idx="67">
                        <c:v>17950.368139223559</c:v>
                      </c:pt>
                      <c:pt idx="68">
                        <c:v>9950.3681392235612</c:v>
                      </c:pt>
                      <c:pt idx="69">
                        <c:v>9950.3681392235612</c:v>
                      </c:pt>
                      <c:pt idx="70">
                        <c:v>17950.368139223559</c:v>
                      </c:pt>
                      <c:pt idx="71">
                        <c:v>17950.368139223559</c:v>
                      </c:pt>
                      <c:pt idx="72">
                        <c:v>9950.3681392235612</c:v>
                      </c:pt>
                      <c:pt idx="73">
                        <c:v>9950.3681392235612</c:v>
                      </c:pt>
                      <c:pt idx="74">
                        <c:v>17950.368139223559</c:v>
                      </c:pt>
                      <c:pt idx="75">
                        <c:v>17950.368139223559</c:v>
                      </c:pt>
                      <c:pt idx="76">
                        <c:v>10950.368139223561</c:v>
                      </c:pt>
                      <c:pt idx="77">
                        <c:v>10950.368139223561</c:v>
                      </c:pt>
                      <c:pt idx="78">
                        <c:v>10950.368139223561</c:v>
                      </c:pt>
                      <c:pt idx="79">
                        <c:v>10950.368139223561</c:v>
                      </c:pt>
                      <c:pt idx="80">
                        <c:v>10950.368139223561</c:v>
                      </c:pt>
                      <c:pt idx="81">
                        <c:v>10950.368139223561</c:v>
                      </c:pt>
                      <c:pt idx="82">
                        <c:v>10950.368139223561</c:v>
                      </c:pt>
                      <c:pt idx="83">
                        <c:v>10950.368139223561</c:v>
                      </c:pt>
                      <c:pt idx="84">
                        <c:v>9950.3681392235612</c:v>
                      </c:pt>
                      <c:pt idx="85">
                        <c:v>9950.3681392235612</c:v>
                      </c:pt>
                      <c:pt idx="86">
                        <c:v>17950.368139223559</c:v>
                      </c:pt>
                      <c:pt idx="87">
                        <c:v>17950.368139223559</c:v>
                      </c:pt>
                      <c:pt idx="88">
                        <c:v>9950.3681392235612</c:v>
                      </c:pt>
                      <c:pt idx="89">
                        <c:v>9950.3681392235612</c:v>
                      </c:pt>
                      <c:pt idx="90">
                        <c:v>17950.368139223559</c:v>
                      </c:pt>
                      <c:pt idx="91">
                        <c:v>17950.368139223559</c:v>
                      </c:pt>
                      <c:pt idx="92">
                        <c:v>9950.3681392235612</c:v>
                      </c:pt>
                      <c:pt idx="93">
                        <c:v>9950.3681392235612</c:v>
                      </c:pt>
                      <c:pt idx="94">
                        <c:v>17950.368139223559</c:v>
                      </c:pt>
                      <c:pt idx="95">
                        <c:v>17950.368139223559</c:v>
                      </c:pt>
                      <c:pt idx="96">
                        <c:v>9950.3681392235612</c:v>
                      </c:pt>
                      <c:pt idx="97">
                        <c:v>9950.3681392235612</c:v>
                      </c:pt>
                      <c:pt idx="98">
                        <c:v>17950.368139223559</c:v>
                      </c:pt>
                      <c:pt idx="99">
                        <c:v>17950.368139223559</c:v>
                      </c:pt>
                      <c:pt idx="100">
                        <c:v>9950.3681392235612</c:v>
                      </c:pt>
                      <c:pt idx="101">
                        <c:v>9950.3681392235612</c:v>
                      </c:pt>
                      <c:pt idx="102">
                        <c:v>17950.368139223559</c:v>
                      </c:pt>
                      <c:pt idx="103">
                        <c:v>17950.368139223559</c:v>
                      </c:pt>
                      <c:pt idx="104">
                        <c:v>10950.368139223561</c:v>
                      </c:pt>
                      <c:pt idx="105">
                        <c:v>10950.368139223561</c:v>
                      </c:pt>
                      <c:pt idx="106">
                        <c:v>10950.368139223561</c:v>
                      </c:pt>
                      <c:pt idx="107">
                        <c:v>10950.368139223561</c:v>
                      </c:pt>
                      <c:pt idx="108">
                        <c:v>10950.368139223561</c:v>
                      </c:pt>
                      <c:pt idx="109">
                        <c:v>10950.368139223561</c:v>
                      </c:pt>
                      <c:pt idx="110">
                        <c:v>10950.368139223561</c:v>
                      </c:pt>
                      <c:pt idx="111">
                        <c:v>10950.368139223561</c:v>
                      </c:pt>
                      <c:pt idx="112">
                        <c:v>10950.368139223561</c:v>
                      </c:pt>
                      <c:pt idx="113">
                        <c:v>10950.368139223561</c:v>
                      </c:pt>
                      <c:pt idx="114">
                        <c:v>10950.368139223561</c:v>
                      </c:pt>
                      <c:pt idx="115">
                        <c:v>10950.368139223561</c:v>
                      </c:pt>
                      <c:pt idx="116">
                        <c:v>10950.368139223561</c:v>
                      </c:pt>
                      <c:pt idx="117">
                        <c:v>10950.368139223561</c:v>
                      </c:pt>
                      <c:pt idx="118">
                        <c:v>10950.368139223561</c:v>
                      </c:pt>
                      <c:pt idx="119">
                        <c:v>10950.368139223561</c:v>
                      </c:pt>
                    </c:numCache>
                  </c:numRef>
                </c:yVal>
                <c:smooth val="0"/>
                <c:extLst xmlns:c15="http://schemas.microsoft.com/office/drawing/2012/chart">
                  <c:ext xmlns:c16="http://schemas.microsoft.com/office/drawing/2014/chart" uri="{C3380CC4-5D6E-409C-BE32-E72D297353CC}">
                    <c16:uniqueId val="{00000005-CCDD-494F-B7C1-FD89ADA99805}"/>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Hydrograph_H1000!$S$16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xmlns:c15="http://schemas.microsoft.com/office/drawing/2012/chart">
                      <c:ext xmlns:c15="http://schemas.microsoft.com/office/drawing/2012/chart" uri="{02D57815-91ED-43cb-92C2-25804820EDAC}">
                        <c15:formulaRef>
                          <c15:sqref>Hydrograph_H1000!$S$17:$S$140</c15:sqref>
                        </c15:formulaRef>
                      </c:ext>
                    </c:extLst>
                    <c:numCache>
                      <c:formatCode>General</c:formatCode>
                      <c:ptCount val="124"/>
                      <c:pt idx="0">
                        <c:v>13172.590361445786</c:v>
                      </c:pt>
                      <c:pt idx="1">
                        <c:v>13172.590361445786</c:v>
                      </c:pt>
                      <c:pt idx="2">
                        <c:v>13172.590361445786</c:v>
                      </c:pt>
                      <c:pt idx="3">
                        <c:v>13172.590361445786</c:v>
                      </c:pt>
                      <c:pt idx="4">
                        <c:v>13172.590361445786</c:v>
                      </c:pt>
                      <c:pt idx="5">
                        <c:v>13172.590361445786</c:v>
                      </c:pt>
                      <c:pt idx="6">
                        <c:v>13172.590361445786</c:v>
                      </c:pt>
                      <c:pt idx="7">
                        <c:v>13172.590361445786</c:v>
                      </c:pt>
                      <c:pt idx="8">
                        <c:v>13172.590361445786</c:v>
                      </c:pt>
                      <c:pt idx="9">
                        <c:v>13172.590361445786</c:v>
                      </c:pt>
                      <c:pt idx="10">
                        <c:v>13172.590361445786</c:v>
                      </c:pt>
                      <c:pt idx="11">
                        <c:v>13172.590361445786</c:v>
                      </c:pt>
                      <c:pt idx="12">
                        <c:v>13172.590361445786</c:v>
                      </c:pt>
                      <c:pt idx="13">
                        <c:v>13172.590361445786</c:v>
                      </c:pt>
                      <c:pt idx="14">
                        <c:v>13172.590361445786</c:v>
                      </c:pt>
                      <c:pt idx="15">
                        <c:v>13172.590361445786</c:v>
                      </c:pt>
                      <c:pt idx="16">
                        <c:v>13172.590361445786</c:v>
                      </c:pt>
                      <c:pt idx="17">
                        <c:v>13172.590361445786</c:v>
                      </c:pt>
                      <c:pt idx="18">
                        <c:v>13172.590361445786</c:v>
                      </c:pt>
                      <c:pt idx="19">
                        <c:v>13172.590361445786</c:v>
                      </c:pt>
                      <c:pt idx="20">
                        <c:v>14172.590361445786</c:v>
                      </c:pt>
                      <c:pt idx="21">
                        <c:v>14172.590361445786</c:v>
                      </c:pt>
                      <c:pt idx="22">
                        <c:v>14172.590361445786</c:v>
                      </c:pt>
                      <c:pt idx="23">
                        <c:v>14172.590361445786</c:v>
                      </c:pt>
                      <c:pt idx="24">
                        <c:v>14172.590361445786</c:v>
                      </c:pt>
                      <c:pt idx="25">
                        <c:v>14172.590361445786</c:v>
                      </c:pt>
                      <c:pt idx="26">
                        <c:v>14172.590361445786</c:v>
                      </c:pt>
                      <c:pt idx="27">
                        <c:v>14172.590361445786</c:v>
                      </c:pt>
                      <c:pt idx="28">
                        <c:v>13172.590361445786</c:v>
                      </c:pt>
                      <c:pt idx="29">
                        <c:v>13172.590361445786</c:v>
                      </c:pt>
                      <c:pt idx="30">
                        <c:v>13172.590361445786</c:v>
                      </c:pt>
                      <c:pt idx="31">
                        <c:v>13172.590361445786</c:v>
                      </c:pt>
                      <c:pt idx="32">
                        <c:v>13172.590361445786</c:v>
                      </c:pt>
                      <c:pt idx="33">
                        <c:v>13172.590361445786</c:v>
                      </c:pt>
                      <c:pt idx="34">
                        <c:v>13172.590361445786</c:v>
                      </c:pt>
                      <c:pt idx="35">
                        <c:v>13172.590361445786</c:v>
                      </c:pt>
                      <c:pt idx="36">
                        <c:v>13172.590361445786</c:v>
                      </c:pt>
                      <c:pt idx="37">
                        <c:v>13172.590361445786</c:v>
                      </c:pt>
                      <c:pt idx="38">
                        <c:v>13172.590361445786</c:v>
                      </c:pt>
                      <c:pt idx="39">
                        <c:v>13172.590361445786</c:v>
                      </c:pt>
                      <c:pt idx="40">
                        <c:v>13172.590361445786</c:v>
                      </c:pt>
                      <c:pt idx="41">
                        <c:v>13172.590361445786</c:v>
                      </c:pt>
                      <c:pt idx="42">
                        <c:v>13172.590361445786</c:v>
                      </c:pt>
                      <c:pt idx="43">
                        <c:v>13172.590361445786</c:v>
                      </c:pt>
                      <c:pt idx="44">
                        <c:v>13172.590361445786</c:v>
                      </c:pt>
                      <c:pt idx="45">
                        <c:v>13172.590361445786</c:v>
                      </c:pt>
                      <c:pt idx="46">
                        <c:v>13172.590361445786</c:v>
                      </c:pt>
                      <c:pt idx="47">
                        <c:v>13172.590361445786</c:v>
                      </c:pt>
                      <c:pt idx="48">
                        <c:v>14172.590361445786</c:v>
                      </c:pt>
                      <c:pt idx="49">
                        <c:v>14172.590361445786</c:v>
                      </c:pt>
                      <c:pt idx="50">
                        <c:v>14172.590361445786</c:v>
                      </c:pt>
                      <c:pt idx="51">
                        <c:v>14172.590361445786</c:v>
                      </c:pt>
                      <c:pt idx="52">
                        <c:v>14172.590361445786</c:v>
                      </c:pt>
                      <c:pt idx="53">
                        <c:v>14172.590361445786</c:v>
                      </c:pt>
                      <c:pt idx="54">
                        <c:v>14172.590361445786</c:v>
                      </c:pt>
                      <c:pt idx="55">
                        <c:v>14172.590361445786</c:v>
                      </c:pt>
                      <c:pt idx="56">
                        <c:v>14172.59036144578</c:v>
                      </c:pt>
                      <c:pt idx="57">
                        <c:v>14172.59036144578</c:v>
                      </c:pt>
                      <c:pt idx="58">
                        <c:v>14172.59036144578</c:v>
                      </c:pt>
                      <c:pt idx="59">
                        <c:v>14172.59036144578</c:v>
                      </c:pt>
                      <c:pt idx="60">
                        <c:v>14172.59036144578</c:v>
                      </c:pt>
                      <c:pt idx="61">
                        <c:v>14172.59036144578</c:v>
                      </c:pt>
                      <c:pt idx="62">
                        <c:v>14172.59036144578</c:v>
                      </c:pt>
                      <c:pt idx="63">
                        <c:v>14172.59036144578</c:v>
                      </c:pt>
                      <c:pt idx="64">
                        <c:v>14172.59036144578</c:v>
                      </c:pt>
                      <c:pt idx="65">
                        <c:v>14172.59036144578</c:v>
                      </c:pt>
                      <c:pt idx="66">
                        <c:v>14172.59036144578</c:v>
                      </c:pt>
                      <c:pt idx="67">
                        <c:v>14172.59036144578</c:v>
                      </c:pt>
                      <c:pt idx="68">
                        <c:v>14172.59036144578</c:v>
                      </c:pt>
                      <c:pt idx="69">
                        <c:v>14172.59036144578</c:v>
                      </c:pt>
                      <c:pt idx="70">
                        <c:v>14172.59036144578</c:v>
                      </c:pt>
                      <c:pt idx="71">
                        <c:v>14172.59036144578</c:v>
                      </c:pt>
                      <c:pt idx="72">
                        <c:v>14172.59036144578</c:v>
                      </c:pt>
                      <c:pt idx="73">
                        <c:v>14172.59036144578</c:v>
                      </c:pt>
                      <c:pt idx="74">
                        <c:v>14172.59036144578</c:v>
                      </c:pt>
                      <c:pt idx="75">
                        <c:v>14172.59036144578</c:v>
                      </c:pt>
                      <c:pt idx="76">
                        <c:v>14172.590361445786</c:v>
                      </c:pt>
                      <c:pt idx="77">
                        <c:v>14172.590361445786</c:v>
                      </c:pt>
                      <c:pt idx="78">
                        <c:v>14172.590361445786</c:v>
                      </c:pt>
                      <c:pt idx="79">
                        <c:v>14172.590361445786</c:v>
                      </c:pt>
                      <c:pt idx="80">
                        <c:v>14172.590361445786</c:v>
                      </c:pt>
                      <c:pt idx="81">
                        <c:v>14172.590361445786</c:v>
                      </c:pt>
                      <c:pt idx="82">
                        <c:v>14172.590361445786</c:v>
                      </c:pt>
                      <c:pt idx="83">
                        <c:v>14172.590361445786</c:v>
                      </c:pt>
                      <c:pt idx="84">
                        <c:v>14172.59036144578</c:v>
                      </c:pt>
                      <c:pt idx="85">
                        <c:v>14172.59036144578</c:v>
                      </c:pt>
                      <c:pt idx="86">
                        <c:v>14172.59036144578</c:v>
                      </c:pt>
                      <c:pt idx="87">
                        <c:v>14172.59036144578</c:v>
                      </c:pt>
                      <c:pt idx="88">
                        <c:v>14172.59036144578</c:v>
                      </c:pt>
                      <c:pt idx="89">
                        <c:v>14172.59036144578</c:v>
                      </c:pt>
                      <c:pt idx="90">
                        <c:v>14172.59036144578</c:v>
                      </c:pt>
                      <c:pt idx="91">
                        <c:v>14172.59036144578</c:v>
                      </c:pt>
                      <c:pt idx="92">
                        <c:v>14172.59036144578</c:v>
                      </c:pt>
                      <c:pt idx="93">
                        <c:v>14172.59036144578</c:v>
                      </c:pt>
                      <c:pt idx="94">
                        <c:v>14172.59036144578</c:v>
                      </c:pt>
                      <c:pt idx="95">
                        <c:v>14172.59036144578</c:v>
                      </c:pt>
                      <c:pt idx="96">
                        <c:v>14172.59036144578</c:v>
                      </c:pt>
                      <c:pt idx="97">
                        <c:v>14172.59036144578</c:v>
                      </c:pt>
                      <c:pt idx="98">
                        <c:v>14172.59036144578</c:v>
                      </c:pt>
                      <c:pt idx="99">
                        <c:v>14172.59036144578</c:v>
                      </c:pt>
                      <c:pt idx="100">
                        <c:v>14172.59036144578</c:v>
                      </c:pt>
                      <c:pt idx="101">
                        <c:v>14172.59036144578</c:v>
                      </c:pt>
                      <c:pt idx="102">
                        <c:v>14172.59036144578</c:v>
                      </c:pt>
                      <c:pt idx="103">
                        <c:v>14172.59036144578</c:v>
                      </c:pt>
                      <c:pt idx="104">
                        <c:v>14172.590361445786</c:v>
                      </c:pt>
                      <c:pt idx="105">
                        <c:v>14172.590361445786</c:v>
                      </c:pt>
                      <c:pt idx="106">
                        <c:v>14172.590361445786</c:v>
                      </c:pt>
                      <c:pt idx="107">
                        <c:v>14172.590361445786</c:v>
                      </c:pt>
                      <c:pt idx="108">
                        <c:v>14172.590361445786</c:v>
                      </c:pt>
                      <c:pt idx="109">
                        <c:v>14172.590361445786</c:v>
                      </c:pt>
                      <c:pt idx="110">
                        <c:v>14172.590361445786</c:v>
                      </c:pt>
                      <c:pt idx="111">
                        <c:v>14172.590361445786</c:v>
                      </c:pt>
                      <c:pt idx="112">
                        <c:v>14172.59036144578</c:v>
                      </c:pt>
                      <c:pt idx="113">
                        <c:v>14172.59036144578</c:v>
                      </c:pt>
                      <c:pt idx="114">
                        <c:v>14172.59036144578</c:v>
                      </c:pt>
                      <c:pt idx="115">
                        <c:v>14172.59036144578</c:v>
                      </c:pt>
                      <c:pt idx="116">
                        <c:v>14172.59036144578</c:v>
                      </c:pt>
                      <c:pt idx="117">
                        <c:v>14172.59036144578</c:v>
                      </c:pt>
                      <c:pt idx="118">
                        <c:v>14172.59036144578</c:v>
                      </c:pt>
                      <c:pt idx="119">
                        <c:v>14172.59036144578</c:v>
                      </c:pt>
                    </c:numCache>
                  </c:numRef>
                </c:yVal>
                <c:smooth val="0"/>
                <c:extLst xmlns:c15="http://schemas.microsoft.com/office/drawing/2012/chart">
                  <c:ext xmlns:c16="http://schemas.microsoft.com/office/drawing/2014/chart" uri="{C3380CC4-5D6E-409C-BE32-E72D297353CC}">
                    <c16:uniqueId val="{00000007-CCDD-494F-B7C1-FD89ADA99805}"/>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4621347482692553"/>
          <c:w val="0.92713120542909377"/>
          <c:h val="5.303873447979932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788978</xdr:colOff>
      <xdr:row>47</xdr:row>
      <xdr:rowOff>84561</xdr:rowOff>
    </xdr:from>
    <xdr:to>
      <xdr:col>23</xdr:col>
      <xdr:colOff>377976</xdr:colOff>
      <xdr:row>80</xdr:row>
      <xdr:rowOff>96050</xdr:rowOff>
    </xdr:to>
    <xdr:grpSp>
      <xdr:nvGrpSpPr>
        <xdr:cNvPr id="2" name="Group 1"/>
        <xdr:cNvGrpSpPr/>
      </xdr:nvGrpSpPr>
      <xdr:grpSpPr>
        <a:xfrm>
          <a:off x="3483192" y="9106097"/>
          <a:ext cx="12434141" cy="6297989"/>
          <a:chOff x="54192" y="4452455"/>
          <a:chExt cx="11536070" cy="6297989"/>
        </a:xfrm>
      </xdr:grpSpPr>
      <xdr:grpSp>
        <xdr:nvGrpSpPr>
          <xdr:cNvPr id="3" name="Group 2"/>
          <xdr:cNvGrpSpPr/>
        </xdr:nvGrpSpPr>
        <xdr:grpSpPr>
          <a:xfrm>
            <a:off x="54192" y="4452455"/>
            <a:ext cx="11535560" cy="6297989"/>
            <a:chOff x="117968" y="4458503"/>
            <a:chExt cx="11521793" cy="6297989"/>
          </a:xfrm>
        </xdr:grpSpPr>
        <xdr:grpSp>
          <xdr:nvGrpSpPr>
            <xdr:cNvPr id="12" name="Group 11">
              <a:extLst>
                <a:ext uri="{FF2B5EF4-FFF2-40B4-BE49-F238E27FC236}">
                  <a16:creationId xmlns:a16="http://schemas.microsoft.com/office/drawing/2014/main" id="{947BFC66-EDAB-413E-A80A-87BFAE4163A6}"/>
                </a:ext>
              </a:extLst>
            </xdr:cNvPr>
            <xdr:cNvGrpSpPr/>
          </xdr:nvGrpSpPr>
          <xdr:grpSpPr>
            <a:xfrm>
              <a:off x="117968" y="4458503"/>
              <a:ext cx="11521793" cy="6297989"/>
              <a:chOff x="10648004" y="1612315"/>
              <a:chExt cx="11965563" cy="6081213"/>
            </a:xfrm>
          </xdr:grpSpPr>
          <xdr:graphicFrame macro="">
            <xdr:nvGraphicFramePr>
              <xdr:cNvPr id="14" name="Chart 13">
                <a:extLst>
                  <a:ext uri="{FF2B5EF4-FFF2-40B4-BE49-F238E27FC236}">
                    <a16:creationId xmlns:a16="http://schemas.microsoft.com/office/drawing/2014/main" id="{2F31EB96-0795-4078-B18B-82EAEC6FDCE9}"/>
                  </a:ext>
                </a:extLst>
              </xdr:cNvPr>
              <xdr:cNvGraphicFramePr>
                <a:graphicFrameLocks/>
              </xdr:cNvGraphicFramePr>
            </xdr:nvGraphicFramePr>
            <xdr:xfrm>
              <a:off x="10648004" y="1612315"/>
              <a:ext cx="11965563" cy="608121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5" name="Group 14">
                <a:extLst>
                  <a:ext uri="{FF2B5EF4-FFF2-40B4-BE49-F238E27FC236}">
                    <a16:creationId xmlns:a16="http://schemas.microsoft.com/office/drawing/2014/main" id="{307A9B46-493F-4150-813F-251B74D9116A}"/>
                  </a:ext>
                </a:extLst>
              </xdr:cNvPr>
              <xdr:cNvGrpSpPr/>
            </xdr:nvGrpSpPr>
            <xdr:grpSpPr>
              <a:xfrm>
                <a:off x="20485204" y="1920010"/>
                <a:ext cx="2097313" cy="3505458"/>
                <a:chOff x="19029068" y="14140573"/>
                <a:chExt cx="2091145" cy="3470465"/>
              </a:xfrm>
            </xdr:grpSpPr>
            <xdr:grpSp>
              <xdr:nvGrpSpPr>
                <xdr:cNvPr id="16" name="Group 15">
                  <a:extLst>
                    <a:ext uri="{FF2B5EF4-FFF2-40B4-BE49-F238E27FC236}">
                      <a16:creationId xmlns:a16="http://schemas.microsoft.com/office/drawing/2014/main" id="{7E315F4A-A009-46B8-A9B4-294EFE54BCCF}"/>
                    </a:ext>
                  </a:extLst>
                </xdr:cNvPr>
                <xdr:cNvGrpSpPr/>
              </xdr:nvGrpSpPr>
              <xdr:grpSpPr>
                <a:xfrm>
                  <a:off x="19029068" y="14140573"/>
                  <a:ext cx="2091145" cy="3413971"/>
                  <a:chOff x="17350703" y="2925142"/>
                  <a:chExt cx="1804217" cy="3426654"/>
                </a:xfrm>
              </xdr:grpSpPr>
              <xdr:grpSp>
                <xdr:nvGrpSpPr>
                  <xdr:cNvPr id="18" name="Group 17">
                    <a:extLst>
                      <a:ext uri="{FF2B5EF4-FFF2-40B4-BE49-F238E27FC236}">
                        <a16:creationId xmlns:a16="http://schemas.microsoft.com/office/drawing/2014/main" id="{E98A3F31-27F8-4174-AAF3-6A9F82773B33}"/>
                      </a:ext>
                    </a:extLst>
                  </xdr:cNvPr>
                  <xdr:cNvGrpSpPr/>
                </xdr:nvGrpSpPr>
                <xdr:grpSpPr>
                  <a:xfrm>
                    <a:off x="18021690" y="5621331"/>
                    <a:ext cx="188731" cy="730465"/>
                    <a:chOff x="18021690" y="5621331"/>
                    <a:chExt cx="188731" cy="730465"/>
                  </a:xfrm>
                </xdr:grpSpPr>
                <xdr:grpSp>
                  <xdr:nvGrpSpPr>
                    <xdr:cNvPr id="22" name="Group 21">
                      <a:extLst>
                        <a:ext uri="{FF2B5EF4-FFF2-40B4-BE49-F238E27FC236}">
                          <a16:creationId xmlns:a16="http://schemas.microsoft.com/office/drawing/2014/main" id="{5C16E56C-272C-42B0-9117-23275D2D0093}"/>
                        </a:ext>
                      </a:extLst>
                    </xdr:cNvPr>
                    <xdr:cNvGrpSpPr/>
                  </xdr:nvGrpSpPr>
                  <xdr:grpSpPr>
                    <a:xfrm>
                      <a:off x="18021690" y="5895817"/>
                      <a:ext cx="188731" cy="455979"/>
                      <a:chOff x="18021690" y="5895817"/>
                      <a:chExt cx="188731" cy="455979"/>
                    </a:xfrm>
                  </xdr:grpSpPr>
                  <xdr:sp macro="" textlink="">
                    <xdr:nvSpPr>
                      <xdr:cNvPr id="24" name="Rectangle 23">
                        <a:extLst>
                          <a:ext uri="{FF2B5EF4-FFF2-40B4-BE49-F238E27FC236}">
                            <a16:creationId xmlns:a16="http://schemas.microsoft.com/office/drawing/2014/main" id="{09CD9632-D3DE-4984-BC17-CF2765E5E98F}"/>
                          </a:ext>
                        </a:extLst>
                      </xdr:cNvPr>
                      <xdr:cNvSpPr/>
                    </xdr:nvSpPr>
                    <xdr:spPr>
                      <a:xfrm>
                        <a:off x="18032622" y="6175054"/>
                        <a:ext cx="177799" cy="176742"/>
                      </a:xfrm>
                      <a:prstGeom prst="rect">
                        <a:avLst/>
                      </a:prstGeom>
                      <a:solidFill>
                        <a:schemeClr val="accent5">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Rectangle 24">
                        <a:extLst>
                          <a:ext uri="{FF2B5EF4-FFF2-40B4-BE49-F238E27FC236}">
                            <a16:creationId xmlns:a16="http://schemas.microsoft.com/office/drawing/2014/main" id="{E47A644B-1CD0-47D5-B1BF-E721FC83D573}"/>
                          </a:ext>
                        </a:extLst>
                      </xdr:cNvPr>
                      <xdr:cNvSpPr/>
                    </xdr:nvSpPr>
                    <xdr:spPr>
                      <a:xfrm>
                        <a:off x="18021690" y="5895817"/>
                        <a:ext cx="177799" cy="176741"/>
                      </a:xfrm>
                      <a:prstGeom prst="rect">
                        <a:avLst/>
                      </a:prstGeom>
                      <a:solidFill>
                        <a:srgbClr val="00B0F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3" name="Rectangle 22">
                      <a:extLst>
                        <a:ext uri="{FF2B5EF4-FFF2-40B4-BE49-F238E27FC236}">
                          <a16:creationId xmlns:a16="http://schemas.microsoft.com/office/drawing/2014/main" id="{8486D429-E121-4435-A22F-9E7DC2A42F35}"/>
                        </a:ext>
                      </a:extLst>
                    </xdr:cNvPr>
                    <xdr:cNvSpPr/>
                  </xdr:nvSpPr>
                  <xdr:spPr>
                    <a:xfrm>
                      <a:off x="18025385" y="5621331"/>
                      <a:ext cx="177800" cy="176742"/>
                    </a:xfrm>
                    <a:prstGeom prst="rect">
                      <a:avLst/>
                    </a:prstGeom>
                    <a:solidFill>
                      <a:schemeClr val="accent5">
                        <a:lumMod val="60000"/>
                        <a:lumOff val="4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9" name="Rectangle 18">
                    <a:extLst>
                      <a:ext uri="{FF2B5EF4-FFF2-40B4-BE49-F238E27FC236}">
                        <a16:creationId xmlns:a16="http://schemas.microsoft.com/office/drawing/2014/main" id="{B8193580-2FDD-4E10-BDBC-E0C27DADF908}"/>
                      </a:ext>
                    </a:extLst>
                  </xdr:cNvPr>
                  <xdr:cNvSpPr/>
                </xdr:nvSpPr>
                <xdr:spPr>
                  <a:xfrm>
                    <a:off x="18254090" y="5554589"/>
                    <a:ext cx="826581"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20" name="Rectangle 19">
                    <a:extLst>
                      <a:ext uri="{FF2B5EF4-FFF2-40B4-BE49-F238E27FC236}">
                        <a16:creationId xmlns:a16="http://schemas.microsoft.com/office/drawing/2014/main" id="{4B688BD2-7580-4EE4-81D0-E1D88AC6BFE6}"/>
                      </a:ext>
                    </a:extLst>
                  </xdr:cNvPr>
                  <xdr:cNvSpPr/>
                </xdr:nvSpPr>
                <xdr:spPr>
                  <a:xfrm>
                    <a:off x="18271890" y="5799227"/>
                    <a:ext cx="88303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0.83 MAF</a:t>
                    </a:r>
                  </a:p>
                </xdr:txBody>
              </xdr:sp>
              <xdr:sp macro="" textlink="">
                <xdr:nvSpPr>
                  <xdr:cNvPr id="21" name="Rectangle 20">
                    <a:extLst>
                      <a:ext uri="{FF2B5EF4-FFF2-40B4-BE49-F238E27FC236}">
                        <a16:creationId xmlns:a16="http://schemas.microsoft.com/office/drawing/2014/main" id="{AFB4A8B6-1C77-4DDC-85A3-C42EDDF9DD57}"/>
                      </a:ext>
                    </a:extLst>
                  </xdr:cNvPr>
                  <xdr:cNvSpPr/>
                </xdr:nvSpPr>
                <xdr:spPr>
                  <a:xfrm rot="19668314">
                    <a:off x="17350703" y="2925142"/>
                    <a:ext cx="868222" cy="25851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17" name="Rectangle 16">
                  <a:extLst>
                    <a:ext uri="{FF2B5EF4-FFF2-40B4-BE49-F238E27FC236}">
                      <a16:creationId xmlns:a16="http://schemas.microsoft.com/office/drawing/2014/main" id="{6960C680-EB6A-479B-AA4E-9BB6D331FDB9}"/>
                    </a:ext>
                  </a:extLst>
                </xdr:cNvPr>
                <xdr:cNvSpPr/>
              </xdr:nvSpPr>
              <xdr:spPr>
                <a:xfrm>
                  <a:off x="20093084" y="17296822"/>
                  <a:ext cx="978816"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 MAF</a:t>
                  </a:r>
                </a:p>
              </xdr:txBody>
            </xdr:sp>
          </xdr:grpSp>
        </xdr:grpSp>
        <xdr:sp macro="" textlink="">
          <xdr:nvSpPr>
            <xdr:cNvPr id="13" name="Rectangle 12">
              <a:extLst>
                <a:ext uri="{FF2B5EF4-FFF2-40B4-BE49-F238E27FC236}">
                  <a16:creationId xmlns:a16="http://schemas.microsoft.com/office/drawing/2014/main" id="{C1AAE2A7-0B39-497E-849D-8C09B53FB6ED}"/>
                </a:ext>
              </a:extLst>
            </xdr:cNvPr>
            <xdr:cNvSpPr/>
          </xdr:nvSpPr>
          <xdr:spPr>
            <a:xfrm>
              <a:off x="10314781" y="6973093"/>
              <a:ext cx="1284552" cy="3082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Monthly Volume</a:t>
              </a:r>
              <a:endParaRPr lang="en-US" sz="1200" b="1">
                <a:solidFill>
                  <a:schemeClr val="tx1"/>
                </a:solidFill>
              </a:endParaRPr>
            </a:p>
          </xdr:txBody>
        </xdr:sp>
      </xdr:grpSp>
      <xdr:sp macro="" textlink="">
        <xdr:nvSpPr>
          <xdr:cNvPr id="4" name="Rectangle 3">
            <a:extLst>
              <a:ext uri="{FF2B5EF4-FFF2-40B4-BE49-F238E27FC236}">
                <a16:creationId xmlns:a16="http://schemas.microsoft.com/office/drawing/2014/main" id="{C1AAE2A7-0B39-497E-849D-8C09B53FB6ED}"/>
              </a:ext>
            </a:extLst>
          </xdr:cNvPr>
          <xdr:cNvSpPr/>
        </xdr:nvSpPr>
        <xdr:spPr>
          <a:xfrm>
            <a:off x="9996714" y="7204123"/>
            <a:ext cx="1593548" cy="3082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accent1">
                    <a:lumMod val="75000"/>
                  </a:schemeClr>
                </a:solidFill>
              </a:rPr>
              <a:t>Price</a:t>
            </a:r>
            <a:r>
              <a:rPr lang="en-US" sz="1200" b="1" baseline="0">
                <a:solidFill>
                  <a:schemeClr val="accent1">
                    <a:lumMod val="75000"/>
                  </a:schemeClr>
                </a:solidFill>
              </a:rPr>
              <a:t>Scen1 (+5 MWh)</a:t>
            </a:r>
            <a:endParaRPr lang="en-US" sz="1200" b="1">
              <a:solidFill>
                <a:schemeClr val="accent1">
                  <a:lumMod val="75000"/>
                </a:schemeClr>
              </a:solidFill>
            </a:endParaRPr>
          </a:p>
        </xdr:txBody>
      </xdr:sp>
      <xdr:sp macro="" textlink="">
        <xdr:nvSpPr>
          <xdr:cNvPr id="5" name="Rectangle 4">
            <a:extLst>
              <a:ext uri="{FF2B5EF4-FFF2-40B4-BE49-F238E27FC236}">
                <a16:creationId xmlns:a16="http://schemas.microsoft.com/office/drawing/2014/main" id="{8486D429-E121-4435-A22F-9E7DC2A42F35}"/>
              </a:ext>
            </a:extLst>
          </xdr:cNvPr>
          <xdr:cNvSpPr/>
        </xdr:nvSpPr>
        <xdr:spPr>
          <a:xfrm>
            <a:off x="10347424" y="8755349"/>
            <a:ext cx="198083" cy="184204"/>
          </a:xfrm>
          <a:prstGeom prst="rect">
            <a:avLst/>
          </a:prstGeom>
          <a:solidFill>
            <a:schemeClr val="accent6">
              <a:lumMod val="40000"/>
              <a:lumOff val="6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B8193580-2FDD-4E10-BDBC-E0C27DADF908}"/>
              </a:ext>
            </a:extLst>
          </xdr:cNvPr>
          <xdr:cNvSpPr/>
        </xdr:nvSpPr>
        <xdr:spPr>
          <a:xfrm>
            <a:off x="10592070" y="8685789"/>
            <a:ext cx="926396" cy="26599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7" name="Rectangle 6">
            <a:extLst>
              <a:ext uri="{FF2B5EF4-FFF2-40B4-BE49-F238E27FC236}">
                <a16:creationId xmlns:a16="http://schemas.microsoft.com/office/drawing/2014/main" id="{C1AAE2A7-0B39-497E-849D-8C09B53FB6ED}"/>
              </a:ext>
            </a:extLst>
          </xdr:cNvPr>
          <xdr:cNvSpPr/>
        </xdr:nvSpPr>
        <xdr:spPr>
          <a:xfrm>
            <a:off x="9901464" y="8436023"/>
            <a:ext cx="1682448" cy="3082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accent6">
                    <a:lumMod val="75000"/>
                  </a:schemeClr>
                </a:solidFill>
              </a:rPr>
              <a:t>Price</a:t>
            </a:r>
            <a:r>
              <a:rPr lang="en-US" sz="1200" b="1" baseline="0">
                <a:solidFill>
                  <a:schemeClr val="accent6">
                    <a:lumMod val="75000"/>
                  </a:schemeClr>
                </a:solidFill>
              </a:rPr>
              <a:t>Scen2 (+30 MWh)</a:t>
            </a:r>
            <a:endParaRPr lang="en-US" sz="1200" b="1">
              <a:solidFill>
                <a:schemeClr val="accent6">
                  <a:lumMod val="75000"/>
                </a:schemeClr>
              </a:solidFill>
            </a:endParaRPr>
          </a:p>
        </xdr:txBody>
      </xdr:sp>
      <xdr:sp macro="" textlink="">
        <xdr:nvSpPr>
          <xdr:cNvPr id="8" name="Rectangle 7">
            <a:extLst>
              <a:ext uri="{FF2B5EF4-FFF2-40B4-BE49-F238E27FC236}">
                <a16:creationId xmlns:a16="http://schemas.microsoft.com/office/drawing/2014/main" id="{B8193580-2FDD-4E10-BDBC-E0C27DADF908}"/>
              </a:ext>
            </a:extLst>
          </xdr:cNvPr>
          <xdr:cNvSpPr/>
        </xdr:nvSpPr>
        <xdr:spPr>
          <a:xfrm>
            <a:off x="10628053" y="9028688"/>
            <a:ext cx="926396" cy="26599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0.83</a:t>
            </a:r>
            <a:r>
              <a:rPr lang="en-US" sz="1200" b="1" baseline="0">
                <a:solidFill>
                  <a:schemeClr val="tx1"/>
                </a:solidFill>
              </a:rPr>
              <a:t> MAF</a:t>
            </a:r>
            <a:endParaRPr lang="en-US" sz="1200" b="1">
              <a:solidFill>
                <a:schemeClr val="tx1"/>
              </a:solidFill>
            </a:endParaRPr>
          </a:p>
        </xdr:txBody>
      </xdr:sp>
      <xdr:sp macro="" textlink="">
        <xdr:nvSpPr>
          <xdr:cNvPr id="9" name="Rectangle 8">
            <a:extLst>
              <a:ext uri="{FF2B5EF4-FFF2-40B4-BE49-F238E27FC236}">
                <a16:creationId xmlns:a16="http://schemas.microsoft.com/office/drawing/2014/main" id="{B8193580-2FDD-4E10-BDBC-E0C27DADF908}"/>
              </a:ext>
            </a:extLst>
          </xdr:cNvPr>
          <xdr:cNvSpPr/>
        </xdr:nvSpPr>
        <xdr:spPr>
          <a:xfrm>
            <a:off x="10632286" y="9361006"/>
            <a:ext cx="926396" cy="26599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a:t>
            </a:r>
            <a:r>
              <a:rPr lang="en-US" sz="1200" b="1" baseline="0">
                <a:solidFill>
                  <a:schemeClr val="tx1"/>
                </a:solidFill>
              </a:rPr>
              <a:t> MAF</a:t>
            </a:r>
            <a:endParaRPr lang="en-US" sz="1200" b="1">
              <a:solidFill>
                <a:schemeClr val="tx1"/>
              </a:solidFill>
            </a:endParaRPr>
          </a:p>
        </xdr:txBody>
      </xdr:sp>
      <xdr:sp macro="" textlink="">
        <xdr:nvSpPr>
          <xdr:cNvPr id="10" name="Rectangle 9">
            <a:extLst>
              <a:ext uri="{FF2B5EF4-FFF2-40B4-BE49-F238E27FC236}">
                <a16:creationId xmlns:a16="http://schemas.microsoft.com/office/drawing/2014/main" id="{8486D429-E121-4435-A22F-9E7DC2A42F35}"/>
              </a:ext>
            </a:extLst>
          </xdr:cNvPr>
          <xdr:cNvSpPr/>
        </xdr:nvSpPr>
        <xdr:spPr>
          <a:xfrm>
            <a:off x="10338051" y="9077083"/>
            <a:ext cx="215044" cy="166704"/>
          </a:xfrm>
          <a:prstGeom prst="rect">
            <a:avLst/>
          </a:prstGeom>
          <a:solidFill>
            <a:srgbClr val="53F22E"/>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8486D429-E121-4435-A22F-9E7DC2A42F35}"/>
              </a:ext>
            </a:extLst>
          </xdr:cNvPr>
          <xdr:cNvSpPr/>
        </xdr:nvSpPr>
        <xdr:spPr>
          <a:xfrm>
            <a:off x="10355036" y="9402536"/>
            <a:ext cx="209523" cy="180485"/>
          </a:xfrm>
          <a:prstGeom prst="rect">
            <a:avLst/>
          </a:prstGeom>
          <a:solidFill>
            <a:schemeClr val="accent6">
              <a:lumMod val="75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c:userShapes xmlns:c="http://schemas.openxmlformats.org/drawingml/2006/chart">
  <cdr:relSizeAnchor xmlns:cdr="http://schemas.openxmlformats.org/drawingml/2006/chartDrawing">
    <cdr:from>
      <cdr:x>0.84039</cdr:x>
      <cdr:y>0.03141</cdr:y>
    </cdr:from>
    <cdr:to>
      <cdr:x>0.85271</cdr:x>
      <cdr:y>0.05434</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9710849" y="197827"/>
          <a:ext cx="142360" cy="144413"/>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3.xml><?xml version="1.0" encoding="utf-8"?>
<xdr:wsDr xmlns:xdr="http://schemas.openxmlformats.org/drawingml/2006/spreadsheetDrawing" xmlns:a="http://schemas.openxmlformats.org/drawingml/2006/main">
  <xdr:twoCellAnchor>
    <xdr:from>
      <xdr:col>6</xdr:col>
      <xdr:colOff>165548</xdr:colOff>
      <xdr:row>18</xdr:row>
      <xdr:rowOff>139813</xdr:rowOff>
    </xdr:from>
    <xdr:to>
      <xdr:col>23</xdr:col>
      <xdr:colOff>204111</xdr:colOff>
      <xdr:row>52</xdr:row>
      <xdr:rowOff>56943</xdr:rowOff>
    </xdr:to>
    <xdr:grpSp>
      <xdr:nvGrpSpPr>
        <xdr:cNvPr id="31" name="Group 30">
          <a:extLst>
            <a:ext uri="{FF2B5EF4-FFF2-40B4-BE49-F238E27FC236}">
              <a16:creationId xmlns:a16="http://schemas.microsoft.com/office/drawing/2014/main" id="{13FDD489-5769-4E65-B469-7C58EE7BA3EA}"/>
            </a:ext>
          </a:extLst>
        </xdr:cNvPr>
        <xdr:cNvGrpSpPr/>
      </xdr:nvGrpSpPr>
      <xdr:grpSpPr>
        <a:xfrm>
          <a:off x="3839477" y="3623242"/>
          <a:ext cx="10448027" cy="6502987"/>
          <a:chOff x="4010152" y="3501166"/>
          <a:chExt cx="10979795" cy="6360263"/>
        </a:xfrm>
      </xdr:grpSpPr>
      <xdr:grpSp>
        <xdr:nvGrpSpPr>
          <xdr:cNvPr id="34" name="Group 33">
            <a:extLst>
              <a:ext uri="{FF2B5EF4-FFF2-40B4-BE49-F238E27FC236}">
                <a16:creationId xmlns:a16="http://schemas.microsoft.com/office/drawing/2014/main" id="{C4AEE420-92EB-4493-8163-51D88A22537A}"/>
              </a:ext>
            </a:extLst>
          </xdr:cNvPr>
          <xdr:cNvGrpSpPr/>
        </xdr:nvGrpSpPr>
        <xdr:grpSpPr>
          <a:xfrm>
            <a:off x="4010152" y="3501166"/>
            <a:ext cx="10979795" cy="6360263"/>
            <a:chOff x="3768919" y="2476303"/>
            <a:chExt cx="12252001" cy="6201547"/>
          </a:xfrm>
        </xdr:grpSpPr>
        <xdr:graphicFrame macro="">
          <xdr:nvGraphicFramePr>
            <xdr:cNvPr id="36" name="Chart 35">
              <a:extLst>
                <a:ext uri="{FF2B5EF4-FFF2-40B4-BE49-F238E27FC236}">
                  <a16:creationId xmlns:a16="http://schemas.microsoft.com/office/drawing/2014/main" id="{6B694157-23F8-4CE7-BF58-5B254D5EF42F}"/>
                </a:ext>
              </a:extLst>
            </xdr:cNvPr>
            <xdr:cNvGraphicFramePr>
              <a:graphicFrameLocks/>
            </xdr:cNvGraphicFramePr>
          </xdr:nvGraphicFramePr>
          <xdr:xfrm>
            <a:off x="3768919" y="2476303"/>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6DBF40CE-012C-4B4B-9535-FD6DAB310CE9}"/>
                </a:ext>
              </a:extLst>
            </xdr:cNvPr>
            <xdr:cNvGrpSpPr/>
          </xdr:nvGrpSpPr>
          <xdr:grpSpPr>
            <a:xfrm>
              <a:off x="14031160" y="5448687"/>
              <a:ext cx="1989760" cy="1334443"/>
              <a:chOff x="14284632" y="7083017"/>
              <a:chExt cx="1972263" cy="1283323"/>
            </a:xfrm>
          </xdr:grpSpPr>
          <xdr:sp macro="" textlink="">
            <xdr:nvSpPr>
              <xdr:cNvPr id="65" name="Rectangle 64">
                <a:extLst>
                  <a:ext uri="{FF2B5EF4-FFF2-40B4-BE49-F238E27FC236}">
                    <a16:creationId xmlns:a16="http://schemas.microsoft.com/office/drawing/2014/main" id="{3BB2B077-1083-4B46-9A25-28B1C99017DA}"/>
                  </a:ext>
                </a:extLst>
              </xdr:cNvPr>
              <xdr:cNvSpPr/>
            </xdr:nvSpPr>
            <xdr:spPr>
              <a:xfrm>
                <a:off x="14284632" y="7346936"/>
                <a:ext cx="1972263"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effectLst/>
                    <a:latin typeface="+mn-lt"/>
                    <a:ea typeface="+mn-ea"/>
                    <a:cs typeface="+mn-cs"/>
                  </a:rPr>
                  <a:t>Orange</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9D7CCBD9-0731-4464-AD65-DC1EA60A3141}"/>
                  </a:ext>
                </a:extLst>
              </xdr:cNvPr>
              <xdr:cNvSpPr/>
            </xdr:nvSpPr>
            <xdr:spPr>
              <a:xfrm>
                <a:off x="14875598" y="7083017"/>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00926D5F-48D1-4FA7-84CB-5AB26DFFD398}"/>
                </a:ext>
              </a:extLst>
            </xdr:cNvPr>
            <xdr:cNvGrpSpPr/>
          </xdr:nvGrpSpPr>
          <xdr:grpSpPr>
            <a:xfrm>
              <a:off x="14328134" y="6675664"/>
              <a:ext cx="1660870" cy="1330519"/>
              <a:chOff x="16615767" y="7507474"/>
              <a:chExt cx="1660870" cy="1327874"/>
            </a:xfrm>
          </xdr:grpSpPr>
          <xdr:grpSp>
            <xdr:nvGrpSpPr>
              <xdr:cNvPr id="39" name="Group 38">
                <a:extLst>
                  <a:ext uri="{FF2B5EF4-FFF2-40B4-BE49-F238E27FC236}">
                    <a16:creationId xmlns:a16="http://schemas.microsoft.com/office/drawing/2014/main" id="{61BF9F54-4273-40E4-B0A9-1594E1332127}"/>
                  </a:ext>
                </a:extLst>
              </xdr:cNvPr>
              <xdr:cNvGrpSpPr/>
            </xdr:nvGrpSpPr>
            <xdr:grpSpPr>
              <a:xfrm>
                <a:off x="16615767" y="7507474"/>
                <a:ext cx="1660870" cy="1327874"/>
                <a:chOff x="-128299" y="475616"/>
                <a:chExt cx="1660946" cy="1328751"/>
              </a:xfrm>
            </xdr:grpSpPr>
            <xdr:grpSp>
              <xdr:nvGrpSpPr>
                <xdr:cNvPr id="43" name="Group 42">
                  <a:extLst>
                    <a:ext uri="{FF2B5EF4-FFF2-40B4-BE49-F238E27FC236}">
                      <a16:creationId xmlns:a16="http://schemas.microsoft.com/office/drawing/2014/main" id="{F24F74CB-DA64-4F76-AEA2-67752D256EFB}"/>
                    </a:ext>
                  </a:extLst>
                </xdr:cNvPr>
                <xdr:cNvGrpSpPr/>
              </xdr:nvGrpSpPr>
              <xdr:grpSpPr>
                <a:xfrm>
                  <a:off x="-128299" y="475616"/>
                  <a:ext cx="1660946" cy="1328751"/>
                  <a:chOff x="-128299" y="475616"/>
                  <a:chExt cx="1660946" cy="1328751"/>
                </a:xfrm>
              </xdr:grpSpPr>
              <xdr:grpSp>
                <xdr:nvGrpSpPr>
                  <xdr:cNvPr id="45" name="Group 44">
                    <a:extLst>
                      <a:ext uri="{FF2B5EF4-FFF2-40B4-BE49-F238E27FC236}">
                        <a16:creationId xmlns:a16="http://schemas.microsoft.com/office/drawing/2014/main" id="{5706C89D-F071-44C8-B299-3BC91D90061D}"/>
                      </a:ext>
                    </a:extLst>
                  </xdr:cNvPr>
                  <xdr:cNvGrpSpPr/>
                </xdr:nvGrpSpPr>
                <xdr:grpSpPr>
                  <a:xfrm>
                    <a:off x="-128299" y="475616"/>
                    <a:ext cx="1660946" cy="1328751"/>
                    <a:chOff x="-126832" y="457265"/>
                    <a:chExt cx="1641936" cy="1277482"/>
                  </a:xfrm>
                </xdr:grpSpPr>
                <xdr:sp macro="" textlink="">
                  <xdr:nvSpPr>
                    <xdr:cNvPr id="47" name="Oval 46">
                      <a:extLst>
                        <a:ext uri="{FF2B5EF4-FFF2-40B4-BE49-F238E27FC236}">
                          <a16:creationId xmlns:a16="http://schemas.microsoft.com/office/drawing/2014/main" id="{7A47C965-EAA1-424D-80D7-31463E4A3457}"/>
                        </a:ext>
                      </a:extLst>
                    </xdr:cNvPr>
                    <xdr:cNvSpPr/>
                  </xdr:nvSpPr>
                  <xdr:spPr>
                    <a:xfrm>
                      <a:off x="51764" y="1554758"/>
                      <a:ext cx="174410" cy="150418"/>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1E945273-7EDF-47CA-8D9A-3EE97DAF0486}"/>
                        </a:ext>
                      </a:extLst>
                    </xdr:cNvPr>
                    <xdr:cNvGrpSpPr/>
                  </xdr:nvGrpSpPr>
                  <xdr:grpSpPr>
                    <a:xfrm>
                      <a:off x="-126832" y="457265"/>
                      <a:ext cx="1641936" cy="1277482"/>
                      <a:chOff x="-126899" y="457265"/>
                      <a:chExt cx="1642811" cy="1277482"/>
                    </a:xfrm>
                  </xdr:grpSpPr>
                  <xdr:cxnSp macro="">
                    <xdr:nvCxnSpPr>
                      <xdr:cNvPr id="51" name="Straight Connector 50">
                        <a:extLst>
                          <a:ext uri="{FF2B5EF4-FFF2-40B4-BE49-F238E27FC236}">
                            <a16:creationId xmlns:a16="http://schemas.microsoft.com/office/drawing/2014/main" id="{2275C588-DF2D-4744-9D86-705E1A6A91CC}"/>
                          </a:ext>
                        </a:extLst>
                      </xdr:cNvPr>
                      <xdr:cNvCxnSpPr/>
                    </xdr:nvCxnSpPr>
                    <xdr:spPr>
                      <a:xfrm>
                        <a:off x="-56453" y="1382963"/>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A274675-D891-46BA-8BCB-4D03710EC31F}"/>
                          </a:ext>
                        </a:extLst>
                      </xdr:cNvPr>
                      <xdr:cNvCxnSpPr/>
                    </xdr:nvCxnSpPr>
                    <xdr:spPr>
                      <a:xfrm>
                        <a:off x="-36689" y="111917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5F1BB58A-2ECC-43CE-9334-B93EFDE918A5}"/>
                          </a:ext>
                        </a:extLst>
                      </xdr:cNvPr>
                      <xdr:cNvGrpSpPr/>
                    </xdr:nvGrpSpPr>
                    <xdr:grpSpPr>
                      <a:xfrm>
                        <a:off x="-126899" y="457265"/>
                        <a:ext cx="1642811" cy="1277482"/>
                        <a:chOff x="-126961" y="459620"/>
                        <a:chExt cx="1643612" cy="1284061"/>
                      </a:xfrm>
                    </xdr:grpSpPr>
                    <xdr:grpSp>
                      <xdr:nvGrpSpPr>
                        <xdr:cNvPr id="54" name="Group 53">
                          <a:extLst>
                            <a:ext uri="{FF2B5EF4-FFF2-40B4-BE49-F238E27FC236}">
                              <a16:creationId xmlns:a16="http://schemas.microsoft.com/office/drawing/2014/main" id="{8C337B1A-903F-4BA5-AF6D-75126EDFE182}"/>
                            </a:ext>
                          </a:extLst>
                        </xdr:cNvPr>
                        <xdr:cNvGrpSpPr/>
                      </xdr:nvGrpSpPr>
                      <xdr:grpSpPr>
                        <a:xfrm>
                          <a:off x="-47520" y="731152"/>
                          <a:ext cx="1564171" cy="1012529"/>
                          <a:chOff x="-48262" y="729607"/>
                          <a:chExt cx="1576468" cy="1009236"/>
                        </a:xfrm>
                      </xdr:grpSpPr>
                      <xdr:grpSp>
                        <xdr:nvGrpSpPr>
                          <xdr:cNvPr id="58" name="Group 57">
                            <a:extLst>
                              <a:ext uri="{FF2B5EF4-FFF2-40B4-BE49-F238E27FC236}">
                                <a16:creationId xmlns:a16="http://schemas.microsoft.com/office/drawing/2014/main" id="{C5541081-8788-4F09-AFAB-A3D7D9EE210A}"/>
                              </a:ext>
                            </a:extLst>
                          </xdr:cNvPr>
                          <xdr:cNvGrpSpPr/>
                        </xdr:nvGrpSpPr>
                        <xdr:grpSpPr>
                          <a:xfrm>
                            <a:off x="249534" y="729607"/>
                            <a:ext cx="1278672" cy="1009236"/>
                            <a:chOff x="257901" y="730477"/>
                            <a:chExt cx="1093157" cy="1011090"/>
                          </a:xfrm>
                        </xdr:grpSpPr>
                        <xdr:sp macro="" textlink="">
                          <xdr:nvSpPr>
                            <xdr:cNvPr id="62" name="Rectangle 61">
                              <a:extLst>
                                <a:ext uri="{FF2B5EF4-FFF2-40B4-BE49-F238E27FC236}">
                                  <a16:creationId xmlns:a16="http://schemas.microsoft.com/office/drawing/2014/main" id="{A28BDD6D-932A-4CAE-BD21-39FC605322BB}"/>
                                </a:ext>
                              </a:extLst>
                            </xdr:cNvPr>
                            <xdr:cNvSpPr/>
                          </xdr:nvSpPr>
                          <xdr:spPr>
                            <a:xfrm>
                              <a:off x="268035" y="730477"/>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A1C69F3-2550-4A29-A51F-A685E35362EE}"/>
                                </a:ext>
                              </a:extLst>
                            </xdr:cNvPr>
                            <xdr:cNvSpPr/>
                          </xdr:nvSpPr>
                          <xdr:spPr>
                            <a:xfrm>
                              <a:off x="347831" y="978276"/>
                              <a:ext cx="1003227" cy="25776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0.83 MAF</a:t>
                              </a:r>
                            </a:p>
                          </xdr:txBody>
                        </xdr:sp>
                        <xdr:sp macro="" textlink="">
                          <xdr:nvSpPr>
                            <xdr:cNvPr id="64" name="Rectangle 63">
                              <a:extLst>
                                <a:ext uri="{FF2B5EF4-FFF2-40B4-BE49-F238E27FC236}">
                                  <a16:creationId xmlns:a16="http://schemas.microsoft.com/office/drawing/2014/main" id="{95E9379F-9F3D-4210-814C-B67A517B3586}"/>
                                </a:ext>
                              </a:extLst>
                            </xdr:cNvPr>
                            <xdr:cNvSpPr/>
                          </xdr:nvSpPr>
                          <xdr:spPr>
                            <a:xfrm>
                              <a:off x="257901" y="1493905"/>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cxnSp macro="">
                        <xdr:nvCxnSpPr>
                          <xdr:cNvPr id="57" name="Straight Connector 56">
                            <a:extLst>
                              <a:ext uri="{FF2B5EF4-FFF2-40B4-BE49-F238E27FC236}">
                                <a16:creationId xmlns:a16="http://schemas.microsoft.com/office/drawing/2014/main" id="{679C592B-9BF7-4720-B1EB-0D69D4509223}"/>
                              </a:ext>
                            </a:extLst>
                          </xdr:cNvPr>
                          <xdr:cNvCxnSpPr/>
                        </xdr:nvCxnSpPr>
                        <xdr:spPr>
                          <a:xfrm>
                            <a:off x="-48262" y="874112"/>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7407734-F406-4195-AD0E-C01E5E2EA8DD}"/>
                            </a:ext>
                          </a:extLst>
                        </xdr:cNvPr>
                        <xdr:cNvSpPr/>
                      </xdr:nvSpPr>
                      <xdr:spPr>
                        <a:xfrm>
                          <a:off x="-126961" y="45962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1BCB47F0-E88F-4B95-AA3F-6BFB359AB657}"/>
                      </a:ext>
                    </a:extLst>
                  </xdr:cNvPr>
                  <xdr:cNvSpPr/>
                </xdr:nvSpPr>
                <xdr:spPr>
                  <a:xfrm>
                    <a:off x="57530" y="845462"/>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9A4DBB72-D165-4FF2-ACE2-341A8DB1C48A}"/>
                    </a:ext>
                  </a:extLst>
                </xdr:cNvPr>
                <xdr:cNvSpPr/>
              </xdr:nvSpPr>
              <xdr:spPr>
                <a:xfrm>
                  <a:off x="98214" y="1124873"/>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sp macro="" textlink="">
            <xdr:nvSpPr>
              <xdr:cNvPr id="42" name="Isosceles Triangle 41">
                <a:extLst>
                  <a:ext uri="{FF2B5EF4-FFF2-40B4-BE49-F238E27FC236}">
                    <a16:creationId xmlns:a16="http://schemas.microsoft.com/office/drawing/2014/main" id="{FD8819CB-4A30-4FDA-8E2B-9FE4A7AE6994}"/>
                  </a:ext>
                </a:extLst>
              </xdr:cNvPr>
              <xdr:cNvSpPr/>
            </xdr:nvSpPr>
            <xdr:spPr>
              <a:xfrm>
                <a:off x="16820810" y="8394944"/>
                <a:ext cx="129036" cy="134807"/>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33" name="Oval 32">
            <a:extLst>
              <a:ext uri="{FF2B5EF4-FFF2-40B4-BE49-F238E27FC236}">
                <a16:creationId xmlns:a16="http://schemas.microsoft.com/office/drawing/2014/main" id="{B41FDFA2-1DCA-4319-878B-85E1C6B4FCC6}"/>
              </a:ext>
            </a:extLst>
          </xdr:cNvPr>
          <xdr:cNvSpPr/>
        </xdr:nvSpPr>
        <xdr:spPr>
          <a:xfrm>
            <a:off x="13133192" y="3752583"/>
            <a:ext cx="156590" cy="16255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21</xdr:col>
      <xdr:colOff>346329</xdr:colOff>
      <xdr:row>45</xdr:row>
      <xdr:rowOff>149389</xdr:rowOff>
    </xdr:from>
    <xdr:to>
      <xdr:col>23</xdr:col>
      <xdr:colOff>122463</xdr:colOff>
      <xdr:row>47</xdr:row>
      <xdr:rowOff>106663</xdr:rowOff>
    </xdr:to>
    <xdr:sp macro="" textlink="">
      <xdr:nvSpPr>
        <xdr:cNvPr id="67" name="Rectangle 66">
          <a:extLst>
            <a:ext uri="{FF2B5EF4-FFF2-40B4-BE49-F238E27FC236}">
              <a16:creationId xmlns:a16="http://schemas.microsoft.com/office/drawing/2014/main" id="{2C2FDDD0-41C2-4CB3-8CB6-58F686C9F7E8}"/>
            </a:ext>
          </a:extLst>
        </xdr:cNvPr>
        <xdr:cNvSpPr/>
      </xdr:nvSpPr>
      <xdr:spPr>
        <a:xfrm>
          <a:off x="13205079" y="8830746"/>
          <a:ext cx="1000777" cy="33827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0.94 MAF</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16</xdr:col>
      <xdr:colOff>551794</xdr:colOff>
      <xdr:row>8</xdr:row>
      <xdr:rowOff>151087</xdr:rowOff>
    </xdr:from>
    <xdr:to>
      <xdr:col>35</xdr:col>
      <xdr:colOff>410753</xdr:colOff>
      <xdr:row>41</xdr:row>
      <xdr:rowOff>162576</xdr:rowOff>
    </xdr:to>
    <xdr:grpSp>
      <xdr:nvGrpSpPr>
        <xdr:cNvPr id="21" name="Group 20">
          <a:extLst>
            <a:ext uri="{FF2B5EF4-FFF2-40B4-BE49-F238E27FC236}">
              <a16:creationId xmlns:a16="http://schemas.microsoft.com/office/drawing/2014/main" id="{947BFC66-EDAB-413E-A80A-87BFAE4163A6}"/>
            </a:ext>
          </a:extLst>
        </xdr:cNvPr>
        <xdr:cNvGrpSpPr/>
      </xdr:nvGrpSpPr>
      <xdr:grpSpPr>
        <a:xfrm>
          <a:off x="10267294" y="1686993"/>
          <a:ext cx="11396115" cy="6297989"/>
          <a:chOff x="10746828" y="1622535"/>
          <a:chExt cx="11965563" cy="6081213"/>
        </a:xfrm>
      </xdr:grpSpPr>
      <xdr:graphicFrame macro="">
        <xdr:nvGraphicFramePr>
          <xdr:cNvPr id="2" name="Chart 1">
            <a:extLst>
              <a:ext uri="{FF2B5EF4-FFF2-40B4-BE49-F238E27FC236}">
                <a16:creationId xmlns:a16="http://schemas.microsoft.com/office/drawing/2014/main" id="{2F31EB96-0795-4078-B18B-82EAEC6FDCE9}"/>
              </a:ext>
            </a:extLst>
          </xdr:cNvPr>
          <xdr:cNvGraphicFramePr>
            <a:graphicFrameLocks/>
          </xdr:cNvGraphicFramePr>
        </xdr:nvGraphicFramePr>
        <xdr:xfrm>
          <a:off x="10746828" y="1622535"/>
          <a:ext cx="11965563" cy="608121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 name="Group 2">
            <a:extLst>
              <a:ext uri="{FF2B5EF4-FFF2-40B4-BE49-F238E27FC236}">
                <a16:creationId xmlns:a16="http://schemas.microsoft.com/office/drawing/2014/main" id="{307A9B46-493F-4150-813F-251B74D9116A}"/>
              </a:ext>
            </a:extLst>
          </xdr:cNvPr>
          <xdr:cNvGrpSpPr/>
        </xdr:nvGrpSpPr>
        <xdr:grpSpPr>
          <a:xfrm>
            <a:off x="21422555" y="5792424"/>
            <a:ext cx="1288173" cy="1200912"/>
            <a:chOff x="19963668" y="17974332"/>
            <a:chExt cx="1284385" cy="1188924"/>
          </a:xfrm>
        </xdr:grpSpPr>
        <xdr:grpSp>
          <xdr:nvGrpSpPr>
            <xdr:cNvPr id="11" name="Group 10">
              <a:extLst>
                <a:ext uri="{FF2B5EF4-FFF2-40B4-BE49-F238E27FC236}">
                  <a16:creationId xmlns:a16="http://schemas.microsoft.com/office/drawing/2014/main" id="{7E315F4A-A009-46B8-A9B4-294EFE54BCCF}"/>
                </a:ext>
              </a:extLst>
            </xdr:cNvPr>
            <xdr:cNvGrpSpPr/>
          </xdr:nvGrpSpPr>
          <xdr:grpSpPr>
            <a:xfrm>
              <a:off x="19963668" y="17974332"/>
              <a:ext cx="1284385" cy="1188924"/>
              <a:chOff x="18157061" y="6773144"/>
              <a:chExt cx="1108153" cy="1193341"/>
            </a:xfrm>
          </xdr:grpSpPr>
          <xdr:grpSp>
            <xdr:nvGrpSpPr>
              <xdr:cNvPr id="12" name="Group 11">
                <a:extLst>
                  <a:ext uri="{FF2B5EF4-FFF2-40B4-BE49-F238E27FC236}">
                    <a16:creationId xmlns:a16="http://schemas.microsoft.com/office/drawing/2014/main" id="{E98A3F31-27F8-4174-AAF3-6A9F82773B33}"/>
                  </a:ext>
                </a:extLst>
              </xdr:cNvPr>
              <xdr:cNvGrpSpPr/>
            </xdr:nvGrpSpPr>
            <xdr:grpSpPr>
              <a:xfrm>
                <a:off x="18157061" y="6829731"/>
                <a:ext cx="185347" cy="1095120"/>
                <a:chOff x="18157061" y="6829731"/>
                <a:chExt cx="185347" cy="1095120"/>
              </a:xfrm>
            </xdr:grpSpPr>
            <xdr:grpSp>
              <xdr:nvGrpSpPr>
                <xdr:cNvPr id="16" name="Group 15">
                  <a:extLst>
                    <a:ext uri="{FF2B5EF4-FFF2-40B4-BE49-F238E27FC236}">
                      <a16:creationId xmlns:a16="http://schemas.microsoft.com/office/drawing/2014/main" id="{5C16E56C-272C-42B0-9117-23275D2D0093}"/>
                    </a:ext>
                  </a:extLst>
                </xdr:cNvPr>
                <xdr:cNvGrpSpPr/>
              </xdr:nvGrpSpPr>
              <xdr:grpSpPr>
                <a:xfrm>
                  <a:off x="18157061" y="7124529"/>
                  <a:ext cx="185347" cy="800322"/>
                  <a:chOff x="18157061" y="7124529"/>
                  <a:chExt cx="185347" cy="800322"/>
                </a:xfrm>
              </xdr:grpSpPr>
              <xdr:sp macro="" textlink="">
                <xdr:nvSpPr>
                  <xdr:cNvPr id="18" name="Rectangle 17">
                    <a:extLst>
                      <a:ext uri="{FF2B5EF4-FFF2-40B4-BE49-F238E27FC236}">
                        <a16:creationId xmlns:a16="http://schemas.microsoft.com/office/drawing/2014/main" id="{09CD9632-D3DE-4984-BC17-CF2765E5E98F}"/>
                      </a:ext>
                    </a:extLst>
                  </xdr:cNvPr>
                  <xdr:cNvSpPr/>
                </xdr:nvSpPr>
                <xdr:spPr>
                  <a:xfrm>
                    <a:off x="18164609" y="7403765"/>
                    <a:ext cx="177799" cy="176742"/>
                  </a:xfrm>
                  <a:prstGeom prst="rect">
                    <a:avLst/>
                  </a:prstGeom>
                  <a:solidFill>
                    <a:schemeClr val="accent5">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E47A644B-1CD0-47D5-B1BF-E721FC83D573}"/>
                      </a:ext>
                    </a:extLst>
                  </xdr:cNvPr>
                  <xdr:cNvSpPr/>
                </xdr:nvSpPr>
                <xdr:spPr>
                  <a:xfrm>
                    <a:off x="18163105" y="7124529"/>
                    <a:ext cx="177799" cy="176741"/>
                  </a:xfrm>
                  <a:prstGeom prst="rect">
                    <a:avLst/>
                  </a:prstGeom>
                  <a:solidFill>
                    <a:srgbClr val="00B0F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C6E84D4E-BFB9-4571-806C-56516A35F916}"/>
                      </a:ext>
                    </a:extLst>
                  </xdr:cNvPr>
                  <xdr:cNvSpPr/>
                </xdr:nvSpPr>
                <xdr:spPr>
                  <a:xfrm>
                    <a:off x="18157061" y="7748110"/>
                    <a:ext cx="177800" cy="176741"/>
                  </a:xfrm>
                  <a:prstGeom prst="rect">
                    <a:avLst/>
                  </a:prstGeom>
                  <a:solidFill>
                    <a:srgbClr val="FF000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7" name="Rectangle 16">
                  <a:extLst>
                    <a:ext uri="{FF2B5EF4-FFF2-40B4-BE49-F238E27FC236}">
                      <a16:creationId xmlns:a16="http://schemas.microsoft.com/office/drawing/2014/main" id="{8486D429-E121-4435-A22F-9E7DC2A42F35}"/>
                    </a:ext>
                  </a:extLst>
                </xdr:cNvPr>
                <xdr:cNvSpPr/>
              </xdr:nvSpPr>
              <xdr:spPr>
                <a:xfrm>
                  <a:off x="18157371" y="6829731"/>
                  <a:ext cx="177800" cy="176742"/>
                </a:xfrm>
                <a:prstGeom prst="rect">
                  <a:avLst/>
                </a:prstGeom>
                <a:solidFill>
                  <a:schemeClr val="accent5">
                    <a:lumMod val="60000"/>
                    <a:lumOff val="4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3" name="Rectangle 12">
                <a:extLst>
                  <a:ext uri="{FF2B5EF4-FFF2-40B4-BE49-F238E27FC236}">
                    <a16:creationId xmlns:a16="http://schemas.microsoft.com/office/drawing/2014/main" id="{B8193580-2FDD-4E10-BDBC-E0C27DADF908}"/>
                  </a:ext>
                </a:extLst>
              </xdr:cNvPr>
              <xdr:cNvSpPr/>
            </xdr:nvSpPr>
            <xdr:spPr>
              <a:xfrm>
                <a:off x="18366105" y="6773144"/>
                <a:ext cx="828979"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14" name="Rectangle 13">
                <a:extLst>
                  <a:ext uri="{FF2B5EF4-FFF2-40B4-BE49-F238E27FC236}">
                    <a16:creationId xmlns:a16="http://schemas.microsoft.com/office/drawing/2014/main" id="{4B688BD2-7580-4EE4-81D0-E1D88AC6BFE6}"/>
                  </a:ext>
                </a:extLst>
              </xdr:cNvPr>
              <xdr:cNvSpPr/>
            </xdr:nvSpPr>
            <xdr:spPr>
              <a:xfrm>
                <a:off x="18356739" y="7058400"/>
                <a:ext cx="88303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0.83 MAF</a:t>
                </a:r>
              </a:p>
            </xdr:txBody>
          </xdr:sp>
          <xdr:sp macro="" textlink="">
            <xdr:nvSpPr>
              <xdr:cNvPr id="15" name="Rectangle 14">
                <a:extLst>
                  <a:ext uri="{FF2B5EF4-FFF2-40B4-BE49-F238E27FC236}">
                    <a16:creationId xmlns:a16="http://schemas.microsoft.com/office/drawing/2014/main" id="{AFB4A8B6-1C77-4DDC-85A3-C42EDDF9DD57}"/>
                  </a:ext>
                </a:extLst>
              </xdr:cNvPr>
              <xdr:cNvSpPr/>
            </xdr:nvSpPr>
            <xdr:spPr>
              <a:xfrm>
                <a:off x="18352932" y="7707971"/>
                <a:ext cx="912282" cy="258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 name="Rectangle 4">
              <a:extLst>
                <a:ext uri="{FF2B5EF4-FFF2-40B4-BE49-F238E27FC236}">
                  <a16:creationId xmlns:a16="http://schemas.microsoft.com/office/drawing/2014/main" id="{6960C680-EB6A-479B-AA4E-9BB6D331FDB9}"/>
                </a:ext>
              </a:extLst>
            </xdr:cNvPr>
            <xdr:cNvSpPr/>
          </xdr:nvSpPr>
          <xdr:spPr>
            <a:xfrm>
              <a:off x="20202354" y="18541219"/>
              <a:ext cx="978816"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 MAF</a:t>
              </a:r>
            </a:p>
          </xdr:txBody>
        </xdr:sp>
      </xdr:grpSp>
    </xdr:grpSp>
    <xdr:clientData/>
  </xdr:twoCellAnchor>
  <xdr:twoCellAnchor>
    <xdr:from>
      <xdr:col>33</xdr:col>
      <xdr:colOff>345281</xdr:colOff>
      <xdr:row>29</xdr:row>
      <xdr:rowOff>178594</xdr:rowOff>
    </xdr:from>
    <xdr:to>
      <xdr:col>35</xdr:col>
      <xdr:colOff>404812</xdr:colOff>
      <xdr:row>31</xdr:row>
      <xdr:rowOff>1</xdr:rowOff>
    </xdr:to>
    <xdr:sp macro="" textlink="">
      <xdr:nvSpPr>
        <xdr:cNvPr id="22" name="Rectangle 21">
          <a:extLst>
            <a:ext uri="{FF2B5EF4-FFF2-40B4-BE49-F238E27FC236}">
              <a16:creationId xmlns:a16="http://schemas.microsoft.com/office/drawing/2014/main" id="{C1AAE2A7-0B39-497E-849D-8C09B53FB6ED}"/>
            </a:ext>
          </a:extLst>
        </xdr:cNvPr>
        <xdr:cNvSpPr/>
      </xdr:nvSpPr>
      <xdr:spPr>
        <a:xfrm>
          <a:off x="20383500" y="5703094"/>
          <a:ext cx="1273968" cy="20240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Monthly Volume</a:t>
          </a:r>
          <a:endParaRPr lang="en-US" sz="1200" b="1">
            <a:solidFill>
              <a:schemeClr val="tx1"/>
            </a:solidFill>
          </a:endParaRPr>
        </a:p>
      </xdr:txBody>
    </xdr:sp>
    <xdr:clientData/>
  </xdr:twoCellAnchor>
</xdr:wsDr>
</file>

<file path=xl/drawings/drawing5.xml><?xml version="1.0" encoding="utf-8"?>
<c:userShapes xmlns:c="http://schemas.openxmlformats.org/drawingml/2006/chart">
  <cdr:relSizeAnchor xmlns:cdr="http://schemas.openxmlformats.org/drawingml/2006/chartDrawing">
    <cdr:from>
      <cdr:x>0.87252</cdr:x>
      <cdr:y>0.02637</cdr:y>
    </cdr:from>
    <cdr:to>
      <cdr:x>0.88484</cdr:x>
      <cdr:y>0.0493</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10436937" y="160756"/>
          <a:ext cx="147379" cy="139811"/>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6.xml><?xml version="1.0" encoding="utf-8"?>
<xdr:wsDr xmlns:xdr="http://schemas.openxmlformats.org/drawingml/2006/spreadsheetDrawing" xmlns:a="http://schemas.openxmlformats.org/drawingml/2006/main">
  <xdr:twoCellAnchor>
    <xdr:from>
      <xdr:col>21</xdr:col>
      <xdr:colOff>386708</xdr:colOff>
      <xdr:row>14</xdr:row>
      <xdr:rowOff>35030</xdr:rowOff>
    </xdr:from>
    <xdr:to>
      <xdr:col>22</xdr:col>
      <xdr:colOff>411189</xdr:colOff>
      <xdr:row>15</xdr:row>
      <xdr:rowOff>38218</xdr:rowOff>
    </xdr:to>
    <xdr:sp macro="" textlink="">
      <xdr:nvSpPr>
        <xdr:cNvPr id="2" name="TextBox 77">
          <a:extLst>
            <a:ext uri="{FF2B5EF4-FFF2-40B4-BE49-F238E27FC236}">
              <a16:creationId xmlns:a16="http://schemas.microsoft.com/office/drawing/2014/main" id="{DD5B0243-4D80-41E5-9C71-3F9FD4D95601}"/>
            </a:ext>
          </a:extLst>
        </xdr:cNvPr>
        <xdr:cNvSpPr txBox="1"/>
      </xdr:nvSpPr>
      <xdr:spPr>
        <a:xfrm rot="16200000">
          <a:off x="15500195" y="2538983"/>
          <a:ext cx="186068" cy="66456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21</xdr:col>
      <xdr:colOff>386708</xdr:colOff>
      <xdr:row>14</xdr:row>
      <xdr:rowOff>35030</xdr:rowOff>
    </xdr:from>
    <xdr:to>
      <xdr:col>44</xdr:col>
      <xdr:colOff>263770</xdr:colOff>
      <xdr:row>66</xdr:row>
      <xdr:rowOff>161193</xdr:rowOff>
    </xdr:to>
    <xdr:grpSp>
      <xdr:nvGrpSpPr>
        <xdr:cNvPr id="6" name="Group 5">
          <a:extLst>
            <a:ext uri="{FF2B5EF4-FFF2-40B4-BE49-F238E27FC236}">
              <a16:creationId xmlns:a16="http://schemas.microsoft.com/office/drawing/2014/main" id="{59AE8579-AB53-4516-B99A-0FF5BC659AE7}"/>
            </a:ext>
          </a:extLst>
        </xdr:cNvPr>
        <xdr:cNvGrpSpPr/>
      </xdr:nvGrpSpPr>
      <xdr:grpSpPr>
        <a:xfrm>
          <a:off x="14606172" y="2824494"/>
          <a:ext cx="13960455" cy="10433574"/>
          <a:chOff x="15257081" y="2767426"/>
          <a:chExt cx="12130907" cy="8645610"/>
        </a:xfrm>
      </xdr:grpSpPr>
      <xdr:grpSp>
        <xdr:nvGrpSpPr>
          <xdr:cNvPr id="8" name="Group 7">
            <a:extLst>
              <a:ext uri="{FF2B5EF4-FFF2-40B4-BE49-F238E27FC236}">
                <a16:creationId xmlns:a16="http://schemas.microsoft.com/office/drawing/2014/main" id="{A65EC83A-665A-4039-A72F-CEE56B2C3E07}"/>
              </a:ext>
            </a:extLst>
          </xdr:cNvPr>
          <xdr:cNvGrpSpPr/>
        </xdr:nvGrpSpPr>
        <xdr:grpSpPr>
          <a:xfrm>
            <a:off x="15257081" y="2767426"/>
            <a:ext cx="12130907" cy="8645610"/>
            <a:chOff x="13121650" y="2436558"/>
            <a:chExt cx="12125344" cy="6443663"/>
          </a:xfrm>
        </xdr:grpSpPr>
        <xdr:graphicFrame macro="">
          <xdr:nvGraphicFramePr>
            <xdr:cNvPr id="13" name="Chart 12">
              <a:extLst>
                <a:ext uri="{FF2B5EF4-FFF2-40B4-BE49-F238E27FC236}">
                  <a16:creationId xmlns:a16="http://schemas.microsoft.com/office/drawing/2014/main" id="{8EACAC5F-1F01-47B5-A8DE-E1AE63D9409D}"/>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4" name="Group 13">
              <a:extLst>
                <a:ext uri="{FF2B5EF4-FFF2-40B4-BE49-F238E27FC236}">
                  <a16:creationId xmlns:a16="http://schemas.microsoft.com/office/drawing/2014/main" id="{8515D29A-54FB-4367-8926-D480F1755800}"/>
                </a:ext>
              </a:extLst>
            </xdr:cNvPr>
            <xdr:cNvGrpSpPr/>
          </xdr:nvGrpSpPr>
          <xdr:grpSpPr>
            <a:xfrm>
              <a:off x="14016037" y="8314947"/>
              <a:ext cx="10597311" cy="276051"/>
              <a:chOff x="1005368" y="6176110"/>
              <a:chExt cx="10597311" cy="276051"/>
            </a:xfrm>
          </xdr:grpSpPr>
          <xdr:grpSp>
            <xdr:nvGrpSpPr>
              <xdr:cNvPr id="214" name="Group 213">
                <a:extLst>
                  <a:ext uri="{FF2B5EF4-FFF2-40B4-BE49-F238E27FC236}">
                    <a16:creationId xmlns:a16="http://schemas.microsoft.com/office/drawing/2014/main" id="{97057E70-0493-4AA0-9441-EE778DD1F7AD}"/>
                  </a:ext>
                </a:extLst>
              </xdr:cNvPr>
              <xdr:cNvGrpSpPr/>
            </xdr:nvGrpSpPr>
            <xdr:grpSpPr>
              <a:xfrm>
                <a:off x="1005368" y="6176110"/>
                <a:ext cx="2761658" cy="202635"/>
                <a:chOff x="817452" y="5838502"/>
                <a:chExt cx="2761658" cy="202604"/>
              </a:xfrm>
            </xdr:grpSpPr>
            <xdr:sp macro="" textlink="">
              <xdr:nvSpPr>
                <xdr:cNvPr id="240" name="TextBox 77">
                  <a:extLst>
                    <a:ext uri="{FF2B5EF4-FFF2-40B4-BE49-F238E27FC236}">
                      <a16:creationId xmlns:a16="http://schemas.microsoft.com/office/drawing/2014/main" id="{EBF2724B-165C-4C76-9373-AC5BB179C918}"/>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1" name="TextBox 77">
                  <a:extLst>
                    <a:ext uri="{FF2B5EF4-FFF2-40B4-BE49-F238E27FC236}">
                      <a16:creationId xmlns:a16="http://schemas.microsoft.com/office/drawing/2014/main" id="{BF1377DF-80CE-4ACF-9C62-74633A3D6659}"/>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2" name="TextBox 77">
                  <a:extLst>
                    <a:ext uri="{FF2B5EF4-FFF2-40B4-BE49-F238E27FC236}">
                      <a16:creationId xmlns:a16="http://schemas.microsoft.com/office/drawing/2014/main" id="{A02333AE-2F18-47E5-8AEA-B2282B55E24F}"/>
                    </a:ext>
                  </a:extLst>
                </xdr:cNvPr>
                <xdr:cNvSpPr txBox="1"/>
              </xdr:nvSpPr>
              <xdr:spPr>
                <a:xfrm>
                  <a:off x="2533024" y="585648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3" name="TextBox 77">
                  <a:extLst>
                    <a:ext uri="{FF2B5EF4-FFF2-40B4-BE49-F238E27FC236}">
                      <a16:creationId xmlns:a16="http://schemas.microsoft.com/office/drawing/2014/main" id="{E81A6633-3F5C-479C-B50C-7CEDBE2E251A}"/>
                    </a:ext>
                  </a:extLst>
                </xdr:cNvPr>
                <xdr:cNvSpPr txBox="1"/>
              </xdr:nvSpPr>
              <xdr:spPr>
                <a:xfrm>
                  <a:off x="2176838" y="585354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4" name="TextBox 77">
                  <a:extLst>
                    <a:ext uri="{FF2B5EF4-FFF2-40B4-BE49-F238E27FC236}">
                      <a16:creationId xmlns:a16="http://schemas.microsoft.com/office/drawing/2014/main" id="{3A9A80B5-47D9-46FA-B1E3-5CA3ACB9C84F}"/>
                    </a:ext>
                  </a:extLst>
                </xdr:cNvPr>
                <xdr:cNvSpPr txBox="1"/>
              </xdr:nvSpPr>
              <xdr:spPr>
                <a:xfrm>
                  <a:off x="1821287" y="5850893"/>
                  <a:ext cx="34842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5" name="TextBox 77">
                  <a:extLst>
                    <a:ext uri="{FF2B5EF4-FFF2-40B4-BE49-F238E27FC236}">
                      <a16:creationId xmlns:a16="http://schemas.microsoft.com/office/drawing/2014/main" id="{E0C438D9-1B7A-48C9-9D03-7F9E87EF5C69}"/>
                    </a:ext>
                  </a:extLst>
                </xdr:cNvPr>
                <xdr:cNvSpPr txBox="1"/>
              </xdr:nvSpPr>
              <xdr:spPr>
                <a:xfrm>
                  <a:off x="1485180" y="585437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6" name="TextBox 77">
                  <a:extLst>
                    <a:ext uri="{FF2B5EF4-FFF2-40B4-BE49-F238E27FC236}">
                      <a16:creationId xmlns:a16="http://schemas.microsoft.com/office/drawing/2014/main" id="{B694C3E0-8644-4BE1-9673-B0356717AE55}"/>
                    </a:ext>
                  </a:extLst>
                </xdr:cNvPr>
                <xdr:cNvSpPr txBox="1"/>
              </xdr:nvSpPr>
              <xdr:spPr>
                <a:xfrm>
                  <a:off x="3235738" y="585149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7" name="TextBox 77">
                  <a:extLst>
                    <a:ext uri="{FF2B5EF4-FFF2-40B4-BE49-F238E27FC236}">
                      <a16:creationId xmlns:a16="http://schemas.microsoft.com/office/drawing/2014/main" id="{3521220F-DF19-456E-A023-756B4CA83EE2}"/>
                    </a:ext>
                  </a:extLst>
                </xdr:cNvPr>
                <xdr:cNvSpPr txBox="1"/>
              </xdr:nvSpPr>
              <xdr:spPr>
                <a:xfrm>
                  <a:off x="2869181" y="585591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5" name="TextBox 77">
                <a:extLst>
                  <a:ext uri="{FF2B5EF4-FFF2-40B4-BE49-F238E27FC236}">
                    <a16:creationId xmlns:a16="http://schemas.microsoft.com/office/drawing/2014/main" id="{47C190E9-CF48-4101-9BF0-E03F2D39A862}"/>
                  </a:ext>
                </a:extLst>
              </xdr:cNvPr>
              <xdr:cNvSpPr txBox="1"/>
            </xdr:nvSpPr>
            <xdr:spPr>
              <a:xfrm>
                <a:off x="3777751" y="6201490"/>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16" name="Group 215">
                <a:extLst>
                  <a:ext uri="{FF2B5EF4-FFF2-40B4-BE49-F238E27FC236}">
                    <a16:creationId xmlns:a16="http://schemas.microsoft.com/office/drawing/2014/main" id="{4924E22D-4647-4A1B-9EF9-19B4E0DAB814}"/>
                  </a:ext>
                </a:extLst>
              </xdr:cNvPr>
              <xdr:cNvGrpSpPr/>
            </xdr:nvGrpSpPr>
            <xdr:grpSpPr>
              <a:xfrm>
                <a:off x="4093737" y="6182556"/>
                <a:ext cx="2160113" cy="237920"/>
                <a:chOff x="3973898" y="5844672"/>
                <a:chExt cx="2160182" cy="237903"/>
              </a:xfrm>
            </xdr:grpSpPr>
            <xdr:sp macro="" textlink="">
              <xdr:nvSpPr>
                <xdr:cNvPr id="234" name="TextBox 77">
                  <a:extLst>
                    <a:ext uri="{FF2B5EF4-FFF2-40B4-BE49-F238E27FC236}">
                      <a16:creationId xmlns:a16="http://schemas.microsoft.com/office/drawing/2014/main" id="{34801EE7-48E8-4BF9-AD33-A7E2CD28FE72}"/>
                    </a:ext>
                  </a:extLst>
                </xdr:cNvPr>
                <xdr:cNvSpPr txBox="1"/>
              </xdr:nvSpPr>
              <xdr:spPr>
                <a:xfrm>
                  <a:off x="3973898" y="585942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16D6E003-8E9E-48EE-B1A9-ABAAB55283DC}"/>
                    </a:ext>
                  </a:extLst>
                </xdr:cNvPr>
                <xdr:cNvSpPr txBox="1"/>
              </xdr:nvSpPr>
              <xdr:spPr>
                <a:xfrm>
                  <a:off x="5389665" y="585247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D6428731-7122-4BDA-9F92-E91526020D3B}"/>
                    </a:ext>
                  </a:extLst>
                </xdr:cNvPr>
                <xdr:cNvSpPr txBox="1"/>
              </xdr:nvSpPr>
              <xdr:spPr>
                <a:xfrm>
                  <a:off x="5025303" y="58562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C063F74F-5DC9-440D-ACC7-69900C1A26B8}"/>
                    </a:ext>
                  </a:extLst>
                </xdr:cNvPr>
                <xdr:cNvSpPr txBox="1"/>
              </xdr:nvSpPr>
              <xdr:spPr>
                <a:xfrm>
                  <a:off x="5727507" y="58446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8" name="TextBox 77">
                  <a:extLst>
                    <a:ext uri="{FF2B5EF4-FFF2-40B4-BE49-F238E27FC236}">
                      <a16:creationId xmlns:a16="http://schemas.microsoft.com/office/drawing/2014/main" id="{15D3C527-FBCA-48A2-AD1A-E3E4A2E714FD}"/>
                    </a:ext>
                  </a:extLst>
                </xdr:cNvPr>
                <xdr:cNvSpPr txBox="1"/>
              </xdr:nvSpPr>
              <xdr:spPr>
                <a:xfrm>
                  <a:off x="4325632" y="585407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9" name="TextBox 77">
                  <a:extLst>
                    <a:ext uri="{FF2B5EF4-FFF2-40B4-BE49-F238E27FC236}">
                      <a16:creationId xmlns:a16="http://schemas.microsoft.com/office/drawing/2014/main" id="{798F7251-BC2A-44E5-A10A-DD9446264E93}"/>
                    </a:ext>
                  </a:extLst>
                </xdr:cNvPr>
                <xdr:cNvSpPr txBox="1"/>
              </xdr:nvSpPr>
              <xdr:spPr>
                <a:xfrm>
                  <a:off x="4683616" y="585206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7" name="Group 216">
                <a:extLst>
                  <a:ext uri="{FF2B5EF4-FFF2-40B4-BE49-F238E27FC236}">
                    <a16:creationId xmlns:a16="http://schemas.microsoft.com/office/drawing/2014/main" id="{5E0901AC-AD71-4D70-930C-90E54B7E3027}"/>
                  </a:ext>
                </a:extLst>
              </xdr:cNvPr>
              <xdr:cNvGrpSpPr/>
            </xdr:nvGrpSpPr>
            <xdr:grpSpPr>
              <a:xfrm>
                <a:off x="6210826" y="6179355"/>
                <a:ext cx="2168115" cy="244251"/>
                <a:chOff x="3887027" y="5822310"/>
                <a:chExt cx="2168184" cy="244234"/>
              </a:xfrm>
            </xdr:grpSpPr>
            <xdr:sp macro="" textlink="">
              <xdr:nvSpPr>
                <xdr:cNvPr id="228" name="TextBox 77">
                  <a:extLst>
                    <a:ext uri="{FF2B5EF4-FFF2-40B4-BE49-F238E27FC236}">
                      <a16:creationId xmlns:a16="http://schemas.microsoft.com/office/drawing/2014/main" id="{568C2735-6482-49FD-A182-A6D2297114AC}"/>
                    </a:ext>
                  </a:extLst>
                </xdr:cNvPr>
                <xdr:cNvSpPr txBox="1"/>
              </xdr:nvSpPr>
              <xdr:spPr>
                <a:xfrm>
                  <a:off x="3887027" y="582231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9CF61A4-559B-4D40-8A57-467C528192E1}"/>
                    </a:ext>
                  </a:extLst>
                </xdr:cNvPr>
                <xdr:cNvSpPr txBox="1"/>
              </xdr:nvSpPr>
              <xdr:spPr>
                <a:xfrm>
                  <a:off x="5279730" y="584277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0" name="TextBox 77">
                  <a:extLst>
                    <a:ext uri="{FF2B5EF4-FFF2-40B4-BE49-F238E27FC236}">
                      <a16:creationId xmlns:a16="http://schemas.microsoft.com/office/drawing/2014/main" id="{63A2AF5A-E7AC-4D2A-9868-9A0784C6F9F8}"/>
                    </a:ext>
                  </a:extLst>
                </xdr:cNvPr>
                <xdr:cNvSpPr txBox="1"/>
              </xdr:nvSpPr>
              <xdr:spPr>
                <a:xfrm>
                  <a:off x="4917629" y="583943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383096F8-B0D6-4D9A-BF0B-13B1EFFF624A}"/>
                    </a:ext>
                  </a:extLst>
                </xdr:cNvPr>
                <xdr:cNvSpPr txBox="1"/>
              </xdr:nvSpPr>
              <xdr:spPr>
                <a:xfrm>
                  <a:off x="5648638" y="584339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DCDCABD2-EC6A-4A80-B905-E230D7B2A174}"/>
                    </a:ext>
                  </a:extLst>
                </xdr:cNvPr>
                <xdr:cNvSpPr txBox="1"/>
              </xdr:nvSpPr>
              <xdr:spPr>
                <a:xfrm>
                  <a:off x="4265457" y="58271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2FFBF0-3259-4FA0-B4E2-000966786172}"/>
                    </a:ext>
                  </a:extLst>
                </xdr:cNvPr>
                <xdr:cNvSpPr txBox="1"/>
              </xdr:nvSpPr>
              <xdr:spPr>
                <a:xfrm>
                  <a:off x="4575941" y="583343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8" name="Group 217">
                <a:extLst>
                  <a:ext uri="{FF2B5EF4-FFF2-40B4-BE49-F238E27FC236}">
                    <a16:creationId xmlns:a16="http://schemas.microsoft.com/office/drawing/2014/main" id="{4DD9BD93-91EE-4834-9D56-5333D7B8465E}"/>
                  </a:ext>
                </a:extLst>
              </xdr:cNvPr>
              <xdr:cNvGrpSpPr/>
            </xdr:nvGrpSpPr>
            <xdr:grpSpPr>
              <a:xfrm>
                <a:off x="8318315" y="6202760"/>
                <a:ext cx="2148048" cy="232260"/>
                <a:chOff x="3831527" y="5827666"/>
                <a:chExt cx="2148117" cy="232244"/>
              </a:xfrm>
            </xdr:grpSpPr>
            <xdr:sp macro="" textlink="">
              <xdr:nvSpPr>
                <xdr:cNvPr id="222" name="TextBox 77">
                  <a:extLst>
                    <a:ext uri="{FF2B5EF4-FFF2-40B4-BE49-F238E27FC236}">
                      <a16:creationId xmlns:a16="http://schemas.microsoft.com/office/drawing/2014/main" id="{3C569D8F-E473-435E-BC83-D7E63F1AE897}"/>
                    </a:ext>
                  </a:extLst>
                </xdr:cNvPr>
                <xdr:cNvSpPr txBox="1"/>
              </xdr:nvSpPr>
              <xdr:spPr>
                <a:xfrm>
                  <a:off x="3831527" y="58276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D798A932-3C8E-44F9-972C-61D8AF6C986A}"/>
                    </a:ext>
                  </a:extLst>
                </xdr:cNvPr>
                <xdr:cNvSpPr txBox="1"/>
              </xdr:nvSpPr>
              <xdr:spPr>
                <a:xfrm>
                  <a:off x="5230858" y="583563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4" name="TextBox 77">
                  <a:extLst>
                    <a:ext uri="{FF2B5EF4-FFF2-40B4-BE49-F238E27FC236}">
                      <a16:creationId xmlns:a16="http://schemas.microsoft.com/office/drawing/2014/main" id="{6D287851-818A-41BE-8AC5-2BC914688DA7}"/>
                    </a:ext>
                  </a:extLst>
                </xdr:cNvPr>
                <xdr:cNvSpPr txBox="1"/>
              </xdr:nvSpPr>
              <xdr:spPr>
                <a:xfrm>
                  <a:off x="4878866" y="58340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0E348C47-DA4F-4773-AA03-FF964EBA173B}"/>
                    </a:ext>
                  </a:extLst>
                </xdr:cNvPr>
                <xdr:cNvSpPr txBox="1"/>
              </xdr:nvSpPr>
              <xdr:spPr>
                <a:xfrm>
                  <a:off x="5573071" y="583675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CF2DA800-D129-4E6A-93C4-144BAEFA3576}"/>
                    </a:ext>
                  </a:extLst>
                </xdr:cNvPr>
                <xdr:cNvSpPr txBox="1"/>
              </xdr:nvSpPr>
              <xdr:spPr>
                <a:xfrm>
                  <a:off x="4178128"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97011745-BBDA-45AE-96CB-831F4A2BE8E1}"/>
                    </a:ext>
                  </a:extLst>
                </xdr:cNvPr>
                <xdr:cNvSpPr txBox="1"/>
              </xdr:nvSpPr>
              <xdr:spPr>
                <a:xfrm>
                  <a:off x="4514853" y="583636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9" name="TextBox 77">
                <a:extLst>
                  <a:ext uri="{FF2B5EF4-FFF2-40B4-BE49-F238E27FC236}">
                    <a16:creationId xmlns:a16="http://schemas.microsoft.com/office/drawing/2014/main" id="{69FADDBB-AE34-45D9-B4C3-979970BB6D86}"/>
                  </a:ext>
                </a:extLst>
              </xdr:cNvPr>
              <xdr:cNvSpPr txBox="1"/>
            </xdr:nvSpPr>
            <xdr:spPr>
              <a:xfrm>
                <a:off x="10422319" y="620585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16E2F702-F14F-4DD8-9CF7-44ABB51FD011}"/>
                  </a:ext>
                </a:extLst>
              </xdr:cNvPr>
              <xdr:cNvSpPr txBox="1"/>
            </xdr:nvSpPr>
            <xdr:spPr>
              <a:xfrm>
                <a:off x="10797991" y="620530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CCF481AE-83E8-4F99-8DE9-6868982C7042}"/>
                  </a:ext>
                </a:extLst>
              </xdr:cNvPr>
              <xdr:cNvSpPr txBox="1"/>
            </xdr:nvSpPr>
            <xdr:spPr>
              <a:xfrm>
                <a:off x="11164070" y="6198703"/>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5" name="Group 14">
              <a:extLst>
                <a:ext uri="{FF2B5EF4-FFF2-40B4-BE49-F238E27FC236}">
                  <a16:creationId xmlns:a16="http://schemas.microsoft.com/office/drawing/2014/main" id="{8D78534C-DA30-4D46-9036-C002E8409FDB}"/>
                </a:ext>
              </a:extLst>
            </xdr:cNvPr>
            <xdr:cNvGrpSpPr/>
          </xdr:nvGrpSpPr>
          <xdr:grpSpPr>
            <a:xfrm>
              <a:off x="13878447" y="7805303"/>
              <a:ext cx="10991627" cy="741775"/>
              <a:chOff x="801596" y="5377625"/>
              <a:chExt cx="10965018" cy="741775"/>
            </a:xfrm>
          </xdr:grpSpPr>
          <xdr:grpSp>
            <xdr:nvGrpSpPr>
              <xdr:cNvPr id="16" name="Group 15">
                <a:extLst>
                  <a:ext uri="{FF2B5EF4-FFF2-40B4-BE49-F238E27FC236}">
                    <a16:creationId xmlns:a16="http://schemas.microsoft.com/office/drawing/2014/main" id="{EB3E4DBE-DDFD-4DD2-AD9C-1084BF899E0F}"/>
                  </a:ext>
                </a:extLst>
              </xdr:cNvPr>
              <xdr:cNvGrpSpPr/>
            </xdr:nvGrpSpPr>
            <xdr:grpSpPr>
              <a:xfrm>
                <a:off x="801596" y="5377625"/>
                <a:ext cx="4923339" cy="741775"/>
                <a:chOff x="801596" y="5377625"/>
                <a:chExt cx="4923339" cy="741775"/>
              </a:xfrm>
            </xdr:grpSpPr>
            <xdr:grpSp>
              <xdr:nvGrpSpPr>
                <xdr:cNvPr id="129" name="Group 128">
                  <a:extLst>
                    <a:ext uri="{FF2B5EF4-FFF2-40B4-BE49-F238E27FC236}">
                      <a16:creationId xmlns:a16="http://schemas.microsoft.com/office/drawing/2014/main" id="{2D66248A-4F5D-4FE8-90A1-909EED48433B}"/>
                    </a:ext>
                  </a:extLst>
                </xdr:cNvPr>
                <xdr:cNvGrpSpPr/>
              </xdr:nvGrpSpPr>
              <xdr:grpSpPr>
                <a:xfrm>
                  <a:off x="801596" y="5554706"/>
                  <a:ext cx="444193" cy="560859"/>
                  <a:chOff x="838257" y="5554706"/>
                  <a:chExt cx="444193" cy="560859"/>
                </a:xfrm>
              </xdr:grpSpPr>
              <xdr:cxnSp macro="">
                <xdr:nvCxnSpPr>
                  <xdr:cNvPr id="209" name="Straight Connector 208">
                    <a:extLst>
                      <a:ext uri="{FF2B5EF4-FFF2-40B4-BE49-F238E27FC236}">
                        <a16:creationId xmlns:a16="http://schemas.microsoft.com/office/drawing/2014/main" id="{33804413-BEB5-4089-8781-390B810A07A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10" name="Group 209">
                    <a:extLst>
                      <a:ext uri="{FF2B5EF4-FFF2-40B4-BE49-F238E27FC236}">
                        <a16:creationId xmlns:a16="http://schemas.microsoft.com/office/drawing/2014/main" id="{AFD5CC99-3D4B-43A8-859E-9EC9C493D97C}"/>
                      </a:ext>
                    </a:extLst>
                  </xdr:cNvPr>
                  <xdr:cNvGrpSpPr/>
                </xdr:nvGrpSpPr>
                <xdr:grpSpPr>
                  <a:xfrm>
                    <a:off x="838257" y="5554706"/>
                    <a:ext cx="444193" cy="560859"/>
                    <a:chOff x="838257" y="5554706"/>
                    <a:chExt cx="444193" cy="560859"/>
                  </a:xfrm>
                </xdr:grpSpPr>
                <xdr:sp macro="" textlink="">
                  <xdr:nvSpPr>
                    <xdr:cNvPr id="211" name="TextBox 77">
                      <a:extLst>
                        <a:ext uri="{FF2B5EF4-FFF2-40B4-BE49-F238E27FC236}">
                          <a16:creationId xmlns:a16="http://schemas.microsoft.com/office/drawing/2014/main" id="{23AD97C4-E4A6-46CF-828E-3ECF86BC6F60}"/>
                        </a:ext>
                      </a:extLst>
                    </xdr:cNvPr>
                    <xdr:cNvSpPr txBox="1"/>
                  </xdr:nvSpPr>
                  <xdr:spPr>
                    <a:xfrm rot="16200000">
                      <a:off x="690467" y="5702496"/>
                      <a:ext cx="399857" cy="1042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2" name="TextBox 77">
                      <a:extLst>
                        <a:ext uri="{FF2B5EF4-FFF2-40B4-BE49-F238E27FC236}">
                          <a16:creationId xmlns:a16="http://schemas.microsoft.com/office/drawing/2014/main" id="{9D6F911E-ECC3-4D74-9EE8-EBB588CBA960}"/>
                        </a:ext>
                      </a:extLst>
                    </xdr:cNvPr>
                    <xdr:cNvSpPr txBox="1"/>
                  </xdr:nvSpPr>
                  <xdr:spPr>
                    <a:xfrm rot="16200000">
                      <a:off x="949213" y="5656626"/>
                      <a:ext cx="403684" cy="2056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13" name="Straight Connector 212">
                      <a:extLst>
                        <a:ext uri="{FF2B5EF4-FFF2-40B4-BE49-F238E27FC236}">
                          <a16:creationId xmlns:a16="http://schemas.microsoft.com/office/drawing/2014/main" id="{DB44022E-B9C6-41E4-984E-C08CCD8A19FB}"/>
                        </a:ext>
                      </a:extLst>
                    </xdr:cNvPr>
                    <xdr:cNvCxnSpPr>
                      <a:cxnSpLocks/>
                    </xdr:cNvCxnSpPr>
                  </xdr:nvCxnSpPr>
                  <xdr:spPr>
                    <a:xfrm flipH="1">
                      <a:off x="1282449" y="5564313"/>
                      <a:ext cx="1" cy="551252"/>
                    </a:xfrm>
                    <a:prstGeom prst="line">
                      <a:avLst/>
                    </a:prstGeom>
                    <a:noFill/>
                    <a:ln w="9525" cap="flat" cmpd="sng" algn="ctr">
                      <a:solidFill>
                        <a:srgbClr val="A5A5A5"/>
                      </a:solidFill>
                      <a:prstDash val="solid"/>
                      <a:miter lim="800000"/>
                    </a:ln>
                    <a:effectLst/>
                  </xdr:spPr>
                </xdr:cxnSp>
              </xdr:grpSp>
            </xdr:grpSp>
            <xdr:grpSp>
              <xdr:nvGrpSpPr>
                <xdr:cNvPr id="130" name="Group 129">
                  <a:extLst>
                    <a:ext uri="{FF2B5EF4-FFF2-40B4-BE49-F238E27FC236}">
                      <a16:creationId xmlns:a16="http://schemas.microsoft.com/office/drawing/2014/main" id="{7CD757DE-8EF1-4EFE-9BC7-4B33E9799C32}"/>
                    </a:ext>
                  </a:extLst>
                </xdr:cNvPr>
                <xdr:cNvGrpSpPr/>
              </xdr:nvGrpSpPr>
              <xdr:grpSpPr>
                <a:xfrm>
                  <a:off x="1171499" y="5377625"/>
                  <a:ext cx="4553436" cy="741775"/>
                  <a:chOff x="1171499" y="5377625"/>
                  <a:chExt cx="4553436" cy="741775"/>
                </a:xfrm>
              </xdr:grpSpPr>
              <xdr:grpSp>
                <xdr:nvGrpSpPr>
                  <xdr:cNvPr id="131" name="Group 130">
                    <a:extLst>
                      <a:ext uri="{FF2B5EF4-FFF2-40B4-BE49-F238E27FC236}">
                        <a16:creationId xmlns:a16="http://schemas.microsoft.com/office/drawing/2014/main" id="{E28C74E6-911E-483D-8E07-E37F7DB0AE1F}"/>
                      </a:ext>
                    </a:extLst>
                  </xdr:cNvPr>
                  <xdr:cNvGrpSpPr/>
                </xdr:nvGrpSpPr>
                <xdr:grpSpPr>
                  <a:xfrm>
                    <a:off x="1171499" y="5377625"/>
                    <a:ext cx="2176716" cy="733189"/>
                    <a:chOff x="1171499" y="5377625"/>
                    <a:chExt cx="2176716" cy="733189"/>
                  </a:xfrm>
                </xdr:grpSpPr>
                <xdr:grpSp>
                  <xdr:nvGrpSpPr>
                    <xdr:cNvPr id="171" name="Group 170">
                      <a:extLst>
                        <a:ext uri="{FF2B5EF4-FFF2-40B4-BE49-F238E27FC236}">
                          <a16:creationId xmlns:a16="http://schemas.microsoft.com/office/drawing/2014/main" id="{47DB8D91-755C-41A5-81E5-5E383CD7D3D9}"/>
                        </a:ext>
                      </a:extLst>
                    </xdr:cNvPr>
                    <xdr:cNvGrpSpPr/>
                  </xdr:nvGrpSpPr>
                  <xdr:grpSpPr>
                    <a:xfrm>
                      <a:off x="1171499" y="5399834"/>
                      <a:ext cx="1124791" cy="710980"/>
                      <a:chOff x="1171499" y="5399834"/>
                      <a:chExt cx="1124791" cy="710980"/>
                    </a:xfrm>
                  </xdr:grpSpPr>
                  <xdr:grpSp>
                    <xdr:nvGrpSpPr>
                      <xdr:cNvPr id="191" name="Group 190">
                        <a:extLst>
                          <a:ext uri="{FF2B5EF4-FFF2-40B4-BE49-F238E27FC236}">
                            <a16:creationId xmlns:a16="http://schemas.microsoft.com/office/drawing/2014/main" id="{EA947012-47F5-48CB-89B4-9D1882DDE6AD}"/>
                          </a:ext>
                        </a:extLst>
                      </xdr:cNvPr>
                      <xdr:cNvGrpSpPr/>
                    </xdr:nvGrpSpPr>
                    <xdr:grpSpPr>
                      <a:xfrm>
                        <a:off x="1171499" y="5420427"/>
                        <a:ext cx="419177" cy="688301"/>
                        <a:chOff x="842400" y="5420427"/>
                        <a:chExt cx="419177" cy="688301"/>
                      </a:xfrm>
                    </xdr:grpSpPr>
                    <xdr:cxnSp macro="">
                      <xdr:nvCxnSpPr>
                        <xdr:cNvPr id="204" name="Straight Connector 203">
                          <a:extLst>
                            <a:ext uri="{FF2B5EF4-FFF2-40B4-BE49-F238E27FC236}">
                              <a16:creationId xmlns:a16="http://schemas.microsoft.com/office/drawing/2014/main" id="{D98548F8-68B4-439A-8465-1017397697B4}"/>
                            </a:ext>
                          </a:extLst>
                        </xdr:cNvPr>
                        <xdr:cNvCxnSpPr>
                          <a:cxnSpLocks/>
                        </xdr:cNvCxnSpPr>
                      </xdr:nvCxnSpPr>
                      <xdr:spPr>
                        <a:xfrm flipH="1">
                          <a:off x="1030804" y="5562600"/>
                          <a:ext cx="1" cy="358775"/>
                        </a:xfrm>
                        <a:prstGeom prst="line">
                          <a:avLst/>
                        </a:prstGeom>
                        <a:noFill/>
                        <a:ln w="9525" cap="flat" cmpd="sng" algn="ctr">
                          <a:solidFill>
                            <a:srgbClr val="A5A5A5"/>
                          </a:solidFill>
                          <a:prstDash val="solid"/>
                          <a:miter lim="800000"/>
                        </a:ln>
                        <a:effectLst/>
                      </xdr:spPr>
                    </xdr:cxnSp>
                    <xdr:grpSp>
                      <xdr:nvGrpSpPr>
                        <xdr:cNvPr id="205" name="Group 204">
                          <a:extLst>
                            <a:ext uri="{FF2B5EF4-FFF2-40B4-BE49-F238E27FC236}">
                              <a16:creationId xmlns:a16="http://schemas.microsoft.com/office/drawing/2014/main" id="{D5F1175B-0914-4CCE-827A-EC17B152F561}"/>
                            </a:ext>
                          </a:extLst>
                        </xdr:cNvPr>
                        <xdr:cNvGrpSpPr/>
                      </xdr:nvGrpSpPr>
                      <xdr:grpSpPr>
                        <a:xfrm>
                          <a:off x="842400" y="5420427"/>
                          <a:ext cx="419177" cy="688301"/>
                          <a:chOff x="842400" y="5420427"/>
                          <a:chExt cx="419177" cy="688301"/>
                        </a:xfrm>
                      </xdr:grpSpPr>
                      <xdr:sp macro="" textlink="">
                        <xdr:nvSpPr>
                          <xdr:cNvPr id="206" name="TextBox 77">
                            <a:extLst>
                              <a:ext uri="{FF2B5EF4-FFF2-40B4-BE49-F238E27FC236}">
                                <a16:creationId xmlns:a16="http://schemas.microsoft.com/office/drawing/2014/main" id="{483680F8-88C1-45AF-B164-84EE80F20A5C}"/>
                              </a:ext>
                            </a:extLst>
                          </xdr:cNvPr>
                          <xdr:cNvSpPr txBox="1"/>
                        </xdr:nvSpPr>
                        <xdr:spPr>
                          <a:xfrm rot="16200000">
                            <a:off x="620754" y="564756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7" name="TextBox 77">
                            <a:extLst>
                              <a:ext uri="{FF2B5EF4-FFF2-40B4-BE49-F238E27FC236}">
                                <a16:creationId xmlns:a16="http://schemas.microsoft.com/office/drawing/2014/main" id="{829FAA97-3AA3-405A-A9A9-4494DBD28C8B}"/>
                              </a:ext>
                            </a:extLst>
                          </xdr:cNvPr>
                          <xdr:cNvSpPr txBox="1"/>
                        </xdr:nvSpPr>
                        <xdr:spPr>
                          <a:xfrm rot="16200000">
                            <a:off x="827948" y="5613056"/>
                            <a:ext cx="527824" cy="14256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8" name="Straight Connector 207">
                            <a:extLst>
                              <a:ext uri="{FF2B5EF4-FFF2-40B4-BE49-F238E27FC236}">
                                <a16:creationId xmlns:a16="http://schemas.microsoft.com/office/drawing/2014/main" id="{1958BD95-6A56-4B84-BC04-736CC021E957}"/>
                              </a:ext>
                            </a:extLst>
                          </xdr:cNvPr>
                          <xdr:cNvCxnSpPr>
                            <a:cxnSpLocks/>
                          </xdr:cNvCxnSpPr>
                        </xdr:nvCxnSpPr>
                        <xdr:spPr>
                          <a:xfrm flipH="1">
                            <a:off x="1261576" y="5557476"/>
                            <a:ext cx="1" cy="551252"/>
                          </a:xfrm>
                          <a:prstGeom prst="line">
                            <a:avLst/>
                          </a:prstGeom>
                          <a:noFill/>
                          <a:ln w="9525" cap="flat" cmpd="sng" algn="ctr">
                            <a:solidFill>
                              <a:srgbClr val="A5A5A5"/>
                            </a:solidFill>
                            <a:prstDash val="solid"/>
                            <a:miter lim="800000"/>
                          </a:ln>
                          <a:effectLst/>
                        </xdr:spPr>
                      </xdr:cxnSp>
                    </xdr:grpSp>
                  </xdr:grpSp>
                  <xdr:grpSp>
                    <xdr:nvGrpSpPr>
                      <xdr:cNvPr id="192" name="Group 191">
                        <a:extLst>
                          <a:ext uri="{FF2B5EF4-FFF2-40B4-BE49-F238E27FC236}">
                            <a16:creationId xmlns:a16="http://schemas.microsoft.com/office/drawing/2014/main" id="{06B88AD1-D756-41FD-9700-6FCB33572E1D}"/>
                          </a:ext>
                        </a:extLst>
                      </xdr:cNvPr>
                      <xdr:cNvGrpSpPr/>
                    </xdr:nvGrpSpPr>
                    <xdr:grpSpPr>
                      <a:xfrm>
                        <a:off x="1520658" y="5413628"/>
                        <a:ext cx="425835" cy="697186"/>
                        <a:chOff x="825801" y="5413628"/>
                        <a:chExt cx="425835" cy="697186"/>
                      </a:xfrm>
                    </xdr:grpSpPr>
                    <xdr:cxnSp macro="">
                      <xdr:nvCxnSpPr>
                        <xdr:cNvPr id="199" name="Straight Connector 198">
                          <a:extLst>
                            <a:ext uri="{FF2B5EF4-FFF2-40B4-BE49-F238E27FC236}">
                              <a16:creationId xmlns:a16="http://schemas.microsoft.com/office/drawing/2014/main" id="{CFFFCF3C-D7BD-46BC-8CEC-35557364CEE4}"/>
                            </a:ext>
                          </a:extLst>
                        </xdr:cNvPr>
                        <xdr:cNvCxnSpPr>
                          <a:cxnSpLocks/>
                        </xdr:cNvCxnSpPr>
                      </xdr:nvCxnSpPr>
                      <xdr:spPr>
                        <a:xfrm flipH="1">
                          <a:off x="10238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A9F3584D-CAE0-4569-AFEA-513E45E0C47F}"/>
                            </a:ext>
                          </a:extLst>
                        </xdr:cNvPr>
                        <xdr:cNvGrpSpPr/>
                      </xdr:nvGrpSpPr>
                      <xdr:grpSpPr>
                        <a:xfrm>
                          <a:off x="825801" y="5413628"/>
                          <a:ext cx="425835" cy="697186"/>
                          <a:chOff x="825801" y="5413628"/>
                          <a:chExt cx="425835" cy="697186"/>
                        </a:xfrm>
                      </xdr:grpSpPr>
                      <xdr:sp macro="" textlink="">
                        <xdr:nvSpPr>
                          <xdr:cNvPr id="201" name="TextBox 77">
                            <a:extLst>
                              <a:ext uri="{FF2B5EF4-FFF2-40B4-BE49-F238E27FC236}">
                                <a16:creationId xmlns:a16="http://schemas.microsoft.com/office/drawing/2014/main" id="{F67E22C9-346F-4BEC-9135-FB13DACA0569}"/>
                              </a:ext>
                            </a:extLst>
                          </xdr:cNvPr>
                          <xdr:cNvSpPr txBox="1"/>
                        </xdr:nvSpPr>
                        <xdr:spPr>
                          <a:xfrm rot="16200000">
                            <a:off x="604155" y="563658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89D4611F-E94D-4E2F-8EE7-CF1C211AD37F}"/>
                              </a:ext>
                            </a:extLst>
                          </xdr:cNvPr>
                          <xdr:cNvSpPr txBox="1"/>
                        </xdr:nvSpPr>
                        <xdr:spPr>
                          <a:xfrm rot="16200000">
                            <a:off x="783421" y="5622065"/>
                            <a:ext cx="527824" cy="1109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79A9C2BA-B743-4904-8457-25736EEE3EA2}"/>
                              </a:ext>
                            </a:extLst>
                          </xdr:cNvPr>
                          <xdr:cNvCxnSpPr>
                            <a:cxnSpLocks/>
                          </xdr:cNvCxnSpPr>
                        </xdr:nvCxnSpPr>
                        <xdr:spPr>
                          <a:xfrm flipH="1">
                            <a:off x="1251635" y="5559562"/>
                            <a:ext cx="1" cy="551252"/>
                          </a:xfrm>
                          <a:prstGeom prst="line">
                            <a:avLst/>
                          </a:prstGeom>
                          <a:noFill/>
                          <a:ln w="9525" cap="flat" cmpd="sng" algn="ctr">
                            <a:solidFill>
                              <a:srgbClr val="A5A5A5"/>
                            </a:solidFill>
                            <a:prstDash val="solid"/>
                            <a:miter lim="800000"/>
                          </a:ln>
                          <a:effectLst/>
                        </xdr:spPr>
                      </xdr:cxnSp>
                    </xdr:grpSp>
                  </xdr:grpSp>
                  <xdr:grpSp>
                    <xdr:nvGrpSpPr>
                      <xdr:cNvPr id="193" name="Group 192">
                        <a:extLst>
                          <a:ext uri="{FF2B5EF4-FFF2-40B4-BE49-F238E27FC236}">
                            <a16:creationId xmlns:a16="http://schemas.microsoft.com/office/drawing/2014/main" id="{DF2CE39E-1F11-46B5-B285-409739BDC5C6}"/>
                          </a:ext>
                        </a:extLst>
                      </xdr:cNvPr>
                      <xdr:cNvGrpSpPr/>
                    </xdr:nvGrpSpPr>
                    <xdr:grpSpPr>
                      <a:xfrm>
                        <a:off x="1869568" y="5399834"/>
                        <a:ext cx="426722" cy="703824"/>
                        <a:chOff x="808953" y="5399834"/>
                        <a:chExt cx="426722" cy="703824"/>
                      </a:xfrm>
                    </xdr:grpSpPr>
                    <xdr:cxnSp macro="">
                      <xdr:nvCxnSpPr>
                        <xdr:cNvPr id="194" name="Straight Connector 193">
                          <a:extLst>
                            <a:ext uri="{FF2B5EF4-FFF2-40B4-BE49-F238E27FC236}">
                              <a16:creationId xmlns:a16="http://schemas.microsoft.com/office/drawing/2014/main" id="{43D5B436-091E-4A9B-8BC2-AAC426D4EBD2}"/>
                            </a:ext>
                          </a:extLst>
                        </xdr:cNvPr>
                        <xdr:cNvCxnSpPr>
                          <a:cxnSpLocks/>
                        </xdr:cNvCxnSpPr>
                      </xdr:nvCxnSpPr>
                      <xdr:spPr>
                        <a:xfrm flipH="1">
                          <a:off x="1007310"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74AD01F7-AA30-45E9-8411-A9F7C41BD469}"/>
                            </a:ext>
                          </a:extLst>
                        </xdr:cNvPr>
                        <xdr:cNvGrpSpPr/>
                      </xdr:nvGrpSpPr>
                      <xdr:grpSpPr>
                        <a:xfrm>
                          <a:off x="808953" y="5399834"/>
                          <a:ext cx="426722" cy="703824"/>
                          <a:chOff x="808953" y="5399834"/>
                          <a:chExt cx="426722" cy="703824"/>
                        </a:xfrm>
                      </xdr:grpSpPr>
                      <xdr:sp macro="" textlink="">
                        <xdr:nvSpPr>
                          <xdr:cNvPr id="196" name="TextBox 77">
                            <a:extLst>
                              <a:ext uri="{FF2B5EF4-FFF2-40B4-BE49-F238E27FC236}">
                                <a16:creationId xmlns:a16="http://schemas.microsoft.com/office/drawing/2014/main" id="{4A0384E9-B380-4168-A05F-4A6DA7C8F741}"/>
                              </a:ext>
                            </a:extLst>
                          </xdr:cNvPr>
                          <xdr:cNvSpPr txBox="1"/>
                        </xdr:nvSpPr>
                        <xdr:spPr>
                          <a:xfrm rot="16200000">
                            <a:off x="587307" y="56214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A176EE73-A14B-46D4-952B-5B7A2DB5F1AD}"/>
                              </a:ext>
                            </a:extLst>
                          </xdr:cNvPr>
                          <xdr:cNvSpPr txBox="1"/>
                        </xdr:nvSpPr>
                        <xdr:spPr>
                          <a:xfrm rot="16200000">
                            <a:off x="832417" y="5717458"/>
                            <a:ext cx="361958" cy="70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25AD6AA9-D0D0-436D-940D-E4964C833586}"/>
                              </a:ext>
                            </a:extLst>
                          </xdr:cNvPr>
                          <xdr:cNvCxnSpPr>
                            <a:cxnSpLocks/>
                          </xdr:cNvCxnSpPr>
                        </xdr:nvCxnSpPr>
                        <xdr:spPr>
                          <a:xfrm flipH="1">
                            <a:off x="1235674" y="5552406"/>
                            <a:ext cx="1" cy="551252"/>
                          </a:xfrm>
                          <a:prstGeom prst="line">
                            <a:avLst/>
                          </a:prstGeom>
                          <a:noFill/>
                          <a:ln w="9525" cap="flat" cmpd="sng" algn="ctr">
                            <a:solidFill>
                              <a:srgbClr val="A5A5A5"/>
                            </a:solidFill>
                            <a:prstDash val="solid"/>
                            <a:miter lim="800000"/>
                          </a:ln>
                          <a:effectLst/>
                        </xdr:spPr>
                      </xdr:cxnSp>
                    </xdr:grpSp>
                  </xdr:grpSp>
                </xdr:grpSp>
                <xdr:grpSp>
                  <xdr:nvGrpSpPr>
                    <xdr:cNvPr id="172" name="Group 171">
                      <a:extLst>
                        <a:ext uri="{FF2B5EF4-FFF2-40B4-BE49-F238E27FC236}">
                          <a16:creationId xmlns:a16="http://schemas.microsoft.com/office/drawing/2014/main" id="{4FFA93AB-2A6E-4765-A9E8-D8ABF51FF0E8}"/>
                        </a:ext>
                      </a:extLst>
                    </xdr:cNvPr>
                    <xdr:cNvGrpSpPr/>
                  </xdr:nvGrpSpPr>
                  <xdr:grpSpPr>
                    <a:xfrm>
                      <a:off x="2224194" y="5377625"/>
                      <a:ext cx="1124021" cy="729890"/>
                      <a:chOff x="1126921" y="5373920"/>
                      <a:chExt cx="1124021" cy="729890"/>
                    </a:xfrm>
                  </xdr:grpSpPr>
                  <xdr:grpSp>
                    <xdr:nvGrpSpPr>
                      <xdr:cNvPr id="173" name="Group 172">
                        <a:extLst>
                          <a:ext uri="{FF2B5EF4-FFF2-40B4-BE49-F238E27FC236}">
                            <a16:creationId xmlns:a16="http://schemas.microsoft.com/office/drawing/2014/main" id="{9A6D95CD-C190-4F82-A77B-F1ED3592949E}"/>
                          </a:ext>
                        </a:extLst>
                      </xdr:cNvPr>
                      <xdr:cNvGrpSpPr/>
                    </xdr:nvGrpSpPr>
                    <xdr:grpSpPr>
                      <a:xfrm>
                        <a:off x="1126921" y="5536718"/>
                        <a:ext cx="419427" cy="561412"/>
                        <a:chOff x="797822" y="5536718"/>
                        <a:chExt cx="419427" cy="561412"/>
                      </a:xfrm>
                    </xdr:grpSpPr>
                    <xdr:cxnSp macro="">
                      <xdr:nvCxnSpPr>
                        <xdr:cNvPr id="186" name="Straight Connector 185">
                          <a:extLst>
                            <a:ext uri="{FF2B5EF4-FFF2-40B4-BE49-F238E27FC236}">
                              <a16:creationId xmlns:a16="http://schemas.microsoft.com/office/drawing/2014/main" id="{8CCEF064-6563-4C5C-9DBA-DC7F7865C210}"/>
                            </a:ext>
                          </a:extLst>
                        </xdr:cNvPr>
                        <xdr:cNvCxnSpPr>
                          <a:cxnSpLocks/>
                        </xdr:cNvCxnSpPr>
                      </xdr:nvCxnSpPr>
                      <xdr:spPr>
                        <a:xfrm flipH="1">
                          <a:off x="988053" y="5562600"/>
                          <a:ext cx="1" cy="358775"/>
                        </a:xfrm>
                        <a:prstGeom prst="line">
                          <a:avLst/>
                        </a:prstGeom>
                        <a:noFill/>
                        <a:ln w="9525" cap="flat" cmpd="sng" algn="ctr">
                          <a:solidFill>
                            <a:srgbClr val="A5A5A5"/>
                          </a:solidFill>
                          <a:prstDash val="solid"/>
                          <a:miter lim="800000"/>
                        </a:ln>
                        <a:effectLst/>
                      </xdr:spPr>
                    </xdr:cxnSp>
                    <xdr:grpSp>
                      <xdr:nvGrpSpPr>
                        <xdr:cNvPr id="187" name="Group 186">
                          <a:extLst>
                            <a:ext uri="{FF2B5EF4-FFF2-40B4-BE49-F238E27FC236}">
                              <a16:creationId xmlns:a16="http://schemas.microsoft.com/office/drawing/2014/main" id="{CAD9E586-C5DC-4DCA-9278-B071BA88A915}"/>
                            </a:ext>
                          </a:extLst>
                        </xdr:cNvPr>
                        <xdr:cNvGrpSpPr/>
                      </xdr:nvGrpSpPr>
                      <xdr:grpSpPr>
                        <a:xfrm>
                          <a:off x="797822" y="5536718"/>
                          <a:ext cx="419427" cy="561412"/>
                          <a:chOff x="797822" y="5536718"/>
                          <a:chExt cx="419427" cy="561412"/>
                        </a:xfrm>
                      </xdr:grpSpPr>
                      <xdr:sp macro="" textlink="">
                        <xdr:nvSpPr>
                          <xdr:cNvPr id="188" name="TextBox 77">
                            <a:extLst>
                              <a:ext uri="{FF2B5EF4-FFF2-40B4-BE49-F238E27FC236}">
                                <a16:creationId xmlns:a16="http://schemas.microsoft.com/office/drawing/2014/main" id="{D32E064F-B247-42D9-BCAB-F647A79B7060}"/>
                              </a:ext>
                            </a:extLst>
                          </xdr:cNvPr>
                          <xdr:cNvSpPr txBox="1"/>
                        </xdr:nvSpPr>
                        <xdr:spPr>
                          <a:xfrm rot="16200000">
                            <a:off x="655324" y="5707781"/>
                            <a:ext cx="362065" cy="77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9" name="TextBox 77">
                            <a:extLst>
                              <a:ext uri="{FF2B5EF4-FFF2-40B4-BE49-F238E27FC236}">
                                <a16:creationId xmlns:a16="http://schemas.microsoft.com/office/drawing/2014/main" id="{AB3A5460-9429-49C2-B5C9-F0B8A2DE5D69}"/>
                              </a:ext>
                            </a:extLst>
                          </xdr:cNvPr>
                          <xdr:cNvSpPr txBox="1"/>
                        </xdr:nvSpPr>
                        <xdr:spPr>
                          <a:xfrm rot="16200000">
                            <a:off x="833432" y="5681686"/>
                            <a:ext cx="391039" cy="1011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0" name="Straight Connector 189">
                            <a:extLst>
                              <a:ext uri="{FF2B5EF4-FFF2-40B4-BE49-F238E27FC236}">
                                <a16:creationId xmlns:a16="http://schemas.microsoft.com/office/drawing/2014/main" id="{D78BDE3B-C655-42EC-AB41-98F0153917CE}"/>
                              </a:ext>
                            </a:extLst>
                          </xdr:cNvPr>
                          <xdr:cNvCxnSpPr>
                            <a:cxnSpLocks/>
                          </xdr:cNvCxnSpPr>
                        </xdr:nvCxnSpPr>
                        <xdr:spPr>
                          <a:xfrm flipH="1">
                            <a:off x="1217248" y="5546878"/>
                            <a:ext cx="1" cy="551252"/>
                          </a:xfrm>
                          <a:prstGeom prst="line">
                            <a:avLst/>
                          </a:prstGeom>
                          <a:noFill/>
                          <a:ln w="9525" cap="flat" cmpd="sng" algn="ctr">
                            <a:solidFill>
                              <a:srgbClr val="A5A5A5"/>
                            </a:solidFill>
                            <a:prstDash val="solid"/>
                            <a:miter lim="800000"/>
                          </a:ln>
                          <a:effectLst/>
                        </xdr:spPr>
                      </xdr:cxnSp>
                    </xdr:grpSp>
                  </xdr:grpSp>
                  <xdr:grpSp>
                    <xdr:nvGrpSpPr>
                      <xdr:cNvPr id="174" name="Group 173">
                        <a:extLst>
                          <a:ext uri="{FF2B5EF4-FFF2-40B4-BE49-F238E27FC236}">
                            <a16:creationId xmlns:a16="http://schemas.microsoft.com/office/drawing/2014/main" id="{278D3DEC-FD22-4B6D-BF7A-7BDD6F556FD7}"/>
                          </a:ext>
                        </a:extLst>
                      </xdr:cNvPr>
                      <xdr:cNvGrpSpPr/>
                    </xdr:nvGrpSpPr>
                    <xdr:grpSpPr>
                      <a:xfrm>
                        <a:off x="1485456" y="5405288"/>
                        <a:ext cx="418154" cy="683048"/>
                        <a:chOff x="790599" y="5405288"/>
                        <a:chExt cx="418154" cy="683048"/>
                      </a:xfrm>
                    </xdr:grpSpPr>
                    <xdr:cxnSp macro="">
                      <xdr:nvCxnSpPr>
                        <xdr:cNvPr id="181" name="Straight Connector 180">
                          <a:extLst>
                            <a:ext uri="{FF2B5EF4-FFF2-40B4-BE49-F238E27FC236}">
                              <a16:creationId xmlns:a16="http://schemas.microsoft.com/office/drawing/2014/main" id="{51032A0F-CA24-4F01-B0F0-771AC7FD2841}"/>
                            </a:ext>
                          </a:extLst>
                        </xdr:cNvPr>
                        <xdr:cNvCxnSpPr>
                          <a:cxnSpLocks/>
                        </xdr:cNvCxnSpPr>
                      </xdr:nvCxnSpPr>
                      <xdr:spPr>
                        <a:xfrm flipH="1">
                          <a:off x="978424" y="5562600"/>
                          <a:ext cx="1" cy="358775"/>
                        </a:xfrm>
                        <a:prstGeom prst="line">
                          <a:avLst/>
                        </a:prstGeom>
                        <a:noFill/>
                        <a:ln w="9525" cap="flat" cmpd="sng" algn="ctr">
                          <a:solidFill>
                            <a:srgbClr val="A5A5A5"/>
                          </a:solidFill>
                          <a:prstDash val="solid"/>
                          <a:miter lim="800000"/>
                        </a:ln>
                        <a:effectLst/>
                      </xdr:spPr>
                    </xdr:cxnSp>
                    <xdr:grpSp>
                      <xdr:nvGrpSpPr>
                        <xdr:cNvPr id="182" name="Group 181">
                          <a:extLst>
                            <a:ext uri="{FF2B5EF4-FFF2-40B4-BE49-F238E27FC236}">
                              <a16:creationId xmlns:a16="http://schemas.microsoft.com/office/drawing/2014/main" id="{447C44E6-F123-42D8-90DF-812A2A2B01F5}"/>
                            </a:ext>
                          </a:extLst>
                        </xdr:cNvPr>
                        <xdr:cNvGrpSpPr/>
                      </xdr:nvGrpSpPr>
                      <xdr:grpSpPr>
                        <a:xfrm>
                          <a:off x="790599" y="5405288"/>
                          <a:ext cx="418154" cy="683048"/>
                          <a:chOff x="790599" y="5405288"/>
                          <a:chExt cx="418154" cy="683048"/>
                        </a:xfrm>
                      </xdr:grpSpPr>
                      <xdr:sp macro="" textlink="">
                        <xdr:nvSpPr>
                          <xdr:cNvPr id="183" name="TextBox 77">
                            <a:extLst>
                              <a:ext uri="{FF2B5EF4-FFF2-40B4-BE49-F238E27FC236}">
                                <a16:creationId xmlns:a16="http://schemas.microsoft.com/office/drawing/2014/main" id="{40FDABCA-4522-4CFA-9148-4E12C1742626}"/>
                              </a:ext>
                            </a:extLst>
                          </xdr:cNvPr>
                          <xdr:cNvSpPr txBox="1"/>
                        </xdr:nvSpPr>
                        <xdr:spPr>
                          <a:xfrm rot="16200000">
                            <a:off x="636834" y="5699411"/>
                            <a:ext cx="379917" cy="723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4" name="TextBox 77">
                            <a:extLst>
                              <a:ext uri="{FF2B5EF4-FFF2-40B4-BE49-F238E27FC236}">
                                <a16:creationId xmlns:a16="http://schemas.microsoft.com/office/drawing/2014/main" id="{78B505C1-47E7-4C9E-A981-28A51B94BE8D}"/>
                              </a:ext>
                            </a:extLst>
                          </xdr:cNvPr>
                          <xdr:cNvSpPr txBox="1"/>
                        </xdr:nvSpPr>
                        <xdr:spPr>
                          <a:xfrm rot="16200000">
                            <a:off x="765905" y="557688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5" name="Straight Connector 184">
                            <a:extLst>
                              <a:ext uri="{FF2B5EF4-FFF2-40B4-BE49-F238E27FC236}">
                                <a16:creationId xmlns:a16="http://schemas.microsoft.com/office/drawing/2014/main" id="{D541BE14-79C7-409C-AC79-0336639AB6BF}"/>
                              </a:ext>
                            </a:extLst>
                          </xdr:cNvPr>
                          <xdr:cNvCxnSpPr>
                            <a:cxnSpLocks/>
                          </xdr:cNvCxnSpPr>
                        </xdr:nvCxnSpPr>
                        <xdr:spPr>
                          <a:xfrm flipH="1">
                            <a:off x="1208752" y="5537084"/>
                            <a:ext cx="1" cy="551252"/>
                          </a:xfrm>
                          <a:prstGeom prst="line">
                            <a:avLst/>
                          </a:prstGeom>
                          <a:noFill/>
                          <a:ln w="9525" cap="flat" cmpd="sng" algn="ctr">
                            <a:solidFill>
                              <a:srgbClr val="A5A5A5"/>
                            </a:solidFill>
                            <a:prstDash val="solid"/>
                            <a:miter lim="800000"/>
                          </a:ln>
                          <a:effectLst/>
                        </xdr:spPr>
                      </xdr:cxnSp>
                    </xdr:grpSp>
                  </xdr:grpSp>
                  <xdr:grpSp>
                    <xdr:nvGrpSpPr>
                      <xdr:cNvPr id="175" name="Group 174">
                        <a:extLst>
                          <a:ext uri="{FF2B5EF4-FFF2-40B4-BE49-F238E27FC236}">
                            <a16:creationId xmlns:a16="http://schemas.microsoft.com/office/drawing/2014/main" id="{B1060771-0000-44F7-ACB6-87D4DF1B48F6}"/>
                          </a:ext>
                        </a:extLst>
                      </xdr:cNvPr>
                      <xdr:cNvGrpSpPr/>
                    </xdr:nvGrpSpPr>
                    <xdr:grpSpPr>
                      <a:xfrm>
                        <a:off x="1861691" y="5373920"/>
                        <a:ext cx="389251" cy="729890"/>
                        <a:chOff x="801076" y="5373920"/>
                        <a:chExt cx="389251" cy="729890"/>
                      </a:xfrm>
                    </xdr:grpSpPr>
                    <xdr:cxnSp macro="">
                      <xdr:nvCxnSpPr>
                        <xdr:cNvPr id="176" name="Straight Connector 175">
                          <a:extLst>
                            <a:ext uri="{FF2B5EF4-FFF2-40B4-BE49-F238E27FC236}">
                              <a16:creationId xmlns:a16="http://schemas.microsoft.com/office/drawing/2014/main" id="{8CB9F6F4-F46B-4929-B9BF-3E9A5A0E1F0B}"/>
                            </a:ext>
                          </a:extLst>
                        </xdr:cNvPr>
                        <xdr:cNvCxnSpPr>
                          <a:cxnSpLocks/>
                        </xdr:cNvCxnSpPr>
                      </xdr:nvCxnSpPr>
                      <xdr:spPr>
                        <a:xfrm flipH="1">
                          <a:off x="959989" y="5554722"/>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B430663-1565-447D-B707-362D96F12138}"/>
                            </a:ext>
                          </a:extLst>
                        </xdr:cNvPr>
                        <xdr:cNvGrpSpPr/>
                      </xdr:nvGrpSpPr>
                      <xdr:grpSpPr>
                        <a:xfrm>
                          <a:off x="801076" y="5373920"/>
                          <a:ext cx="389251" cy="729890"/>
                          <a:chOff x="801076" y="5373920"/>
                          <a:chExt cx="389251" cy="729890"/>
                        </a:xfrm>
                      </xdr:grpSpPr>
                      <xdr:sp macro="" textlink="">
                        <xdr:nvSpPr>
                          <xdr:cNvPr id="178" name="TextBox 77">
                            <a:extLst>
                              <a:ext uri="{FF2B5EF4-FFF2-40B4-BE49-F238E27FC236}">
                                <a16:creationId xmlns:a16="http://schemas.microsoft.com/office/drawing/2014/main" id="{BC26590D-E6DF-480D-A158-2F45BF8CBC6A}"/>
                              </a:ext>
                            </a:extLst>
                          </xdr:cNvPr>
                          <xdr:cNvSpPr txBox="1"/>
                        </xdr:nvSpPr>
                        <xdr:spPr>
                          <a:xfrm rot="16200000">
                            <a:off x="548303" y="5626693"/>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7D6FAC6-B858-4DAA-84E8-6A381523B684}"/>
                              </a:ext>
                            </a:extLst>
                          </xdr:cNvPr>
                          <xdr:cNvSpPr txBox="1"/>
                        </xdr:nvSpPr>
                        <xdr:spPr>
                          <a:xfrm rot="16200000">
                            <a:off x="722508" y="5601917"/>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0C965DCB-5874-44C9-9F27-EC9631389F60}"/>
                              </a:ext>
                            </a:extLst>
                          </xdr:cNvPr>
                          <xdr:cNvCxnSpPr>
                            <a:cxnSpLocks/>
                          </xdr:cNvCxnSpPr>
                        </xdr:nvCxnSpPr>
                        <xdr:spPr>
                          <a:xfrm flipH="1">
                            <a:off x="1190326" y="5552558"/>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32" name="Group 131">
                    <a:extLst>
                      <a:ext uri="{FF2B5EF4-FFF2-40B4-BE49-F238E27FC236}">
                        <a16:creationId xmlns:a16="http://schemas.microsoft.com/office/drawing/2014/main" id="{9C035EF9-3172-4FD9-A96C-6683F19C7FA8}"/>
                      </a:ext>
                    </a:extLst>
                  </xdr:cNvPr>
                  <xdr:cNvGrpSpPr/>
                </xdr:nvGrpSpPr>
                <xdr:grpSpPr>
                  <a:xfrm>
                    <a:off x="3285386" y="5403502"/>
                    <a:ext cx="2439549" cy="715898"/>
                    <a:chOff x="1119700" y="5395950"/>
                    <a:chExt cx="2439549" cy="715898"/>
                  </a:xfrm>
                </xdr:grpSpPr>
                <xdr:grpSp>
                  <xdr:nvGrpSpPr>
                    <xdr:cNvPr id="133" name="Group 132">
                      <a:extLst>
                        <a:ext uri="{FF2B5EF4-FFF2-40B4-BE49-F238E27FC236}">
                          <a16:creationId xmlns:a16="http://schemas.microsoft.com/office/drawing/2014/main" id="{2272B4DB-4FFB-4056-86B9-EB1B49FF1032}"/>
                        </a:ext>
                      </a:extLst>
                    </xdr:cNvPr>
                    <xdr:cNvGrpSpPr/>
                  </xdr:nvGrpSpPr>
                  <xdr:grpSpPr>
                    <a:xfrm>
                      <a:off x="1119700" y="5395950"/>
                      <a:ext cx="1124680" cy="709101"/>
                      <a:chOff x="1119700" y="5395950"/>
                      <a:chExt cx="1124680" cy="709101"/>
                    </a:xfrm>
                  </xdr:grpSpPr>
                  <xdr:grpSp>
                    <xdr:nvGrpSpPr>
                      <xdr:cNvPr id="153" name="Group 152">
                        <a:extLst>
                          <a:ext uri="{FF2B5EF4-FFF2-40B4-BE49-F238E27FC236}">
                            <a16:creationId xmlns:a16="http://schemas.microsoft.com/office/drawing/2014/main" id="{27E88744-69F2-434D-A37D-539C5722C0ED}"/>
                          </a:ext>
                        </a:extLst>
                      </xdr:cNvPr>
                      <xdr:cNvGrpSpPr/>
                    </xdr:nvGrpSpPr>
                    <xdr:grpSpPr>
                      <a:xfrm>
                        <a:off x="1119700" y="5412429"/>
                        <a:ext cx="685384" cy="692222"/>
                        <a:chOff x="790601" y="5412429"/>
                        <a:chExt cx="685384" cy="692222"/>
                      </a:xfrm>
                    </xdr:grpSpPr>
                    <xdr:cxnSp macro="">
                      <xdr:nvCxnSpPr>
                        <xdr:cNvPr id="166" name="Straight Connector 165">
                          <a:extLst>
                            <a:ext uri="{FF2B5EF4-FFF2-40B4-BE49-F238E27FC236}">
                              <a16:creationId xmlns:a16="http://schemas.microsoft.com/office/drawing/2014/main" id="{D48389E0-F9AE-48C4-B0D6-F328B75DA833}"/>
                            </a:ext>
                          </a:extLst>
                        </xdr:cNvPr>
                        <xdr:cNvCxnSpPr>
                          <a:cxnSpLocks/>
                        </xdr:cNvCxnSpPr>
                      </xdr:nvCxnSpPr>
                      <xdr:spPr>
                        <a:xfrm flipH="1">
                          <a:off x="971939" y="5552197"/>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C76425C8-446A-4EF2-8F30-237B935F70E0}"/>
                            </a:ext>
                          </a:extLst>
                        </xdr:cNvPr>
                        <xdr:cNvGrpSpPr/>
                      </xdr:nvGrpSpPr>
                      <xdr:grpSpPr>
                        <a:xfrm>
                          <a:off x="790601" y="5412429"/>
                          <a:ext cx="685384" cy="692222"/>
                          <a:chOff x="790601" y="5412429"/>
                          <a:chExt cx="685384" cy="692222"/>
                        </a:xfrm>
                      </xdr:grpSpPr>
                      <xdr:sp macro="" textlink="">
                        <xdr:nvSpPr>
                          <xdr:cNvPr id="168" name="TextBox 77">
                            <a:extLst>
                              <a:ext uri="{FF2B5EF4-FFF2-40B4-BE49-F238E27FC236}">
                                <a16:creationId xmlns:a16="http://schemas.microsoft.com/office/drawing/2014/main" id="{7C6A7716-D906-453F-BBA5-87707F4689BC}"/>
                              </a:ext>
                            </a:extLst>
                          </xdr:cNvPr>
                          <xdr:cNvSpPr txBox="1"/>
                        </xdr:nvSpPr>
                        <xdr:spPr>
                          <a:xfrm rot="16200000">
                            <a:off x="638250" y="5703074"/>
                            <a:ext cx="367696" cy="629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1BDB87F3-3735-4BFF-B55F-970DE6E22236}"/>
                              </a:ext>
                            </a:extLst>
                          </xdr:cNvPr>
                          <xdr:cNvSpPr txBox="1"/>
                        </xdr:nvSpPr>
                        <xdr:spPr>
                          <a:xfrm rot="16200000">
                            <a:off x="1130114" y="5594382"/>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2F2FDA46-C758-41AF-A492-3F89F3931526}"/>
                              </a:ext>
                            </a:extLst>
                          </xdr:cNvPr>
                          <xdr:cNvCxnSpPr>
                            <a:cxnSpLocks/>
                          </xdr:cNvCxnSpPr>
                        </xdr:nvCxnSpPr>
                        <xdr:spPr>
                          <a:xfrm flipH="1">
                            <a:off x="1208914" y="5553399"/>
                            <a:ext cx="1" cy="551252"/>
                          </a:xfrm>
                          <a:prstGeom prst="line">
                            <a:avLst/>
                          </a:prstGeom>
                          <a:noFill/>
                          <a:ln w="9525" cap="flat" cmpd="sng" algn="ctr">
                            <a:solidFill>
                              <a:srgbClr val="A5A5A5"/>
                            </a:solidFill>
                            <a:prstDash val="solid"/>
                            <a:miter lim="800000"/>
                          </a:ln>
                          <a:effectLst/>
                        </xdr:spPr>
                      </xdr:cxnSp>
                    </xdr:grpSp>
                  </xdr:grpSp>
                  <xdr:grpSp>
                    <xdr:nvGrpSpPr>
                      <xdr:cNvPr id="154" name="Group 153">
                        <a:extLst>
                          <a:ext uri="{FF2B5EF4-FFF2-40B4-BE49-F238E27FC236}">
                            <a16:creationId xmlns:a16="http://schemas.microsoft.com/office/drawing/2014/main" id="{C4481E10-3603-45C2-9742-339E00B917EF}"/>
                          </a:ext>
                        </a:extLst>
                      </xdr:cNvPr>
                      <xdr:cNvGrpSpPr/>
                    </xdr:nvGrpSpPr>
                    <xdr:grpSpPr>
                      <a:xfrm>
                        <a:off x="1283320" y="5395950"/>
                        <a:ext cx="603955" cy="709101"/>
                        <a:chOff x="588463" y="5395950"/>
                        <a:chExt cx="603955" cy="709101"/>
                      </a:xfrm>
                    </xdr:grpSpPr>
                    <xdr:cxnSp macro="">
                      <xdr:nvCxnSpPr>
                        <xdr:cNvPr id="161" name="Straight Connector 160">
                          <a:extLst>
                            <a:ext uri="{FF2B5EF4-FFF2-40B4-BE49-F238E27FC236}">
                              <a16:creationId xmlns:a16="http://schemas.microsoft.com/office/drawing/2014/main" id="{D172FA66-D271-4D85-B1A4-4688CA81BD78}"/>
                            </a:ext>
                          </a:extLst>
                        </xdr:cNvPr>
                        <xdr:cNvCxnSpPr>
                          <a:cxnSpLocks/>
                        </xdr:cNvCxnSpPr>
                      </xdr:nvCxnSpPr>
                      <xdr:spPr>
                        <a:xfrm flipH="1">
                          <a:off x="966389" y="5560815"/>
                          <a:ext cx="1" cy="358775"/>
                        </a:xfrm>
                        <a:prstGeom prst="line">
                          <a:avLst/>
                        </a:prstGeom>
                        <a:noFill/>
                        <a:ln w="9525" cap="flat" cmpd="sng" algn="ctr">
                          <a:solidFill>
                            <a:srgbClr val="A5A5A5"/>
                          </a:solidFill>
                          <a:prstDash val="solid"/>
                          <a:miter lim="800000"/>
                        </a:ln>
                        <a:effectLst/>
                      </xdr:spPr>
                    </xdr:cxnSp>
                    <xdr:grpSp>
                      <xdr:nvGrpSpPr>
                        <xdr:cNvPr id="162" name="Group 161">
                          <a:extLst>
                            <a:ext uri="{FF2B5EF4-FFF2-40B4-BE49-F238E27FC236}">
                              <a16:creationId xmlns:a16="http://schemas.microsoft.com/office/drawing/2014/main" id="{A88C47A1-AF7C-413A-BEDF-64A7283C8DB8}"/>
                            </a:ext>
                          </a:extLst>
                        </xdr:cNvPr>
                        <xdr:cNvGrpSpPr/>
                      </xdr:nvGrpSpPr>
                      <xdr:grpSpPr>
                        <a:xfrm>
                          <a:off x="588463" y="5395950"/>
                          <a:ext cx="603955" cy="709101"/>
                          <a:chOff x="588463" y="5395950"/>
                          <a:chExt cx="603955" cy="709101"/>
                        </a:xfrm>
                      </xdr:grpSpPr>
                      <xdr:sp macro="" textlink="">
                        <xdr:nvSpPr>
                          <xdr:cNvPr id="163" name="TextBox 77">
                            <a:extLst>
                              <a:ext uri="{FF2B5EF4-FFF2-40B4-BE49-F238E27FC236}">
                                <a16:creationId xmlns:a16="http://schemas.microsoft.com/office/drawing/2014/main" id="{1C786A46-03F9-4163-BD5D-047CAF05F4ED}"/>
                              </a:ext>
                            </a:extLst>
                          </xdr:cNvPr>
                          <xdr:cNvSpPr txBox="1"/>
                        </xdr:nvSpPr>
                        <xdr:spPr>
                          <a:xfrm rot="16200000">
                            <a:off x="554515" y="561759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4" name="TextBox 77">
                            <a:extLst>
                              <a:ext uri="{FF2B5EF4-FFF2-40B4-BE49-F238E27FC236}">
                                <a16:creationId xmlns:a16="http://schemas.microsoft.com/office/drawing/2014/main" id="{4FF788CC-A369-4974-AF2A-ED60F04B744D}"/>
                              </a:ext>
                            </a:extLst>
                          </xdr:cNvPr>
                          <xdr:cNvSpPr txBox="1"/>
                        </xdr:nvSpPr>
                        <xdr:spPr>
                          <a:xfrm rot="16200000">
                            <a:off x="416864" y="557510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5" name="Straight Connector 164">
                            <a:extLst>
                              <a:ext uri="{FF2B5EF4-FFF2-40B4-BE49-F238E27FC236}">
                                <a16:creationId xmlns:a16="http://schemas.microsoft.com/office/drawing/2014/main" id="{92B3C8F6-D8D6-4B71-A4B1-52472D64E98C}"/>
                              </a:ext>
                            </a:extLst>
                          </xdr:cNvPr>
                          <xdr:cNvCxnSpPr>
                            <a:cxnSpLocks/>
                          </xdr:cNvCxnSpPr>
                        </xdr:nvCxnSpPr>
                        <xdr:spPr>
                          <a:xfrm flipH="1">
                            <a:off x="1192417" y="5553799"/>
                            <a:ext cx="1" cy="551252"/>
                          </a:xfrm>
                          <a:prstGeom prst="line">
                            <a:avLst/>
                          </a:prstGeom>
                          <a:noFill/>
                          <a:ln w="9525" cap="flat" cmpd="sng" algn="ctr">
                            <a:solidFill>
                              <a:srgbClr val="A5A5A5"/>
                            </a:solidFill>
                            <a:prstDash val="solid"/>
                            <a:miter lim="800000"/>
                          </a:ln>
                          <a:effectLst/>
                        </xdr:spPr>
                      </xdr:cxnSp>
                    </xdr:grpSp>
                  </xdr:grpSp>
                  <xdr:grpSp>
                    <xdr:nvGrpSpPr>
                      <xdr:cNvPr id="155" name="Group 154">
                        <a:extLst>
                          <a:ext uri="{FF2B5EF4-FFF2-40B4-BE49-F238E27FC236}">
                            <a16:creationId xmlns:a16="http://schemas.microsoft.com/office/drawing/2014/main" id="{8560417E-CBB7-481F-803D-5EFEEA851E38}"/>
                          </a:ext>
                        </a:extLst>
                      </xdr:cNvPr>
                      <xdr:cNvGrpSpPr/>
                    </xdr:nvGrpSpPr>
                    <xdr:grpSpPr>
                      <a:xfrm>
                        <a:off x="1831957" y="5410234"/>
                        <a:ext cx="412423" cy="694338"/>
                        <a:chOff x="771342" y="5410234"/>
                        <a:chExt cx="412423" cy="694338"/>
                      </a:xfrm>
                    </xdr:grpSpPr>
                    <xdr:cxnSp macro="">
                      <xdr:nvCxnSpPr>
                        <xdr:cNvPr id="156" name="Straight Connector 155">
                          <a:extLst>
                            <a:ext uri="{FF2B5EF4-FFF2-40B4-BE49-F238E27FC236}">
                              <a16:creationId xmlns:a16="http://schemas.microsoft.com/office/drawing/2014/main" id="{0615A3CD-EB78-490C-B0EE-69FCC658989E}"/>
                            </a:ext>
                          </a:extLst>
                        </xdr:cNvPr>
                        <xdr:cNvCxnSpPr>
                          <a:cxnSpLocks/>
                        </xdr:cNvCxnSpPr>
                      </xdr:nvCxnSpPr>
                      <xdr:spPr>
                        <a:xfrm flipH="1">
                          <a:off x="951945" y="5562600"/>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A74BA192-9E77-4DF8-95FE-D4BA3CA12B1D}"/>
                            </a:ext>
                          </a:extLst>
                        </xdr:cNvPr>
                        <xdr:cNvGrpSpPr/>
                      </xdr:nvGrpSpPr>
                      <xdr:grpSpPr>
                        <a:xfrm>
                          <a:off x="771342" y="5410234"/>
                          <a:ext cx="412423" cy="694338"/>
                          <a:chOff x="771342" y="5410234"/>
                          <a:chExt cx="412423" cy="694338"/>
                        </a:xfrm>
                      </xdr:grpSpPr>
                      <xdr:sp macro="" textlink="">
                        <xdr:nvSpPr>
                          <xdr:cNvPr id="158" name="TextBox 77">
                            <a:extLst>
                              <a:ext uri="{FF2B5EF4-FFF2-40B4-BE49-F238E27FC236}">
                                <a16:creationId xmlns:a16="http://schemas.microsoft.com/office/drawing/2014/main" id="{1CADFB66-EC47-4D34-96B9-22708844A34E}"/>
                              </a:ext>
                            </a:extLst>
                          </xdr:cNvPr>
                          <xdr:cNvSpPr txBox="1"/>
                        </xdr:nvSpPr>
                        <xdr:spPr>
                          <a:xfrm rot="16200000">
                            <a:off x="549696" y="56318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1A09F32B-7655-497C-AA39-ED957D47FD86}"/>
                              </a:ext>
                            </a:extLst>
                          </xdr:cNvPr>
                          <xdr:cNvSpPr txBox="1"/>
                        </xdr:nvSpPr>
                        <xdr:spPr>
                          <a:xfrm rot="16200000">
                            <a:off x="727388" y="559117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1188C64A-891E-41D7-9123-F2095B02AFAD}"/>
                              </a:ext>
                            </a:extLst>
                          </xdr:cNvPr>
                          <xdr:cNvCxnSpPr>
                            <a:cxnSpLocks/>
                          </xdr:cNvCxnSpPr>
                        </xdr:nvCxnSpPr>
                        <xdr:spPr>
                          <a:xfrm flipH="1">
                            <a:off x="1183764" y="5553320"/>
                            <a:ext cx="1" cy="551252"/>
                          </a:xfrm>
                          <a:prstGeom prst="line">
                            <a:avLst/>
                          </a:prstGeom>
                          <a:noFill/>
                          <a:ln w="9525" cap="flat" cmpd="sng" algn="ctr">
                            <a:solidFill>
                              <a:srgbClr val="A5A5A5"/>
                            </a:solidFill>
                            <a:prstDash val="solid"/>
                            <a:miter lim="800000"/>
                          </a:ln>
                          <a:effectLst/>
                        </xdr:spPr>
                      </xdr:cxnSp>
                    </xdr:grpSp>
                  </xdr:grpSp>
                </xdr:grpSp>
                <xdr:grpSp>
                  <xdr:nvGrpSpPr>
                    <xdr:cNvPr id="134" name="Group 133">
                      <a:extLst>
                        <a:ext uri="{FF2B5EF4-FFF2-40B4-BE49-F238E27FC236}">
                          <a16:creationId xmlns:a16="http://schemas.microsoft.com/office/drawing/2014/main" id="{6C406F4C-F3BB-4037-B7AC-B30FD411CE46}"/>
                        </a:ext>
                      </a:extLst>
                    </xdr:cNvPr>
                    <xdr:cNvGrpSpPr/>
                  </xdr:nvGrpSpPr>
                  <xdr:grpSpPr>
                    <a:xfrm>
                      <a:off x="2159201" y="5399656"/>
                      <a:ext cx="1400048" cy="712192"/>
                      <a:chOff x="1061928" y="5395951"/>
                      <a:chExt cx="1400048" cy="712192"/>
                    </a:xfrm>
                  </xdr:grpSpPr>
                  <xdr:grpSp>
                    <xdr:nvGrpSpPr>
                      <xdr:cNvPr id="135" name="Group 134">
                        <a:extLst>
                          <a:ext uri="{FF2B5EF4-FFF2-40B4-BE49-F238E27FC236}">
                            <a16:creationId xmlns:a16="http://schemas.microsoft.com/office/drawing/2014/main" id="{B6162337-52CA-4CBD-B3F7-A0E669FD2F28}"/>
                          </a:ext>
                        </a:extLst>
                      </xdr:cNvPr>
                      <xdr:cNvGrpSpPr/>
                    </xdr:nvGrpSpPr>
                    <xdr:grpSpPr>
                      <a:xfrm>
                        <a:off x="1061928" y="5404878"/>
                        <a:ext cx="432042" cy="703265"/>
                        <a:chOff x="732829" y="5404878"/>
                        <a:chExt cx="432042" cy="703265"/>
                      </a:xfrm>
                    </xdr:grpSpPr>
                    <xdr:cxnSp macro="">
                      <xdr:nvCxnSpPr>
                        <xdr:cNvPr id="148" name="Straight Connector 147">
                          <a:extLst>
                            <a:ext uri="{FF2B5EF4-FFF2-40B4-BE49-F238E27FC236}">
                              <a16:creationId xmlns:a16="http://schemas.microsoft.com/office/drawing/2014/main" id="{44BFF1A6-3873-481B-916E-C610AF6BE457}"/>
                            </a:ext>
                          </a:extLst>
                        </xdr:cNvPr>
                        <xdr:cNvCxnSpPr>
                          <a:cxnSpLocks/>
                        </xdr:cNvCxnSpPr>
                      </xdr:nvCxnSpPr>
                      <xdr:spPr>
                        <a:xfrm flipH="1">
                          <a:off x="925466" y="5548318"/>
                          <a:ext cx="1" cy="358775"/>
                        </a:xfrm>
                        <a:prstGeom prst="line">
                          <a:avLst/>
                        </a:prstGeom>
                        <a:noFill/>
                        <a:ln w="9525" cap="flat" cmpd="sng" algn="ctr">
                          <a:solidFill>
                            <a:srgbClr val="A5A5A5"/>
                          </a:solidFill>
                          <a:prstDash val="solid"/>
                          <a:miter lim="800000"/>
                        </a:ln>
                        <a:effectLst/>
                      </xdr:spPr>
                    </xdr:cxnSp>
                    <xdr:grpSp>
                      <xdr:nvGrpSpPr>
                        <xdr:cNvPr id="149" name="Group 148">
                          <a:extLst>
                            <a:ext uri="{FF2B5EF4-FFF2-40B4-BE49-F238E27FC236}">
                              <a16:creationId xmlns:a16="http://schemas.microsoft.com/office/drawing/2014/main" id="{6AD3E38D-2D26-4953-A928-AF4C9BA23A0B}"/>
                            </a:ext>
                          </a:extLst>
                        </xdr:cNvPr>
                        <xdr:cNvGrpSpPr/>
                      </xdr:nvGrpSpPr>
                      <xdr:grpSpPr>
                        <a:xfrm>
                          <a:off x="732829" y="5404878"/>
                          <a:ext cx="432042" cy="703265"/>
                          <a:chOff x="732829" y="5404878"/>
                          <a:chExt cx="432042" cy="703265"/>
                        </a:xfrm>
                      </xdr:grpSpPr>
                      <xdr:sp macro="" textlink="">
                        <xdr:nvSpPr>
                          <xdr:cNvPr id="150" name="TextBox 77">
                            <a:extLst>
                              <a:ext uri="{FF2B5EF4-FFF2-40B4-BE49-F238E27FC236}">
                                <a16:creationId xmlns:a16="http://schemas.microsoft.com/office/drawing/2014/main" id="{7B7BD9C6-0C8F-412D-BBF4-D9B4EE15B9F7}"/>
                              </a:ext>
                            </a:extLst>
                          </xdr:cNvPr>
                          <xdr:cNvSpPr txBox="1"/>
                        </xdr:nvSpPr>
                        <xdr:spPr>
                          <a:xfrm rot="16200000">
                            <a:off x="511183" y="562652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1" name="TextBox 77">
                            <a:extLst>
                              <a:ext uri="{FF2B5EF4-FFF2-40B4-BE49-F238E27FC236}">
                                <a16:creationId xmlns:a16="http://schemas.microsoft.com/office/drawing/2014/main" id="{7387370A-F3C9-4DF5-B2F5-DE2762F846E5}"/>
                              </a:ext>
                            </a:extLst>
                          </xdr:cNvPr>
                          <xdr:cNvSpPr txBox="1"/>
                        </xdr:nvSpPr>
                        <xdr:spPr>
                          <a:xfrm rot="16200000">
                            <a:off x="779972" y="5639719"/>
                            <a:ext cx="39858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2" name="Straight Connector 151">
                            <a:extLst>
                              <a:ext uri="{FF2B5EF4-FFF2-40B4-BE49-F238E27FC236}">
                                <a16:creationId xmlns:a16="http://schemas.microsoft.com/office/drawing/2014/main" id="{19A1D880-C71F-455C-BD02-D6E10D0E3BDA}"/>
                              </a:ext>
                            </a:extLst>
                          </xdr:cNvPr>
                          <xdr:cNvCxnSpPr>
                            <a:cxnSpLocks/>
                          </xdr:cNvCxnSpPr>
                        </xdr:nvCxnSpPr>
                        <xdr:spPr>
                          <a:xfrm flipH="1">
                            <a:off x="1164870" y="5556891"/>
                            <a:ext cx="1" cy="551252"/>
                          </a:xfrm>
                          <a:prstGeom prst="line">
                            <a:avLst/>
                          </a:prstGeom>
                          <a:noFill/>
                          <a:ln w="9525" cap="flat" cmpd="sng" algn="ctr">
                            <a:solidFill>
                              <a:srgbClr val="A5A5A5"/>
                            </a:solidFill>
                            <a:prstDash val="solid"/>
                            <a:miter lim="800000"/>
                          </a:ln>
                          <a:effectLst/>
                        </xdr:spPr>
                      </xdr:cxnSp>
                    </xdr:grpSp>
                  </xdr:grpSp>
                  <xdr:grpSp>
                    <xdr:nvGrpSpPr>
                      <xdr:cNvPr id="136" name="Group 135">
                        <a:extLst>
                          <a:ext uri="{FF2B5EF4-FFF2-40B4-BE49-F238E27FC236}">
                            <a16:creationId xmlns:a16="http://schemas.microsoft.com/office/drawing/2014/main" id="{33EAFADF-2D7F-445A-854D-647F99E3C12E}"/>
                          </a:ext>
                        </a:extLst>
                      </xdr:cNvPr>
                      <xdr:cNvGrpSpPr/>
                    </xdr:nvGrpSpPr>
                    <xdr:grpSpPr>
                      <a:xfrm>
                        <a:off x="1427685" y="5396363"/>
                        <a:ext cx="408334" cy="707361"/>
                        <a:chOff x="732828" y="5396363"/>
                        <a:chExt cx="408334" cy="707361"/>
                      </a:xfrm>
                    </xdr:grpSpPr>
                    <xdr:cxnSp macro="">
                      <xdr:nvCxnSpPr>
                        <xdr:cNvPr id="143" name="Straight Connector 142">
                          <a:extLst>
                            <a:ext uri="{FF2B5EF4-FFF2-40B4-BE49-F238E27FC236}">
                              <a16:creationId xmlns:a16="http://schemas.microsoft.com/office/drawing/2014/main" id="{9C1C1D88-982F-434C-86FE-D7DE55EF4BAE}"/>
                            </a:ext>
                          </a:extLst>
                        </xdr:cNvPr>
                        <xdr:cNvCxnSpPr>
                          <a:cxnSpLocks/>
                        </xdr:cNvCxnSpPr>
                      </xdr:nvCxnSpPr>
                      <xdr:spPr>
                        <a:xfrm flipH="1">
                          <a:off x="913431" y="5550103"/>
                          <a:ext cx="1" cy="358775"/>
                        </a:xfrm>
                        <a:prstGeom prst="line">
                          <a:avLst/>
                        </a:prstGeom>
                        <a:noFill/>
                        <a:ln w="9525" cap="flat" cmpd="sng" algn="ctr">
                          <a:solidFill>
                            <a:srgbClr val="A5A5A5"/>
                          </a:solidFill>
                          <a:prstDash val="solid"/>
                          <a:miter lim="800000"/>
                        </a:ln>
                        <a:effectLst/>
                      </xdr:spPr>
                    </xdr:cxnSp>
                    <xdr:grpSp>
                      <xdr:nvGrpSpPr>
                        <xdr:cNvPr id="144" name="Group 143">
                          <a:extLst>
                            <a:ext uri="{FF2B5EF4-FFF2-40B4-BE49-F238E27FC236}">
                              <a16:creationId xmlns:a16="http://schemas.microsoft.com/office/drawing/2014/main" id="{89F01F17-FD0D-479F-ADAB-1DD3805A7667}"/>
                            </a:ext>
                          </a:extLst>
                        </xdr:cNvPr>
                        <xdr:cNvGrpSpPr/>
                      </xdr:nvGrpSpPr>
                      <xdr:grpSpPr>
                        <a:xfrm>
                          <a:off x="732828" y="5396363"/>
                          <a:ext cx="408334" cy="707361"/>
                          <a:chOff x="732828" y="5396363"/>
                          <a:chExt cx="408334" cy="707361"/>
                        </a:xfrm>
                      </xdr:grpSpPr>
                      <xdr:sp macro="" textlink="">
                        <xdr:nvSpPr>
                          <xdr:cNvPr id="145" name="TextBox 77">
                            <a:extLst>
                              <a:ext uri="{FF2B5EF4-FFF2-40B4-BE49-F238E27FC236}">
                                <a16:creationId xmlns:a16="http://schemas.microsoft.com/office/drawing/2014/main" id="{DC73EA7B-8F35-4937-A53F-7A117A4DA438}"/>
                              </a:ext>
                            </a:extLst>
                          </xdr:cNvPr>
                          <xdr:cNvSpPr txBox="1"/>
                        </xdr:nvSpPr>
                        <xdr:spPr>
                          <a:xfrm rot="16200000">
                            <a:off x="511182" y="561938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6" name="TextBox 77">
                            <a:extLst>
                              <a:ext uri="{FF2B5EF4-FFF2-40B4-BE49-F238E27FC236}">
                                <a16:creationId xmlns:a16="http://schemas.microsoft.com/office/drawing/2014/main" id="{4E9586C3-CAD2-4011-AC67-C18191D52E20}"/>
                              </a:ext>
                            </a:extLst>
                          </xdr:cNvPr>
                          <xdr:cNvSpPr txBox="1"/>
                        </xdr:nvSpPr>
                        <xdr:spPr>
                          <a:xfrm rot="16200000">
                            <a:off x="732201" y="556796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7" name="Straight Connector 146">
                            <a:extLst>
                              <a:ext uri="{FF2B5EF4-FFF2-40B4-BE49-F238E27FC236}">
                                <a16:creationId xmlns:a16="http://schemas.microsoft.com/office/drawing/2014/main" id="{0770DF7E-63E6-4401-A94E-180004AA5A30}"/>
                              </a:ext>
                            </a:extLst>
                          </xdr:cNvPr>
                          <xdr:cNvCxnSpPr>
                            <a:cxnSpLocks/>
                          </xdr:cNvCxnSpPr>
                        </xdr:nvCxnSpPr>
                        <xdr:spPr>
                          <a:xfrm flipH="1">
                            <a:off x="1141161" y="5552472"/>
                            <a:ext cx="1" cy="551252"/>
                          </a:xfrm>
                          <a:prstGeom prst="line">
                            <a:avLst/>
                          </a:prstGeom>
                          <a:noFill/>
                          <a:ln w="9525" cap="flat" cmpd="sng" algn="ctr">
                            <a:solidFill>
                              <a:srgbClr val="A5A5A5"/>
                            </a:solidFill>
                            <a:prstDash val="solid"/>
                            <a:miter lim="800000"/>
                          </a:ln>
                          <a:effectLst/>
                        </xdr:spPr>
                      </xdr:cxnSp>
                    </xdr:grpSp>
                  </xdr:grpSp>
                  <xdr:grpSp>
                    <xdr:nvGrpSpPr>
                      <xdr:cNvPr id="137" name="Group 136">
                        <a:extLst>
                          <a:ext uri="{FF2B5EF4-FFF2-40B4-BE49-F238E27FC236}">
                            <a16:creationId xmlns:a16="http://schemas.microsoft.com/office/drawing/2014/main" id="{6E0E837D-812E-4406-AAC1-803E0A9F5FAC}"/>
                          </a:ext>
                        </a:extLst>
                      </xdr:cNvPr>
                      <xdr:cNvGrpSpPr/>
                    </xdr:nvGrpSpPr>
                    <xdr:grpSpPr>
                      <a:xfrm>
                        <a:off x="1754929" y="5395951"/>
                        <a:ext cx="707047" cy="695275"/>
                        <a:chOff x="694314" y="5395951"/>
                        <a:chExt cx="707047" cy="695275"/>
                      </a:xfrm>
                    </xdr:grpSpPr>
                    <xdr:cxnSp macro="">
                      <xdr:nvCxnSpPr>
                        <xdr:cNvPr id="138" name="Straight Connector 137">
                          <a:extLst>
                            <a:ext uri="{FF2B5EF4-FFF2-40B4-BE49-F238E27FC236}">
                              <a16:creationId xmlns:a16="http://schemas.microsoft.com/office/drawing/2014/main" id="{1FA85F5F-EEB8-470F-A7E2-60A1EF55F577}"/>
                            </a:ext>
                          </a:extLst>
                        </xdr:cNvPr>
                        <xdr:cNvCxnSpPr>
                          <a:cxnSpLocks/>
                        </xdr:cNvCxnSpPr>
                      </xdr:nvCxnSpPr>
                      <xdr:spPr>
                        <a:xfrm flipH="1">
                          <a:off x="898988" y="5551889"/>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FED8A79A-7DC2-44E7-A967-1619593F0D40}"/>
                            </a:ext>
                          </a:extLst>
                        </xdr:cNvPr>
                        <xdr:cNvGrpSpPr/>
                      </xdr:nvGrpSpPr>
                      <xdr:grpSpPr>
                        <a:xfrm>
                          <a:off x="694314" y="5395951"/>
                          <a:ext cx="707047" cy="695275"/>
                          <a:chOff x="694314" y="5395951"/>
                          <a:chExt cx="707047" cy="695275"/>
                        </a:xfrm>
                      </xdr:grpSpPr>
                      <xdr:sp macro="" textlink="">
                        <xdr:nvSpPr>
                          <xdr:cNvPr id="140" name="TextBox 77">
                            <a:extLst>
                              <a:ext uri="{FF2B5EF4-FFF2-40B4-BE49-F238E27FC236}">
                                <a16:creationId xmlns:a16="http://schemas.microsoft.com/office/drawing/2014/main" id="{1478ED78-58FC-46B3-A716-CAA38C611E41}"/>
                              </a:ext>
                            </a:extLst>
                          </xdr:cNvPr>
                          <xdr:cNvSpPr txBox="1"/>
                        </xdr:nvSpPr>
                        <xdr:spPr>
                          <a:xfrm rot="16200000">
                            <a:off x="472668" y="561759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32C28B34-3140-4C60-895F-432E3BBD4B68}"/>
                              </a:ext>
                            </a:extLst>
                          </xdr:cNvPr>
                          <xdr:cNvSpPr txBox="1"/>
                        </xdr:nvSpPr>
                        <xdr:spPr>
                          <a:xfrm rot="16200000">
                            <a:off x="1120466" y="5636148"/>
                            <a:ext cx="377166"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F575B728-1295-4D87-A81F-01251E1F41A4}"/>
                              </a:ext>
                            </a:extLst>
                          </xdr:cNvPr>
                          <xdr:cNvCxnSpPr>
                            <a:cxnSpLocks/>
                          </xdr:cNvCxnSpPr>
                        </xdr:nvCxnSpPr>
                        <xdr:spPr>
                          <a:xfrm flipH="1">
                            <a:off x="1136346" y="5539974"/>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7" name="Group 16">
                <a:extLst>
                  <a:ext uri="{FF2B5EF4-FFF2-40B4-BE49-F238E27FC236}">
                    <a16:creationId xmlns:a16="http://schemas.microsoft.com/office/drawing/2014/main" id="{7C2131AB-5D99-4293-B84E-90EE73DC5439}"/>
                  </a:ext>
                </a:extLst>
              </xdr:cNvPr>
              <xdr:cNvGrpSpPr/>
            </xdr:nvGrpSpPr>
            <xdr:grpSpPr>
              <a:xfrm>
                <a:off x="5178718" y="5396362"/>
                <a:ext cx="6587896" cy="721251"/>
                <a:chOff x="5178718" y="5396362"/>
                <a:chExt cx="6587896" cy="721251"/>
              </a:xfrm>
            </xdr:grpSpPr>
            <xdr:grpSp>
              <xdr:nvGrpSpPr>
                <xdr:cNvPr id="18" name="Group 17">
                  <a:extLst>
                    <a:ext uri="{FF2B5EF4-FFF2-40B4-BE49-F238E27FC236}">
                      <a16:creationId xmlns:a16="http://schemas.microsoft.com/office/drawing/2014/main" id="{87F5498E-C38B-4AB6-BB10-41368F1F2F32}"/>
                    </a:ext>
                  </a:extLst>
                </xdr:cNvPr>
                <xdr:cNvGrpSpPr/>
              </xdr:nvGrpSpPr>
              <xdr:grpSpPr>
                <a:xfrm>
                  <a:off x="10280874" y="5426301"/>
                  <a:ext cx="438878" cy="685413"/>
                  <a:chOff x="521745" y="5426300"/>
                  <a:chExt cx="438878" cy="685413"/>
                </a:xfrm>
              </xdr:grpSpPr>
              <xdr:cxnSp macro="">
                <xdr:nvCxnSpPr>
                  <xdr:cNvPr id="124" name="Straight Connector 123">
                    <a:extLst>
                      <a:ext uri="{FF2B5EF4-FFF2-40B4-BE49-F238E27FC236}">
                        <a16:creationId xmlns:a16="http://schemas.microsoft.com/office/drawing/2014/main" id="{2244E731-BC40-4771-BCB8-5756B2300302}"/>
                      </a:ext>
                    </a:extLst>
                  </xdr:cNvPr>
                  <xdr:cNvCxnSpPr>
                    <a:cxnSpLocks/>
                  </xdr:cNvCxnSpPr>
                </xdr:nvCxnSpPr>
                <xdr:spPr>
                  <a:xfrm flipH="1">
                    <a:off x="716043" y="5566170"/>
                    <a:ext cx="1" cy="358775"/>
                  </a:xfrm>
                  <a:prstGeom prst="line">
                    <a:avLst/>
                  </a:prstGeom>
                  <a:noFill/>
                  <a:ln w="9525" cap="flat" cmpd="sng" algn="ctr">
                    <a:solidFill>
                      <a:srgbClr val="A5A5A5"/>
                    </a:solidFill>
                    <a:prstDash val="solid"/>
                    <a:miter lim="800000"/>
                  </a:ln>
                  <a:effectLst/>
                </xdr:spPr>
              </xdr:cxnSp>
              <xdr:grpSp>
                <xdr:nvGrpSpPr>
                  <xdr:cNvPr id="125" name="Group 124">
                    <a:extLst>
                      <a:ext uri="{FF2B5EF4-FFF2-40B4-BE49-F238E27FC236}">
                        <a16:creationId xmlns:a16="http://schemas.microsoft.com/office/drawing/2014/main" id="{81C1F602-FD05-4637-B72E-B11C6B1BF6BE}"/>
                      </a:ext>
                    </a:extLst>
                  </xdr:cNvPr>
                  <xdr:cNvGrpSpPr/>
                </xdr:nvGrpSpPr>
                <xdr:grpSpPr>
                  <a:xfrm>
                    <a:off x="521745" y="5426300"/>
                    <a:ext cx="438878" cy="685413"/>
                    <a:chOff x="521745" y="5426300"/>
                    <a:chExt cx="438878" cy="685413"/>
                  </a:xfrm>
                </xdr:grpSpPr>
                <xdr:sp macro="" textlink="">
                  <xdr:nvSpPr>
                    <xdr:cNvPr id="126" name="TextBox 77">
                      <a:extLst>
                        <a:ext uri="{FF2B5EF4-FFF2-40B4-BE49-F238E27FC236}">
                          <a16:creationId xmlns:a16="http://schemas.microsoft.com/office/drawing/2014/main" id="{4663318E-E1C9-4146-AC9F-0E5E21E265EF}"/>
                        </a:ext>
                      </a:extLst>
                    </xdr:cNvPr>
                    <xdr:cNvSpPr txBox="1"/>
                  </xdr:nvSpPr>
                  <xdr:spPr>
                    <a:xfrm rot="16200000">
                      <a:off x="309622" y="5638423"/>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7" name="TextBox 77">
                      <a:extLst>
                        <a:ext uri="{FF2B5EF4-FFF2-40B4-BE49-F238E27FC236}">
                          <a16:creationId xmlns:a16="http://schemas.microsoft.com/office/drawing/2014/main" id="{0588FA95-1308-43E0-B3C9-FD85EACFA9D6}"/>
                        </a:ext>
                      </a:extLst>
                    </xdr:cNvPr>
                    <xdr:cNvSpPr txBox="1"/>
                  </xdr:nvSpPr>
                  <xdr:spPr>
                    <a:xfrm rot="16200000">
                      <a:off x="569705" y="5640884"/>
                      <a:ext cx="467670"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8" name="Straight Connector 127">
                      <a:extLst>
                        <a:ext uri="{FF2B5EF4-FFF2-40B4-BE49-F238E27FC236}">
                          <a16:creationId xmlns:a16="http://schemas.microsoft.com/office/drawing/2014/main" id="{0B540DD9-7F8F-4EA6-8468-1D7C94BF4D18}"/>
                        </a:ext>
                      </a:extLst>
                    </xdr:cNvPr>
                    <xdr:cNvCxnSpPr>
                      <a:cxnSpLocks/>
                    </xdr:cNvCxnSpPr>
                  </xdr:nvCxnSpPr>
                  <xdr:spPr>
                    <a:xfrm flipH="1">
                      <a:off x="960622" y="5560461"/>
                      <a:ext cx="1" cy="551252"/>
                    </a:xfrm>
                    <a:prstGeom prst="line">
                      <a:avLst/>
                    </a:prstGeom>
                    <a:noFill/>
                    <a:ln w="9525" cap="flat" cmpd="sng" algn="ctr">
                      <a:solidFill>
                        <a:srgbClr val="A5A5A5"/>
                      </a:solidFill>
                      <a:prstDash val="solid"/>
                      <a:miter lim="800000"/>
                    </a:ln>
                    <a:effectLst/>
                  </xdr:spPr>
                </xdr:cxnSp>
              </xdr:grpSp>
            </xdr:grpSp>
            <xdr:grpSp>
              <xdr:nvGrpSpPr>
                <xdr:cNvPr id="19" name="Group 18">
                  <a:extLst>
                    <a:ext uri="{FF2B5EF4-FFF2-40B4-BE49-F238E27FC236}">
                      <a16:creationId xmlns:a16="http://schemas.microsoft.com/office/drawing/2014/main" id="{2054F128-E0CD-49BC-81CB-4B32AEBF467D}"/>
                    </a:ext>
                  </a:extLst>
                </xdr:cNvPr>
                <xdr:cNvGrpSpPr/>
              </xdr:nvGrpSpPr>
              <xdr:grpSpPr>
                <a:xfrm>
                  <a:off x="5178718" y="5396362"/>
                  <a:ext cx="6587896" cy="721251"/>
                  <a:chOff x="5178718" y="5396362"/>
                  <a:chExt cx="6587896" cy="721251"/>
                </a:xfrm>
              </xdr:grpSpPr>
              <xdr:grpSp>
                <xdr:nvGrpSpPr>
                  <xdr:cNvPr id="20" name="Group 19">
                    <a:extLst>
                      <a:ext uri="{FF2B5EF4-FFF2-40B4-BE49-F238E27FC236}">
                        <a16:creationId xmlns:a16="http://schemas.microsoft.com/office/drawing/2014/main" id="{08B9107C-03CB-4FC6-8CF0-0A1E0BC9E05D}"/>
                      </a:ext>
                    </a:extLst>
                  </xdr:cNvPr>
                  <xdr:cNvGrpSpPr/>
                </xdr:nvGrpSpPr>
                <xdr:grpSpPr>
                  <a:xfrm>
                    <a:off x="5178718" y="5396362"/>
                    <a:ext cx="4483236" cy="721251"/>
                    <a:chOff x="835717" y="5388811"/>
                    <a:chExt cx="4483236" cy="721251"/>
                  </a:xfrm>
                </xdr:grpSpPr>
                <xdr:grpSp>
                  <xdr:nvGrpSpPr>
                    <xdr:cNvPr id="46" name="Group 45">
                      <a:extLst>
                        <a:ext uri="{FF2B5EF4-FFF2-40B4-BE49-F238E27FC236}">
                          <a16:creationId xmlns:a16="http://schemas.microsoft.com/office/drawing/2014/main" id="{1D9E1277-83AB-490D-BFCD-6953CA5638BA}"/>
                        </a:ext>
                      </a:extLst>
                    </xdr:cNvPr>
                    <xdr:cNvGrpSpPr/>
                  </xdr:nvGrpSpPr>
                  <xdr:grpSpPr>
                    <a:xfrm>
                      <a:off x="835717" y="5388811"/>
                      <a:ext cx="2379081" cy="721251"/>
                      <a:chOff x="835717" y="5388811"/>
                      <a:chExt cx="2379081" cy="721251"/>
                    </a:xfrm>
                  </xdr:grpSpPr>
                  <xdr:grpSp>
                    <xdr:nvGrpSpPr>
                      <xdr:cNvPr id="86" name="Group 85">
                        <a:extLst>
                          <a:ext uri="{FF2B5EF4-FFF2-40B4-BE49-F238E27FC236}">
                            <a16:creationId xmlns:a16="http://schemas.microsoft.com/office/drawing/2014/main" id="{FD950917-C790-49DF-BE3E-AF22225CC3B0}"/>
                          </a:ext>
                        </a:extLst>
                      </xdr:cNvPr>
                      <xdr:cNvGrpSpPr/>
                    </xdr:nvGrpSpPr>
                    <xdr:grpSpPr>
                      <a:xfrm>
                        <a:off x="835717" y="5388811"/>
                        <a:ext cx="1322006" cy="714913"/>
                        <a:chOff x="835717" y="5388811"/>
                        <a:chExt cx="1322006" cy="714913"/>
                      </a:xfrm>
                    </xdr:grpSpPr>
                    <xdr:grpSp>
                      <xdr:nvGrpSpPr>
                        <xdr:cNvPr id="106" name="Group 105">
                          <a:extLst>
                            <a:ext uri="{FF2B5EF4-FFF2-40B4-BE49-F238E27FC236}">
                              <a16:creationId xmlns:a16="http://schemas.microsoft.com/office/drawing/2014/main" id="{86FC104A-E936-4DFD-B7AB-F1277D286CEB}"/>
                            </a:ext>
                          </a:extLst>
                        </xdr:cNvPr>
                        <xdr:cNvGrpSpPr/>
                      </xdr:nvGrpSpPr>
                      <xdr:grpSpPr>
                        <a:xfrm>
                          <a:off x="835717" y="5388811"/>
                          <a:ext cx="623828" cy="711342"/>
                          <a:chOff x="506618" y="5388811"/>
                          <a:chExt cx="623828" cy="711342"/>
                        </a:xfrm>
                      </xdr:grpSpPr>
                      <xdr:cxnSp macro="">
                        <xdr:nvCxnSpPr>
                          <xdr:cNvPr id="119" name="Straight Connector 118">
                            <a:extLst>
                              <a:ext uri="{FF2B5EF4-FFF2-40B4-BE49-F238E27FC236}">
                                <a16:creationId xmlns:a16="http://schemas.microsoft.com/office/drawing/2014/main" id="{97C7E636-7D27-43B2-8A8F-86C11A1EA2E3}"/>
                              </a:ext>
                            </a:extLst>
                          </xdr:cNvPr>
                          <xdr:cNvCxnSpPr>
                            <a:cxnSpLocks/>
                          </xdr:cNvCxnSpPr>
                        </xdr:nvCxnSpPr>
                        <xdr:spPr>
                          <a:xfrm flipH="1">
                            <a:off x="911023" y="5555459"/>
                            <a:ext cx="1" cy="358775"/>
                          </a:xfrm>
                          <a:prstGeom prst="line">
                            <a:avLst/>
                          </a:prstGeom>
                          <a:noFill/>
                          <a:ln w="9525" cap="flat" cmpd="sng" algn="ctr">
                            <a:solidFill>
                              <a:srgbClr val="A5A5A5"/>
                            </a:solidFill>
                            <a:prstDash val="solid"/>
                            <a:miter lim="800000"/>
                          </a:ln>
                          <a:effectLst/>
                        </xdr:spPr>
                      </xdr:cxnSp>
                      <xdr:grpSp>
                        <xdr:nvGrpSpPr>
                          <xdr:cNvPr id="120" name="Group 119">
                            <a:extLst>
                              <a:ext uri="{FF2B5EF4-FFF2-40B4-BE49-F238E27FC236}">
                                <a16:creationId xmlns:a16="http://schemas.microsoft.com/office/drawing/2014/main" id="{7D79C517-3EA2-49EE-8EDE-4C14C372202E}"/>
                              </a:ext>
                            </a:extLst>
                          </xdr:cNvPr>
                          <xdr:cNvGrpSpPr/>
                        </xdr:nvGrpSpPr>
                        <xdr:grpSpPr>
                          <a:xfrm>
                            <a:off x="506618" y="5388811"/>
                            <a:ext cx="623828" cy="711342"/>
                            <a:chOff x="506618" y="5388811"/>
                            <a:chExt cx="623828" cy="711342"/>
                          </a:xfrm>
                        </xdr:grpSpPr>
                        <xdr:sp macro="" textlink="">
                          <xdr:nvSpPr>
                            <xdr:cNvPr id="121" name="TextBox 77">
                              <a:extLst>
                                <a:ext uri="{FF2B5EF4-FFF2-40B4-BE49-F238E27FC236}">
                                  <a16:creationId xmlns:a16="http://schemas.microsoft.com/office/drawing/2014/main" id="{F6BC2694-ADEE-45E5-AC4A-16191E018EB7}"/>
                                </a:ext>
                              </a:extLst>
                            </xdr:cNvPr>
                            <xdr:cNvSpPr txBox="1"/>
                          </xdr:nvSpPr>
                          <xdr:spPr>
                            <a:xfrm rot="16200000">
                              <a:off x="482296" y="561045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2" name="TextBox 77">
                              <a:extLst>
                                <a:ext uri="{FF2B5EF4-FFF2-40B4-BE49-F238E27FC236}">
                                  <a16:creationId xmlns:a16="http://schemas.microsoft.com/office/drawing/2014/main" id="{98CD40EE-988F-456F-8A7A-92BA487C58B9}"/>
                                </a:ext>
                              </a:extLst>
                            </xdr:cNvPr>
                            <xdr:cNvSpPr txBox="1"/>
                          </xdr:nvSpPr>
                          <xdr:spPr>
                            <a:xfrm rot="16200000">
                              <a:off x="335019" y="5567961"/>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3" name="Straight Connector 122">
                              <a:extLst>
                                <a:ext uri="{FF2B5EF4-FFF2-40B4-BE49-F238E27FC236}">
                                  <a16:creationId xmlns:a16="http://schemas.microsoft.com/office/drawing/2014/main" id="{FCF5454E-46A8-4F2E-B42D-8BA8F748B8FA}"/>
                                </a:ext>
                              </a:extLst>
                            </xdr:cNvPr>
                            <xdr:cNvCxnSpPr>
                              <a:cxnSpLocks/>
                            </xdr:cNvCxnSpPr>
                          </xdr:nvCxnSpPr>
                          <xdr:spPr>
                            <a:xfrm flipH="1">
                              <a:off x="1130445" y="5548901"/>
                              <a:ext cx="1" cy="551252"/>
                            </a:xfrm>
                            <a:prstGeom prst="line">
                              <a:avLst/>
                            </a:prstGeom>
                            <a:noFill/>
                            <a:ln w="9525" cap="flat" cmpd="sng" algn="ctr">
                              <a:solidFill>
                                <a:srgbClr val="A5A5A5"/>
                              </a:solidFill>
                              <a:prstDash val="solid"/>
                              <a:miter lim="800000"/>
                            </a:ln>
                            <a:effectLst/>
                          </xdr:spPr>
                        </xdr:cxnSp>
                      </xdr:grpSp>
                    </xdr:grpSp>
                    <xdr:grpSp>
                      <xdr:nvGrpSpPr>
                        <xdr:cNvPr id="107" name="Group 106">
                          <a:extLst>
                            <a:ext uri="{FF2B5EF4-FFF2-40B4-BE49-F238E27FC236}">
                              <a16:creationId xmlns:a16="http://schemas.microsoft.com/office/drawing/2014/main" id="{DB61A6DD-E70A-48A0-B8C4-A43D46047DC1}"/>
                            </a:ext>
                          </a:extLst>
                        </xdr:cNvPr>
                        <xdr:cNvGrpSpPr/>
                      </xdr:nvGrpSpPr>
                      <xdr:grpSpPr>
                        <a:xfrm>
                          <a:off x="1391578" y="5390597"/>
                          <a:ext cx="422051" cy="713127"/>
                          <a:chOff x="696721" y="5390597"/>
                          <a:chExt cx="422051" cy="713127"/>
                        </a:xfrm>
                      </xdr:grpSpPr>
                      <xdr:cxnSp macro="">
                        <xdr:nvCxnSpPr>
                          <xdr:cNvPr id="114" name="Straight Connector 113">
                            <a:extLst>
                              <a:ext uri="{FF2B5EF4-FFF2-40B4-BE49-F238E27FC236}">
                                <a16:creationId xmlns:a16="http://schemas.microsoft.com/office/drawing/2014/main" id="{DCB33902-AA1B-461B-9714-5C5A693070B6}"/>
                              </a:ext>
                            </a:extLst>
                          </xdr:cNvPr>
                          <xdr:cNvCxnSpPr>
                            <a:cxnSpLocks/>
                          </xdr:cNvCxnSpPr>
                        </xdr:nvCxnSpPr>
                        <xdr:spPr>
                          <a:xfrm flipH="1">
                            <a:off x="886953" y="5548317"/>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3D26A4DC-CD54-4217-A60B-3B8987FFC954}"/>
                              </a:ext>
                            </a:extLst>
                          </xdr:cNvPr>
                          <xdr:cNvGrpSpPr/>
                        </xdr:nvGrpSpPr>
                        <xdr:grpSpPr>
                          <a:xfrm>
                            <a:off x="696721" y="5390597"/>
                            <a:ext cx="422051" cy="713127"/>
                            <a:chOff x="696721" y="5390597"/>
                            <a:chExt cx="422051" cy="713127"/>
                          </a:xfrm>
                        </xdr:grpSpPr>
                        <xdr:sp macro="" textlink="">
                          <xdr:nvSpPr>
                            <xdr:cNvPr id="116" name="TextBox 77">
                              <a:extLst>
                                <a:ext uri="{FF2B5EF4-FFF2-40B4-BE49-F238E27FC236}">
                                  <a16:creationId xmlns:a16="http://schemas.microsoft.com/office/drawing/2014/main" id="{D949579B-CD86-48A6-A997-19B0794C1E24}"/>
                                </a:ext>
                              </a:extLst>
                            </xdr:cNvPr>
                            <xdr:cNvSpPr txBox="1"/>
                          </xdr:nvSpPr>
                          <xdr:spPr>
                            <a:xfrm rot="16200000">
                              <a:off x="475075" y="561224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6757330D-F39B-4D9D-9597-74B4C39AEE3C}"/>
                                </a:ext>
                              </a:extLst>
                            </xdr:cNvPr>
                            <xdr:cNvSpPr txBox="1"/>
                          </xdr:nvSpPr>
                          <xdr:spPr>
                            <a:xfrm rot="16200000">
                              <a:off x="750178" y="5646035"/>
                              <a:ext cx="3859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59D6CAB6-7F17-4BF9-A4C9-330B700E5C22}"/>
                                </a:ext>
                              </a:extLst>
                            </xdr:cNvPr>
                            <xdr:cNvCxnSpPr>
                              <a:cxnSpLocks/>
                            </xdr:cNvCxnSpPr>
                          </xdr:nvCxnSpPr>
                          <xdr:spPr>
                            <a:xfrm flipH="1">
                              <a:off x="1118771" y="5552472"/>
                              <a:ext cx="1" cy="551252"/>
                            </a:xfrm>
                            <a:prstGeom prst="line">
                              <a:avLst/>
                            </a:prstGeom>
                            <a:noFill/>
                            <a:ln w="9525" cap="flat" cmpd="sng" algn="ctr">
                              <a:solidFill>
                                <a:srgbClr val="A5A5A5"/>
                              </a:solidFill>
                              <a:prstDash val="solid"/>
                              <a:miter lim="800000"/>
                            </a:ln>
                            <a:effectLst/>
                          </xdr:spPr>
                        </xdr:cxnSp>
                      </xdr:grpSp>
                    </xdr:grpSp>
                    <xdr:grpSp>
                      <xdr:nvGrpSpPr>
                        <xdr:cNvPr id="108" name="Group 107">
                          <a:extLst>
                            <a:ext uri="{FF2B5EF4-FFF2-40B4-BE49-F238E27FC236}">
                              <a16:creationId xmlns:a16="http://schemas.microsoft.com/office/drawing/2014/main" id="{1112C62C-DD5A-45A8-9B0F-F594E4FB4806}"/>
                            </a:ext>
                          </a:extLst>
                        </xdr:cNvPr>
                        <xdr:cNvGrpSpPr/>
                      </xdr:nvGrpSpPr>
                      <xdr:grpSpPr>
                        <a:xfrm>
                          <a:off x="1740485" y="5394166"/>
                          <a:ext cx="417238" cy="705051"/>
                          <a:chOff x="679870" y="5394166"/>
                          <a:chExt cx="417238" cy="705051"/>
                        </a:xfrm>
                      </xdr:grpSpPr>
                      <xdr:cxnSp macro="">
                        <xdr:nvCxnSpPr>
                          <xdr:cNvPr id="109" name="Straight Connector 108">
                            <a:extLst>
                              <a:ext uri="{FF2B5EF4-FFF2-40B4-BE49-F238E27FC236}">
                                <a16:creationId xmlns:a16="http://schemas.microsoft.com/office/drawing/2014/main" id="{8C9B3806-110E-4BE1-BFB8-548F6E4EEC30}"/>
                              </a:ext>
                            </a:extLst>
                          </xdr:cNvPr>
                          <xdr:cNvCxnSpPr>
                            <a:cxnSpLocks/>
                          </xdr:cNvCxnSpPr>
                        </xdr:nvCxnSpPr>
                        <xdr:spPr>
                          <a:xfrm flipH="1">
                            <a:off x="872509" y="5548318"/>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51EACF03-0723-42D1-BA3F-23A584C0AB69}"/>
                              </a:ext>
                            </a:extLst>
                          </xdr:cNvPr>
                          <xdr:cNvGrpSpPr/>
                        </xdr:nvGrpSpPr>
                        <xdr:grpSpPr>
                          <a:xfrm>
                            <a:off x="679870" y="5394166"/>
                            <a:ext cx="417238" cy="705051"/>
                            <a:chOff x="679870" y="5394166"/>
                            <a:chExt cx="417238" cy="705051"/>
                          </a:xfrm>
                        </xdr:grpSpPr>
                        <xdr:sp macro="" textlink="">
                          <xdr:nvSpPr>
                            <xdr:cNvPr id="111" name="TextBox 77">
                              <a:extLst>
                                <a:ext uri="{FF2B5EF4-FFF2-40B4-BE49-F238E27FC236}">
                                  <a16:creationId xmlns:a16="http://schemas.microsoft.com/office/drawing/2014/main" id="{E1800FD3-B81B-481B-BF06-447F02235541}"/>
                                </a:ext>
                              </a:extLst>
                            </xdr:cNvPr>
                            <xdr:cNvSpPr txBox="1"/>
                          </xdr:nvSpPr>
                          <xdr:spPr>
                            <a:xfrm rot="16200000">
                              <a:off x="458224" y="561581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4B0A4A8D-C13D-4EE0-87B9-D6326DEF704B}"/>
                                </a:ext>
                              </a:extLst>
                            </xdr:cNvPr>
                            <xdr:cNvSpPr txBox="1"/>
                          </xdr:nvSpPr>
                          <xdr:spPr>
                            <a:xfrm rot="16200000">
                              <a:off x="619952" y="5610854"/>
                              <a:ext cx="527824" cy="1202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D93E0ED0-4CCE-423C-8E9D-9D1D25437D96}"/>
                                </a:ext>
                              </a:extLst>
                            </xdr:cNvPr>
                            <xdr:cNvCxnSpPr>
                              <a:cxnSpLocks/>
                            </xdr:cNvCxnSpPr>
                          </xdr:nvCxnSpPr>
                          <xdr:spPr>
                            <a:xfrm flipH="1">
                              <a:off x="1097107" y="5547965"/>
                              <a:ext cx="1" cy="551252"/>
                            </a:xfrm>
                            <a:prstGeom prst="line">
                              <a:avLst/>
                            </a:prstGeom>
                            <a:noFill/>
                            <a:ln w="9525" cap="flat" cmpd="sng" algn="ctr">
                              <a:solidFill>
                                <a:srgbClr val="A5A5A5"/>
                              </a:solidFill>
                              <a:prstDash val="solid"/>
                              <a:miter lim="800000"/>
                            </a:ln>
                            <a:effectLst/>
                          </xdr:spPr>
                        </xdr:cxnSp>
                      </xdr:grpSp>
                    </xdr:grpSp>
                  </xdr:grpSp>
                  <xdr:grpSp>
                    <xdr:nvGrpSpPr>
                      <xdr:cNvPr id="87" name="Group 86">
                        <a:extLst>
                          <a:ext uri="{FF2B5EF4-FFF2-40B4-BE49-F238E27FC236}">
                            <a16:creationId xmlns:a16="http://schemas.microsoft.com/office/drawing/2014/main" id="{F1A2635F-BABA-4EB0-B0AA-B2EF0F20595E}"/>
                          </a:ext>
                        </a:extLst>
                      </xdr:cNvPr>
                      <xdr:cNvGrpSpPr/>
                    </xdr:nvGrpSpPr>
                    <xdr:grpSpPr>
                      <a:xfrm>
                        <a:off x="2086985" y="5405012"/>
                        <a:ext cx="1127813" cy="705050"/>
                        <a:chOff x="989712" y="5401307"/>
                        <a:chExt cx="1127813" cy="705050"/>
                      </a:xfrm>
                    </xdr:grpSpPr>
                    <xdr:grpSp>
                      <xdr:nvGrpSpPr>
                        <xdr:cNvPr id="88" name="Group 87">
                          <a:extLst>
                            <a:ext uri="{FF2B5EF4-FFF2-40B4-BE49-F238E27FC236}">
                              <a16:creationId xmlns:a16="http://schemas.microsoft.com/office/drawing/2014/main" id="{BC6CC9F2-D925-4B6B-90E4-88E814F9E086}"/>
                            </a:ext>
                          </a:extLst>
                        </xdr:cNvPr>
                        <xdr:cNvGrpSpPr/>
                      </xdr:nvGrpSpPr>
                      <xdr:grpSpPr>
                        <a:xfrm>
                          <a:off x="989712" y="5401308"/>
                          <a:ext cx="422415" cy="690768"/>
                          <a:chOff x="660613" y="5401308"/>
                          <a:chExt cx="422415" cy="690768"/>
                        </a:xfrm>
                      </xdr:grpSpPr>
                      <xdr:cxnSp macro="">
                        <xdr:nvCxnSpPr>
                          <xdr:cNvPr id="101" name="Straight Connector 100">
                            <a:extLst>
                              <a:ext uri="{FF2B5EF4-FFF2-40B4-BE49-F238E27FC236}">
                                <a16:creationId xmlns:a16="http://schemas.microsoft.com/office/drawing/2014/main" id="{E2AA8806-A761-48E7-BE29-5145B3B8C4C2}"/>
                              </a:ext>
                            </a:extLst>
                          </xdr:cNvPr>
                          <xdr:cNvCxnSpPr>
                            <a:cxnSpLocks/>
                          </xdr:cNvCxnSpPr>
                        </xdr:nvCxnSpPr>
                        <xdr:spPr>
                          <a:xfrm flipH="1">
                            <a:off x="862880" y="5553673"/>
                            <a:ext cx="1" cy="358775"/>
                          </a:xfrm>
                          <a:prstGeom prst="line">
                            <a:avLst/>
                          </a:prstGeom>
                          <a:noFill/>
                          <a:ln w="9525" cap="flat" cmpd="sng" algn="ctr">
                            <a:solidFill>
                              <a:srgbClr val="A5A5A5"/>
                            </a:solidFill>
                            <a:prstDash val="solid"/>
                            <a:miter lim="800000"/>
                          </a:ln>
                          <a:effectLst/>
                        </xdr:spPr>
                      </xdr:cxnSp>
                      <xdr:grpSp>
                        <xdr:nvGrpSpPr>
                          <xdr:cNvPr id="102" name="Group 101">
                            <a:extLst>
                              <a:ext uri="{FF2B5EF4-FFF2-40B4-BE49-F238E27FC236}">
                                <a16:creationId xmlns:a16="http://schemas.microsoft.com/office/drawing/2014/main" id="{56FEE2BE-E365-44A3-98EC-AB59CA5E3E30}"/>
                              </a:ext>
                            </a:extLst>
                          </xdr:cNvPr>
                          <xdr:cNvGrpSpPr/>
                        </xdr:nvGrpSpPr>
                        <xdr:grpSpPr>
                          <a:xfrm>
                            <a:off x="660613" y="5401308"/>
                            <a:ext cx="422415" cy="690768"/>
                            <a:chOff x="660613" y="5401308"/>
                            <a:chExt cx="422415" cy="690768"/>
                          </a:xfrm>
                        </xdr:grpSpPr>
                        <xdr:sp macro="" textlink="">
                          <xdr:nvSpPr>
                            <xdr:cNvPr id="103" name="TextBox 77">
                              <a:extLst>
                                <a:ext uri="{FF2B5EF4-FFF2-40B4-BE49-F238E27FC236}">
                                  <a16:creationId xmlns:a16="http://schemas.microsoft.com/office/drawing/2014/main" id="{172F9EF5-BF7D-46B9-9872-17D50F105A0E}"/>
                                </a:ext>
                              </a:extLst>
                            </xdr:cNvPr>
                            <xdr:cNvSpPr txBox="1"/>
                          </xdr:nvSpPr>
                          <xdr:spPr>
                            <a:xfrm rot="16200000">
                              <a:off x="438967" y="562295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4" name="TextBox 77">
                              <a:extLst>
                                <a:ext uri="{FF2B5EF4-FFF2-40B4-BE49-F238E27FC236}">
                                  <a16:creationId xmlns:a16="http://schemas.microsoft.com/office/drawing/2014/main" id="{C2624EAE-E9AB-455C-AF2B-54BDCBFC2028}"/>
                                </a:ext>
                              </a:extLst>
                            </xdr:cNvPr>
                            <xdr:cNvSpPr txBox="1"/>
                          </xdr:nvSpPr>
                          <xdr:spPr>
                            <a:xfrm rot="16200000">
                              <a:off x="652765" y="558224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5" name="Straight Connector 104">
                              <a:extLst>
                                <a:ext uri="{FF2B5EF4-FFF2-40B4-BE49-F238E27FC236}">
                                  <a16:creationId xmlns:a16="http://schemas.microsoft.com/office/drawing/2014/main" id="{D13DE951-77E3-4960-93B0-AF53BBDD8B1B}"/>
                                </a:ext>
                              </a:extLst>
                            </xdr:cNvPr>
                            <xdr:cNvCxnSpPr>
                              <a:cxnSpLocks/>
                            </xdr:cNvCxnSpPr>
                          </xdr:nvCxnSpPr>
                          <xdr:spPr>
                            <a:xfrm flipH="1">
                              <a:off x="1083027" y="5540824"/>
                              <a:ext cx="1" cy="551252"/>
                            </a:xfrm>
                            <a:prstGeom prst="line">
                              <a:avLst/>
                            </a:prstGeom>
                            <a:noFill/>
                            <a:ln w="9525" cap="flat" cmpd="sng" algn="ctr">
                              <a:solidFill>
                                <a:srgbClr val="A5A5A5"/>
                              </a:solidFill>
                              <a:prstDash val="solid"/>
                              <a:miter lim="800000"/>
                            </a:ln>
                            <a:effectLst/>
                          </xdr:spPr>
                        </xdr:cxnSp>
                      </xdr:grpSp>
                    </xdr:grpSp>
                    <xdr:grpSp>
                      <xdr:nvGrpSpPr>
                        <xdr:cNvPr id="89" name="Group 88">
                          <a:extLst>
                            <a:ext uri="{FF2B5EF4-FFF2-40B4-BE49-F238E27FC236}">
                              <a16:creationId xmlns:a16="http://schemas.microsoft.com/office/drawing/2014/main" id="{20AD703E-2787-4664-985D-A529182C70DA}"/>
                            </a:ext>
                          </a:extLst>
                        </xdr:cNvPr>
                        <xdr:cNvGrpSpPr/>
                      </xdr:nvGrpSpPr>
                      <xdr:grpSpPr>
                        <a:xfrm>
                          <a:off x="1333809" y="5401307"/>
                          <a:ext cx="434809" cy="701568"/>
                          <a:chOff x="638952" y="5401307"/>
                          <a:chExt cx="434809" cy="701568"/>
                        </a:xfrm>
                      </xdr:grpSpPr>
                      <xdr:cxnSp macro="">
                        <xdr:nvCxnSpPr>
                          <xdr:cNvPr id="96" name="Straight Connector 95">
                            <a:extLst>
                              <a:ext uri="{FF2B5EF4-FFF2-40B4-BE49-F238E27FC236}">
                                <a16:creationId xmlns:a16="http://schemas.microsoft.com/office/drawing/2014/main" id="{4FA1BAA3-2B4F-4744-92C2-B941334CD1F1}"/>
                              </a:ext>
                            </a:extLst>
                          </xdr:cNvPr>
                          <xdr:cNvCxnSpPr>
                            <a:cxnSpLocks/>
                          </xdr:cNvCxnSpPr>
                        </xdr:nvCxnSpPr>
                        <xdr:spPr>
                          <a:xfrm flipH="1">
                            <a:off x="846029" y="5559029"/>
                            <a:ext cx="1" cy="358775"/>
                          </a:xfrm>
                          <a:prstGeom prst="line">
                            <a:avLst/>
                          </a:prstGeom>
                          <a:noFill/>
                          <a:ln w="9525" cap="flat" cmpd="sng" algn="ctr">
                            <a:solidFill>
                              <a:srgbClr val="A5A5A5"/>
                            </a:solidFill>
                            <a:prstDash val="solid"/>
                            <a:miter lim="800000"/>
                          </a:ln>
                          <a:effectLst/>
                        </xdr:spPr>
                      </xdr:cxnSp>
                      <xdr:grpSp>
                        <xdr:nvGrpSpPr>
                          <xdr:cNvPr id="97" name="Group 96">
                            <a:extLst>
                              <a:ext uri="{FF2B5EF4-FFF2-40B4-BE49-F238E27FC236}">
                                <a16:creationId xmlns:a16="http://schemas.microsoft.com/office/drawing/2014/main" id="{C84D5950-4E8E-41F1-9943-5C630E7BD011}"/>
                              </a:ext>
                            </a:extLst>
                          </xdr:cNvPr>
                          <xdr:cNvGrpSpPr/>
                        </xdr:nvGrpSpPr>
                        <xdr:grpSpPr>
                          <a:xfrm>
                            <a:off x="638952" y="5401307"/>
                            <a:ext cx="434809" cy="701568"/>
                            <a:chOff x="638952" y="5401307"/>
                            <a:chExt cx="434809" cy="701568"/>
                          </a:xfrm>
                        </xdr:grpSpPr>
                        <xdr:sp macro="" textlink="">
                          <xdr:nvSpPr>
                            <xdr:cNvPr id="98" name="TextBox 77">
                              <a:extLst>
                                <a:ext uri="{FF2B5EF4-FFF2-40B4-BE49-F238E27FC236}">
                                  <a16:creationId xmlns:a16="http://schemas.microsoft.com/office/drawing/2014/main" id="{F545B09A-2C0D-4E04-B19E-C764E221C58F}"/>
                                </a:ext>
                              </a:extLst>
                            </xdr:cNvPr>
                            <xdr:cNvSpPr txBox="1"/>
                          </xdr:nvSpPr>
                          <xdr:spPr>
                            <a:xfrm rot="16200000">
                              <a:off x="417306" y="562295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9" name="TextBox 77">
                              <a:extLst>
                                <a:ext uri="{FF2B5EF4-FFF2-40B4-BE49-F238E27FC236}">
                                  <a16:creationId xmlns:a16="http://schemas.microsoft.com/office/drawing/2014/main" id="{E003F908-38CF-4F46-B812-C2B599D2C1F1}"/>
                                </a:ext>
                              </a:extLst>
                            </xdr:cNvPr>
                            <xdr:cNvSpPr txBox="1"/>
                          </xdr:nvSpPr>
                          <xdr:spPr>
                            <a:xfrm rot="16200000">
                              <a:off x="640730" y="5587599"/>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0" name="Straight Connector 99">
                              <a:extLst>
                                <a:ext uri="{FF2B5EF4-FFF2-40B4-BE49-F238E27FC236}">
                                  <a16:creationId xmlns:a16="http://schemas.microsoft.com/office/drawing/2014/main" id="{082E2B96-F147-49D8-9193-0D2713067812}"/>
                                </a:ext>
                              </a:extLst>
                            </xdr:cNvPr>
                            <xdr:cNvCxnSpPr>
                              <a:cxnSpLocks/>
                            </xdr:cNvCxnSpPr>
                          </xdr:nvCxnSpPr>
                          <xdr:spPr>
                            <a:xfrm flipH="1">
                              <a:off x="1073760" y="5551623"/>
                              <a:ext cx="1" cy="551252"/>
                            </a:xfrm>
                            <a:prstGeom prst="line">
                              <a:avLst/>
                            </a:prstGeom>
                            <a:noFill/>
                            <a:ln w="9525" cap="flat" cmpd="sng" algn="ctr">
                              <a:solidFill>
                                <a:srgbClr val="A5A5A5"/>
                              </a:solidFill>
                              <a:prstDash val="solid"/>
                              <a:miter lim="800000"/>
                            </a:ln>
                            <a:effectLst/>
                          </xdr:spPr>
                        </xdr:cxnSp>
                      </xdr:grpSp>
                    </xdr:grpSp>
                    <xdr:grpSp>
                      <xdr:nvGrpSpPr>
                        <xdr:cNvPr id="90" name="Group 89">
                          <a:extLst>
                            <a:ext uri="{FF2B5EF4-FFF2-40B4-BE49-F238E27FC236}">
                              <a16:creationId xmlns:a16="http://schemas.microsoft.com/office/drawing/2014/main" id="{77153F5E-03C4-4FAD-8A55-495AEC0CF1DB}"/>
                            </a:ext>
                          </a:extLst>
                        </xdr:cNvPr>
                        <xdr:cNvGrpSpPr/>
                      </xdr:nvGrpSpPr>
                      <xdr:grpSpPr>
                        <a:xfrm>
                          <a:off x="1701973" y="5553674"/>
                          <a:ext cx="415552" cy="552683"/>
                          <a:chOff x="641358" y="5553674"/>
                          <a:chExt cx="415552" cy="552683"/>
                        </a:xfrm>
                      </xdr:grpSpPr>
                      <xdr:cxnSp macro="">
                        <xdr:nvCxnSpPr>
                          <xdr:cNvPr id="91" name="Straight Connector 90">
                            <a:extLst>
                              <a:ext uri="{FF2B5EF4-FFF2-40B4-BE49-F238E27FC236}">
                                <a16:creationId xmlns:a16="http://schemas.microsoft.com/office/drawing/2014/main" id="{D117FC2E-F485-48C5-AD40-43E6F9ACF00E}"/>
                              </a:ext>
                            </a:extLst>
                          </xdr:cNvPr>
                          <xdr:cNvCxnSpPr>
                            <a:cxnSpLocks/>
                          </xdr:cNvCxnSpPr>
                        </xdr:nvCxnSpPr>
                        <xdr:spPr>
                          <a:xfrm flipH="1">
                            <a:off x="826772" y="5553674"/>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CBE1EF09-CF76-4888-812C-1FD95A274707}"/>
                              </a:ext>
                            </a:extLst>
                          </xdr:cNvPr>
                          <xdr:cNvGrpSpPr/>
                        </xdr:nvGrpSpPr>
                        <xdr:grpSpPr>
                          <a:xfrm>
                            <a:off x="641358" y="5555105"/>
                            <a:ext cx="415552" cy="551252"/>
                            <a:chOff x="641358" y="5555105"/>
                            <a:chExt cx="415552" cy="551252"/>
                          </a:xfrm>
                        </xdr:grpSpPr>
                        <xdr:sp macro="" textlink="">
                          <xdr:nvSpPr>
                            <xdr:cNvPr id="93" name="TextBox 77">
                              <a:extLst>
                                <a:ext uri="{FF2B5EF4-FFF2-40B4-BE49-F238E27FC236}">
                                  <a16:creationId xmlns:a16="http://schemas.microsoft.com/office/drawing/2014/main" id="{E07FEBCF-B7D9-4126-AA1F-BD3E01FD96B7}"/>
                                </a:ext>
                              </a:extLst>
                            </xdr:cNvPr>
                            <xdr:cNvSpPr txBox="1"/>
                          </xdr:nvSpPr>
                          <xdr:spPr>
                            <a:xfrm rot="16200000">
                              <a:off x="508608" y="5688697"/>
                              <a:ext cx="385683" cy="12018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446A6165-8909-425D-8419-440455374F99}"/>
                                </a:ext>
                              </a:extLst>
                            </xdr:cNvPr>
                            <xdr:cNvSpPr txBox="1"/>
                          </xdr:nvSpPr>
                          <xdr:spPr>
                            <a:xfrm rot="16200000">
                              <a:off x="685866" y="5670136"/>
                              <a:ext cx="389662" cy="16128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955DA0EB-1620-47E0-965E-0FE2867C55B7}"/>
                                </a:ext>
                              </a:extLst>
                            </xdr:cNvPr>
                            <xdr:cNvCxnSpPr>
                              <a:cxnSpLocks/>
                            </xdr:cNvCxnSpPr>
                          </xdr:nvCxnSpPr>
                          <xdr:spPr>
                            <a:xfrm flipH="1">
                              <a:off x="1056909" y="5555105"/>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47" name="Group 46">
                      <a:extLst>
                        <a:ext uri="{FF2B5EF4-FFF2-40B4-BE49-F238E27FC236}">
                          <a16:creationId xmlns:a16="http://schemas.microsoft.com/office/drawing/2014/main" id="{77CBBE26-BC88-49E3-B5B6-6C9AB4CC928D}"/>
                        </a:ext>
                      </a:extLst>
                    </xdr:cNvPr>
                    <xdr:cNvGrpSpPr/>
                  </xdr:nvGrpSpPr>
                  <xdr:grpSpPr>
                    <a:xfrm>
                      <a:off x="3140956" y="5412974"/>
                      <a:ext cx="2177997" cy="696604"/>
                      <a:chOff x="975270" y="5405422"/>
                      <a:chExt cx="2177997" cy="696604"/>
                    </a:xfrm>
                  </xdr:grpSpPr>
                  <xdr:grpSp>
                    <xdr:nvGrpSpPr>
                      <xdr:cNvPr id="48" name="Group 47">
                        <a:extLst>
                          <a:ext uri="{FF2B5EF4-FFF2-40B4-BE49-F238E27FC236}">
                            <a16:creationId xmlns:a16="http://schemas.microsoft.com/office/drawing/2014/main" id="{BDA0CF26-61EA-424F-9789-CCAAF50F1E73}"/>
                          </a:ext>
                        </a:extLst>
                      </xdr:cNvPr>
                      <xdr:cNvGrpSpPr/>
                    </xdr:nvGrpSpPr>
                    <xdr:grpSpPr>
                      <a:xfrm>
                        <a:off x="975270" y="5412018"/>
                        <a:ext cx="1121912" cy="690008"/>
                        <a:chOff x="975270" y="5412018"/>
                        <a:chExt cx="1121912" cy="690008"/>
                      </a:xfrm>
                    </xdr:grpSpPr>
                    <xdr:grpSp>
                      <xdr:nvGrpSpPr>
                        <xdr:cNvPr id="68" name="Group 67">
                          <a:extLst>
                            <a:ext uri="{FF2B5EF4-FFF2-40B4-BE49-F238E27FC236}">
                              <a16:creationId xmlns:a16="http://schemas.microsoft.com/office/drawing/2014/main" id="{516DCD62-856C-4638-8160-AB1DE1CFF181}"/>
                            </a:ext>
                          </a:extLst>
                        </xdr:cNvPr>
                        <xdr:cNvGrpSpPr/>
                      </xdr:nvGrpSpPr>
                      <xdr:grpSpPr>
                        <a:xfrm>
                          <a:off x="975270" y="5412018"/>
                          <a:ext cx="423369" cy="675727"/>
                          <a:chOff x="646171" y="5412018"/>
                          <a:chExt cx="423369" cy="675727"/>
                        </a:xfrm>
                      </xdr:grpSpPr>
                      <xdr:cxnSp macro="">
                        <xdr:nvCxnSpPr>
                          <xdr:cNvPr id="81" name="Straight Connector 80">
                            <a:extLst>
                              <a:ext uri="{FF2B5EF4-FFF2-40B4-BE49-F238E27FC236}">
                                <a16:creationId xmlns:a16="http://schemas.microsoft.com/office/drawing/2014/main" id="{31FA47D3-85D8-46F4-82EC-ADDA9F045659}"/>
                              </a:ext>
                            </a:extLst>
                          </xdr:cNvPr>
                          <xdr:cNvCxnSpPr>
                            <a:cxnSpLocks/>
                          </xdr:cNvCxnSpPr>
                        </xdr:nvCxnSpPr>
                        <xdr:spPr>
                          <a:xfrm flipH="1">
                            <a:off x="843623" y="5551889"/>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7ED38119-720C-49DC-80CA-CFB4C26C9ACF}"/>
                              </a:ext>
                            </a:extLst>
                          </xdr:cNvPr>
                          <xdr:cNvGrpSpPr/>
                        </xdr:nvGrpSpPr>
                        <xdr:grpSpPr>
                          <a:xfrm>
                            <a:off x="646171" y="5412018"/>
                            <a:ext cx="423369" cy="675727"/>
                            <a:chOff x="646171" y="5412018"/>
                            <a:chExt cx="423369" cy="675727"/>
                          </a:xfrm>
                        </xdr:grpSpPr>
                        <xdr:sp macro="" textlink="">
                          <xdr:nvSpPr>
                            <xdr:cNvPr id="83" name="TextBox 77">
                              <a:extLst>
                                <a:ext uri="{FF2B5EF4-FFF2-40B4-BE49-F238E27FC236}">
                                  <a16:creationId xmlns:a16="http://schemas.microsoft.com/office/drawing/2014/main" id="{EE741D44-1788-4846-B0AF-C60CA19F5FA7}"/>
                                </a:ext>
                              </a:extLst>
                            </xdr:cNvPr>
                            <xdr:cNvSpPr txBox="1"/>
                          </xdr:nvSpPr>
                          <xdr:spPr>
                            <a:xfrm rot="16200000">
                              <a:off x="424525" y="563366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1081D49C-2068-40B6-8292-911E973C94E3}"/>
                                </a:ext>
                              </a:extLst>
                            </xdr:cNvPr>
                            <xdr:cNvSpPr txBox="1"/>
                          </xdr:nvSpPr>
                          <xdr:spPr>
                            <a:xfrm rot="16200000">
                              <a:off x="695150" y="5665468"/>
                              <a:ext cx="3756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E67A6DC7-1821-45A6-826B-3DCDD49FDCDE}"/>
                                </a:ext>
                              </a:extLst>
                            </xdr:cNvPr>
                            <xdr:cNvCxnSpPr>
                              <a:cxnSpLocks/>
                            </xdr:cNvCxnSpPr>
                          </xdr:nvCxnSpPr>
                          <xdr:spPr>
                            <a:xfrm flipH="1">
                              <a:off x="1069539" y="5536493"/>
                              <a:ext cx="1" cy="551252"/>
                            </a:xfrm>
                            <a:prstGeom prst="line">
                              <a:avLst/>
                            </a:prstGeom>
                            <a:noFill/>
                            <a:ln w="9525" cap="flat" cmpd="sng" algn="ctr">
                              <a:solidFill>
                                <a:srgbClr val="A5A5A5"/>
                              </a:solidFill>
                              <a:prstDash val="solid"/>
                              <a:miter lim="800000"/>
                            </a:ln>
                            <a:effectLst/>
                          </xdr:spPr>
                        </xdr:cxnSp>
                      </xdr:grpSp>
                    </xdr:grpSp>
                    <xdr:grpSp>
                      <xdr:nvGrpSpPr>
                        <xdr:cNvPr id="69" name="Group 68">
                          <a:extLst>
                            <a:ext uri="{FF2B5EF4-FFF2-40B4-BE49-F238E27FC236}">
                              <a16:creationId xmlns:a16="http://schemas.microsoft.com/office/drawing/2014/main" id="{C20B8E45-8268-4223-8803-4EA236011786}"/>
                            </a:ext>
                          </a:extLst>
                        </xdr:cNvPr>
                        <xdr:cNvGrpSpPr/>
                      </xdr:nvGrpSpPr>
                      <xdr:grpSpPr>
                        <a:xfrm>
                          <a:off x="1336213" y="5537606"/>
                          <a:ext cx="416150" cy="560762"/>
                          <a:chOff x="641356" y="5537606"/>
                          <a:chExt cx="416150" cy="560762"/>
                        </a:xfrm>
                      </xdr:grpSpPr>
                      <xdr:cxnSp macro="">
                        <xdr:nvCxnSpPr>
                          <xdr:cNvPr id="76" name="Straight Connector 75">
                            <a:extLst>
                              <a:ext uri="{FF2B5EF4-FFF2-40B4-BE49-F238E27FC236}">
                                <a16:creationId xmlns:a16="http://schemas.microsoft.com/office/drawing/2014/main" id="{BE2D7217-A725-4392-94C0-F8DE7751B86A}"/>
                              </a:ext>
                            </a:extLst>
                          </xdr:cNvPr>
                          <xdr:cNvCxnSpPr>
                            <a:cxnSpLocks/>
                          </xdr:cNvCxnSpPr>
                        </xdr:nvCxnSpPr>
                        <xdr:spPr>
                          <a:xfrm flipH="1">
                            <a:off x="824365" y="5537606"/>
                            <a:ext cx="1" cy="358775"/>
                          </a:xfrm>
                          <a:prstGeom prst="line">
                            <a:avLst/>
                          </a:prstGeom>
                          <a:noFill/>
                          <a:ln w="9525" cap="flat" cmpd="sng" algn="ctr">
                            <a:solidFill>
                              <a:srgbClr val="A5A5A5"/>
                            </a:solidFill>
                            <a:prstDash val="solid"/>
                            <a:miter lim="800000"/>
                          </a:ln>
                          <a:effectLst/>
                        </xdr:spPr>
                      </xdr:cxnSp>
                      <xdr:grpSp>
                        <xdr:nvGrpSpPr>
                          <xdr:cNvPr id="77" name="Group 76">
                            <a:extLst>
                              <a:ext uri="{FF2B5EF4-FFF2-40B4-BE49-F238E27FC236}">
                                <a16:creationId xmlns:a16="http://schemas.microsoft.com/office/drawing/2014/main" id="{19CFB231-F929-4751-860F-C43AAE210F04}"/>
                              </a:ext>
                            </a:extLst>
                          </xdr:cNvPr>
                          <xdr:cNvGrpSpPr/>
                        </xdr:nvGrpSpPr>
                        <xdr:grpSpPr>
                          <a:xfrm>
                            <a:off x="641356" y="5544958"/>
                            <a:ext cx="416150" cy="553410"/>
                            <a:chOff x="641356" y="5544958"/>
                            <a:chExt cx="416150" cy="553410"/>
                          </a:xfrm>
                        </xdr:grpSpPr>
                        <xdr:sp macro="" textlink="">
                          <xdr:nvSpPr>
                            <xdr:cNvPr id="78" name="TextBox 77">
                              <a:extLst>
                                <a:ext uri="{FF2B5EF4-FFF2-40B4-BE49-F238E27FC236}">
                                  <a16:creationId xmlns:a16="http://schemas.microsoft.com/office/drawing/2014/main" id="{734C16A5-EC38-422A-A619-7185D664CC9D}"/>
                                </a:ext>
                              </a:extLst>
                            </xdr:cNvPr>
                            <xdr:cNvSpPr txBox="1"/>
                          </xdr:nvSpPr>
                          <xdr:spPr>
                            <a:xfrm rot="16200000">
                              <a:off x="486964" y="5699350"/>
                              <a:ext cx="393101" cy="843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9" name="TextBox 77">
                              <a:extLst>
                                <a:ext uri="{FF2B5EF4-FFF2-40B4-BE49-F238E27FC236}">
                                  <a16:creationId xmlns:a16="http://schemas.microsoft.com/office/drawing/2014/main" id="{221672D0-277D-4787-8922-19A1477AA34F}"/>
                                </a:ext>
                              </a:extLst>
                            </xdr:cNvPr>
                            <xdr:cNvSpPr txBox="1"/>
                          </xdr:nvSpPr>
                          <xdr:spPr>
                            <a:xfrm rot="16200000">
                              <a:off x="629124" y="5689648"/>
                              <a:ext cx="395294" cy="1059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0" name="Straight Connector 79">
                              <a:extLst>
                                <a:ext uri="{FF2B5EF4-FFF2-40B4-BE49-F238E27FC236}">
                                  <a16:creationId xmlns:a16="http://schemas.microsoft.com/office/drawing/2014/main" id="{87C1FD78-5215-496D-A5B4-4D2AE7139432}"/>
                                </a:ext>
                              </a:extLst>
                            </xdr:cNvPr>
                            <xdr:cNvCxnSpPr>
                              <a:cxnSpLocks/>
                            </xdr:cNvCxnSpPr>
                          </xdr:nvCxnSpPr>
                          <xdr:spPr>
                            <a:xfrm flipH="1">
                              <a:off x="1057505" y="5547116"/>
                              <a:ext cx="1" cy="551252"/>
                            </a:xfrm>
                            <a:prstGeom prst="line">
                              <a:avLst/>
                            </a:prstGeom>
                            <a:noFill/>
                            <a:ln w="9525" cap="flat" cmpd="sng" algn="ctr">
                              <a:solidFill>
                                <a:srgbClr val="A5A5A5"/>
                              </a:solidFill>
                              <a:prstDash val="solid"/>
                              <a:miter lim="800000"/>
                            </a:ln>
                            <a:effectLst/>
                          </xdr:spPr>
                        </xdr:cxnSp>
                      </xdr:grpSp>
                    </xdr:grpSp>
                    <xdr:grpSp>
                      <xdr:nvGrpSpPr>
                        <xdr:cNvPr id="70" name="Group 69">
                          <a:extLst>
                            <a:ext uri="{FF2B5EF4-FFF2-40B4-BE49-F238E27FC236}">
                              <a16:creationId xmlns:a16="http://schemas.microsoft.com/office/drawing/2014/main" id="{D7A9E860-6F18-492A-A5C7-2A29067DA1EB}"/>
                            </a:ext>
                          </a:extLst>
                        </xdr:cNvPr>
                        <xdr:cNvGrpSpPr/>
                      </xdr:nvGrpSpPr>
                      <xdr:grpSpPr>
                        <a:xfrm>
                          <a:off x="1697156" y="5417786"/>
                          <a:ext cx="400026" cy="684240"/>
                          <a:chOff x="636541" y="5417786"/>
                          <a:chExt cx="400026" cy="684240"/>
                        </a:xfrm>
                      </xdr:grpSpPr>
                      <xdr:cxnSp macro="">
                        <xdr:nvCxnSpPr>
                          <xdr:cNvPr id="71" name="Straight Connector 70">
                            <a:extLst>
                              <a:ext uri="{FF2B5EF4-FFF2-40B4-BE49-F238E27FC236}">
                                <a16:creationId xmlns:a16="http://schemas.microsoft.com/office/drawing/2014/main" id="{E977D071-2035-4BE2-9361-62C85FAFB665}"/>
                              </a:ext>
                            </a:extLst>
                          </xdr:cNvPr>
                          <xdr:cNvCxnSpPr>
                            <a:cxnSpLocks/>
                          </xdr:cNvCxnSpPr>
                        </xdr:nvCxnSpPr>
                        <xdr:spPr>
                          <a:xfrm flipH="1">
                            <a:off x="807516" y="5544747"/>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784ECD08-04AB-4612-8E94-28E48D1134B0}"/>
                              </a:ext>
                            </a:extLst>
                          </xdr:cNvPr>
                          <xdr:cNvGrpSpPr/>
                        </xdr:nvGrpSpPr>
                        <xdr:grpSpPr>
                          <a:xfrm>
                            <a:off x="636541" y="5417786"/>
                            <a:ext cx="400026" cy="684240"/>
                            <a:chOff x="636541" y="5417786"/>
                            <a:chExt cx="400026" cy="684240"/>
                          </a:xfrm>
                        </xdr:grpSpPr>
                        <xdr:sp macro="" textlink="">
                          <xdr:nvSpPr>
                            <xdr:cNvPr id="73" name="TextBox 77">
                              <a:extLst>
                                <a:ext uri="{FF2B5EF4-FFF2-40B4-BE49-F238E27FC236}">
                                  <a16:creationId xmlns:a16="http://schemas.microsoft.com/office/drawing/2014/main" id="{AEF6326B-DBD8-463D-B9DD-9C8E7EFA0D37}"/>
                                </a:ext>
                              </a:extLst>
                            </xdr:cNvPr>
                            <xdr:cNvSpPr txBox="1"/>
                          </xdr:nvSpPr>
                          <xdr:spPr>
                            <a:xfrm rot="16200000">
                              <a:off x="487488" y="5717219"/>
                              <a:ext cx="368107" cy="700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24FA072C-456D-4E97-8532-9FBE38258F67}"/>
                                </a:ext>
                              </a:extLst>
                            </xdr:cNvPr>
                            <xdr:cNvSpPr txBox="1"/>
                          </xdr:nvSpPr>
                          <xdr:spPr>
                            <a:xfrm rot="16200000">
                              <a:off x="550528" y="5658056"/>
                              <a:ext cx="527824" cy="472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222DC7A8-039D-47E1-A27E-D8AA81D3D7F2}"/>
                                </a:ext>
                              </a:extLst>
                            </xdr:cNvPr>
                            <xdr:cNvCxnSpPr>
                              <a:cxnSpLocks/>
                            </xdr:cNvCxnSpPr>
                          </xdr:nvCxnSpPr>
                          <xdr:spPr>
                            <a:xfrm flipH="1">
                              <a:off x="1036566" y="5550774"/>
                              <a:ext cx="1" cy="551252"/>
                            </a:xfrm>
                            <a:prstGeom prst="line">
                              <a:avLst/>
                            </a:prstGeom>
                            <a:noFill/>
                            <a:ln w="9525" cap="flat" cmpd="sng" algn="ctr">
                              <a:solidFill>
                                <a:srgbClr val="A5A5A5"/>
                              </a:solidFill>
                              <a:prstDash val="solid"/>
                              <a:miter lim="800000"/>
                            </a:ln>
                            <a:effectLst/>
                          </xdr:spPr>
                        </xdr:cxnSp>
                      </xdr:grpSp>
                    </xdr:grpSp>
                  </xdr:grpSp>
                  <xdr:grpSp>
                    <xdr:nvGrpSpPr>
                      <xdr:cNvPr id="49" name="Group 48">
                        <a:extLst>
                          <a:ext uri="{FF2B5EF4-FFF2-40B4-BE49-F238E27FC236}">
                            <a16:creationId xmlns:a16="http://schemas.microsoft.com/office/drawing/2014/main" id="{CA33AC36-7508-42F3-B992-B8DCD09125F3}"/>
                          </a:ext>
                        </a:extLst>
                      </xdr:cNvPr>
                      <xdr:cNvGrpSpPr/>
                    </xdr:nvGrpSpPr>
                    <xdr:grpSpPr>
                      <a:xfrm>
                        <a:off x="2031620" y="5405422"/>
                        <a:ext cx="1121647" cy="693257"/>
                        <a:chOff x="934347" y="5401717"/>
                        <a:chExt cx="1121647" cy="693257"/>
                      </a:xfrm>
                    </xdr:grpSpPr>
                    <xdr:grpSp>
                      <xdr:nvGrpSpPr>
                        <xdr:cNvPr id="50" name="Group 49">
                          <a:extLst>
                            <a:ext uri="{FF2B5EF4-FFF2-40B4-BE49-F238E27FC236}">
                              <a16:creationId xmlns:a16="http://schemas.microsoft.com/office/drawing/2014/main" id="{81196EAA-7842-41BB-8EFF-7B76A59D3E90}"/>
                            </a:ext>
                          </a:extLst>
                        </xdr:cNvPr>
                        <xdr:cNvGrpSpPr/>
                      </xdr:nvGrpSpPr>
                      <xdr:grpSpPr>
                        <a:xfrm>
                          <a:off x="934347" y="5543722"/>
                          <a:ext cx="419282" cy="551252"/>
                          <a:chOff x="605248" y="5543722"/>
                          <a:chExt cx="419282" cy="551252"/>
                        </a:xfrm>
                      </xdr:grpSpPr>
                      <xdr:cxnSp macro="">
                        <xdr:nvCxnSpPr>
                          <xdr:cNvPr id="63" name="Straight Connector 62">
                            <a:extLst>
                              <a:ext uri="{FF2B5EF4-FFF2-40B4-BE49-F238E27FC236}">
                                <a16:creationId xmlns:a16="http://schemas.microsoft.com/office/drawing/2014/main" id="{F2CAA5A0-38CD-4046-8550-FE9A4C9B6221}"/>
                              </a:ext>
                            </a:extLst>
                          </xdr:cNvPr>
                          <xdr:cNvCxnSpPr>
                            <a:cxnSpLocks/>
                          </xdr:cNvCxnSpPr>
                        </xdr:nvCxnSpPr>
                        <xdr:spPr>
                          <a:xfrm flipH="1">
                            <a:off x="795480" y="5553674"/>
                            <a:ext cx="1" cy="358775"/>
                          </a:xfrm>
                          <a:prstGeom prst="line">
                            <a:avLst/>
                          </a:prstGeom>
                          <a:noFill/>
                          <a:ln w="9525" cap="flat" cmpd="sng" algn="ctr">
                            <a:solidFill>
                              <a:srgbClr val="A5A5A5"/>
                            </a:solidFill>
                            <a:prstDash val="solid"/>
                            <a:miter lim="800000"/>
                          </a:ln>
                          <a:effectLst/>
                        </xdr:spPr>
                      </xdr:cxnSp>
                      <xdr:grpSp>
                        <xdr:nvGrpSpPr>
                          <xdr:cNvPr id="64" name="Group 63">
                            <a:extLst>
                              <a:ext uri="{FF2B5EF4-FFF2-40B4-BE49-F238E27FC236}">
                                <a16:creationId xmlns:a16="http://schemas.microsoft.com/office/drawing/2014/main" id="{2BA83AE7-6745-4EA4-BC3C-8897ACC934CD}"/>
                              </a:ext>
                            </a:extLst>
                          </xdr:cNvPr>
                          <xdr:cNvGrpSpPr/>
                        </xdr:nvGrpSpPr>
                        <xdr:grpSpPr>
                          <a:xfrm>
                            <a:off x="605248" y="5543722"/>
                            <a:ext cx="419282" cy="551252"/>
                            <a:chOff x="605248" y="5543722"/>
                            <a:chExt cx="419282" cy="551252"/>
                          </a:xfrm>
                        </xdr:grpSpPr>
                        <xdr:sp macro="" textlink="">
                          <xdr:nvSpPr>
                            <xdr:cNvPr id="65" name="TextBox 77">
                              <a:extLst>
                                <a:ext uri="{FF2B5EF4-FFF2-40B4-BE49-F238E27FC236}">
                                  <a16:creationId xmlns:a16="http://schemas.microsoft.com/office/drawing/2014/main" id="{BF95578A-D9B0-4221-A709-610CE312F653}"/>
                                </a:ext>
                              </a:extLst>
                            </xdr:cNvPr>
                            <xdr:cNvSpPr txBox="1"/>
                          </xdr:nvSpPr>
                          <xdr:spPr>
                            <a:xfrm rot="16200000">
                              <a:off x="476345" y="5695150"/>
                              <a:ext cx="366456" cy="1086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6" name="TextBox 77">
                              <a:extLst>
                                <a:ext uri="{FF2B5EF4-FFF2-40B4-BE49-F238E27FC236}">
                                  <a16:creationId xmlns:a16="http://schemas.microsoft.com/office/drawing/2014/main" id="{ACA2BD21-0BD9-475D-B23B-2654CCA41726}"/>
                                </a:ext>
                              </a:extLst>
                            </xdr:cNvPr>
                            <xdr:cNvSpPr txBox="1"/>
                          </xdr:nvSpPr>
                          <xdr:spPr>
                            <a:xfrm rot="16200000">
                              <a:off x="632232" y="5690163"/>
                              <a:ext cx="377578" cy="10831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7" name="Straight Connector 66">
                              <a:extLst>
                                <a:ext uri="{FF2B5EF4-FFF2-40B4-BE49-F238E27FC236}">
                                  <a16:creationId xmlns:a16="http://schemas.microsoft.com/office/drawing/2014/main" id="{ECB50902-DAAF-4F31-A14A-984DA898B4FB}"/>
                                </a:ext>
                              </a:extLst>
                            </xdr:cNvPr>
                            <xdr:cNvCxnSpPr>
                              <a:cxnSpLocks/>
                            </xdr:cNvCxnSpPr>
                          </xdr:nvCxnSpPr>
                          <xdr:spPr>
                            <a:xfrm flipH="1">
                              <a:off x="1024529" y="5543722"/>
                              <a:ext cx="1" cy="551252"/>
                            </a:xfrm>
                            <a:prstGeom prst="line">
                              <a:avLst/>
                            </a:prstGeom>
                            <a:noFill/>
                            <a:ln w="9525" cap="flat" cmpd="sng" algn="ctr">
                              <a:solidFill>
                                <a:srgbClr val="A5A5A5"/>
                              </a:solidFill>
                              <a:prstDash val="solid"/>
                              <a:miter lim="800000"/>
                            </a:ln>
                            <a:effectLst/>
                          </xdr:spPr>
                        </xdr:cxnSp>
                      </xdr:grpSp>
                    </xdr:grpSp>
                    <xdr:grpSp>
                      <xdr:nvGrpSpPr>
                        <xdr:cNvPr id="51" name="Group 50">
                          <a:extLst>
                            <a:ext uri="{FF2B5EF4-FFF2-40B4-BE49-F238E27FC236}">
                              <a16:creationId xmlns:a16="http://schemas.microsoft.com/office/drawing/2014/main" id="{55AB3EA7-00A3-43C6-A1EB-8A2B2A6856BC}"/>
                            </a:ext>
                          </a:extLst>
                        </xdr:cNvPr>
                        <xdr:cNvGrpSpPr/>
                      </xdr:nvGrpSpPr>
                      <xdr:grpSpPr>
                        <a:xfrm>
                          <a:off x="1292887" y="5401717"/>
                          <a:ext cx="415190" cy="690447"/>
                          <a:chOff x="598030" y="5401717"/>
                          <a:chExt cx="415190" cy="690447"/>
                        </a:xfrm>
                      </xdr:grpSpPr>
                      <xdr:cxnSp macro="">
                        <xdr:nvCxnSpPr>
                          <xdr:cNvPr id="58" name="Straight Connector 57">
                            <a:extLst>
                              <a:ext uri="{FF2B5EF4-FFF2-40B4-BE49-F238E27FC236}">
                                <a16:creationId xmlns:a16="http://schemas.microsoft.com/office/drawing/2014/main" id="{46F50075-5E4A-4FB6-89CA-F198BF8841B6}"/>
                              </a:ext>
                            </a:extLst>
                          </xdr:cNvPr>
                          <xdr:cNvCxnSpPr>
                            <a:cxnSpLocks/>
                          </xdr:cNvCxnSpPr>
                        </xdr:nvCxnSpPr>
                        <xdr:spPr>
                          <a:xfrm flipH="1">
                            <a:off x="781037" y="5546533"/>
                            <a:ext cx="1" cy="358775"/>
                          </a:xfrm>
                          <a:prstGeom prst="line">
                            <a:avLst/>
                          </a:prstGeom>
                          <a:noFill/>
                          <a:ln w="9525" cap="flat" cmpd="sng" algn="ctr">
                            <a:solidFill>
                              <a:srgbClr val="A5A5A5"/>
                            </a:solidFill>
                            <a:prstDash val="solid"/>
                            <a:miter lim="800000"/>
                          </a:ln>
                          <a:effectLst/>
                        </xdr:spPr>
                      </xdr:cxnSp>
                      <xdr:grpSp>
                        <xdr:nvGrpSpPr>
                          <xdr:cNvPr id="59" name="Group 58">
                            <a:extLst>
                              <a:ext uri="{FF2B5EF4-FFF2-40B4-BE49-F238E27FC236}">
                                <a16:creationId xmlns:a16="http://schemas.microsoft.com/office/drawing/2014/main" id="{02DB54B3-4935-49D8-8F00-53F134EF967F}"/>
                              </a:ext>
                            </a:extLst>
                          </xdr:cNvPr>
                          <xdr:cNvGrpSpPr/>
                        </xdr:nvGrpSpPr>
                        <xdr:grpSpPr>
                          <a:xfrm>
                            <a:off x="598030" y="5401717"/>
                            <a:ext cx="415190" cy="690447"/>
                            <a:chOff x="598030" y="5401717"/>
                            <a:chExt cx="415190" cy="690447"/>
                          </a:xfrm>
                        </xdr:grpSpPr>
                        <xdr:sp macro="" textlink="">
                          <xdr:nvSpPr>
                            <xdr:cNvPr id="60" name="TextBox 77">
                              <a:extLst>
                                <a:ext uri="{FF2B5EF4-FFF2-40B4-BE49-F238E27FC236}">
                                  <a16:creationId xmlns:a16="http://schemas.microsoft.com/office/drawing/2014/main" id="{5F15F6BE-7B30-4D41-BE81-AAC6FE64A748}"/>
                                </a:ext>
                              </a:extLst>
                            </xdr:cNvPr>
                            <xdr:cNvSpPr txBox="1"/>
                          </xdr:nvSpPr>
                          <xdr:spPr>
                            <a:xfrm rot="16200000">
                              <a:off x="420941" y="5704060"/>
                              <a:ext cx="400374" cy="461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1" name="TextBox 77">
                              <a:extLst>
                                <a:ext uri="{FF2B5EF4-FFF2-40B4-BE49-F238E27FC236}">
                                  <a16:creationId xmlns:a16="http://schemas.microsoft.com/office/drawing/2014/main" id="{28D7444B-468A-4B77-9A1E-DFD6CD2F487D}"/>
                                </a:ext>
                              </a:extLst>
                            </xdr:cNvPr>
                            <xdr:cNvSpPr txBox="1"/>
                          </xdr:nvSpPr>
                          <xdr:spPr>
                            <a:xfrm rot="16200000">
                              <a:off x="520569" y="5616842"/>
                              <a:ext cx="527824" cy="9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B82C0914-ADEF-497C-9C5E-686966248DF9}"/>
                                </a:ext>
                              </a:extLst>
                            </xdr:cNvPr>
                            <xdr:cNvCxnSpPr>
                              <a:cxnSpLocks/>
                            </xdr:cNvCxnSpPr>
                          </xdr:nvCxnSpPr>
                          <xdr:spPr>
                            <a:xfrm flipH="1">
                              <a:off x="1013219" y="5540912"/>
                              <a:ext cx="1" cy="551252"/>
                            </a:xfrm>
                            <a:prstGeom prst="line">
                              <a:avLst/>
                            </a:prstGeom>
                            <a:noFill/>
                            <a:ln w="9525" cap="flat" cmpd="sng" algn="ctr">
                              <a:solidFill>
                                <a:srgbClr val="A5A5A5"/>
                              </a:solidFill>
                              <a:prstDash val="solid"/>
                              <a:miter lim="800000"/>
                            </a:ln>
                            <a:effectLst/>
                          </xdr:spPr>
                        </xdr:cxnSp>
                      </xdr:grpSp>
                    </xdr:grpSp>
                    <xdr:grpSp>
                      <xdr:nvGrpSpPr>
                        <xdr:cNvPr id="52" name="Group 51">
                          <a:extLst>
                            <a:ext uri="{FF2B5EF4-FFF2-40B4-BE49-F238E27FC236}">
                              <a16:creationId xmlns:a16="http://schemas.microsoft.com/office/drawing/2014/main" id="{C1D08761-5952-49CF-B832-9675E203ED06}"/>
                            </a:ext>
                          </a:extLst>
                        </xdr:cNvPr>
                        <xdr:cNvGrpSpPr/>
                      </xdr:nvGrpSpPr>
                      <xdr:grpSpPr>
                        <a:xfrm>
                          <a:off x="1639388" y="5407075"/>
                          <a:ext cx="416606" cy="683462"/>
                          <a:chOff x="578773" y="5407075"/>
                          <a:chExt cx="416606" cy="683462"/>
                        </a:xfrm>
                      </xdr:grpSpPr>
                      <xdr:cxnSp macro="">
                        <xdr:nvCxnSpPr>
                          <xdr:cNvPr id="53" name="Straight Connector 52">
                            <a:extLst>
                              <a:ext uri="{FF2B5EF4-FFF2-40B4-BE49-F238E27FC236}">
                                <a16:creationId xmlns:a16="http://schemas.microsoft.com/office/drawing/2014/main" id="{DD5E0A6A-ECA6-42C5-BE24-A4EB3E3520EA}"/>
                              </a:ext>
                            </a:extLst>
                          </xdr:cNvPr>
                          <xdr:cNvCxnSpPr>
                            <a:cxnSpLocks/>
                          </xdr:cNvCxnSpPr>
                        </xdr:nvCxnSpPr>
                        <xdr:spPr>
                          <a:xfrm flipH="1">
                            <a:off x="764186" y="5550103"/>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9C768F81-45CA-4865-A71E-AE152FEE25D9}"/>
                              </a:ext>
                            </a:extLst>
                          </xdr:cNvPr>
                          <xdr:cNvGrpSpPr/>
                        </xdr:nvGrpSpPr>
                        <xdr:grpSpPr>
                          <a:xfrm>
                            <a:off x="578773" y="5407075"/>
                            <a:ext cx="416606" cy="683462"/>
                            <a:chOff x="578773" y="5407075"/>
                            <a:chExt cx="416606" cy="683462"/>
                          </a:xfrm>
                        </xdr:grpSpPr>
                        <xdr:sp macro="" textlink="">
                          <xdr:nvSpPr>
                            <xdr:cNvPr id="55" name="TextBox 77">
                              <a:extLst>
                                <a:ext uri="{FF2B5EF4-FFF2-40B4-BE49-F238E27FC236}">
                                  <a16:creationId xmlns:a16="http://schemas.microsoft.com/office/drawing/2014/main" id="{BD50D991-D846-4907-8DC0-500D69EF41FA}"/>
                                </a:ext>
                              </a:extLst>
                            </xdr:cNvPr>
                            <xdr:cNvSpPr txBox="1"/>
                          </xdr:nvSpPr>
                          <xdr:spPr>
                            <a:xfrm rot="16200000">
                              <a:off x="398610" y="5676784"/>
                              <a:ext cx="430725" cy="70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5ECB0195-ED1A-46AD-86D8-59F53E88CFCC}"/>
                                </a:ext>
                              </a:extLst>
                            </xdr:cNvPr>
                            <xdr:cNvSpPr txBox="1"/>
                          </xdr:nvSpPr>
                          <xdr:spPr>
                            <a:xfrm rot="16200000">
                              <a:off x="519951" y="5601287"/>
                              <a:ext cx="527824" cy="13939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1204307F-974D-4D68-AB9B-A1C2B91D1781}"/>
                                </a:ext>
                              </a:extLst>
                            </xdr:cNvPr>
                            <xdr:cNvCxnSpPr>
                              <a:cxnSpLocks/>
                            </xdr:cNvCxnSpPr>
                          </xdr:nvCxnSpPr>
                          <xdr:spPr>
                            <a:xfrm flipH="1">
                              <a:off x="995378" y="5539285"/>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21" name="Group 20">
                    <a:extLst>
                      <a:ext uri="{FF2B5EF4-FFF2-40B4-BE49-F238E27FC236}">
                        <a16:creationId xmlns:a16="http://schemas.microsoft.com/office/drawing/2014/main" id="{89BA5CEF-0F4E-464E-B6B5-9D5D5D1D18DD}"/>
                      </a:ext>
                    </a:extLst>
                  </xdr:cNvPr>
                  <xdr:cNvGrpSpPr/>
                </xdr:nvGrpSpPr>
                <xdr:grpSpPr>
                  <a:xfrm>
                    <a:off x="9601173" y="5424427"/>
                    <a:ext cx="413055" cy="683716"/>
                    <a:chOff x="587842" y="5424427"/>
                    <a:chExt cx="413055" cy="683716"/>
                  </a:xfrm>
                </xdr:grpSpPr>
                <xdr:cxnSp macro="">
                  <xdr:nvCxnSpPr>
                    <xdr:cNvPr id="41" name="Straight Connector 40">
                      <a:extLst>
                        <a:ext uri="{FF2B5EF4-FFF2-40B4-BE49-F238E27FC236}">
                          <a16:creationId xmlns:a16="http://schemas.microsoft.com/office/drawing/2014/main" id="{B9DED47F-AA82-4440-812E-66981DDF0B21}"/>
                        </a:ext>
                      </a:extLst>
                    </xdr:cNvPr>
                    <xdr:cNvCxnSpPr>
                      <a:cxnSpLocks/>
                    </xdr:cNvCxnSpPr>
                  </xdr:nvCxnSpPr>
                  <xdr:spPr>
                    <a:xfrm flipH="1">
                      <a:off x="771408" y="5562600"/>
                      <a:ext cx="1" cy="358775"/>
                    </a:xfrm>
                    <a:prstGeom prst="line">
                      <a:avLst/>
                    </a:prstGeom>
                    <a:noFill/>
                    <a:ln w="9525" cap="flat" cmpd="sng" algn="ctr">
                      <a:solidFill>
                        <a:srgbClr val="A5A5A5"/>
                      </a:solidFill>
                      <a:prstDash val="solid"/>
                      <a:miter lim="800000"/>
                    </a:ln>
                    <a:effectLst/>
                  </xdr:spPr>
                </xdr:cxnSp>
                <xdr:grpSp>
                  <xdr:nvGrpSpPr>
                    <xdr:cNvPr id="42" name="Group 41">
                      <a:extLst>
                        <a:ext uri="{FF2B5EF4-FFF2-40B4-BE49-F238E27FC236}">
                          <a16:creationId xmlns:a16="http://schemas.microsoft.com/office/drawing/2014/main" id="{4A19DB67-11E4-44C1-8EB4-E8D0F7ECF040}"/>
                        </a:ext>
                      </a:extLst>
                    </xdr:cNvPr>
                    <xdr:cNvGrpSpPr/>
                  </xdr:nvGrpSpPr>
                  <xdr:grpSpPr>
                    <a:xfrm>
                      <a:off x="587842" y="5424427"/>
                      <a:ext cx="413055" cy="683716"/>
                      <a:chOff x="587842" y="5424427"/>
                      <a:chExt cx="413055" cy="683716"/>
                    </a:xfrm>
                  </xdr:grpSpPr>
                  <xdr:sp macro="" textlink="">
                    <xdr:nvSpPr>
                      <xdr:cNvPr id="43" name="TextBox 77">
                        <a:extLst>
                          <a:ext uri="{FF2B5EF4-FFF2-40B4-BE49-F238E27FC236}">
                            <a16:creationId xmlns:a16="http://schemas.microsoft.com/office/drawing/2014/main" id="{303FD825-1178-4F1A-8929-48639A4FC45E}"/>
                          </a:ext>
                        </a:extLst>
                      </xdr:cNvPr>
                      <xdr:cNvSpPr txBox="1"/>
                    </xdr:nvSpPr>
                    <xdr:spPr>
                      <a:xfrm rot="16200000">
                        <a:off x="381397" y="5630872"/>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4" name="TextBox 77">
                        <a:extLst>
                          <a:ext uri="{FF2B5EF4-FFF2-40B4-BE49-F238E27FC236}">
                            <a16:creationId xmlns:a16="http://schemas.microsoft.com/office/drawing/2014/main" id="{4A85126D-4B41-498A-A142-A60E02C4641E}"/>
                          </a:ext>
                        </a:extLst>
                      </xdr:cNvPr>
                      <xdr:cNvSpPr txBox="1"/>
                    </xdr:nvSpPr>
                    <xdr:spPr>
                      <a:xfrm rot="16200000">
                        <a:off x="522980" y="5636403"/>
                        <a:ext cx="527824" cy="1120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5" name="Straight Connector 44">
                        <a:extLst>
                          <a:ext uri="{FF2B5EF4-FFF2-40B4-BE49-F238E27FC236}">
                            <a16:creationId xmlns:a16="http://schemas.microsoft.com/office/drawing/2014/main" id="{D9E47809-5ADA-4BB1-9AB8-9089886DA64C}"/>
                          </a:ext>
                        </a:extLst>
                      </xdr:cNvPr>
                      <xdr:cNvCxnSpPr>
                        <a:cxnSpLocks/>
                      </xdr:cNvCxnSpPr>
                    </xdr:nvCxnSpPr>
                    <xdr:spPr>
                      <a:xfrm flipH="1">
                        <a:off x="1000896" y="5556891"/>
                        <a:ext cx="1" cy="551252"/>
                      </a:xfrm>
                      <a:prstGeom prst="line">
                        <a:avLst/>
                      </a:prstGeom>
                      <a:noFill/>
                      <a:ln w="9525" cap="flat" cmpd="sng" algn="ctr">
                        <a:solidFill>
                          <a:srgbClr val="A5A5A5"/>
                        </a:solidFill>
                        <a:prstDash val="solid"/>
                        <a:miter lim="800000"/>
                      </a:ln>
                      <a:effectLst/>
                    </xdr:spPr>
                  </xdr:cxnSp>
                </xdr:grpSp>
              </xdr:grpSp>
              <xdr:grpSp>
                <xdr:nvGrpSpPr>
                  <xdr:cNvPr id="22" name="Group 21">
                    <a:extLst>
                      <a:ext uri="{FF2B5EF4-FFF2-40B4-BE49-F238E27FC236}">
                        <a16:creationId xmlns:a16="http://schemas.microsoft.com/office/drawing/2014/main" id="{5EAE829E-5876-4C96-A614-13D9B55EF696}"/>
                      </a:ext>
                    </a:extLst>
                  </xdr:cNvPr>
                  <xdr:cNvGrpSpPr/>
                </xdr:nvGrpSpPr>
                <xdr:grpSpPr>
                  <a:xfrm>
                    <a:off x="9943278" y="5419568"/>
                    <a:ext cx="1823336" cy="697911"/>
                    <a:chOff x="9943278" y="5419568"/>
                    <a:chExt cx="1823336" cy="697911"/>
                  </a:xfrm>
                </xdr:grpSpPr>
                <xdr:grpSp>
                  <xdr:nvGrpSpPr>
                    <xdr:cNvPr id="23" name="Group 22">
                      <a:extLst>
                        <a:ext uri="{FF2B5EF4-FFF2-40B4-BE49-F238E27FC236}">
                          <a16:creationId xmlns:a16="http://schemas.microsoft.com/office/drawing/2014/main" id="{702BB936-B60F-4222-B742-4AEDE70D5BBA}"/>
                        </a:ext>
                      </a:extLst>
                    </xdr:cNvPr>
                    <xdr:cNvGrpSpPr/>
                  </xdr:nvGrpSpPr>
                  <xdr:grpSpPr>
                    <a:xfrm>
                      <a:off x="9943278" y="5419568"/>
                      <a:ext cx="424435" cy="687200"/>
                      <a:chOff x="545818" y="5412017"/>
                      <a:chExt cx="424435" cy="687200"/>
                    </a:xfrm>
                  </xdr:grpSpPr>
                  <xdr:cxnSp macro="">
                    <xdr:nvCxnSpPr>
                      <xdr:cNvPr id="36" name="Straight Connector 35">
                        <a:extLst>
                          <a:ext uri="{FF2B5EF4-FFF2-40B4-BE49-F238E27FC236}">
                            <a16:creationId xmlns:a16="http://schemas.microsoft.com/office/drawing/2014/main" id="{D3F2E198-A9EA-4595-80E8-6EC9E7347DEE}"/>
                          </a:ext>
                        </a:extLst>
                      </xdr:cNvPr>
                      <xdr:cNvCxnSpPr>
                        <a:cxnSpLocks/>
                      </xdr:cNvCxnSpPr>
                    </xdr:nvCxnSpPr>
                    <xdr:spPr>
                      <a:xfrm flipH="1">
                        <a:off x="740115" y="5557244"/>
                        <a:ext cx="1" cy="358775"/>
                      </a:xfrm>
                      <a:prstGeom prst="line">
                        <a:avLst/>
                      </a:prstGeom>
                      <a:noFill/>
                      <a:ln w="9525" cap="flat" cmpd="sng" algn="ctr">
                        <a:solidFill>
                          <a:srgbClr val="A5A5A5"/>
                        </a:solidFill>
                        <a:prstDash val="solid"/>
                        <a:miter lim="800000"/>
                      </a:ln>
                      <a:effectLst/>
                    </xdr:spPr>
                  </xdr:cxnSp>
                  <xdr:grpSp>
                    <xdr:nvGrpSpPr>
                      <xdr:cNvPr id="37" name="Group 36">
                        <a:extLst>
                          <a:ext uri="{FF2B5EF4-FFF2-40B4-BE49-F238E27FC236}">
                            <a16:creationId xmlns:a16="http://schemas.microsoft.com/office/drawing/2014/main" id="{2EF3F08B-62DB-43CA-8D5F-BD0E6DDF39CD}"/>
                          </a:ext>
                        </a:extLst>
                      </xdr:cNvPr>
                      <xdr:cNvGrpSpPr/>
                    </xdr:nvGrpSpPr>
                    <xdr:grpSpPr>
                      <a:xfrm>
                        <a:off x="545818" y="5412017"/>
                        <a:ext cx="424435" cy="687200"/>
                        <a:chOff x="545818" y="5412017"/>
                        <a:chExt cx="424435" cy="687200"/>
                      </a:xfrm>
                    </xdr:grpSpPr>
                    <xdr:sp macro="" textlink="">
                      <xdr:nvSpPr>
                        <xdr:cNvPr id="38" name="TextBox 77">
                          <a:extLst>
                            <a:ext uri="{FF2B5EF4-FFF2-40B4-BE49-F238E27FC236}">
                              <a16:creationId xmlns:a16="http://schemas.microsoft.com/office/drawing/2014/main" id="{17EEAF50-52F0-4B52-AD18-89E4BFA19A37}"/>
                            </a:ext>
                          </a:extLst>
                        </xdr:cNvPr>
                        <xdr:cNvSpPr txBox="1"/>
                      </xdr:nvSpPr>
                      <xdr:spPr>
                        <a:xfrm rot="16200000">
                          <a:off x="333695" y="5624140"/>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9" name="TextBox 77">
                          <a:extLst>
                            <a:ext uri="{FF2B5EF4-FFF2-40B4-BE49-F238E27FC236}">
                              <a16:creationId xmlns:a16="http://schemas.microsoft.com/office/drawing/2014/main" id="{1A0F1889-B5AA-4CCD-9BDE-B51D1315C331}"/>
                            </a:ext>
                          </a:extLst>
                        </xdr:cNvPr>
                        <xdr:cNvSpPr txBox="1"/>
                      </xdr:nvSpPr>
                      <xdr:spPr>
                        <a:xfrm rot="16200000">
                          <a:off x="532407" y="559474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0" name="Straight Connector 39">
                          <a:extLst>
                            <a:ext uri="{FF2B5EF4-FFF2-40B4-BE49-F238E27FC236}">
                              <a16:creationId xmlns:a16="http://schemas.microsoft.com/office/drawing/2014/main" id="{088A94DB-EABF-46AF-906C-F00D49793B89}"/>
                            </a:ext>
                          </a:extLst>
                        </xdr:cNvPr>
                        <xdr:cNvCxnSpPr>
                          <a:cxnSpLocks/>
                        </xdr:cNvCxnSpPr>
                      </xdr:nvCxnSpPr>
                      <xdr:spPr>
                        <a:xfrm flipH="1">
                          <a:off x="970252" y="5547965"/>
                          <a:ext cx="1" cy="551252"/>
                        </a:xfrm>
                        <a:prstGeom prst="line">
                          <a:avLst/>
                        </a:prstGeom>
                        <a:noFill/>
                        <a:ln w="9525" cap="flat" cmpd="sng" algn="ctr">
                          <a:solidFill>
                            <a:srgbClr val="A5A5A5"/>
                          </a:solidFill>
                          <a:prstDash val="solid"/>
                          <a:miter lim="800000"/>
                        </a:ln>
                        <a:effectLst/>
                      </xdr:spPr>
                    </xdr:cxnSp>
                  </xdr:grpSp>
                </xdr:grpSp>
                <xdr:grpSp>
                  <xdr:nvGrpSpPr>
                    <xdr:cNvPr id="24" name="Group 23">
                      <a:extLst>
                        <a:ext uri="{FF2B5EF4-FFF2-40B4-BE49-F238E27FC236}">
                          <a16:creationId xmlns:a16="http://schemas.microsoft.com/office/drawing/2014/main" id="{CDF9573F-3DD9-47C2-A2D5-479FBFDE0FA1}"/>
                        </a:ext>
                      </a:extLst>
                    </xdr:cNvPr>
                    <xdr:cNvGrpSpPr/>
                  </xdr:nvGrpSpPr>
                  <xdr:grpSpPr>
                    <a:xfrm>
                      <a:off x="10637080" y="5443189"/>
                      <a:ext cx="428889" cy="674290"/>
                      <a:chOff x="521745" y="5435638"/>
                      <a:chExt cx="428889" cy="674290"/>
                    </a:xfrm>
                  </xdr:grpSpPr>
                  <xdr:cxnSp macro="">
                    <xdr:nvCxnSpPr>
                      <xdr:cNvPr id="31" name="Straight Connector 30">
                        <a:extLst>
                          <a:ext uri="{FF2B5EF4-FFF2-40B4-BE49-F238E27FC236}">
                            <a16:creationId xmlns:a16="http://schemas.microsoft.com/office/drawing/2014/main" id="{82132E00-A656-4E1E-8B91-D435E1500CA2}"/>
                          </a:ext>
                        </a:extLst>
                      </xdr:cNvPr>
                      <xdr:cNvCxnSpPr>
                        <a:cxnSpLocks/>
                      </xdr:cNvCxnSpPr>
                    </xdr:nvCxnSpPr>
                    <xdr:spPr>
                      <a:xfrm flipH="1">
                        <a:off x="716044" y="5553674"/>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4F5E01EE-DA20-481B-AF8A-D4FF19DE4E00}"/>
                          </a:ext>
                        </a:extLst>
                      </xdr:cNvPr>
                      <xdr:cNvGrpSpPr/>
                    </xdr:nvGrpSpPr>
                    <xdr:grpSpPr>
                      <a:xfrm>
                        <a:off x="521745" y="5435638"/>
                        <a:ext cx="428889" cy="674290"/>
                        <a:chOff x="521745" y="5435638"/>
                        <a:chExt cx="428889" cy="674290"/>
                      </a:xfrm>
                    </xdr:grpSpPr>
                    <xdr:sp macro="" textlink="">
                      <xdr:nvSpPr>
                        <xdr:cNvPr id="33" name="TextBox 77">
                          <a:extLst>
                            <a:ext uri="{FF2B5EF4-FFF2-40B4-BE49-F238E27FC236}">
                              <a16:creationId xmlns:a16="http://schemas.microsoft.com/office/drawing/2014/main" id="{4A72ECEA-F332-4C67-A907-BA1D092C3D84}"/>
                            </a:ext>
                          </a:extLst>
                        </xdr:cNvPr>
                        <xdr:cNvSpPr txBox="1"/>
                      </xdr:nvSpPr>
                      <xdr:spPr>
                        <a:xfrm rot="16200000">
                          <a:off x="309622"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FFC5B714-6CD7-4FFF-A447-38B8271C7040}"/>
                            </a:ext>
                          </a:extLst>
                        </xdr:cNvPr>
                        <xdr:cNvSpPr txBox="1"/>
                      </xdr:nvSpPr>
                      <xdr:spPr>
                        <a:xfrm rot="16200000">
                          <a:off x="510742" y="560723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466337B1-B6A9-4928-9587-11EA62EBFE2F}"/>
                            </a:ext>
                          </a:extLst>
                        </xdr:cNvPr>
                        <xdr:cNvCxnSpPr>
                          <a:cxnSpLocks/>
                        </xdr:cNvCxnSpPr>
                      </xdr:nvCxnSpPr>
                      <xdr:spPr>
                        <a:xfrm flipH="1">
                          <a:off x="950633" y="5558676"/>
                          <a:ext cx="1" cy="551252"/>
                        </a:xfrm>
                        <a:prstGeom prst="line">
                          <a:avLst/>
                        </a:prstGeom>
                        <a:noFill/>
                        <a:ln w="9525" cap="flat" cmpd="sng" algn="ctr">
                          <a:solidFill>
                            <a:srgbClr val="A5A5A5"/>
                          </a:solidFill>
                          <a:prstDash val="solid"/>
                          <a:miter lim="800000"/>
                        </a:ln>
                        <a:effectLst/>
                      </xdr:spPr>
                    </xdr:cxnSp>
                  </xdr:grpSp>
                </xdr:grpSp>
                <xdr:grpSp>
                  <xdr:nvGrpSpPr>
                    <xdr:cNvPr id="27" name="Group 26">
                      <a:extLst>
                        <a:ext uri="{FF2B5EF4-FFF2-40B4-BE49-F238E27FC236}">
                          <a16:creationId xmlns:a16="http://schemas.microsoft.com/office/drawing/2014/main" id="{486AF078-C79A-4259-86D8-315EA4C91392}"/>
                        </a:ext>
                      </a:extLst>
                    </xdr:cNvPr>
                    <xdr:cNvGrpSpPr/>
                  </xdr:nvGrpSpPr>
                  <xdr:grpSpPr>
                    <a:xfrm>
                      <a:off x="10992776" y="5438796"/>
                      <a:ext cx="773838" cy="669347"/>
                      <a:chOff x="504894" y="5438796"/>
                      <a:chExt cx="773838" cy="669347"/>
                    </a:xfrm>
                  </xdr:grpSpPr>
                  <xdr:sp macro="" textlink="">
                    <xdr:nvSpPr>
                      <xdr:cNvPr id="28" name="TextBox 77">
                        <a:extLst>
                          <a:ext uri="{FF2B5EF4-FFF2-40B4-BE49-F238E27FC236}">
                            <a16:creationId xmlns:a16="http://schemas.microsoft.com/office/drawing/2014/main" id="{C1F64484-5669-42CF-ACD5-5FA6F8777483}"/>
                          </a:ext>
                        </a:extLst>
                      </xdr:cNvPr>
                      <xdr:cNvSpPr txBox="1"/>
                    </xdr:nvSpPr>
                    <xdr:spPr>
                      <a:xfrm rot="16200000">
                        <a:off x="292771"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7382123D-D89E-4D99-B956-CFBFCB1D026F}"/>
                          </a:ext>
                        </a:extLst>
                      </xdr:cNvPr>
                      <xdr:cNvSpPr txBox="1"/>
                    </xdr:nvSpPr>
                    <xdr:spPr>
                      <a:xfrm rot="16200000">
                        <a:off x="543980" y="5630765"/>
                        <a:ext cx="495051"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2248E8C4-7E2E-4CA5-88E1-CC2B11C5B0E4}"/>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9" name="Group 8">
            <a:extLst>
              <a:ext uri="{FF2B5EF4-FFF2-40B4-BE49-F238E27FC236}">
                <a16:creationId xmlns:a16="http://schemas.microsoft.com/office/drawing/2014/main" id="{95F8049E-3D23-452F-A470-219E9D907AD4}"/>
              </a:ext>
            </a:extLst>
          </xdr:cNvPr>
          <xdr:cNvGrpSpPr/>
        </xdr:nvGrpSpPr>
        <xdr:grpSpPr>
          <a:xfrm>
            <a:off x="26421860" y="10223728"/>
            <a:ext cx="240732" cy="739404"/>
            <a:chOff x="26421860" y="10223728"/>
            <a:chExt cx="240732" cy="739404"/>
          </a:xfrm>
        </xdr:grpSpPr>
        <xdr:cxnSp macro="">
          <xdr:nvCxnSpPr>
            <xdr:cNvPr id="10" name="Straight Connector 9">
              <a:extLst>
                <a:ext uri="{FF2B5EF4-FFF2-40B4-BE49-F238E27FC236}">
                  <a16:creationId xmlns:a16="http://schemas.microsoft.com/office/drawing/2014/main" id="{A700EB39-7B7C-4928-B442-726317039E32}"/>
                </a:ext>
              </a:extLst>
            </xdr:cNvPr>
            <xdr:cNvCxnSpPr>
              <a:cxnSpLocks/>
            </xdr:cNvCxnSpPr>
          </xdr:nvCxnSpPr>
          <xdr:spPr>
            <a:xfrm flipH="1">
              <a:off x="26421860" y="10231045"/>
              <a:ext cx="1" cy="482403"/>
            </a:xfrm>
            <a:prstGeom prst="line">
              <a:avLst/>
            </a:prstGeom>
            <a:noFill/>
            <a:ln w="9525" cap="flat" cmpd="sng" algn="ctr">
              <a:solidFill>
                <a:srgbClr val="A5A5A5"/>
              </a:solidFill>
              <a:prstDash val="solid"/>
              <a:miter lim="800000"/>
            </a:ln>
            <a:effectLst/>
          </xdr:spPr>
        </xdr:cxnSp>
        <xdr:cxnSp macro="">
          <xdr:nvCxnSpPr>
            <xdr:cNvPr id="11" name="Straight Connector 10">
              <a:extLst>
                <a:ext uri="{FF2B5EF4-FFF2-40B4-BE49-F238E27FC236}">
                  <a16:creationId xmlns:a16="http://schemas.microsoft.com/office/drawing/2014/main" id="{1214279B-78CD-4704-B1A4-0A4DF91EF04A}"/>
                </a:ext>
              </a:extLst>
            </xdr:cNvPr>
            <xdr:cNvCxnSpPr>
              <a:cxnSpLocks/>
            </xdr:cNvCxnSpPr>
          </xdr:nvCxnSpPr>
          <xdr:spPr>
            <a:xfrm flipH="1">
              <a:off x="26662591" y="10223728"/>
              <a:ext cx="1" cy="739404"/>
            </a:xfrm>
            <a:prstGeom prst="line">
              <a:avLst/>
            </a:prstGeom>
            <a:noFill/>
            <a:ln w="9525" cap="flat" cmpd="sng" algn="ctr">
              <a:solidFill>
                <a:srgbClr val="A5A5A5"/>
              </a:solidFill>
              <a:prstDash val="solid"/>
              <a:miter lim="800000"/>
            </a:ln>
            <a:effectLst/>
          </xdr:spPr>
        </xdr:cxnSp>
      </xdr:grp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rep-1228\Root\Linear%20Programming_Bugflow\linearprogramming_Bugflows\Results_Bugflow_Grap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Scalar"/>
      <sheetName val="case"/>
      <sheetName val="d"/>
      <sheetName val="Duration"/>
      <sheetName val="EnergyRate"/>
      <sheetName val="Energy_Gen"/>
      <sheetName val="EQ10_EnergyGen"/>
      <sheetName val="EQ11_EnergyGen_Max"/>
      <sheetName val="EQ4__MaxR"/>
      <sheetName val="EQ5__MinR"/>
      <sheetName val="EQ6_Rampup_rate"/>
      <sheetName val="EQ9_SteadyEnergy"/>
      <sheetName val="FStore"/>
      <sheetName val="Inflow"/>
      <sheetName val="Mar_Ramp"/>
      <sheetName val="ModelResults"/>
      <sheetName val="modpar"/>
      <sheetName val="Num_steady"/>
      <sheetName val="p"/>
      <sheetName val="RStore_steady"/>
      <sheetName val="RStore_unsteady H4_offset"/>
      <sheetName val="RStore_unsteady"/>
      <sheetName val="Sstore"/>
      <sheetName val="SteadyEn_Gen"/>
      <sheetName val="tot_vol"/>
      <sheetName val="Vol_monthlyrelease"/>
      <sheetName val="weekendRate"/>
      <sheetName val="XStore_steady"/>
      <sheetName val="XStore_unstead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1">
          <cell r="B11">
            <v>15</v>
          </cell>
        </row>
        <row r="12">
          <cell r="B12">
            <v>20</v>
          </cell>
        </row>
        <row r="13">
          <cell r="B13">
            <v>25</v>
          </cell>
        </row>
      </sheetData>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64"/>
  <sheetViews>
    <sheetView tabSelected="1" topLeftCell="R1" zoomScale="70" zoomScaleNormal="70" workbookViewId="0">
      <selection activeCell="AJ8" sqref="AJ8"/>
    </sheetView>
  </sheetViews>
  <sheetFormatPr defaultRowHeight="15" x14ac:dyDescent="0.25"/>
  <cols>
    <col min="1" max="1" width="12.85546875" customWidth="1"/>
    <col min="5" max="5" width="13.85546875" customWidth="1"/>
    <col min="7" max="7" width="13.85546875" customWidth="1"/>
    <col min="8" max="8" width="12.85546875" customWidth="1"/>
    <col min="20" max="20" width="14.28515625" customWidth="1"/>
    <col min="24" max="24" width="14.5703125" customWidth="1"/>
  </cols>
  <sheetData>
    <row r="1" spans="1:36" ht="18.75" x14ac:dyDescent="0.3">
      <c r="K1" s="33" t="s">
        <v>85</v>
      </c>
      <c r="L1" s="33"/>
      <c r="M1" s="33"/>
      <c r="N1" s="33"/>
      <c r="O1" s="33"/>
      <c r="AD1" s="33" t="s">
        <v>84</v>
      </c>
      <c r="AE1" s="33"/>
      <c r="AF1" s="33"/>
      <c r="AG1" s="33"/>
      <c r="AH1" s="33"/>
    </row>
    <row r="2" spans="1:36" ht="15.75" x14ac:dyDescent="0.25">
      <c r="C2" s="11"/>
      <c r="D2" s="11"/>
      <c r="E2" s="32" t="s">
        <v>83</v>
      </c>
      <c r="F2" s="10"/>
      <c r="G2" s="10"/>
      <c r="H2" s="10"/>
      <c r="I2" s="10"/>
      <c r="J2" s="10"/>
      <c r="K2" s="24" t="s">
        <v>73</v>
      </c>
      <c r="L2" s="24"/>
      <c r="M2" s="24"/>
      <c r="N2" s="24"/>
      <c r="O2" s="24"/>
      <c r="V2" s="11"/>
      <c r="W2" s="11"/>
      <c r="X2" s="32" t="s">
        <v>83</v>
      </c>
      <c r="Y2" s="10"/>
      <c r="Z2" s="10"/>
      <c r="AA2" s="10"/>
      <c r="AB2" s="10"/>
      <c r="AC2" s="10"/>
      <c r="AD2" s="24" t="s">
        <v>73</v>
      </c>
      <c r="AE2" s="24"/>
      <c r="AF2" s="24"/>
      <c r="AG2" s="24"/>
      <c r="AH2" s="24"/>
    </row>
    <row r="3" spans="1:36" x14ac:dyDescent="0.25">
      <c r="A3" s="3" t="s">
        <v>62</v>
      </c>
      <c r="B3" s="3" t="s">
        <v>33</v>
      </c>
      <c r="C3" s="3" t="s">
        <v>82</v>
      </c>
      <c r="M3" t="s">
        <v>70</v>
      </c>
      <c r="N3" t="s">
        <v>71</v>
      </c>
      <c r="O3" t="s">
        <v>72</v>
      </c>
      <c r="Q3" t="s">
        <v>81</v>
      </c>
      <c r="T3" s="3" t="s">
        <v>62</v>
      </c>
      <c r="U3" s="3" t="s">
        <v>33</v>
      </c>
      <c r="V3" s="3" t="s">
        <v>82</v>
      </c>
      <c r="AF3" t="s">
        <v>70</v>
      </c>
      <c r="AG3" t="s">
        <v>71</v>
      </c>
      <c r="AH3" t="s">
        <v>72</v>
      </c>
      <c r="AJ3" t="s">
        <v>81</v>
      </c>
    </row>
    <row r="4" spans="1:36" x14ac:dyDescent="0.25">
      <c r="A4" s="3" t="s">
        <v>80</v>
      </c>
      <c r="B4" s="3" t="s">
        <v>45</v>
      </c>
      <c r="C4" s="3" t="s">
        <v>37</v>
      </c>
      <c r="D4" s="3" t="s">
        <v>46</v>
      </c>
      <c r="E4" s="3" t="s">
        <v>39</v>
      </c>
      <c r="K4" t="s">
        <v>29</v>
      </c>
      <c r="L4" t="s">
        <v>30</v>
      </c>
      <c r="M4" t="s">
        <v>13</v>
      </c>
      <c r="N4" t="s">
        <v>20</v>
      </c>
      <c r="O4" t="s">
        <v>21</v>
      </c>
      <c r="T4" s="3" t="s">
        <v>80</v>
      </c>
      <c r="U4" s="3" t="s">
        <v>45</v>
      </c>
      <c r="V4" s="3" t="s">
        <v>37</v>
      </c>
      <c r="W4" s="3" t="s">
        <v>46</v>
      </c>
      <c r="X4" s="3" t="s">
        <v>39</v>
      </c>
      <c r="AD4" t="s">
        <v>29</v>
      </c>
      <c r="AE4" t="s">
        <v>30</v>
      </c>
      <c r="AF4" t="s">
        <v>13</v>
      </c>
      <c r="AG4" t="s">
        <v>20</v>
      </c>
      <c r="AH4" t="s">
        <v>21</v>
      </c>
    </row>
    <row r="5" spans="1:36" x14ac:dyDescent="0.25">
      <c r="A5" s="3" t="s">
        <v>78</v>
      </c>
      <c r="B5" s="3" t="s">
        <v>24</v>
      </c>
      <c r="C5" s="3" t="s">
        <v>13</v>
      </c>
      <c r="D5" s="3" t="s">
        <v>0</v>
      </c>
      <c r="E5" s="13">
        <v>17453432.271223854</v>
      </c>
      <c r="K5" t="s">
        <v>0</v>
      </c>
      <c r="L5">
        <v>0</v>
      </c>
      <c r="M5" s="30">
        <f>E5/1000000</f>
        <v>17.453432271223853</v>
      </c>
      <c r="N5" s="30">
        <f>E18/1000000</f>
        <v>20.104831656367882</v>
      </c>
      <c r="O5" s="30">
        <f>E31/1000000</f>
        <v>22.815635874814628</v>
      </c>
      <c r="Q5" s="30">
        <f>$N$5-N5</f>
        <v>0</v>
      </c>
      <c r="T5" s="3" t="s">
        <v>77</v>
      </c>
      <c r="U5" s="3" t="s">
        <v>24</v>
      </c>
      <c r="V5" s="3" t="s">
        <v>13</v>
      </c>
      <c r="W5" s="3" t="s">
        <v>0</v>
      </c>
      <c r="X5" s="13">
        <v>17453432.271223854</v>
      </c>
      <c r="AD5" t="s">
        <v>0</v>
      </c>
      <c r="AE5">
        <v>0</v>
      </c>
      <c r="AF5" s="31">
        <f>X5/1000000</f>
        <v>17.453432271223853</v>
      </c>
      <c r="AG5">
        <f>X18/1000000</f>
        <v>20.104831656367882</v>
      </c>
      <c r="AH5">
        <f>X31/1000000</f>
        <v>22.815635874814628</v>
      </c>
      <c r="AJ5" s="30">
        <f>$AG$5-AG5</f>
        <v>0</v>
      </c>
    </row>
    <row r="6" spans="1:36" x14ac:dyDescent="0.25">
      <c r="A6" s="3" t="s">
        <v>78</v>
      </c>
      <c r="B6" s="3" t="s">
        <v>24</v>
      </c>
      <c r="C6" s="3" t="s">
        <v>13</v>
      </c>
      <c r="D6" s="3" t="s">
        <v>1</v>
      </c>
      <c r="E6" s="13">
        <v>17221752.701918799</v>
      </c>
      <c r="K6" t="s">
        <v>1</v>
      </c>
      <c r="L6">
        <v>1</v>
      </c>
      <c r="M6" s="30">
        <f>E6/1000000</f>
        <v>17.221752701918799</v>
      </c>
      <c r="N6" s="30">
        <f>E19/1000000</f>
        <v>19.769990838561363</v>
      </c>
      <c r="O6" s="30">
        <f>E32/1000000</f>
        <v>22.502397017966793</v>
      </c>
      <c r="Q6" s="30">
        <f>$N$5-N6</f>
        <v>0.3348408178065192</v>
      </c>
      <c r="T6" s="3" t="s">
        <v>77</v>
      </c>
      <c r="U6" s="3" t="s">
        <v>24</v>
      </c>
      <c r="V6" s="3" t="s">
        <v>13</v>
      </c>
      <c r="W6" s="3" t="s">
        <v>1</v>
      </c>
      <c r="X6" s="13">
        <v>17596515.841545317</v>
      </c>
      <c r="AD6" t="s">
        <v>1</v>
      </c>
      <c r="AE6">
        <v>1</v>
      </c>
      <c r="AF6">
        <f>X6/1000000</f>
        <v>17.596515841545319</v>
      </c>
      <c r="AG6">
        <f>X19/1000000</f>
        <v>20.123228883260158</v>
      </c>
      <c r="AH6">
        <f>X32/1000000</f>
        <v>22.972236594978845</v>
      </c>
      <c r="AJ6" s="30">
        <f>$AG$5-AG6</f>
        <v>-1.8397226892275853E-2</v>
      </c>
    </row>
    <row r="7" spans="1:36" x14ac:dyDescent="0.25">
      <c r="A7" s="3" t="s">
        <v>78</v>
      </c>
      <c r="B7" s="3" t="s">
        <v>24</v>
      </c>
      <c r="C7" s="3" t="s">
        <v>13</v>
      </c>
      <c r="D7" s="3" t="s">
        <v>2</v>
      </c>
      <c r="E7" s="13">
        <v>17229083.074045148</v>
      </c>
      <c r="K7" t="s">
        <v>2</v>
      </c>
      <c r="L7">
        <v>2</v>
      </c>
      <c r="M7" s="30">
        <f>E7/1000000</f>
        <v>17.229083074045146</v>
      </c>
      <c r="N7" s="30">
        <f>E20/1000000</f>
        <v>19.7778796070101</v>
      </c>
      <c r="O7" s="30">
        <f>E33/1000000</f>
        <v>22.516991875575592</v>
      </c>
      <c r="Q7" s="30">
        <f>$N$5-N7</f>
        <v>0.32695204935778222</v>
      </c>
      <c r="T7" s="3" t="s">
        <v>77</v>
      </c>
      <c r="U7" s="3" t="s">
        <v>24</v>
      </c>
      <c r="V7" s="3" t="s">
        <v>13</v>
      </c>
      <c r="W7" s="3" t="s">
        <v>2</v>
      </c>
      <c r="X7" s="13">
        <v>17603846.213671654</v>
      </c>
      <c r="AD7" t="s">
        <v>2</v>
      </c>
      <c r="AE7">
        <v>2</v>
      </c>
      <c r="AF7">
        <f>X7/1000000</f>
        <v>17.603846213671655</v>
      </c>
      <c r="AG7">
        <f>X20/1000000</f>
        <v>20.131117651708902</v>
      </c>
      <c r="AH7">
        <f>X33/1000000</f>
        <v>22.986831452587634</v>
      </c>
      <c r="AJ7" s="30">
        <f>$AG$5-AG7</f>
        <v>-2.6285995341019941E-2</v>
      </c>
    </row>
    <row r="8" spans="1:36" x14ac:dyDescent="0.25">
      <c r="A8" s="3" t="s">
        <v>78</v>
      </c>
      <c r="B8" s="3" t="s">
        <v>24</v>
      </c>
      <c r="C8" s="3" t="s">
        <v>13</v>
      </c>
      <c r="D8" s="3" t="s">
        <v>3</v>
      </c>
      <c r="E8" s="13">
        <v>17248670.771985196</v>
      </c>
      <c r="K8" t="s">
        <v>3</v>
      </c>
      <c r="L8">
        <v>4</v>
      </c>
      <c r="M8" s="30">
        <f>E8/1000000</f>
        <v>17.248670771985196</v>
      </c>
      <c r="N8" s="30">
        <f>E21/1000000</f>
        <v>19.797794879502206</v>
      </c>
      <c r="O8" s="30">
        <f>E34/1000000</f>
        <v>22.55126592379742</v>
      </c>
      <c r="Q8" s="30">
        <f>$N$5-N8</f>
        <v>0.30703677686567588</v>
      </c>
      <c r="T8" s="3" t="s">
        <v>77</v>
      </c>
      <c r="U8" s="3" t="s">
        <v>24</v>
      </c>
      <c r="V8" s="3" t="s">
        <v>13</v>
      </c>
      <c r="W8" s="3" t="s">
        <v>3</v>
      </c>
      <c r="X8" s="13">
        <v>17623433.911611706</v>
      </c>
      <c r="AD8" t="s">
        <v>3</v>
      </c>
      <c r="AE8">
        <v>4</v>
      </c>
      <c r="AF8">
        <f>X8/1000000</f>
        <v>17.623433911611706</v>
      </c>
      <c r="AG8">
        <f>X21/1000000</f>
        <v>20.151032924201004</v>
      </c>
      <c r="AH8">
        <f>X34/1000000</f>
        <v>23.021105500809476</v>
      </c>
      <c r="AJ8" s="30">
        <f>$AG$5-AG8</f>
        <v>-4.6201267833122728E-2</v>
      </c>
    </row>
    <row r="9" spans="1:36" x14ac:dyDescent="0.25">
      <c r="A9" s="3" t="s">
        <v>78</v>
      </c>
      <c r="B9" s="3" t="s">
        <v>24</v>
      </c>
      <c r="C9" s="3" t="s">
        <v>13</v>
      </c>
      <c r="D9" s="3" t="s">
        <v>4</v>
      </c>
      <c r="E9" s="13">
        <v>17201357.771438267</v>
      </c>
      <c r="K9" t="s">
        <v>4</v>
      </c>
      <c r="L9">
        <v>6</v>
      </c>
      <c r="M9" s="30">
        <f>E9/1000000</f>
        <v>17.201357771438268</v>
      </c>
      <c r="N9" s="30">
        <f>E22/1000000</f>
        <v>19.733909236622125</v>
      </c>
      <c r="O9" s="30">
        <f>E35/1000000</f>
        <v>22.475421060574938</v>
      </c>
      <c r="Q9" s="30">
        <f>$N$5-N9</f>
        <v>0.37092241974575657</v>
      </c>
      <c r="T9" s="3" t="s">
        <v>77</v>
      </c>
      <c r="U9" s="3" t="s">
        <v>24</v>
      </c>
      <c r="V9" s="3" t="s">
        <v>13</v>
      </c>
      <c r="W9" s="3" t="s">
        <v>4</v>
      </c>
      <c r="X9" s="13">
        <v>17576120.911064778</v>
      </c>
      <c r="AD9" t="s">
        <v>4</v>
      </c>
      <c r="AE9">
        <v>6</v>
      </c>
      <c r="AF9">
        <f>X9/1000000</f>
        <v>17.576120911064777</v>
      </c>
      <c r="AG9">
        <f>X22/1000000</f>
        <v>20.087147281320913</v>
      </c>
      <c r="AH9">
        <f>X35/1000000</f>
        <v>22.945260637586987</v>
      </c>
      <c r="AJ9" s="30">
        <f>$AG$5-AG9</f>
        <v>1.7684375046968626E-2</v>
      </c>
    </row>
    <row r="10" spans="1:36" x14ac:dyDescent="0.25">
      <c r="A10" s="3" t="s">
        <v>78</v>
      </c>
      <c r="B10" s="3" t="s">
        <v>24</v>
      </c>
      <c r="C10" s="3" t="s">
        <v>13</v>
      </c>
      <c r="D10" s="3" t="s">
        <v>5</v>
      </c>
      <c r="E10" s="13">
        <v>17158869.913854729</v>
      </c>
      <c r="K10" t="s">
        <v>5</v>
      </c>
      <c r="L10">
        <v>8</v>
      </c>
      <c r="M10" s="30">
        <f>E10/1000000</f>
        <v>17.15886991385473</v>
      </c>
      <c r="N10" s="30">
        <f>E23/1000000</f>
        <v>19.673912298953663</v>
      </c>
      <c r="O10" s="30">
        <f>E36/1000000</f>
        <v>22.404457824001028</v>
      </c>
      <c r="Q10" s="30">
        <f>$N$5-N10</f>
        <v>0.4309193574142185</v>
      </c>
      <c r="T10" s="3" t="s">
        <v>77</v>
      </c>
      <c r="U10" s="3" t="s">
        <v>24</v>
      </c>
      <c r="V10" s="3" t="s">
        <v>13</v>
      </c>
      <c r="W10" s="3" t="s">
        <v>5</v>
      </c>
      <c r="X10" s="13">
        <v>17533633.053481244</v>
      </c>
      <c r="AD10" t="s">
        <v>5</v>
      </c>
      <c r="AE10">
        <v>8</v>
      </c>
      <c r="AF10">
        <f>X10/1000000</f>
        <v>17.533633053481243</v>
      </c>
      <c r="AG10">
        <f>X23/1000000</f>
        <v>20.027150343652465</v>
      </c>
      <c r="AH10">
        <f>X36/1000000</f>
        <v>22.874297401013084</v>
      </c>
      <c r="AJ10" s="30">
        <f>$AG$5-AG10</f>
        <v>7.768131271541634E-2</v>
      </c>
    </row>
    <row r="11" spans="1:36" x14ac:dyDescent="0.25">
      <c r="A11" s="3" t="s">
        <v>78</v>
      </c>
      <c r="B11" s="3" t="s">
        <v>24</v>
      </c>
      <c r="C11" s="3" t="s">
        <v>13</v>
      </c>
      <c r="D11" s="3" t="s">
        <v>6</v>
      </c>
      <c r="E11" s="13">
        <v>17061347.571301125</v>
      </c>
      <c r="K11" t="s">
        <v>6</v>
      </c>
      <c r="L11">
        <v>9</v>
      </c>
      <c r="M11" s="30">
        <f>E11/1000000</f>
        <v>17.061347571301123</v>
      </c>
      <c r="N11" s="30">
        <f>E24/1000000</f>
        <v>19.551202736675258</v>
      </c>
      <c r="O11" s="30">
        <f>E37/1000000</f>
        <v>22.300717020813824</v>
      </c>
      <c r="Q11" s="30">
        <f>$N$5-N11</f>
        <v>0.55362891969262407</v>
      </c>
      <c r="T11" s="3" t="s">
        <v>77</v>
      </c>
      <c r="U11" s="3" t="s">
        <v>24</v>
      </c>
      <c r="V11" s="3" t="s">
        <v>13</v>
      </c>
      <c r="W11" s="3" t="s">
        <v>6</v>
      </c>
      <c r="X11" s="13">
        <v>17436110.710927635</v>
      </c>
      <c r="AD11" t="s">
        <v>6</v>
      </c>
      <c r="AE11">
        <v>9</v>
      </c>
      <c r="AF11">
        <f>X11/1000000</f>
        <v>17.436110710927636</v>
      </c>
      <c r="AG11">
        <f>X24/1000000</f>
        <v>19.904440781374053</v>
      </c>
      <c r="AH11">
        <f>X37/1000000</f>
        <v>22.770556597825873</v>
      </c>
      <c r="AJ11" s="30">
        <f>$AG$5-AG11</f>
        <v>0.20039087499382902</v>
      </c>
    </row>
    <row r="12" spans="1:36" x14ac:dyDescent="0.25">
      <c r="A12" s="3" t="s">
        <v>78</v>
      </c>
      <c r="B12" s="3" t="s">
        <v>24</v>
      </c>
      <c r="C12" s="3" t="s">
        <v>13</v>
      </c>
      <c r="D12" s="3" t="s">
        <v>7</v>
      </c>
      <c r="E12" s="13">
        <v>16963825.228747528</v>
      </c>
      <c r="K12" t="s">
        <v>7</v>
      </c>
      <c r="L12">
        <v>10</v>
      </c>
      <c r="M12" s="30">
        <f>E12/1000000</f>
        <v>16.963825228747528</v>
      </c>
      <c r="N12" s="30">
        <f>E25/1000000</f>
        <v>19.428493174396863</v>
      </c>
      <c r="O12" s="30">
        <f>E38/1000000</f>
        <v>22.196976217626627</v>
      </c>
      <c r="Q12" s="30">
        <f>$N$5-N12</f>
        <v>0.67633848197101898</v>
      </c>
      <c r="T12" s="3" t="s">
        <v>77</v>
      </c>
      <c r="U12" s="3" t="s">
        <v>24</v>
      </c>
      <c r="V12" s="3" t="s">
        <v>13</v>
      </c>
      <c r="W12" s="3" t="s">
        <v>7</v>
      </c>
      <c r="X12" s="13">
        <v>17338588.368374035</v>
      </c>
      <c r="AD12" t="s">
        <v>7</v>
      </c>
      <c r="AE12">
        <v>10</v>
      </c>
      <c r="AF12">
        <f>X12/1000000</f>
        <v>17.338588368374033</v>
      </c>
      <c r="AG12">
        <f>X25/1000000</f>
        <v>19.781731219095654</v>
      </c>
      <c r="AH12">
        <f>X38/1000000</f>
        <v>22.666815794638687</v>
      </c>
      <c r="AJ12" s="30">
        <f>$AG$5-AG12</f>
        <v>0.32310043727222748</v>
      </c>
    </row>
    <row r="13" spans="1:36" x14ac:dyDescent="0.25">
      <c r="A13" s="3" t="s">
        <v>78</v>
      </c>
      <c r="B13" s="3" t="s">
        <v>24</v>
      </c>
      <c r="C13" s="3" t="s">
        <v>13</v>
      </c>
      <c r="D13" s="3" t="s">
        <v>8</v>
      </c>
      <c r="E13" s="13">
        <v>16768780.54364033</v>
      </c>
      <c r="K13" t="s">
        <v>8</v>
      </c>
      <c r="L13">
        <v>12</v>
      </c>
      <c r="M13" s="30">
        <f>E13/1000000</f>
        <v>16.768780543640329</v>
      </c>
      <c r="N13" s="30">
        <f>E26/1000000</f>
        <v>19.200413476504057</v>
      </c>
      <c r="O13" s="30">
        <f>E39/1000000</f>
        <v>21.989494611252226</v>
      </c>
      <c r="Q13" s="30">
        <f>$N$5-N13</f>
        <v>0.90441817986382489</v>
      </c>
      <c r="T13" s="3" t="s">
        <v>77</v>
      </c>
      <c r="U13" s="3" t="s">
        <v>24</v>
      </c>
      <c r="V13" s="3" t="s">
        <v>13</v>
      </c>
      <c r="W13" s="3" t="s">
        <v>8</v>
      </c>
      <c r="X13" s="13">
        <v>17143543.683266833</v>
      </c>
      <c r="AD13" t="s">
        <v>8</v>
      </c>
      <c r="AE13">
        <v>12</v>
      </c>
      <c r="AF13">
        <f>X13/1000000</f>
        <v>17.143543683266834</v>
      </c>
      <c r="AG13">
        <f>X26/1000000</f>
        <v>19.553651521202848</v>
      </c>
      <c r="AH13">
        <f>X39/1000000</f>
        <v>22.459334188264272</v>
      </c>
      <c r="AJ13" s="30">
        <f>$AG$5-AG13</f>
        <v>0.55118013516503339</v>
      </c>
    </row>
    <row r="14" spans="1:36" x14ac:dyDescent="0.25">
      <c r="A14" s="3" t="s">
        <v>78</v>
      </c>
      <c r="B14" s="3" t="s">
        <v>24</v>
      </c>
      <c r="C14" s="3" t="s">
        <v>13</v>
      </c>
      <c r="D14" s="3" t="s">
        <v>9</v>
      </c>
      <c r="E14" s="13">
        <v>16522985.035493124</v>
      </c>
      <c r="K14" t="s">
        <v>9</v>
      </c>
      <c r="L14">
        <v>15</v>
      </c>
      <c r="M14" s="30">
        <f>E14/1000000</f>
        <v>16.522985035493125</v>
      </c>
      <c r="N14" s="30">
        <f>E27/1000000</f>
        <v>18.946609694428862</v>
      </c>
      <c r="O14" s="30">
        <f>E40/1000000</f>
        <v>21.765152293708219</v>
      </c>
      <c r="Q14" s="30">
        <f>$N$5-N14</f>
        <v>1.1582219619390202</v>
      </c>
      <c r="T14" s="3" t="s">
        <v>77</v>
      </c>
      <c r="U14" s="3" t="s">
        <v>24</v>
      </c>
      <c r="V14" s="3" t="s">
        <v>13</v>
      </c>
      <c r="W14" s="3" t="s">
        <v>9</v>
      </c>
      <c r="X14" s="13">
        <v>16897748.175119631</v>
      </c>
      <c r="AD14" t="s">
        <v>9</v>
      </c>
      <c r="AE14">
        <v>15</v>
      </c>
      <c r="AF14">
        <f>X14/1000000</f>
        <v>16.897748175119631</v>
      </c>
      <c r="AG14">
        <f>X27/1000000</f>
        <v>19.29984773912765</v>
      </c>
      <c r="AH14">
        <f>X40/1000000</f>
        <v>22.234991870720275</v>
      </c>
      <c r="AJ14" s="30">
        <f>$AG$5-AG14</f>
        <v>0.80498391724023222</v>
      </c>
    </row>
    <row r="15" spans="1:36" x14ac:dyDescent="0.25">
      <c r="A15" s="3" t="s">
        <v>78</v>
      </c>
      <c r="B15" s="3" t="s">
        <v>24</v>
      </c>
      <c r="C15" s="3" t="s">
        <v>13</v>
      </c>
      <c r="D15" s="3" t="s">
        <v>10</v>
      </c>
      <c r="E15" s="13">
        <v>16233452.582408402</v>
      </c>
      <c r="K15" t="s">
        <v>10</v>
      </c>
      <c r="L15">
        <v>20</v>
      </c>
      <c r="M15" s="30">
        <f>E15/1000000</f>
        <v>16.2334525824084</v>
      </c>
      <c r="N15" s="30">
        <f>E28/1000000</f>
        <v>18.635149823759402</v>
      </c>
      <c r="O15" s="30">
        <f>E41/1000000</f>
        <v>21.535536849012345</v>
      </c>
      <c r="Q15" s="30">
        <f>$N$5-N15</f>
        <v>1.4696818326084795</v>
      </c>
      <c r="T15" s="3" t="s">
        <v>77</v>
      </c>
      <c r="U15" s="3" t="s">
        <v>24</v>
      </c>
      <c r="V15" s="3" t="s">
        <v>13</v>
      </c>
      <c r="W15" s="3" t="s">
        <v>10</v>
      </c>
      <c r="X15" s="13">
        <v>16608215.722034913</v>
      </c>
      <c r="AD15" t="s">
        <v>10</v>
      </c>
      <c r="AE15">
        <v>20</v>
      </c>
      <c r="AF15">
        <f>X15/1000000</f>
        <v>16.608215722034913</v>
      </c>
      <c r="AG15">
        <f>X28/1000000</f>
        <v>18.988387868458204</v>
      </c>
      <c r="AH15">
        <f>X41/1000000</f>
        <v>22.005376426024412</v>
      </c>
      <c r="AJ15" s="30">
        <f>$AG$5-AG15</f>
        <v>1.1164437879096774</v>
      </c>
    </row>
    <row r="16" spans="1:36" x14ac:dyDescent="0.25">
      <c r="A16" s="3" t="s">
        <v>78</v>
      </c>
      <c r="B16" s="3" t="s">
        <v>24</v>
      </c>
      <c r="C16" s="3" t="s">
        <v>13</v>
      </c>
      <c r="D16" s="3" t="s">
        <v>11</v>
      </c>
      <c r="E16" s="13">
        <v>15996819.622988375</v>
      </c>
      <c r="K16" t="s">
        <v>11</v>
      </c>
      <c r="L16">
        <v>25</v>
      </c>
      <c r="M16" s="30">
        <f>E16/1000000</f>
        <v>15.996819622988374</v>
      </c>
      <c r="N16" s="30">
        <f>E29/1000000</f>
        <v>18.37022850670223</v>
      </c>
      <c r="O16" s="30">
        <f>E42/1000000</f>
        <v>21.335488037870959</v>
      </c>
      <c r="Q16" s="30">
        <f>$N$5-N16</f>
        <v>1.7346031496656522</v>
      </c>
      <c r="T16" s="3" t="s">
        <v>77</v>
      </c>
      <c r="U16" s="3" t="s">
        <v>24</v>
      </c>
      <c r="V16" s="3" t="s">
        <v>13</v>
      </c>
      <c r="W16" s="3" t="s">
        <v>11</v>
      </c>
      <c r="X16" s="13">
        <v>16371582.762614874</v>
      </c>
      <c r="AD16" t="s">
        <v>11</v>
      </c>
      <c r="AE16">
        <v>25</v>
      </c>
      <c r="AF16">
        <f>X16/1000000</f>
        <v>16.371582762614874</v>
      </c>
      <c r="AG16">
        <f>X29/1000000</f>
        <v>18.723466551401025</v>
      </c>
      <c r="AH16">
        <f>X42/1000000</f>
        <v>21.805327614883005</v>
      </c>
      <c r="AJ16" s="30">
        <f>$AG$5-AG16</f>
        <v>1.3813651049668572</v>
      </c>
    </row>
    <row r="17" spans="1:36" x14ac:dyDescent="0.25">
      <c r="A17" s="3" t="s">
        <v>78</v>
      </c>
      <c r="B17" s="3" t="s">
        <v>24</v>
      </c>
      <c r="C17" s="3" t="s">
        <v>13</v>
      </c>
      <c r="D17" s="3" t="s">
        <v>76</v>
      </c>
      <c r="E17" s="13">
        <v>15783269.712328343</v>
      </c>
      <c r="K17" t="s">
        <v>79</v>
      </c>
      <c r="L17">
        <v>30</v>
      </c>
      <c r="M17" s="30">
        <f>E17/1000000</f>
        <v>15.783269712328343</v>
      </c>
      <c r="N17" s="30">
        <f>E30/1000000</f>
        <v>18.134676540102195</v>
      </c>
      <c r="O17" s="30">
        <f>E43/1000000</f>
        <v>21.150392464760984</v>
      </c>
      <c r="Q17" s="30">
        <f>$N$5-N17</f>
        <v>1.970155116265687</v>
      </c>
      <c r="T17" s="3" t="s">
        <v>77</v>
      </c>
      <c r="U17" s="3" t="s">
        <v>24</v>
      </c>
      <c r="V17" s="3" t="s">
        <v>13</v>
      </c>
      <c r="W17" s="3" t="s">
        <v>76</v>
      </c>
      <c r="X17" s="13">
        <v>16158032.851954855</v>
      </c>
      <c r="AD17" t="s">
        <v>79</v>
      </c>
      <c r="AE17">
        <v>30</v>
      </c>
      <c r="AF17">
        <f>X17/1000000</f>
        <v>16.158032851954854</v>
      </c>
      <c r="AG17">
        <f>X30/1000000</f>
        <v>18.487914584800993</v>
      </c>
      <c r="AH17">
        <f>X43/1000000</f>
        <v>21.620232041773043</v>
      </c>
      <c r="AJ17" s="30">
        <f>$AG$5-AG17</f>
        <v>1.6169170715668884</v>
      </c>
    </row>
    <row r="18" spans="1:36" x14ac:dyDescent="0.25">
      <c r="A18" s="3" t="s">
        <v>78</v>
      </c>
      <c r="B18" s="3" t="s">
        <v>24</v>
      </c>
      <c r="C18" s="3" t="s">
        <v>20</v>
      </c>
      <c r="D18" s="3" t="s">
        <v>0</v>
      </c>
      <c r="E18" s="13">
        <v>20104831.656367883</v>
      </c>
      <c r="T18" s="3" t="s">
        <v>77</v>
      </c>
      <c r="U18" s="3" t="s">
        <v>24</v>
      </c>
      <c r="V18" s="3" t="s">
        <v>20</v>
      </c>
      <c r="W18" s="3" t="s">
        <v>0</v>
      </c>
      <c r="X18" s="13">
        <v>20104831.656367883</v>
      </c>
    </row>
    <row r="19" spans="1:36" x14ac:dyDescent="0.25">
      <c r="A19" s="3" t="s">
        <v>78</v>
      </c>
      <c r="B19" s="3" t="s">
        <v>24</v>
      </c>
      <c r="C19" s="3" t="s">
        <v>20</v>
      </c>
      <c r="D19" s="3" t="s">
        <v>1</v>
      </c>
      <c r="E19" s="13">
        <v>19769990.838561364</v>
      </c>
      <c r="T19" s="3" t="s">
        <v>77</v>
      </c>
      <c r="U19" s="3" t="s">
        <v>24</v>
      </c>
      <c r="V19" s="3" t="s">
        <v>20</v>
      </c>
      <c r="W19" s="3" t="s">
        <v>1</v>
      </c>
      <c r="X19" s="13">
        <v>20123228.883260157</v>
      </c>
    </row>
    <row r="20" spans="1:36" x14ac:dyDescent="0.25">
      <c r="A20" s="3" t="s">
        <v>78</v>
      </c>
      <c r="B20" s="3" t="s">
        <v>24</v>
      </c>
      <c r="C20" s="3" t="s">
        <v>20</v>
      </c>
      <c r="D20" s="3" t="s">
        <v>2</v>
      </c>
      <c r="E20" s="13">
        <v>19777879.6070101</v>
      </c>
      <c r="T20" s="3" t="s">
        <v>77</v>
      </c>
      <c r="U20" s="3" t="s">
        <v>24</v>
      </c>
      <c r="V20" s="3" t="s">
        <v>20</v>
      </c>
      <c r="W20" s="3" t="s">
        <v>2</v>
      </c>
      <c r="X20" s="13">
        <v>20131117.651708901</v>
      </c>
    </row>
    <row r="21" spans="1:36" x14ac:dyDescent="0.25">
      <c r="A21" s="3" t="s">
        <v>78</v>
      </c>
      <c r="B21" s="3" t="s">
        <v>24</v>
      </c>
      <c r="C21" s="3" t="s">
        <v>20</v>
      </c>
      <c r="D21" s="3" t="s">
        <v>3</v>
      </c>
      <c r="E21" s="13">
        <v>19797794.879502207</v>
      </c>
      <c r="T21" s="3" t="s">
        <v>77</v>
      </c>
      <c r="U21" s="3" t="s">
        <v>24</v>
      </c>
      <c r="V21" s="3" t="s">
        <v>20</v>
      </c>
      <c r="W21" s="3" t="s">
        <v>3</v>
      </c>
      <c r="X21" s="13">
        <v>20151032.924201004</v>
      </c>
    </row>
    <row r="22" spans="1:36" x14ac:dyDescent="0.25">
      <c r="A22" s="3" t="s">
        <v>78</v>
      </c>
      <c r="B22" s="3" t="s">
        <v>24</v>
      </c>
      <c r="C22" s="3" t="s">
        <v>20</v>
      </c>
      <c r="D22" s="3" t="s">
        <v>4</v>
      </c>
      <c r="E22" s="13">
        <v>19733909.236622125</v>
      </c>
      <c r="T22" s="3" t="s">
        <v>77</v>
      </c>
      <c r="U22" s="3" t="s">
        <v>24</v>
      </c>
      <c r="V22" s="3" t="s">
        <v>20</v>
      </c>
      <c r="W22" s="3" t="s">
        <v>4</v>
      </c>
      <c r="X22" s="13">
        <v>20087147.281320915</v>
      </c>
    </row>
    <row r="23" spans="1:36" x14ac:dyDescent="0.25">
      <c r="A23" s="3" t="s">
        <v>78</v>
      </c>
      <c r="B23" s="3" t="s">
        <v>24</v>
      </c>
      <c r="C23" s="3" t="s">
        <v>20</v>
      </c>
      <c r="D23" s="3" t="s">
        <v>5</v>
      </c>
      <c r="E23" s="13">
        <v>19673912.298953664</v>
      </c>
      <c r="T23" s="3" t="s">
        <v>77</v>
      </c>
      <c r="U23" s="3" t="s">
        <v>24</v>
      </c>
      <c r="V23" s="3" t="s">
        <v>20</v>
      </c>
      <c r="W23" s="3" t="s">
        <v>5</v>
      </c>
      <c r="X23" s="13">
        <v>20027150.343652464</v>
      </c>
    </row>
    <row r="24" spans="1:36" x14ac:dyDescent="0.25">
      <c r="A24" s="3" t="s">
        <v>78</v>
      </c>
      <c r="B24" s="3" t="s">
        <v>24</v>
      </c>
      <c r="C24" s="3" t="s">
        <v>20</v>
      </c>
      <c r="D24" s="3" t="s">
        <v>6</v>
      </c>
      <c r="E24" s="13">
        <v>19551202.736675259</v>
      </c>
      <c r="T24" s="3" t="s">
        <v>77</v>
      </c>
      <c r="U24" s="3" t="s">
        <v>24</v>
      </c>
      <c r="V24" s="3" t="s">
        <v>20</v>
      </c>
      <c r="W24" s="3" t="s">
        <v>6</v>
      </c>
      <c r="X24" s="13">
        <v>19904440.781374052</v>
      </c>
    </row>
    <row r="25" spans="1:36" x14ac:dyDescent="0.25">
      <c r="A25" s="3" t="s">
        <v>78</v>
      </c>
      <c r="B25" s="3" t="s">
        <v>24</v>
      </c>
      <c r="C25" s="3" t="s">
        <v>20</v>
      </c>
      <c r="D25" s="3" t="s">
        <v>7</v>
      </c>
      <c r="E25" s="13">
        <v>19428493.174396861</v>
      </c>
      <c r="T25" s="3" t="s">
        <v>77</v>
      </c>
      <c r="U25" s="3" t="s">
        <v>24</v>
      </c>
      <c r="V25" s="3" t="s">
        <v>20</v>
      </c>
      <c r="W25" s="3" t="s">
        <v>7</v>
      </c>
      <c r="X25" s="13">
        <v>19781731.219095655</v>
      </c>
    </row>
    <row r="26" spans="1:36" x14ac:dyDescent="0.25">
      <c r="A26" s="3" t="s">
        <v>78</v>
      </c>
      <c r="B26" s="3" t="s">
        <v>24</v>
      </c>
      <c r="C26" s="3" t="s">
        <v>20</v>
      </c>
      <c r="D26" s="3" t="s">
        <v>8</v>
      </c>
      <c r="E26" s="13">
        <v>19200413.476504058</v>
      </c>
      <c r="T26" s="3" t="s">
        <v>77</v>
      </c>
      <c r="U26" s="3" t="s">
        <v>24</v>
      </c>
      <c r="V26" s="3" t="s">
        <v>20</v>
      </c>
      <c r="W26" s="3" t="s">
        <v>8</v>
      </c>
      <c r="X26" s="13">
        <v>19553651.521202847</v>
      </c>
    </row>
    <row r="27" spans="1:36" x14ac:dyDescent="0.25">
      <c r="A27" s="3" t="s">
        <v>78</v>
      </c>
      <c r="B27" s="3" t="s">
        <v>24</v>
      </c>
      <c r="C27" s="3" t="s">
        <v>20</v>
      </c>
      <c r="D27" s="3" t="s">
        <v>9</v>
      </c>
      <c r="E27" s="13">
        <v>18946609.694428861</v>
      </c>
      <c r="T27" s="3" t="s">
        <v>77</v>
      </c>
      <c r="U27" s="3" t="s">
        <v>24</v>
      </c>
      <c r="V27" s="3" t="s">
        <v>20</v>
      </c>
      <c r="W27" s="3" t="s">
        <v>9</v>
      </c>
      <c r="X27" s="13">
        <v>19299847.739127651</v>
      </c>
    </row>
    <row r="28" spans="1:36" x14ac:dyDescent="0.25">
      <c r="A28" s="3" t="s">
        <v>78</v>
      </c>
      <c r="B28" s="3" t="s">
        <v>24</v>
      </c>
      <c r="C28" s="3" t="s">
        <v>20</v>
      </c>
      <c r="D28" s="3" t="s">
        <v>10</v>
      </c>
      <c r="E28" s="13">
        <v>18635149.823759403</v>
      </c>
      <c r="T28" s="3" t="s">
        <v>77</v>
      </c>
      <c r="U28" s="3" t="s">
        <v>24</v>
      </c>
      <c r="V28" s="3" t="s">
        <v>20</v>
      </c>
      <c r="W28" s="3" t="s">
        <v>10</v>
      </c>
      <c r="X28" s="13">
        <v>18988387.868458204</v>
      </c>
    </row>
    <row r="29" spans="1:36" x14ac:dyDescent="0.25">
      <c r="A29" s="3" t="s">
        <v>78</v>
      </c>
      <c r="B29" s="3" t="s">
        <v>24</v>
      </c>
      <c r="C29" s="3" t="s">
        <v>20</v>
      </c>
      <c r="D29" s="3" t="s">
        <v>11</v>
      </c>
      <c r="E29" s="13">
        <v>18370228.506702229</v>
      </c>
      <c r="T29" s="3" t="s">
        <v>77</v>
      </c>
      <c r="U29" s="3" t="s">
        <v>24</v>
      </c>
      <c r="V29" s="3" t="s">
        <v>20</v>
      </c>
      <c r="W29" s="3" t="s">
        <v>11</v>
      </c>
      <c r="X29" s="13">
        <v>18723466.551401023</v>
      </c>
    </row>
    <row r="30" spans="1:36" x14ac:dyDescent="0.25">
      <c r="A30" s="3" t="s">
        <v>78</v>
      </c>
      <c r="B30" s="3" t="s">
        <v>24</v>
      </c>
      <c r="C30" s="3" t="s">
        <v>20</v>
      </c>
      <c r="D30" s="3" t="s">
        <v>76</v>
      </c>
      <c r="E30" s="13">
        <v>18134676.540102195</v>
      </c>
      <c r="T30" s="3" t="s">
        <v>77</v>
      </c>
      <c r="U30" s="3" t="s">
        <v>24</v>
      </c>
      <c r="V30" s="3" t="s">
        <v>20</v>
      </c>
      <c r="W30" s="3" t="s">
        <v>76</v>
      </c>
      <c r="X30" s="13">
        <v>18487914.584800992</v>
      </c>
    </row>
    <row r="31" spans="1:36" x14ac:dyDescent="0.25">
      <c r="A31" s="3" t="s">
        <v>78</v>
      </c>
      <c r="B31" s="3" t="s">
        <v>24</v>
      </c>
      <c r="C31" s="3" t="s">
        <v>21</v>
      </c>
      <c r="D31" s="3" t="s">
        <v>0</v>
      </c>
      <c r="E31" s="13">
        <v>22815635.87481463</v>
      </c>
      <c r="T31" s="3" t="s">
        <v>77</v>
      </c>
      <c r="U31" s="3" t="s">
        <v>24</v>
      </c>
      <c r="V31" s="3" t="s">
        <v>21</v>
      </c>
      <c r="W31" s="3" t="s">
        <v>0</v>
      </c>
      <c r="X31" s="13">
        <v>22815635.87481463</v>
      </c>
    </row>
    <row r="32" spans="1:36" x14ac:dyDescent="0.25">
      <c r="A32" s="3" t="s">
        <v>78</v>
      </c>
      <c r="B32" s="3" t="s">
        <v>24</v>
      </c>
      <c r="C32" s="3" t="s">
        <v>21</v>
      </c>
      <c r="D32" s="3" t="s">
        <v>1</v>
      </c>
      <c r="E32" s="13">
        <v>22502397.017966792</v>
      </c>
      <c r="T32" s="3" t="s">
        <v>77</v>
      </c>
      <c r="U32" s="3" t="s">
        <v>24</v>
      </c>
      <c r="V32" s="3" t="s">
        <v>21</v>
      </c>
      <c r="W32" s="3" t="s">
        <v>1</v>
      </c>
      <c r="X32" s="13">
        <v>22972236.594978847</v>
      </c>
    </row>
    <row r="33" spans="1:24" x14ac:dyDescent="0.25">
      <c r="A33" s="3" t="s">
        <v>78</v>
      </c>
      <c r="B33" s="3" t="s">
        <v>24</v>
      </c>
      <c r="C33" s="3" t="s">
        <v>21</v>
      </c>
      <c r="D33" s="3" t="s">
        <v>2</v>
      </c>
      <c r="E33" s="13">
        <v>22516991.875575591</v>
      </c>
      <c r="T33" s="3" t="s">
        <v>77</v>
      </c>
      <c r="U33" s="3" t="s">
        <v>24</v>
      </c>
      <c r="V33" s="3" t="s">
        <v>21</v>
      </c>
      <c r="W33" s="3" t="s">
        <v>2</v>
      </c>
      <c r="X33" s="13">
        <v>22986831.452587634</v>
      </c>
    </row>
    <row r="34" spans="1:24" x14ac:dyDescent="0.25">
      <c r="A34" s="3" t="s">
        <v>78</v>
      </c>
      <c r="B34" s="3" t="s">
        <v>24</v>
      </c>
      <c r="C34" s="3" t="s">
        <v>21</v>
      </c>
      <c r="D34" s="3" t="s">
        <v>3</v>
      </c>
      <c r="E34" s="13">
        <v>22551265.923797421</v>
      </c>
      <c r="T34" s="3" t="s">
        <v>77</v>
      </c>
      <c r="U34" s="3" t="s">
        <v>24</v>
      </c>
      <c r="V34" s="3" t="s">
        <v>21</v>
      </c>
      <c r="W34" s="3" t="s">
        <v>3</v>
      </c>
      <c r="X34" s="13">
        <v>23021105.500809476</v>
      </c>
    </row>
    <row r="35" spans="1:24" x14ac:dyDescent="0.25">
      <c r="A35" s="3" t="s">
        <v>78</v>
      </c>
      <c r="B35" s="3" t="s">
        <v>24</v>
      </c>
      <c r="C35" s="3" t="s">
        <v>21</v>
      </c>
      <c r="D35" s="3" t="s">
        <v>4</v>
      </c>
      <c r="E35" s="13">
        <v>22475421.060574938</v>
      </c>
      <c r="T35" s="3" t="s">
        <v>77</v>
      </c>
      <c r="U35" s="3" t="s">
        <v>24</v>
      </c>
      <c r="V35" s="3" t="s">
        <v>21</v>
      </c>
      <c r="W35" s="3" t="s">
        <v>4</v>
      </c>
      <c r="X35" s="13">
        <v>22945260.637586989</v>
      </c>
    </row>
    <row r="36" spans="1:24" x14ac:dyDescent="0.25">
      <c r="A36" s="3" t="s">
        <v>78</v>
      </c>
      <c r="B36" s="3" t="s">
        <v>24</v>
      </c>
      <c r="C36" s="3" t="s">
        <v>21</v>
      </c>
      <c r="D36" s="3" t="s">
        <v>5</v>
      </c>
      <c r="E36" s="13">
        <v>22404457.824001029</v>
      </c>
      <c r="T36" s="3" t="s">
        <v>77</v>
      </c>
      <c r="U36" s="3" t="s">
        <v>24</v>
      </c>
      <c r="V36" s="3" t="s">
        <v>21</v>
      </c>
      <c r="W36" s="3" t="s">
        <v>5</v>
      </c>
      <c r="X36" s="13">
        <v>22874297.401013084</v>
      </c>
    </row>
    <row r="37" spans="1:24" x14ac:dyDescent="0.25">
      <c r="A37" s="3" t="s">
        <v>78</v>
      </c>
      <c r="B37" s="3" t="s">
        <v>24</v>
      </c>
      <c r="C37" s="3" t="s">
        <v>21</v>
      </c>
      <c r="D37" s="3" t="s">
        <v>6</v>
      </c>
      <c r="E37" s="13">
        <v>22300717.020813823</v>
      </c>
      <c r="T37" s="3" t="s">
        <v>77</v>
      </c>
      <c r="U37" s="3" t="s">
        <v>24</v>
      </c>
      <c r="V37" s="3" t="s">
        <v>21</v>
      </c>
      <c r="W37" s="3" t="s">
        <v>6</v>
      </c>
      <c r="X37" s="13">
        <v>22770556.597825874</v>
      </c>
    </row>
    <row r="38" spans="1:24" x14ac:dyDescent="0.25">
      <c r="A38" s="3" t="s">
        <v>78</v>
      </c>
      <c r="B38" s="3" t="s">
        <v>24</v>
      </c>
      <c r="C38" s="3" t="s">
        <v>21</v>
      </c>
      <c r="D38" s="3" t="s">
        <v>7</v>
      </c>
      <c r="E38" s="13">
        <v>22196976.217626628</v>
      </c>
      <c r="T38" s="3" t="s">
        <v>77</v>
      </c>
      <c r="U38" s="3" t="s">
        <v>24</v>
      </c>
      <c r="V38" s="3" t="s">
        <v>21</v>
      </c>
      <c r="W38" s="3" t="s">
        <v>7</v>
      </c>
      <c r="X38" s="13">
        <v>22666815.794638686</v>
      </c>
    </row>
    <row r="39" spans="1:24" x14ac:dyDescent="0.25">
      <c r="A39" s="3" t="s">
        <v>78</v>
      </c>
      <c r="B39" s="3" t="s">
        <v>24</v>
      </c>
      <c r="C39" s="3" t="s">
        <v>21</v>
      </c>
      <c r="D39" s="3" t="s">
        <v>8</v>
      </c>
      <c r="E39" s="13">
        <v>21989494.611252226</v>
      </c>
      <c r="T39" s="3" t="s">
        <v>77</v>
      </c>
      <c r="U39" s="3" t="s">
        <v>24</v>
      </c>
      <c r="V39" s="3" t="s">
        <v>21</v>
      </c>
      <c r="W39" s="3" t="s">
        <v>8</v>
      </c>
      <c r="X39" s="13">
        <v>22459334.188264273</v>
      </c>
    </row>
    <row r="40" spans="1:24" x14ac:dyDescent="0.25">
      <c r="A40" s="3" t="s">
        <v>78</v>
      </c>
      <c r="B40" s="3" t="s">
        <v>24</v>
      </c>
      <c r="C40" s="3" t="s">
        <v>21</v>
      </c>
      <c r="D40" s="3" t="s">
        <v>9</v>
      </c>
      <c r="E40" s="13">
        <v>21765152.29370822</v>
      </c>
      <c r="T40" s="3" t="s">
        <v>77</v>
      </c>
      <c r="U40" s="3" t="s">
        <v>24</v>
      </c>
      <c r="V40" s="3" t="s">
        <v>21</v>
      </c>
      <c r="W40" s="3" t="s">
        <v>9</v>
      </c>
      <c r="X40" s="13">
        <v>22234991.870720275</v>
      </c>
    </row>
    <row r="41" spans="1:24" x14ac:dyDescent="0.25">
      <c r="A41" s="3" t="s">
        <v>78</v>
      </c>
      <c r="B41" s="3" t="s">
        <v>24</v>
      </c>
      <c r="C41" s="3" t="s">
        <v>21</v>
      </c>
      <c r="D41" s="3" t="s">
        <v>10</v>
      </c>
      <c r="E41" s="13">
        <v>21535536.849012345</v>
      </c>
      <c r="T41" s="3" t="s">
        <v>77</v>
      </c>
      <c r="U41" s="3" t="s">
        <v>24</v>
      </c>
      <c r="V41" s="3" t="s">
        <v>21</v>
      </c>
      <c r="W41" s="3" t="s">
        <v>10</v>
      </c>
      <c r="X41" s="13">
        <v>22005376.426024411</v>
      </c>
    </row>
    <row r="42" spans="1:24" x14ac:dyDescent="0.25">
      <c r="A42" s="3" t="s">
        <v>78</v>
      </c>
      <c r="B42" s="3" t="s">
        <v>24</v>
      </c>
      <c r="C42" s="3" t="s">
        <v>21</v>
      </c>
      <c r="D42" s="3" t="s">
        <v>11</v>
      </c>
      <c r="E42" s="13">
        <v>21335488.037870958</v>
      </c>
      <c r="T42" s="3" t="s">
        <v>77</v>
      </c>
      <c r="U42" s="3" t="s">
        <v>24</v>
      </c>
      <c r="V42" s="3" t="s">
        <v>21</v>
      </c>
      <c r="W42" s="3" t="s">
        <v>11</v>
      </c>
      <c r="X42" s="13">
        <v>21805327.614883006</v>
      </c>
    </row>
    <row r="43" spans="1:24" x14ac:dyDescent="0.25">
      <c r="A43" s="3" t="s">
        <v>78</v>
      </c>
      <c r="B43" s="3" t="s">
        <v>24</v>
      </c>
      <c r="C43" s="3" t="s">
        <v>21</v>
      </c>
      <c r="D43" s="3" t="s">
        <v>76</v>
      </c>
      <c r="E43" s="13">
        <v>21150392.464760985</v>
      </c>
      <c r="T43" s="3" t="s">
        <v>77</v>
      </c>
      <c r="U43" s="3" t="s">
        <v>24</v>
      </c>
      <c r="V43" s="3" t="s">
        <v>21</v>
      </c>
      <c r="W43" s="3" t="s">
        <v>76</v>
      </c>
      <c r="X43" s="13">
        <v>21620232.041773044</v>
      </c>
    </row>
    <row r="44" spans="1:24" x14ac:dyDescent="0.25">
      <c r="C44" s="3"/>
      <c r="D44" s="3"/>
    </row>
    <row r="45" spans="1:24" x14ac:dyDescent="0.25">
      <c r="C45" s="3"/>
      <c r="D45" s="3"/>
    </row>
    <row r="46" spans="1:24" x14ac:dyDescent="0.25">
      <c r="C46" s="3"/>
      <c r="D46" s="3"/>
    </row>
    <row r="47" spans="1:24" x14ac:dyDescent="0.25">
      <c r="C47" s="3"/>
      <c r="D47" s="3"/>
    </row>
    <row r="48" spans="1:24" x14ac:dyDescent="0.25">
      <c r="C48" s="3"/>
      <c r="D48" s="3"/>
    </row>
    <row r="49" spans="3:4" x14ac:dyDescent="0.25">
      <c r="C49" s="3"/>
      <c r="D49" s="3"/>
    </row>
    <row r="50" spans="3:4" x14ac:dyDescent="0.25">
      <c r="C50" s="3"/>
      <c r="D50" s="3"/>
    </row>
    <row r="51" spans="3:4" x14ac:dyDescent="0.25">
      <c r="C51" s="3"/>
      <c r="D51" s="3"/>
    </row>
    <row r="52" spans="3:4" x14ac:dyDescent="0.25">
      <c r="C52" s="3"/>
      <c r="D52" s="3"/>
    </row>
    <row r="53" spans="3:4" x14ac:dyDescent="0.25">
      <c r="C53" s="3"/>
      <c r="D53" s="3"/>
    </row>
    <row r="54" spans="3:4" x14ac:dyDescent="0.25">
      <c r="C54" s="3"/>
      <c r="D54" s="3"/>
    </row>
    <row r="55" spans="3:4" x14ac:dyDescent="0.25">
      <c r="C55" s="3"/>
      <c r="D55" s="3"/>
    </row>
    <row r="56" spans="3:4" x14ac:dyDescent="0.25">
      <c r="C56" s="3"/>
      <c r="D56" s="3"/>
    </row>
    <row r="57" spans="3:4" x14ac:dyDescent="0.25">
      <c r="C57" s="3"/>
      <c r="D57" s="3"/>
    </row>
    <row r="58" spans="3:4" x14ac:dyDescent="0.25">
      <c r="C58" s="3"/>
      <c r="D58" s="3"/>
    </row>
    <row r="59" spans="3:4" x14ac:dyDescent="0.25">
      <c r="C59" s="3"/>
      <c r="D59" s="3"/>
    </row>
    <row r="60" spans="3:4" x14ac:dyDescent="0.25">
      <c r="C60" s="3"/>
      <c r="D60" s="3"/>
    </row>
    <row r="61" spans="3:4" x14ac:dyDescent="0.25">
      <c r="C61" s="3"/>
      <c r="D61" s="3"/>
    </row>
    <row r="62" spans="3:4" x14ac:dyDescent="0.25">
      <c r="C62" s="3"/>
      <c r="D62" s="3"/>
    </row>
    <row r="63" spans="3:4" x14ac:dyDescent="0.25">
      <c r="C63" s="3"/>
      <c r="D63" s="3"/>
    </row>
    <row r="64" spans="3:4" x14ac:dyDescent="0.25">
      <c r="C64" s="3"/>
      <c r="D64" s="3"/>
    </row>
  </sheetData>
  <mergeCells count="4">
    <mergeCell ref="K1:O1"/>
    <mergeCell ref="AD1:AH1"/>
    <mergeCell ref="K2:O2"/>
    <mergeCell ref="AD2:AH2"/>
  </mergeCell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4"/>
  <sheetViews>
    <sheetView topLeftCell="A10" zoomScale="70" zoomScaleNormal="50" workbookViewId="0">
      <selection activeCell="AD31" sqref="AD31"/>
    </sheetView>
  </sheetViews>
  <sheetFormatPr defaultRowHeight="15" x14ac:dyDescent="0.25"/>
  <sheetData>
    <row r="1" spans="1:28" ht="15.6" customHeight="1" x14ac:dyDescent="0.25">
      <c r="A1" s="16" t="s">
        <v>25</v>
      </c>
      <c r="B1" s="16"/>
      <c r="C1" s="16"/>
      <c r="D1" s="16"/>
      <c r="E1" s="16"/>
      <c r="F1" s="16"/>
      <c r="G1" s="16"/>
      <c r="H1" s="17" t="s">
        <v>26</v>
      </c>
      <c r="I1" s="17"/>
      <c r="J1" s="17"/>
      <c r="K1" s="17"/>
      <c r="L1" s="17"/>
      <c r="M1" s="17"/>
      <c r="N1" s="17"/>
      <c r="O1" s="18" t="s">
        <v>27</v>
      </c>
      <c r="P1" s="18"/>
      <c r="Q1" s="18"/>
      <c r="R1" s="18"/>
      <c r="S1" s="18"/>
      <c r="T1" s="18"/>
      <c r="U1" s="18"/>
      <c r="V1" s="19" t="s">
        <v>28</v>
      </c>
      <c r="W1" s="19"/>
      <c r="X1" s="19"/>
      <c r="Y1" s="19"/>
      <c r="Z1" s="19"/>
      <c r="AA1" s="19"/>
      <c r="AB1" s="19"/>
    </row>
    <row r="2" spans="1:28" x14ac:dyDescent="0.25">
      <c r="C2" t="s">
        <v>70</v>
      </c>
      <c r="D2" t="s">
        <v>71</v>
      </c>
      <c r="E2" t="s">
        <v>72</v>
      </c>
      <c r="J2" t="s">
        <v>70</v>
      </c>
      <c r="K2" t="s">
        <v>71</v>
      </c>
      <c r="L2" t="s">
        <v>72</v>
      </c>
      <c r="Q2" t="s">
        <v>70</v>
      </c>
      <c r="R2" t="s">
        <v>71</v>
      </c>
      <c r="S2" t="s">
        <v>72</v>
      </c>
      <c r="X2" t="s">
        <v>70</v>
      </c>
      <c r="Y2" t="s">
        <v>71</v>
      </c>
      <c r="Z2" t="s">
        <v>72</v>
      </c>
    </row>
    <row r="3" spans="1:28" x14ac:dyDescent="0.25">
      <c r="A3" t="s">
        <v>29</v>
      </c>
      <c r="B3" t="s">
        <v>30</v>
      </c>
      <c r="C3" t="s">
        <v>13</v>
      </c>
      <c r="D3" t="s">
        <v>20</v>
      </c>
      <c r="E3" t="s">
        <v>21</v>
      </c>
      <c r="H3" t="s">
        <v>29</v>
      </c>
      <c r="I3" t="s">
        <v>30</v>
      </c>
      <c r="J3" t="s">
        <v>13</v>
      </c>
      <c r="K3" t="s">
        <v>20</v>
      </c>
      <c r="L3" t="s">
        <v>21</v>
      </c>
      <c r="O3" t="s">
        <v>29</v>
      </c>
      <c r="P3" t="s">
        <v>30</v>
      </c>
      <c r="Q3" t="s">
        <v>13</v>
      </c>
      <c r="R3" t="s">
        <v>20</v>
      </c>
      <c r="S3" t="s">
        <v>21</v>
      </c>
      <c r="V3" t="s">
        <v>29</v>
      </c>
      <c r="W3" t="s">
        <v>30</v>
      </c>
      <c r="X3" t="s">
        <v>13</v>
      </c>
      <c r="Y3" t="s">
        <v>20</v>
      </c>
      <c r="Z3" t="s">
        <v>21</v>
      </c>
    </row>
    <row r="4" spans="1:28" x14ac:dyDescent="0.25">
      <c r="A4" t="s">
        <v>0</v>
      </c>
      <c r="B4">
        <v>0</v>
      </c>
      <c r="C4">
        <f>$AK19/1000000</f>
        <v>17.4534322712239</v>
      </c>
      <c r="D4">
        <f>$AK20/1000000</f>
        <v>20.104831656367903</v>
      </c>
      <c r="E4">
        <f>$AK21/1000000</f>
        <v>22.8156358748146</v>
      </c>
      <c r="H4" t="s">
        <v>0</v>
      </c>
      <c r="I4">
        <v>0</v>
      </c>
      <c r="J4">
        <f>$AK24/1000000</f>
        <v>17.4534322712239</v>
      </c>
      <c r="K4">
        <f>$AK25/1000000</f>
        <v>20.104831656367903</v>
      </c>
      <c r="L4">
        <f>$AK26/1000000</f>
        <v>22.8156358748146</v>
      </c>
      <c r="O4" t="s">
        <v>0</v>
      </c>
      <c r="P4">
        <v>0</v>
      </c>
      <c r="Q4">
        <f>$AK29/1000000</f>
        <v>17.4534322712239</v>
      </c>
      <c r="R4">
        <f>$AK30/1000000</f>
        <v>20.104831656367903</v>
      </c>
      <c r="S4">
        <f>$AK31/1000000</f>
        <v>22.8156358748146</v>
      </c>
      <c r="V4" t="s">
        <v>0</v>
      </c>
      <c r="W4">
        <v>0</v>
      </c>
      <c r="X4">
        <f>$AK34/1000000</f>
        <v>17.4534322712239</v>
      </c>
      <c r="Y4">
        <f>$AK35/1000000</f>
        <v>20.104831656367903</v>
      </c>
      <c r="Z4">
        <f>$AK36/1000000</f>
        <v>22.8156358748146</v>
      </c>
    </row>
    <row r="5" spans="1:28" x14ac:dyDescent="0.25">
      <c r="A5" t="s">
        <v>1</v>
      </c>
      <c r="B5">
        <v>1</v>
      </c>
      <c r="C5">
        <f>$AL19/1000000</f>
        <v>17.552030950964301</v>
      </c>
      <c r="D5">
        <f>$AL20/1000000</f>
        <v>20.1512557087005</v>
      </c>
      <c r="E5">
        <f>$AL21/1000000</f>
        <v>22.898573055261998</v>
      </c>
      <c r="H5" t="s">
        <v>1</v>
      </c>
      <c r="I5">
        <v>1</v>
      </c>
      <c r="J5">
        <f>$AL24/1000000</f>
        <v>17.553647923929798</v>
      </c>
      <c r="K5">
        <f>$AL25/1000000</f>
        <v>20.155908077500499</v>
      </c>
      <c r="L5">
        <f>$AL26/1000000</f>
        <v>22.903225424061997</v>
      </c>
      <c r="O5" t="s">
        <v>1</v>
      </c>
      <c r="P5">
        <v>1</v>
      </c>
      <c r="Q5">
        <f>$AL29/1000000</f>
        <v>17.554456410412598</v>
      </c>
      <c r="R5">
        <f>$AL30/1000000</f>
        <v>20.1582342619005</v>
      </c>
      <c r="S5">
        <f>$AL31/1000000</f>
        <v>22.905551608461998</v>
      </c>
      <c r="V5" t="s">
        <v>1</v>
      </c>
      <c r="W5">
        <v>1</v>
      </c>
      <c r="X5">
        <f>$AL34/1000000</f>
        <v>17.555264896895302</v>
      </c>
      <c r="Y5">
        <f>$AL35/1000000</f>
        <v>20.160560446300501</v>
      </c>
      <c r="Z5">
        <f>$AL36/1000000</f>
        <v>22.907877792862003</v>
      </c>
    </row>
    <row r="6" spans="1:28" x14ac:dyDescent="0.25">
      <c r="A6" t="s">
        <v>2</v>
      </c>
      <c r="B6">
        <v>2</v>
      </c>
      <c r="C6">
        <f>$AM19/1000000</f>
        <v>17.577160925134699</v>
      </c>
      <c r="D6">
        <f>$AM20/1000000</f>
        <v>20.129654535720999</v>
      </c>
      <c r="E6">
        <f>$AM21/1000000</f>
        <v>22.8903770092918</v>
      </c>
      <c r="H6" t="s">
        <v>2</v>
      </c>
      <c r="I6">
        <v>2</v>
      </c>
      <c r="J6">
        <f>$AM24/1000000</f>
        <v>17.579710051991803</v>
      </c>
      <c r="K6">
        <f>$AM25/1000000</f>
        <v>20.138212310654403</v>
      </c>
      <c r="L6">
        <f>$AM26/1000000</f>
        <v>22.898934784225201</v>
      </c>
      <c r="O6" t="s">
        <v>2</v>
      </c>
      <c r="P6">
        <v>2</v>
      </c>
      <c r="Q6">
        <f>$AM29/1000000</f>
        <v>17.580984615420402</v>
      </c>
      <c r="R6">
        <f>$AM30/1000000</f>
        <v>20.142491198121</v>
      </c>
      <c r="S6">
        <f>$AM31/1000000</f>
        <v>22.903213671691802</v>
      </c>
      <c r="V6" t="s">
        <v>2</v>
      </c>
      <c r="W6">
        <v>2</v>
      </c>
      <c r="X6">
        <f>$AM34/1000000</f>
        <v>17.582259178849</v>
      </c>
      <c r="Y6">
        <f>$AM35/1000000</f>
        <v>20.146770085587701</v>
      </c>
      <c r="Z6">
        <f>$AM36/1000000</f>
        <v>22.907492559158499</v>
      </c>
    </row>
    <row r="7" spans="1:28" x14ac:dyDescent="0.25">
      <c r="A7" t="s">
        <v>3</v>
      </c>
      <c r="B7">
        <v>4</v>
      </c>
      <c r="C7">
        <f>$AN19/1000000</f>
        <v>17.641934222211901</v>
      </c>
      <c r="D7">
        <f>$AN20/1000000</f>
        <v>20.1043792937622</v>
      </c>
      <c r="E7">
        <f>$AN21/1000000</f>
        <v>22.891912021351501</v>
      </c>
      <c r="H7" t="s">
        <v>3</v>
      </c>
      <c r="I7">
        <v>4</v>
      </c>
      <c r="J7">
        <f>$AN24/1000000</f>
        <v>17.643977129288899</v>
      </c>
      <c r="K7">
        <f>$AN25/1000000</f>
        <v>20.1185069929622</v>
      </c>
      <c r="L7">
        <f>$AN26/1000000</f>
        <v>22.906039720551497</v>
      </c>
      <c r="O7" t="s">
        <v>3</v>
      </c>
      <c r="P7">
        <v>4</v>
      </c>
      <c r="Q7">
        <f>$AN29/1000000</f>
        <v>17.644998582827299</v>
      </c>
      <c r="R7">
        <f>$AN30/1000000</f>
        <v>20.125570842562198</v>
      </c>
      <c r="S7">
        <f>$AN31/1000000</f>
        <v>22.913103570151499</v>
      </c>
      <c r="V7" t="s">
        <v>3</v>
      </c>
      <c r="W7">
        <v>4</v>
      </c>
      <c r="X7">
        <f>$AN34/1000000</f>
        <v>17.646020036365801</v>
      </c>
      <c r="Y7">
        <f>$AN35/1000000</f>
        <v>20.132634692162203</v>
      </c>
      <c r="Z7">
        <f>$AN36/1000000</f>
        <v>22.9201674197515</v>
      </c>
    </row>
    <row r="8" spans="1:28" x14ac:dyDescent="0.25">
      <c r="A8" t="s">
        <v>4</v>
      </c>
      <c r="B8">
        <v>6</v>
      </c>
      <c r="C8">
        <f>$AO19/1000000</f>
        <v>17.502978400379401</v>
      </c>
      <c r="D8">
        <f>$AO20/1000000</f>
        <v>19.8999191199023</v>
      </c>
      <c r="E8">
        <f>$AO21/1000000</f>
        <v>22.68207946043</v>
      </c>
      <c r="H8" t="s">
        <v>4</v>
      </c>
      <c r="I8">
        <v>6</v>
      </c>
      <c r="J8">
        <f>$AO24/1000000</f>
        <v>17.519738251379401</v>
      </c>
      <c r="K8">
        <f>$AO25/1000000</f>
        <v>19.931035959902303</v>
      </c>
      <c r="L8">
        <f>$AO26/1000000</f>
        <v>22.713196300429999</v>
      </c>
      <c r="O8" t="s">
        <v>4</v>
      </c>
      <c r="P8">
        <v>6</v>
      </c>
      <c r="Q8">
        <f>$AO29/1000000</f>
        <v>17.528118176879399</v>
      </c>
      <c r="R8">
        <f>$AO30/1000000</f>
        <v>19.946594379902301</v>
      </c>
      <c r="S8">
        <f>$AO31/1000000</f>
        <v>22.72875472043</v>
      </c>
      <c r="V8" t="s">
        <v>4</v>
      </c>
      <c r="W8">
        <v>6</v>
      </c>
      <c r="X8">
        <f>$AO34/1000000</f>
        <v>17.536498102379401</v>
      </c>
      <c r="Y8">
        <f>$AO35/1000000</f>
        <v>19.962152799902302</v>
      </c>
      <c r="Z8">
        <f>$AO36/1000000</f>
        <v>22.744313140429998</v>
      </c>
    </row>
    <row r="9" spans="1:28" x14ac:dyDescent="0.25">
      <c r="A9" t="s">
        <v>5</v>
      </c>
      <c r="B9">
        <v>8</v>
      </c>
      <c r="C9">
        <f>$AP19/1000000</f>
        <v>17.362465276556399</v>
      </c>
      <c r="D9">
        <f>$AP20/1000000</f>
        <v>19.727547035642399</v>
      </c>
      <c r="E9">
        <f>$AP21/1000000</f>
        <v>22.504334989108397</v>
      </c>
      <c r="H9" t="s">
        <v>5</v>
      </c>
      <c r="I9">
        <v>8</v>
      </c>
      <c r="J9">
        <f>$AP24/1000000</f>
        <v>17.4059598884899</v>
      </c>
      <c r="K9">
        <f>$AP25/1000000</f>
        <v>19.771642005242398</v>
      </c>
      <c r="L9">
        <f>$AP26/1000000</f>
        <v>22.5484299587084</v>
      </c>
      <c r="O9" t="s">
        <v>5</v>
      </c>
      <c r="P9">
        <v>8</v>
      </c>
      <c r="Q9">
        <f>$AP29/1000000</f>
        <v>17.420677232489897</v>
      </c>
      <c r="R9">
        <f>$AP30/1000000</f>
        <v>19.7936894900424</v>
      </c>
      <c r="S9">
        <f>$AP31/1000000</f>
        <v>22.570477443508402</v>
      </c>
      <c r="V9" t="s">
        <v>5</v>
      </c>
      <c r="W9">
        <v>8</v>
      </c>
      <c r="X9">
        <f>$AP34/1000000</f>
        <v>17.435394576489898</v>
      </c>
      <c r="Y9">
        <f>$AP35/1000000</f>
        <v>19.815736974842398</v>
      </c>
      <c r="Z9">
        <f>$AP36/1000000</f>
        <v>22.5925249283084</v>
      </c>
    </row>
    <row r="10" spans="1:28" x14ac:dyDescent="0.25">
      <c r="A10" t="s">
        <v>6</v>
      </c>
      <c r="B10">
        <v>9</v>
      </c>
      <c r="C10">
        <f>$AQ19/1000000</f>
        <v>17.162588574872501</v>
      </c>
      <c r="D10">
        <f>$AQ20/1000000</f>
        <v>19.522088926024001</v>
      </c>
      <c r="E10">
        <f>$AQ21/1000000</f>
        <v>22.311676488569503</v>
      </c>
      <c r="H10" t="s">
        <v>6</v>
      </c>
      <c r="I10">
        <v>9</v>
      </c>
      <c r="J10">
        <f>$AQ24/1000000</f>
        <v>17.217893928472499</v>
      </c>
      <c r="K10">
        <f>$AQ25/1000000</f>
        <v>19.577394279623999</v>
      </c>
      <c r="L10">
        <f>$AQ26/1000000</f>
        <v>22.366981842169501</v>
      </c>
      <c r="O10" t="s">
        <v>6</v>
      </c>
      <c r="P10">
        <v>9</v>
      </c>
      <c r="Q10">
        <f>$AQ29/1000000</f>
        <v>17.245546605272597</v>
      </c>
      <c r="R10">
        <f>$AQ30/1000000</f>
        <v>19.605046956424001</v>
      </c>
      <c r="S10">
        <f>$AQ31/1000000</f>
        <v>22.3946345189695</v>
      </c>
      <c r="V10" t="s">
        <v>6</v>
      </c>
      <c r="W10">
        <v>9</v>
      </c>
      <c r="X10">
        <f>$AQ34/1000000</f>
        <v>17.2731992820725</v>
      </c>
      <c r="Y10">
        <f>$AQ35/1000000</f>
        <v>19.632699633224</v>
      </c>
      <c r="Z10">
        <f>$AQ36/1000000</f>
        <v>22.422287195769499</v>
      </c>
    </row>
    <row r="11" spans="1:28" x14ac:dyDescent="0.25">
      <c r="A11" t="s">
        <v>7</v>
      </c>
      <c r="B11">
        <v>10</v>
      </c>
      <c r="C11">
        <f>$AR19/1000000</f>
        <v>16.9761363311443</v>
      </c>
      <c r="D11">
        <f>$AR20/1000000</f>
        <v>19.330055274361101</v>
      </c>
      <c r="E11">
        <f>$AR21/1000000</f>
        <v>22.1324424459862</v>
      </c>
      <c r="H11" t="s">
        <v>7</v>
      </c>
      <c r="I11">
        <v>10</v>
      </c>
      <c r="J11">
        <f>$AR24/1000000</f>
        <v>17.041393525811003</v>
      </c>
      <c r="K11">
        <f>$AR25/1000000</f>
        <v>19.395312469027701</v>
      </c>
      <c r="L11">
        <f>$AR26/1000000</f>
        <v>22.1976996406528</v>
      </c>
      <c r="O11" t="s">
        <v>7</v>
      </c>
      <c r="P11">
        <v>10</v>
      </c>
      <c r="Q11">
        <f>$AR29/1000000</f>
        <v>17.074022123144299</v>
      </c>
      <c r="R11">
        <f>$AR30/1000000</f>
        <v>19.4279410663611</v>
      </c>
      <c r="S11">
        <f>$AR31/1000000</f>
        <v>22.2303282379862</v>
      </c>
      <c r="V11" t="s">
        <v>7</v>
      </c>
      <c r="W11">
        <v>10</v>
      </c>
      <c r="X11">
        <f>$AR34/1000000</f>
        <v>17.106650720477599</v>
      </c>
      <c r="Y11">
        <f>$AR35/1000000</f>
        <v>19.4605696636944</v>
      </c>
      <c r="Z11">
        <f>$AR36/1000000</f>
        <v>22.2629568353195</v>
      </c>
    </row>
    <row r="12" spans="1:28" x14ac:dyDescent="0.25">
      <c r="A12" t="s">
        <v>8</v>
      </c>
      <c r="B12">
        <v>15</v>
      </c>
      <c r="C12">
        <f>$AS19/1000000</f>
        <v>16.656820392503001</v>
      </c>
      <c r="D12">
        <f>$AS20/1000000</f>
        <v>18.982832296046702</v>
      </c>
      <c r="E12">
        <f>$AS21/1000000</f>
        <v>21.849217513069398</v>
      </c>
      <c r="H12" t="s">
        <v>8</v>
      </c>
      <c r="I12">
        <v>15</v>
      </c>
      <c r="J12">
        <f>$AS24/1000000</f>
        <v>16.752958648503</v>
      </c>
      <c r="K12">
        <f>$AS25/1000000</f>
        <v>19.078970552046702</v>
      </c>
      <c r="L12">
        <f>$AS26/1000000</f>
        <v>21.945355769069401</v>
      </c>
      <c r="O12" t="s">
        <v>8</v>
      </c>
      <c r="P12">
        <v>15</v>
      </c>
      <c r="Q12">
        <f>$AS29/1000000</f>
        <v>16.801027776503002</v>
      </c>
      <c r="R12">
        <f>$AS30/1000000</f>
        <v>19.1270396800467</v>
      </c>
      <c r="S12">
        <f>$AS31/1000000</f>
        <v>21.993424897069399</v>
      </c>
      <c r="V12" t="s">
        <v>8</v>
      </c>
      <c r="W12">
        <v>15</v>
      </c>
      <c r="X12">
        <f>$AS34/1000000</f>
        <v>16.849096904503</v>
      </c>
      <c r="Y12">
        <f>$AS35/1000000</f>
        <v>19.175108808046698</v>
      </c>
      <c r="Z12">
        <f>$AS36/1000000</f>
        <v>22.041494025069401</v>
      </c>
    </row>
    <row r="13" spans="1:28" x14ac:dyDescent="0.25">
      <c r="A13" t="s">
        <v>9</v>
      </c>
      <c r="B13">
        <v>20</v>
      </c>
      <c r="C13">
        <f>$AT19/1000000</f>
        <v>16.459956137417301</v>
      </c>
      <c r="D13">
        <f>$AT20/1000000</f>
        <v>18.758061001287899</v>
      </c>
      <c r="E13">
        <f>$AT21/1000000</f>
        <v>21.688444263708199</v>
      </c>
      <c r="H13" t="s">
        <v>9</v>
      </c>
      <c r="I13">
        <v>20</v>
      </c>
      <c r="J13">
        <f>$AT24/1000000</f>
        <v>16.555511881417299</v>
      </c>
      <c r="K13">
        <f>$AT25/1000000</f>
        <v>18.853616745287898</v>
      </c>
      <c r="L13">
        <f>$AT26/1000000</f>
        <v>21.784000007708201</v>
      </c>
      <c r="O13" t="s">
        <v>9</v>
      </c>
      <c r="P13">
        <v>20</v>
      </c>
      <c r="Q13">
        <f>$AT29/1000000</f>
        <v>16.6032897534173</v>
      </c>
      <c r="R13">
        <f>$AT30/1000000</f>
        <v>18.901394617287899</v>
      </c>
      <c r="S13">
        <f>$AT31/1000000</f>
        <v>21.831777879708202</v>
      </c>
      <c r="V13" t="s">
        <v>9</v>
      </c>
      <c r="W13">
        <v>20</v>
      </c>
      <c r="X13">
        <f>$AT34/1000000</f>
        <v>16.651067625417301</v>
      </c>
      <c r="Y13">
        <f>$AT35/1000000</f>
        <v>18.949172489287903</v>
      </c>
      <c r="Z13">
        <f>$AT36/1000000</f>
        <v>21.8795557517082</v>
      </c>
    </row>
    <row r="14" spans="1:28" x14ac:dyDescent="0.25">
      <c r="A14" t="s">
        <v>10</v>
      </c>
      <c r="B14">
        <v>25</v>
      </c>
      <c r="C14">
        <f>$AU19/1000000</f>
        <v>16.263091882331601</v>
      </c>
      <c r="D14">
        <f>$AU20/1000000</f>
        <v>18.5332897065291</v>
      </c>
      <c r="E14">
        <f>$AU21/1000000</f>
        <v>21.5276710143469</v>
      </c>
      <c r="H14" t="s">
        <v>10</v>
      </c>
      <c r="I14">
        <v>25</v>
      </c>
      <c r="J14">
        <f>$AU24/1000000</f>
        <v>16.326601540998301</v>
      </c>
      <c r="K14">
        <f>$AU25/1000000</f>
        <v>18.5967993651958</v>
      </c>
      <c r="L14">
        <f>$AU26/1000000</f>
        <v>21.5911806730136</v>
      </c>
      <c r="O14" t="s">
        <v>10</v>
      </c>
      <c r="P14">
        <v>25</v>
      </c>
      <c r="Q14">
        <f>$AU29/1000000</f>
        <v>16.358356370331599</v>
      </c>
      <c r="R14">
        <f>$AU30/1000000</f>
        <v>18.628554194529102</v>
      </c>
      <c r="S14">
        <f>$AU31/1000000</f>
        <v>21.622935502346898</v>
      </c>
      <c r="V14" t="s">
        <v>10</v>
      </c>
      <c r="W14">
        <v>25</v>
      </c>
      <c r="X14">
        <f>$AU34/1000000</f>
        <v>16.390111199664901</v>
      </c>
      <c r="Y14">
        <f>$AU35/1000000</f>
        <v>18.6603090238624</v>
      </c>
      <c r="Z14">
        <f>$AU36/1000000</f>
        <v>21.654690331680303</v>
      </c>
    </row>
    <row r="15" spans="1:28" x14ac:dyDescent="0.25">
      <c r="A15" t="s">
        <v>11</v>
      </c>
      <c r="B15">
        <v>30</v>
      </c>
      <c r="C15">
        <f>$AV19/1000000</f>
        <v>16.066227627245901</v>
      </c>
      <c r="D15">
        <f>$AV20/1000000</f>
        <v>18.308518411770301</v>
      </c>
      <c r="E15">
        <f>$AV21/1000000</f>
        <v>21.366897764985698</v>
      </c>
      <c r="H15" t="s">
        <v>11</v>
      </c>
      <c r="I15">
        <v>30</v>
      </c>
      <c r="J15">
        <f>$AV24/1000000</f>
        <v>16.066227627245901</v>
      </c>
      <c r="K15">
        <f>$AV25/1000000</f>
        <v>18.308518411770301</v>
      </c>
      <c r="L15">
        <f>$AV26/1000000</f>
        <v>21.366897764985698</v>
      </c>
      <c r="O15" t="s">
        <v>11</v>
      </c>
      <c r="P15">
        <v>30</v>
      </c>
      <c r="Q15">
        <f>$AV29/1000000</f>
        <v>16.066227627245901</v>
      </c>
      <c r="R15">
        <f>$AV30/1000000</f>
        <v>18.308518411770301</v>
      </c>
      <c r="S15">
        <f>$AV31/1000000</f>
        <v>21.366897764985698</v>
      </c>
      <c r="V15" t="s">
        <v>11</v>
      </c>
      <c r="W15">
        <v>30</v>
      </c>
      <c r="X15">
        <f>$AV34/1000000</f>
        <v>16.066227627245901</v>
      </c>
      <c r="Y15">
        <f>$AV35/1000000</f>
        <v>18.308518411770301</v>
      </c>
      <c r="Z15">
        <f>$AV36/1000000</f>
        <v>21.366897764985698</v>
      </c>
    </row>
    <row r="17" spans="35:66" ht="18.75" x14ac:dyDescent="0.3">
      <c r="BA17" s="23" t="s">
        <v>75</v>
      </c>
      <c r="BB17" s="23"/>
      <c r="BC17" s="23"/>
      <c r="BD17" s="23"/>
      <c r="BE17" s="23"/>
      <c r="BF17" s="23"/>
      <c r="BG17" s="23"/>
      <c r="BH17" s="23"/>
      <c r="BI17" s="23"/>
      <c r="BJ17" s="23"/>
      <c r="BK17" s="23"/>
      <c r="BL17" s="23"/>
      <c r="BM17" s="23"/>
      <c r="BN17" s="23"/>
    </row>
    <row r="18" spans="35:66" x14ac:dyDescent="0.25">
      <c r="AK18" t="s">
        <v>0</v>
      </c>
      <c r="AL18" t="s">
        <v>1</v>
      </c>
      <c r="AM18" t="s">
        <v>2</v>
      </c>
      <c r="AN18" t="s">
        <v>3</v>
      </c>
      <c r="AO18" t="s">
        <v>4</v>
      </c>
      <c r="AP18" t="s">
        <v>5</v>
      </c>
      <c r="AQ18" t="s">
        <v>6</v>
      </c>
      <c r="AR18" t="s">
        <v>7</v>
      </c>
      <c r="AS18" t="s">
        <v>8</v>
      </c>
      <c r="AT18" t="s">
        <v>9</v>
      </c>
      <c r="AU18" t="s">
        <v>10</v>
      </c>
      <c r="AV18" t="s">
        <v>11</v>
      </c>
      <c r="BA18" s="12"/>
      <c r="BB18" s="12"/>
      <c r="BC18" s="12" t="s">
        <v>0</v>
      </c>
      <c r="BD18" s="12" t="s">
        <v>1</v>
      </c>
      <c r="BE18" s="12" t="s">
        <v>2</v>
      </c>
      <c r="BF18" s="12" t="s">
        <v>3</v>
      </c>
      <c r="BG18" s="12" t="s">
        <v>4</v>
      </c>
      <c r="BH18" s="12" t="s">
        <v>5</v>
      </c>
      <c r="BI18" s="12" t="s">
        <v>6</v>
      </c>
      <c r="BJ18" s="12" t="s">
        <v>7</v>
      </c>
      <c r="BK18" s="12" t="s">
        <v>8</v>
      </c>
      <c r="BL18" s="12" t="s">
        <v>9</v>
      </c>
      <c r="BM18" s="12" t="s">
        <v>10</v>
      </c>
      <c r="BN18" s="12" t="s">
        <v>11</v>
      </c>
    </row>
    <row r="19" spans="35:66" x14ac:dyDescent="0.25">
      <c r="AI19" t="s">
        <v>12</v>
      </c>
      <c r="AJ19" t="s">
        <v>13</v>
      </c>
      <c r="AK19">
        <f>BC19</f>
        <v>17453432.271223899</v>
      </c>
      <c r="AL19">
        <f t="shared" ref="AL19:AV21" si="0">BD19</f>
        <v>17552030.950964302</v>
      </c>
      <c r="AM19">
        <f t="shared" si="0"/>
        <v>17577160.9251347</v>
      </c>
      <c r="AN19">
        <f t="shared" si="0"/>
        <v>17641934.222211901</v>
      </c>
      <c r="AO19">
        <f t="shared" si="0"/>
        <v>17502978.400379401</v>
      </c>
      <c r="AP19">
        <f t="shared" si="0"/>
        <v>17362465.276556399</v>
      </c>
      <c r="AQ19">
        <f t="shared" si="0"/>
        <v>17162588.574872501</v>
      </c>
      <c r="AR19">
        <f t="shared" si="0"/>
        <v>16976136.331144299</v>
      </c>
      <c r="AS19">
        <f t="shared" si="0"/>
        <v>16656820.392503001</v>
      </c>
      <c r="AT19">
        <f t="shared" si="0"/>
        <v>16459956.1374173</v>
      </c>
      <c r="AU19">
        <f t="shared" si="0"/>
        <v>16263091.8823316</v>
      </c>
      <c r="AV19">
        <f t="shared" si="0"/>
        <v>16066227.627245899</v>
      </c>
      <c r="BA19" s="12" t="s">
        <v>12</v>
      </c>
      <c r="BB19" s="12" t="s">
        <v>13</v>
      </c>
      <c r="BC19" s="12">
        <v>17453432.271223899</v>
      </c>
      <c r="BD19" s="12">
        <v>17552030.950964302</v>
      </c>
      <c r="BE19" s="12">
        <v>17577160.9251347</v>
      </c>
      <c r="BF19" s="12">
        <v>17641934.222211901</v>
      </c>
      <c r="BG19" s="12">
        <v>17502978.400379401</v>
      </c>
      <c r="BH19" s="12">
        <v>17362465.276556399</v>
      </c>
      <c r="BI19" s="12">
        <v>17162588.574872501</v>
      </c>
      <c r="BJ19" s="12">
        <v>16976136.331144299</v>
      </c>
      <c r="BK19" s="12">
        <v>16656820.392503001</v>
      </c>
      <c r="BL19" s="12">
        <v>16459956.1374173</v>
      </c>
      <c r="BM19" s="12">
        <v>16263091.8823316</v>
      </c>
      <c r="BN19" s="12">
        <v>16066227.627245899</v>
      </c>
    </row>
    <row r="20" spans="35:66" x14ac:dyDescent="0.25">
      <c r="AI20" t="s">
        <v>12</v>
      </c>
      <c r="AJ20" t="s">
        <v>20</v>
      </c>
      <c r="AK20">
        <f t="shared" ref="AK20:AK21" si="1">BC20</f>
        <v>20104831.656367902</v>
      </c>
      <c r="AL20">
        <f t="shared" si="0"/>
        <v>20151255.7087005</v>
      </c>
      <c r="AM20">
        <f t="shared" si="0"/>
        <v>20129654.535721</v>
      </c>
      <c r="AN20">
        <f t="shared" si="0"/>
        <v>20104379.2937622</v>
      </c>
      <c r="AO20">
        <f t="shared" si="0"/>
        <v>19899919.119902302</v>
      </c>
      <c r="AP20">
        <f t="shared" si="0"/>
        <v>19727547.0356424</v>
      </c>
      <c r="AQ20">
        <f t="shared" si="0"/>
        <v>19522088.926024001</v>
      </c>
      <c r="AR20">
        <f t="shared" si="0"/>
        <v>19330055.2743611</v>
      </c>
      <c r="AS20">
        <f t="shared" si="0"/>
        <v>18982832.2960467</v>
      </c>
      <c r="AT20">
        <f t="shared" si="0"/>
        <v>18758061.0012879</v>
      </c>
      <c r="AU20">
        <f t="shared" si="0"/>
        <v>18533289.706529099</v>
      </c>
      <c r="AV20">
        <f t="shared" si="0"/>
        <v>18308518.411770299</v>
      </c>
      <c r="BA20" s="12" t="s">
        <v>12</v>
      </c>
      <c r="BB20" s="12" t="s">
        <v>20</v>
      </c>
      <c r="BC20" s="12">
        <v>20104831.656367902</v>
      </c>
      <c r="BD20" s="12">
        <v>20151255.7087005</v>
      </c>
      <c r="BE20" s="12">
        <v>20129654.535721</v>
      </c>
      <c r="BF20" s="12">
        <v>20104379.2937622</v>
      </c>
      <c r="BG20" s="12">
        <v>19899919.119902302</v>
      </c>
      <c r="BH20" s="12">
        <v>19727547.0356424</v>
      </c>
      <c r="BI20" s="12">
        <v>19522088.926024001</v>
      </c>
      <c r="BJ20" s="12">
        <v>19330055.2743611</v>
      </c>
      <c r="BK20" s="12">
        <v>18982832.2960467</v>
      </c>
      <c r="BL20" s="12">
        <v>18758061.0012879</v>
      </c>
      <c r="BM20" s="12">
        <v>18533289.706529099</v>
      </c>
      <c r="BN20" s="12">
        <v>18308518.411770299</v>
      </c>
    </row>
    <row r="21" spans="35:66" x14ac:dyDescent="0.25">
      <c r="AI21" t="s">
        <v>12</v>
      </c>
      <c r="AJ21" t="s">
        <v>21</v>
      </c>
      <c r="AK21">
        <f t="shared" si="1"/>
        <v>22815635.8748146</v>
      </c>
      <c r="AL21">
        <f t="shared" si="0"/>
        <v>22898573.055261999</v>
      </c>
      <c r="AM21">
        <f t="shared" si="0"/>
        <v>22890377.009291802</v>
      </c>
      <c r="AN21">
        <f t="shared" si="0"/>
        <v>22891912.021351501</v>
      </c>
      <c r="AO21">
        <f t="shared" si="0"/>
        <v>22682079.46043</v>
      </c>
      <c r="AP21">
        <f t="shared" si="0"/>
        <v>22504334.989108399</v>
      </c>
      <c r="AQ21">
        <f t="shared" si="0"/>
        <v>22311676.488569502</v>
      </c>
      <c r="AR21">
        <f t="shared" si="0"/>
        <v>22132442.4459862</v>
      </c>
      <c r="AS21">
        <f t="shared" si="0"/>
        <v>21849217.513069399</v>
      </c>
      <c r="AT21">
        <f t="shared" si="0"/>
        <v>21688444.2637082</v>
      </c>
      <c r="AU21">
        <f t="shared" si="0"/>
        <v>21527671.014346901</v>
      </c>
      <c r="AV21">
        <f t="shared" si="0"/>
        <v>21366897.764985699</v>
      </c>
      <c r="BA21" s="12" t="s">
        <v>12</v>
      </c>
      <c r="BB21" s="12" t="s">
        <v>21</v>
      </c>
      <c r="BC21" s="12">
        <v>22815635.8748146</v>
      </c>
      <c r="BD21" s="12">
        <v>22898573.055261999</v>
      </c>
      <c r="BE21" s="12">
        <v>22890377.009291802</v>
      </c>
      <c r="BF21" s="12">
        <v>22891912.021351501</v>
      </c>
      <c r="BG21" s="12">
        <v>22682079.46043</v>
      </c>
      <c r="BH21" s="12">
        <v>22504334.989108399</v>
      </c>
      <c r="BI21" s="12">
        <v>22311676.488569502</v>
      </c>
      <c r="BJ21" s="12">
        <v>22132442.4459862</v>
      </c>
      <c r="BK21" s="12">
        <v>21849217.513069399</v>
      </c>
      <c r="BL21" s="12">
        <v>21688444.2637082</v>
      </c>
      <c r="BM21" s="12">
        <v>21527671.014346901</v>
      </c>
      <c r="BN21" s="12">
        <v>21366897.764985699</v>
      </c>
    </row>
    <row r="22" spans="35:66" x14ac:dyDescent="0.25">
      <c r="BA22" s="12" t="s">
        <v>22</v>
      </c>
      <c r="BB22" s="12" t="s">
        <v>13</v>
      </c>
      <c r="BC22" s="12">
        <v>17453432.271223899</v>
      </c>
      <c r="BD22" s="12">
        <v>17553647.923929799</v>
      </c>
      <c r="BE22" s="12">
        <v>17579710.051991802</v>
      </c>
      <c r="BF22" s="12">
        <v>17643977.129288901</v>
      </c>
      <c r="BG22" s="12">
        <v>17519738.2513794</v>
      </c>
      <c r="BH22" s="12">
        <v>17405959.888489898</v>
      </c>
      <c r="BI22" s="12">
        <v>17217893.9284725</v>
      </c>
      <c r="BJ22" s="12">
        <v>17041393.525811002</v>
      </c>
      <c r="BK22" s="12">
        <v>16752958.648503</v>
      </c>
      <c r="BL22" s="12">
        <v>16555511.881417301</v>
      </c>
      <c r="BM22" s="12">
        <v>16326601.540998301</v>
      </c>
      <c r="BN22" s="12">
        <v>16066227.627245899</v>
      </c>
    </row>
    <row r="23" spans="35:66" x14ac:dyDescent="0.25">
      <c r="BA23" s="12" t="s">
        <v>22</v>
      </c>
      <c r="BB23" s="12" t="s">
        <v>20</v>
      </c>
      <c r="BC23" s="12">
        <v>20104831.656367902</v>
      </c>
      <c r="BD23" s="12">
        <v>20155908.0775005</v>
      </c>
      <c r="BE23" s="12">
        <v>20138212.310654402</v>
      </c>
      <c r="BF23" s="12">
        <v>20118506.9929622</v>
      </c>
      <c r="BG23" s="12">
        <v>19931035.959902301</v>
      </c>
      <c r="BH23" s="12">
        <v>19771642.0052424</v>
      </c>
      <c r="BI23" s="12">
        <v>19577394.279624</v>
      </c>
      <c r="BJ23" s="12">
        <v>19395312.469027702</v>
      </c>
      <c r="BK23" s="12">
        <v>19078970.552046701</v>
      </c>
      <c r="BL23" s="12">
        <v>18853616.745287899</v>
      </c>
      <c r="BM23" s="12">
        <v>18596799.3651958</v>
      </c>
      <c r="BN23" s="12">
        <v>18308518.411770299</v>
      </c>
    </row>
    <row r="24" spans="35:66" x14ac:dyDescent="0.25">
      <c r="AI24" t="s">
        <v>22</v>
      </c>
      <c r="AJ24" t="s">
        <v>13</v>
      </c>
      <c r="AK24">
        <f>BC22</f>
        <v>17453432.271223899</v>
      </c>
      <c r="AL24">
        <f t="shared" ref="AL24:AV26" si="2">BD22</f>
        <v>17553647.923929799</v>
      </c>
      <c r="AM24">
        <f t="shared" si="2"/>
        <v>17579710.051991802</v>
      </c>
      <c r="AN24">
        <f t="shared" si="2"/>
        <v>17643977.129288901</v>
      </c>
      <c r="AO24">
        <f t="shared" si="2"/>
        <v>17519738.2513794</v>
      </c>
      <c r="AP24">
        <f t="shared" si="2"/>
        <v>17405959.888489898</v>
      </c>
      <c r="AQ24">
        <f t="shared" si="2"/>
        <v>17217893.9284725</v>
      </c>
      <c r="AR24">
        <f t="shared" si="2"/>
        <v>17041393.525811002</v>
      </c>
      <c r="AS24">
        <f t="shared" si="2"/>
        <v>16752958.648503</v>
      </c>
      <c r="AT24">
        <f t="shared" si="2"/>
        <v>16555511.881417301</v>
      </c>
      <c r="AU24">
        <f t="shared" si="2"/>
        <v>16326601.540998301</v>
      </c>
      <c r="AV24">
        <f t="shared" si="2"/>
        <v>16066227.627245899</v>
      </c>
      <c r="BA24" s="12" t="s">
        <v>22</v>
      </c>
      <c r="BB24" s="12" t="s">
        <v>21</v>
      </c>
      <c r="BC24" s="12">
        <v>22815635.8748146</v>
      </c>
      <c r="BD24" s="12">
        <v>22903225.424061999</v>
      </c>
      <c r="BE24" s="12">
        <v>22898934.784225199</v>
      </c>
      <c r="BF24" s="12">
        <v>22906039.720551498</v>
      </c>
      <c r="BG24" s="12">
        <v>22713196.30043</v>
      </c>
      <c r="BH24" s="12">
        <v>22548429.958708402</v>
      </c>
      <c r="BI24" s="12">
        <v>22366981.842169501</v>
      </c>
      <c r="BJ24" s="12">
        <v>22197699.640652802</v>
      </c>
      <c r="BK24" s="12">
        <v>21945355.7690694</v>
      </c>
      <c r="BL24" s="12">
        <v>21784000.007708199</v>
      </c>
      <c r="BM24" s="12">
        <v>21591180.673013601</v>
      </c>
      <c r="BN24" s="12">
        <v>21366897.764985699</v>
      </c>
    </row>
    <row r="25" spans="35:66" x14ac:dyDescent="0.25">
      <c r="AI25" t="s">
        <v>22</v>
      </c>
      <c r="AJ25" t="s">
        <v>20</v>
      </c>
      <c r="AK25">
        <f t="shared" ref="AK25:AK26" si="3">BC23</f>
        <v>20104831.656367902</v>
      </c>
      <c r="AL25">
        <f t="shared" si="2"/>
        <v>20155908.0775005</v>
      </c>
      <c r="AM25">
        <f t="shared" si="2"/>
        <v>20138212.310654402</v>
      </c>
      <c r="AN25">
        <f t="shared" si="2"/>
        <v>20118506.9929622</v>
      </c>
      <c r="AO25">
        <f t="shared" si="2"/>
        <v>19931035.959902301</v>
      </c>
      <c r="AP25">
        <f t="shared" si="2"/>
        <v>19771642.0052424</v>
      </c>
      <c r="AQ25">
        <f t="shared" si="2"/>
        <v>19577394.279624</v>
      </c>
      <c r="AR25">
        <f t="shared" si="2"/>
        <v>19395312.469027702</v>
      </c>
      <c r="AS25">
        <f t="shared" si="2"/>
        <v>19078970.552046701</v>
      </c>
      <c r="AT25">
        <f t="shared" si="2"/>
        <v>18853616.745287899</v>
      </c>
      <c r="AU25">
        <f t="shared" si="2"/>
        <v>18596799.3651958</v>
      </c>
      <c r="AV25">
        <f t="shared" si="2"/>
        <v>18308518.411770299</v>
      </c>
      <c r="BA25" s="12" t="s">
        <v>23</v>
      </c>
      <c r="BB25" s="12" t="s">
        <v>13</v>
      </c>
      <c r="BC25" s="12">
        <v>17453432.271223899</v>
      </c>
      <c r="BD25" s="12">
        <v>17554456.410412598</v>
      </c>
      <c r="BE25" s="12">
        <v>17580984.615420401</v>
      </c>
      <c r="BF25" s="12">
        <v>17644998.5828273</v>
      </c>
      <c r="BG25" s="12">
        <v>17528118.176879399</v>
      </c>
      <c r="BH25" s="12">
        <v>17420677.232489899</v>
      </c>
      <c r="BI25" s="12">
        <v>17245546.605272599</v>
      </c>
      <c r="BJ25" s="12">
        <v>17074022.123144299</v>
      </c>
      <c r="BK25" s="12">
        <v>16801027.776503</v>
      </c>
      <c r="BL25" s="12">
        <v>16603289.7534173</v>
      </c>
      <c r="BM25" s="12">
        <v>16358356.3703316</v>
      </c>
      <c r="BN25" s="12">
        <v>16066227.627245899</v>
      </c>
    </row>
    <row r="26" spans="35:66" x14ac:dyDescent="0.25">
      <c r="AI26" t="s">
        <v>22</v>
      </c>
      <c r="AJ26" t="s">
        <v>21</v>
      </c>
      <c r="AK26">
        <f t="shared" si="3"/>
        <v>22815635.8748146</v>
      </c>
      <c r="AL26">
        <f t="shared" si="2"/>
        <v>22903225.424061999</v>
      </c>
      <c r="AM26">
        <f t="shared" si="2"/>
        <v>22898934.784225199</v>
      </c>
      <c r="AN26">
        <f t="shared" si="2"/>
        <v>22906039.720551498</v>
      </c>
      <c r="AO26">
        <f t="shared" si="2"/>
        <v>22713196.30043</v>
      </c>
      <c r="AP26">
        <f t="shared" si="2"/>
        <v>22548429.958708402</v>
      </c>
      <c r="AQ26">
        <f t="shared" si="2"/>
        <v>22366981.842169501</v>
      </c>
      <c r="AR26">
        <f t="shared" si="2"/>
        <v>22197699.640652802</v>
      </c>
      <c r="AS26">
        <f t="shared" si="2"/>
        <v>21945355.7690694</v>
      </c>
      <c r="AT26">
        <f t="shared" si="2"/>
        <v>21784000.007708199</v>
      </c>
      <c r="AU26">
        <f t="shared" si="2"/>
        <v>21591180.673013601</v>
      </c>
      <c r="AV26">
        <f t="shared" si="2"/>
        <v>21366897.764985699</v>
      </c>
      <c r="BA26" s="12" t="s">
        <v>23</v>
      </c>
      <c r="BB26" s="12" t="s">
        <v>20</v>
      </c>
      <c r="BC26" s="12">
        <v>20104831.656367902</v>
      </c>
      <c r="BD26" s="12">
        <v>20158234.261900499</v>
      </c>
      <c r="BE26" s="12">
        <v>20142491.198121</v>
      </c>
      <c r="BF26" s="12">
        <v>20125570.842562199</v>
      </c>
      <c r="BG26" s="12">
        <v>19946594.379902299</v>
      </c>
      <c r="BH26" s="12">
        <v>19793689.4900424</v>
      </c>
      <c r="BI26" s="12">
        <v>19605046.956424002</v>
      </c>
      <c r="BJ26" s="12">
        <v>19427941.066361099</v>
      </c>
      <c r="BK26" s="12">
        <v>19127039.6800467</v>
      </c>
      <c r="BL26" s="12">
        <v>18901394.6172879</v>
      </c>
      <c r="BM26" s="12">
        <v>18628554.194529101</v>
      </c>
      <c r="BN26" s="12">
        <v>18308518.411770299</v>
      </c>
    </row>
    <row r="27" spans="35:66" x14ac:dyDescent="0.25">
      <c r="BA27" s="12" t="s">
        <v>23</v>
      </c>
      <c r="BB27" s="12" t="s">
        <v>21</v>
      </c>
      <c r="BC27" s="12">
        <v>22815635.8748146</v>
      </c>
      <c r="BD27" s="12">
        <v>22905551.608461998</v>
      </c>
      <c r="BE27" s="12">
        <v>22903213.671691801</v>
      </c>
      <c r="BF27" s="12">
        <v>22913103.5701515</v>
      </c>
      <c r="BG27" s="12">
        <v>22728754.720430002</v>
      </c>
      <c r="BH27" s="12">
        <v>22570477.443508402</v>
      </c>
      <c r="BI27" s="12">
        <v>22394634.518969499</v>
      </c>
      <c r="BJ27" s="12">
        <v>22230328.2379862</v>
      </c>
      <c r="BK27" s="12">
        <v>21993424.897069398</v>
      </c>
      <c r="BL27" s="12">
        <v>21831777.879708201</v>
      </c>
      <c r="BM27" s="12">
        <v>21622935.502346899</v>
      </c>
      <c r="BN27" s="12">
        <v>21366897.764985699</v>
      </c>
    </row>
    <row r="28" spans="35:66" x14ac:dyDescent="0.25">
      <c r="BA28" s="12" t="s">
        <v>24</v>
      </c>
      <c r="BB28" s="12" t="s">
        <v>13</v>
      </c>
      <c r="BC28" s="12">
        <v>17453432.271223899</v>
      </c>
      <c r="BD28" s="12">
        <v>17555264.896895301</v>
      </c>
      <c r="BE28" s="12">
        <v>17582259.178849</v>
      </c>
      <c r="BF28" s="12">
        <v>17646020.0363658</v>
      </c>
      <c r="BG28" s="12">
        <v>17536498.1023794</v>
      </c>
      <c r="BH28" s="12">
        <v>17435394.576489899</v>
      </c>
      <c r="BI28" s="12">
        <v>17273199.282072499</v>
      </c>
      <c r="BJ28" s="12">
        <v>17106650.7204776</v>
      </c>
      <c r="BK28" s="12">
        <v>16849096.904502999</v>
      </c>
      <c r="BL28" s="12">
        <v>16651067.6254173</v>
      </c>
      <c r="BM28" s="12">
        <v>16390111.1996649</v>
      </c>
      <c r="BN28" s="12">
        <v>16066227.627245899</v>
      </c>
    </row>
    <row r="29" spans="35:66" x14ac:dyDescent="0.25">
      <c r="AI29" t="s">
        <v>23</v>
      </c>
      <c r="AJ29" t="s">
        <v>13</v>
      </c>
      <c r="AK29">
        <f>BC25</f>
        <v>17453432.271223899</v>
      </c>
      <c r="AL29">
        <f t="shared" ref="AL29:AV31" si="4">BD25</f>
        <v>17554456.410412598</v>
      </c>
      <c r="AM29">
        <f t="shared" si="4"/>
        <v>17580984.615420401</v>
      </c>
      <c r="AN29">
        <f t="shared" si="4"/>
        <v>17644998.5828273</v>
      </c>
      <c r="AO29">
        <f t="shared" si="4"/>
        <v>17528118.176879399</v>
      </c>
      <c r="AP29">
        <f t="shared" si="4"/>
        <v>17420677.232489899</v>
      </c>
      <c r="AQ29">
        <f t="shared" si="4"/>
        <v>17245546.605272599</v>
      </c>
      <c r="AR29">
        <f t="shared" si="4"/>
        <v>17074022.123144299</v>
      </c>
      <c r="AS29">
        <f t="shared" si="4"/>
        <v>16801027.776503</v>
      </c>
      <c r="AT29">
        <f t="shared" si="4"/>
        <v>16603289.7534173</v>
      </c>
      <c r="AU29">
        <f t="shared" si="4"/>
        <v>16358356.3703316</v>
      </c>
      <c r="AV29">
        <f t="shared" si="4"/>
        <v>16066227.627245899</v>
      </c>
      <c r="BA29" s="12" t="s">
        <v>24</v>
      </c>
      <c r="BB29" s="12" t="s">
        <v>20</v>
      </c>
      <c r="BC29" s="12">
        <v>20104831.656367902</v>
      </c>
      <c r="BD29" s="12">
        <v>20160560.446300499</v>
      </c>
      <c r="BE29" s="12">
        <v>20146770.085587699</v>
      </c>
      <c r="BF29" s="12">
        <v>20132634.692162201</v>
      </c>
      <c r="BG29" s="12">
        <v>19962152.799902301</v>
      </c>
      <c r="BH29" s="12">
        <v>19815736.974842399</v>
      </c>
      <c r="BI29" s="12">
        <v>19632699.633223999</v>
      </c>
      <c r="BJ29" s="12">
        <v>19460569.6636944</v>
      </c>
      <c r="BK29" s="12">
        <v>19175108.808046699</v>
      </c>
      <c r="BL29" s="12">
        <v>18949172.489287902</v>
      </c>
      <c r="BM29" s="12">
        <v>18660309.023862399</v>
      </c>
      <c r="BN29" s="12">
        <v>18308518.411770299</v>
      </c>
    </row>
    <row r="30" spans="35:66" x14ac:dyDescent="0.25">
      <c r="AI30" t="s">
        <v>23</v>
      </c>
      <c r="AJ30" t="s">
        <v>20</v>
      </c>
      <c r="AK30">
        <f t="shared" ref="AK30:AK31" si="5">BC26</f>
        <v>20104831.656367902</v>
      </c>
      <c r="AL30">
        <f t="shared" si="4"/>
        <v>20158234.261900499</v>
      </c>
      <c r="AM30">
        <f t="shared" si="4"/>
        <v>20142491.198121</v>
      </c>
      <c r="AN30">
        <f t="shared" si="4"/>
        <v>20125570.842562199</v>
      </c>
      <c r="AO30">
        <f t="shared" si="4"/>
        <v>19946594.379902299</v>
      </c>
      <c r="AP30">
        <f t="shared" si="4"/>
        <v>19793689.4900424</v>
      </c>
      <c r="AQ30">
        <f t="shared" si="4"/>
        <v>19605046.956424002</v>
      </c>
      <c r="AR30">
        <f t="shared" si="4"/>
        <v>19427941.066361099</v>
      </c>
      <c r="AS30">
        <f t="shared" si="4"/>
        <v>19127039.6800467</v>
      </c>
      <c r="AT30">
        <f t="shared" si="4"/>
        <v>18901394.6172879</v>
      </c>
      <c r="AU30">
        <f t="shared" si="4"/>
        <v>18628554.194529101</v>
      </c>
      <c r="AV30">
        <f t="shared" si="4"/>
        <v>18308518.411770299</v>
      </c>
      <c r="BA30" s="12" t="s">
        <v>24</v>
      </c>
      <c r="BB30" s="12" t="s">
        <v>21</v>
      </c>
      <c r="BC30" s="12">
        <v>22815635.8748146</v>
      </c>
      <c r="BD30" s="12">
        <v>22907877.792862002</v>
      </c>
      <c r="BE30" s="12">
        <v>22907492.5591585</v>
      </c>
      <c r="BF30" s="12">
        <v>22920167.419751499</v>
      </c>
      <c r="BG30" s="12">
        <v>22744313.14043</v>
      </c>
      <c r="BH30" s="12">
        <v>22592524.928308401</v>
      </c>
      <c r="BI30" s="12">
        <v>22422287.1957695</v>
      </c>
      <c r="BJ30" s="12">
        <v>22262956.8353195</v>
      </c>
      <c r="BK30" s="12">
        <v>22041494.025069401</v>
      </c>
      <c r="BL30" s="12">
        <v>21879555.751708198</v>
      </c>
      <c r="BM30" s="12">
        <v>21654690.331680302</v>
      </c>
      <c r="BN30" s="12">
        <v>21366897.764985699</v>
      </c>
    </row>
    <row r="31" spans="35:66" x14ac:dyDescent="0.25">
      <c r="AI31" t="s">
        <v>23</v>
      </c>
      <c r="AJ31" t="s">
        <v>21</v>
      </c>
      <c r="AK31">
        <f t="shared" si="5"/>
        <v>22815635.8748146</v>
      </c>
      <c r="AL31">
        <f t="shared" si="4"/>
        <v>22905551.608461998</v>
      </c>
      <c r="AM31">
        <f t="shared" si="4"/>
        <v>22903213.671691801</v>
      </c>
      <c r="AN31">
        <f t="shared" si="4"/>
        <v>22913103.5701515</v>
      </c>
      <c r="AO31">
        <f t="shared" si="4"/>
        <v>22728754.720430002</v>
      </c>
      <c r="AP31">
        <f t="shared" si="4"/>
        <v>22570477.443508402</v>
      </c>
      <c r="AQ31">
        <f t="shared" si="4"/>
        <v>22394634.518969499</v>
      </c>
      <c r="AR31">
        <f t="shared" si="4"/>
        <v>22230328.2379862</v>
      </c>
      <c r="AS31">
        <f t="shared" si="4"/>
        <v>21993424.897069398</v>
      </c>
      <c r="AT31">
        <f t="shared" si="4"/>
        <v>21831777.879708201</v>
      </c>
      <c r="AU31">
        <f t="shared" si="4"/>
        <v>21622935.502346899</v>
      </c>
      <c r="AV31">
        <f t="shared" si="4"/>
        <v>21366897.764985699</v>
      </c>
    </row>
    <row r="34" spans="3:48" x14ac:dyDescent="0.25">
      <c r="AI34" t="s">
        <v>24</v>
      </c>
      <c r="AJ34" t="s">
        <v>13</v>
      </c>
      <c r="AK34">
        <f>BC28</f>
        <v>17453432.271223899</v>
      </c>
      <c r="AL34">
        <f t="shared" ref="AL34:AV36" si="6">BD28</f>
        <v>17555264.896895301</v>
      </c>
      <c r="AM34">
        <f t="shared" si="6"/>
        <v>17582259.178849</v>
      </c>
      <c r="AN34">
        <f t="shared" si="6"/>
        <v>17646020.0363658</v>
      </c>
      <c r="AO34">
        <f t="shared" si="6"/>
        <v>17536498.1023794</v>
      </c>
      <c r="AP34">
        <f t="shared" si="6"/>
        <v>17435394.576489899</v>
      </c>
      <c r="AQ34">
        <f t="shared" si="6"/>
        <v>17273199.282072499</v>
      </c>
      <c r="AR34">
        <f t="shared" si="6"/>
        <v>17106650.7204776</v>
      </c>
      <c r="AS34">
        <f t="shared" si="6"/>
        <v>16849096.904502999</v>
      </c>
      <c r="AT34">
        <f t="shared" si="6"/>
        <v>16651067.6254173</v>
      </c>
      <c r="AU34">
        <f t="shared" si="6"/>
        <v>16390111.1996649</v>
      </c>
      <c r="AV34">
        <f t="shared" si="6"/>
        <v>16066227.627245899</v>
      </c>
    </row>
    <row r="35" spans="3:48" x14ac:dyDescent="0.25">
      <c r="AI35" t="s">
        <v>24</v>
      </c>
      <c r="AJ35" t="s">
        <v>20</v>
      </c>
      <c r="AK35">
        <f t="shared" ref="AK35:AK36" si="7">BC29</f>
        <v>20104831.656367902</v>
      </c>
      <c r="AL35">
        <f t="shared" si="6"/>
        <v>20160560.446300499</v>
      </c>
      <c r="AM35">
        <f t="shared" si="6"/>
        <v>20146770.085587699</v>
      </c>
      <c r="AN35">
        <f t="shared" si="6"/>
        <v>20132634.692162201</v>
      </c>
      <c r="AO35">
        <f t="shared" si="6"/>
        <v>19962152.799902301</v>
      </c>
      <c r="AP35">
        <f t="shared" si="6"/>
        <v>19815736.974842399</v>
      </c>
      <c r="AQ35">
        <f t="shared" si="6"/>
        <v>19632699.633223999</v>
      </c>
      <c r="AR35">
        <f t="shared" si="6"/>
        <v>19460569.6636944</v>
      </c>
      <c r="AS35">
        <f t="shared" si="6"/>
        <v>19175108.808046699</v>
      </c>
      <c r="AT35">
        <f t="shared" si="6"/>
        <v>18949172.489287902</v>
      </c>
      <c r="AU35">
        <f t="shared" si="6"/>
        <v>18660309.023862399</v>
      </c>
      <c r="AV35">
        <f t="shared" si="6"/>
        <v>18308518.411770299</v>
      </c>
    </row>
    <row r="36" spans="3:48" x14ac:dyDescent="0.25">
      <c r="AI36" t="s">
        <v>24</v>
      </c>
      <c r="AJ36" t="s">
        <v>21</v>
      </c>
      <c r="AK36">
        <f t="shared" si="7"/>
        <v>22815635.8748146</v>
      </c>
      <c r="AL36">
        <f t="shared" si="6"/>
        <v>22907877.792862002</v>
      </c>
      <c r="AM36">
        <f t="shared" si="6"/>
        <v>22907492.5591585</v>
      </c>
      <c r="AN36">
        <f t="shared" si="6"/>
        <v>22920167.419751499</v>
      </c>
      <c r="AO36">
        <f t="shared" si="6"/>
        <v>22744313.14043</v>
      </c>
      <c r="AP36">
        <f t="shared" si="6"/>
        <v>22592524.928308401</v>
      </c>
      <c r="AQ36">
        <f t="shared" si="6"/>
        <v>22422287.1957695</v>
      </c>
      <c r="AR36">
        <f t="shared" si="6"/>
        <v>22262956.8353195</v>
      </c>
      <c r="AS36">
        <f t="shared" si="6"/>
        <v>22041494.025069401</v>
      </c>
      <c r="AT36">
        <f t="shared" si="6"/>
        <v>21879555.751708198</v>
      </c>
      <c r="AU36">
        <f t="shared" si="6"/>
        <v>21654690.331680302</v>
      </c>
      <c r="AV36">
        <f t="shared" si="6"/>
        <v>21366897.764985699</v>
      </c>
    </row>
    <row r="37" spans="3:48" x14ac:dyDescent="0.25">
      <c r="C37">
        <v>0</v>
      </c>
    </row>
    <row r="38" spans="3:48" x14ac:dyDescent="0.25">
      <c r="V38" t="s">
        <v>31</v>
      </c>
    </row>
    <row r="41" spans="3:48" ht="23.25" x14ac:dyDescent="0.35">
      <c r="Z41" s="1"/>
    </row>
    <row r="47" spans="3:48" x14ac:dyDescent="0.25">
      <c r="AJ47" s="9"/>
      <c r="AK47" s="9"/>
      <c r="AL47" s="9"/>
      <c r="AM47" s="9"/>
      <c r="AN47" s="9"/>
      <c r="AO47" s="9"/>
      <c r="AP47" s="9"/>
    </row>
    <row r="57" spans="1:56" ht="18.75" x14ac:dyDescent="0.3">
      <c r="A57" s="20" t="s">
        <v>54</v>
      </c>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row>
    <row r="58" spans="1:56" ht="15.75" x14ac:dyDescent="0.25">
      <c r="A58" s="21" t="s">
        <v>58</v>
      </c>
      <c r="B58" s="21"/>
      <c r="C58" s="21"/>
      <c r="D58" s="21"/>
      <c r="E58" s="21"/>
      <c r="F58" s="21"/>
      <c r="G58" s="21"/>
      <c r="H58" s="21"/>
      <c r="I58" s="21"/>
      <c r="J58" s="21"/>
      <c r="K58" s="21"/>
      <c r="L58" s="21"/>
      <c r="M58" s="21"/>
      <c r="N58" s="21"/>
      <c r="O58" s="22" t="s">
        <v>59</v>
      </c>
      <c r="P58" s="22"/>
      <c r="Q58" s="22"/>
      <c r="R58" s="22"/>
      <c r="S58" s="22"/>
      <c r="T58" s="22"/>
      <c r="U58" s="22"/>
      <c r="V58" s="22"/>
      <c r="W58" s="22"/>
      <c r="X58" s="22"/>
      <c r="Y58" s="22"/>
      <c r="Z58" s="22"/>
      <c r="AA58" s="22"/>
      <c r="AB58" s="22"/>
      <c r="AC58" s="14" t="s">
        <v>60</v>
      </c>
      <c r="AD58" s="14"/>
      <c r="AE58" s="14"/>
      <c r="AF58" s="14"/>
      <c r="AG58" s="14"/>
      <c r="AH58" s="14"/>
      <c r="AI58" s="14"/>
      <c r="AJ58" s="14"/>
      <c r="AK58" s="14"/>
      <c r="AL58" s="14"/>
      <c r="AM58" s="14"/>
      <c r="AN58" s="14"/>
      <c r="AO58" s="14"/>
      <c r="AP58" s="14"/>
      <c r="AQ58" s="15" t="s">
        <v>55</v>
      </c>
      <c r="AR58" s="15"/>
      <c r="AS58" s="15"/>
      <c r="AT58" s="15"/>
      <c r="AU58" s="15"/>
      <c r="AV58" s="15"/>
      <c r="AW58" s="15"/>
      <c r="AX58" s="15"/>
      <c r="AY58" s="15"/>
      <c r="AZ58" s="15"/>
      <c r="BA58" s="15"/>
      <c r="BB58" s="15"/>
      <c r="BC58" s="15"/>
      <c r="BD58" s="15"/>
    </row>
    <row r="59" spans="1:56" x14ac:dyDescent="0.25">
      <c r="A59" s="5" t="s">
        <v>61</v>
      </c>
      <c r="B59" s="5" t="s">
        <v>30</v>
      </c>
      <c r="C59" s="5">
        <v>0</v>
      </c>
      <c r="D59" s="5">
        <v>1</v>
      </c>
      <c r="E59" s="5">
        <v>2</v>
      </c>
      <c r="F59" s="5">
        <v>4</v>
      </c>
      <c r="G59" s="5">
        <v>6</v>
      </c>
      <c r="H59" s="5">
        <v>8</v>
      </c>
      <c r="I59" s="5">
        <v>9</v>
      </c>
      <c r="J59" s="5">
        <v>10</v>
      </c>
      <c r="K59" s="5">
        <v>15</v>
      </c>
      <c r="L59" s="5">
        <v>20</v>
      </c>
      <c r="M59" s="5">
        <v>25</v>
      </c>
      <c r="N59" s="5">
        <v>30</v>
      </c>
      <c r="O59" s="5" t="s">
        <v>61</v>
      </c>
      <c r="P59" s="5" t="s">
        <v>30</v>
      </c>
      <c r="Q59" s="5">
        <v>0</v>
      </c>
      <c r="R59" s="5">
        <v>1</v>
      </c>
      <c r="S59" s="5">
        <v>2</v>
      </c>
      <c r="T59" s="5">
        <v>4</v>
      </c>
      <c r="U59" s="5">
        <v>6</v>
      </c>
      <c r="V59" s="5">
        <v>8</v>
      </c>
      <c r="W59" s="5">
        <v>9</v>
      </c>
      <c r="X59" s="5">
        <v>10</v>
      </c>
      <c r="Y59" s="5">
        <v>15</v>
      </c>
      <c r="Z59" s="5">
        <v>20</v>
      </c>
      <c r="AA59" s="5">
        <v>25</v>
      </c>
      <c r="AB59" s="5">
        <v>30</v>
      </c>
      <c r="AC59" s="5" t="s">
        <v>61</v>
      </c>
      <c r="AD59" s="5" t="s">
        <v>30</v>
      </c>
      <c r="AE59" s="5">
        <v>0</v>
      </c>
      <c r="AF59" s="5">
        <v>1</v>
      </c>
      <c r="AG59" s="5">
        <v>2</v>
      </c>
      <c r="AH59" s="5">
        <v>4</v>
      </c>
      <c r="AI59" s="5">
        <v>6</v>
      </c>
      <c r="AJ59" s="5">
        <v>8</v>
      </c>
      <c r="AK59" s="5">
        <v>9</v>
      </c>
      <c r="AL59" s="5">
        <v>10</v>
      </c>
      <c r="AM59" s="5">
        <v>15</v>
      </c>
      <c r="AN59" s="5">
        <v>20</v>
      </c>
      <c r="AO59" s="5">
        <v>25</v>
      </c>
      <c r="AP59" s="5">
        <v>30</v>
      </c>
      <c r="AQ59" s="5" t="s">
        <v>61</v>
      </c>
      <c r="AR59" s="5" t="s">
        <v>30</v>
      </c>
      <c r="AS59" s="5">
        <v>0</v>
      </c>
      <c r="AT59" s="5">
        <v>1</v>
      </c>
      <c r="AU59" s="5">
        <v>2</v>
      </c>
      <c r="AV59" s="5">
        <v>4</v>
      </c>
      <c r="AW59" s="5">
        <v>6</v>
      </c>
      <c r="AX59" s="5">
        <v>8</v>
      </c>
      <c r="AY59" s="5">
        <v>9</v>
      </c>
      <c r="AZ59" s="5">
        <v>10</v>
      </c>
      <c r="BA59" s="5">
        <v>15</v>
      </c>
      <c r="BB59" s="5">
        <v>20</v>
      </c>
      <c r="BC59" s="5">
        <v>25</v>
      </c>
      <c r="BD59" s="5">
        <v>30</v>
      </c>
    </row>
    <row r="60" spans="1:56" ht="15.75" x14ac:dyDescent="0.25">
      <c r="A60" s="6" t="s">
        <v>70</v>
      </c>
      <c r="B60" t="s">
        <v>13</v>
      </c>
      <c r="D60">
        <f>(AL19-AK19)/(D$59-C$59)</f>
        <v>98598.679740402848</v>
      </c>
      <c r="E60">
        <f t="shared" ref="E60:N62" si="8">(AM19-AL19)/(E$59-D$59)</f>
        <v>25129.974170397967</v>
      </c>
      <c r="F60">
        <f t="shared" si="8"/>
        <v>32386.648538600653</v>
      </c>
      <c r="G60">
        <f t="shared" si="8"/>
        <v>-69477.910916250199</v>
      </c>
      <c r="H60">
        <f t="shared" si="8"/>
        <v>-70256.56191150099</v>
      </c>
      <c r="I60">
        <f t="shared" si="8"/>
        <v>-199876.70168389753</v>
      </c>
      <c r="J60">
        <f t="shared" si="8"/>
        <v>-186452.24372820184</v>
      </c>
      <c r="K60">
        <f t="shared" si="8"/>
        <v>-63863.187728259712</v>
      </c>
      <c r="L60">
        <f t="shared" si="8"/>
        <v>-39372.851017140223</v>
      </c>
      <c r="M60">
        <f t="shared" si="8"/>
        <v>-39372.851017139852</v>
      </c>
      <c r="N60">
        <f t="shared" si="8"/>
        <v>-39372.851017140223</v>
      </c>
      <c r="O60" s="6" t="s">
        <v>70</v>
      </c>
      <c r="P60" t="s">
        <v>13</v>
      </c>
      <c r="R60">
        <f>(AL24-AK24)/(R$59-Q$59)</f>
        <v>100215.65270590037</v>
      </c>
      <c r="S60">
        <f t="shared" ref="S60:AB62" si="9">(AM24-AL24)/(S$59-R$59)</f>
        <v>26062.128062002361</v>
      </c>
      <c r="T60">
        <f t="shared" si="9"/>
        <v>32133.538648549467</v>
      </c>
      <c r="U60">
        <f t="shared" si="9"/>
        <v>-62119.438954750076</v>
      </c>
      <c r="V60">
        <f t="shared" si="9"/>
        <v>-56889.181444751099</v>
      </c>
      <c r="W60">
        <f t="shared" si="9"/>
        <v>-188065.960017398</v>
      </c>
      <c r="X60">
        <f t="shared" si="9"/>
        <v>-176500.40266149864</v>
      </c>
      <c r="Y60">
        <f t="shared" si="9"/>
        <v>-57686.975461600348</v>
      </c>
      <c r="Z60">
        <f t="shared" si="9"/>
        <v>-39489.353417139871</v>
      </c>
      <c r="AA60">
        <f t="shared" si="9"/>
        <v>-45782.068083800004</v>
      </c>
      <c r="AB60">
        <f t="shared" si="9"/>
        <v>-52074.782750480248</v>
      </c>
      <c r="AC60" s="6" t="s">
        <v>70</v>
      </c>
      <c r="AD60" t="s">
        <v>13</v>
      </c>
      <c r="AF60">
        <f>(AL29-AK29)/(AF$59-AE$59)</f>
        <v>101024.13918869942</v>
      </c>
      <c r="AG60">
        <f t="shared" ref="AG60:AP62" si="10">(AM29-AL29)/(AG$59-AF$59)</f>
        <v>26528.205007802695</v>
      </c>
      <c r="AH60">
        <f t="shared" si="10"/>
        <v>32006.983703449368</v>
      </c>
      <c r="AI60">
        <f t="shared" si="10"/>
        <v>-58440.202973950654</v>
      </c>
      <c r="AJ60">
        <f t="shared" si="10"/>
        <v>-53720.472194749862</v>
      </c>
      <c r="AK60">
        <f t="shared" si="10"/>
        <v>-175130.62721730024</v>
      </c>
      <c r="AL60">
        <f t="shared" si="10"/>
        <v>-171524.48212829977</v>
      </c>
      <c r="AM60">
        <f t="shared" si="10"/>
        <v>-54598.86932825968</v>
      </c>
      <c r="AN60">
        <f t="shared" si="10"/>
        <v>-39547.604617140067</v>
      </c>
      <c r="AO60">
        <f t="shared" si="10"/>
        <v>-48986.67661713995</v>
      </c>
      <c r="AP60">
        <f>(AV29-AU29)/(AP$59-AO$59)</f>
        <v>-58425.748617140205</v>
      </c>
      <c r="AQ60" s="6" t="s">
        <v>70</v>
      </c>
      <c r="AR60" t="s">
        <v>13</v>
      </c>
      <c r="AT60">
        <f>(AL34-AK34)/(AT$59-AS$59)</f>
        <v>101832.62567140162</v>
      </c>
      <c r="AU60">
        <f t="shared" ref="AU60:BD62" si="11">(AM34-AL34)/(AU$59-AT$59)</f>
        <v>26994.281953699887</v>
      </c>
      <c r="AV60">
        <f t="shared" si="11"/>
        <v>31880.428758399561</v>
      </c>
      <c r="AW60">
        <f t="shared" si="11"/>
        <v>-54760.966993199661</v>
      </c>
      <c r="AX60">
        <f t="shared" si="11"/>
        <v>-50551.762944750488</v>
      </c>
      <c r="AY60">
        <f t="shared" si="11"/>
        <v>-162195.29441739991</v>
      </c>
      <c r="AZ60">
        <f t="shared" si="11"/>
        <v>-166548.56159489974</v>
      </c>
      <c r="BA60">
        <f t="shared" si="11"/>
        <v>-51510.763194920124</v>
      </c>
      <c r="BB60">
        <f t="shared" si="11"/>
        <v>-39605.855817139891</v>
      </c>
      <c r="BC60">
        <f t="shared" si="11"/>
        <v>-52191.285150479896</v>
      </c>
      <c r="BD60">
        <f t="shared" si="11"/>
        <v>-64776.714483800155</v>
      </c>
    </row>
    <row r="61" spans="1:56" ht="15.75" x14ac:dyDescent="0.25">
      <c r="A61" s="6" t="s">
        <v>71</v>
      </c>
      <c r="B61" t="s">
        <v>20</v>
      </c>
      <c r="D61">
        <f t="shared" ref="D61:D62" si="12">(AL20-AK20)/(D$59-C$59)</f>
        <v>46424.052332598716</v>
      </c>
      <c r="E61">
        <f t="shared" si="8"/>
        <v>-21601.172979500145</v>
      </c>
      <c r="F61">
        <f t="shared" si="8"/>
        <v>-12637.620979400352</v>
      </c>
      <c r="G61">
        <f t="shared" si="8"/>
        <v>-102230.086929949</v>
      </c>
      <c r="H61">
        <f t="shared" si="8"/>
        <v>-86186.042129950598</v>
      </c>
      <c r="I61">
        <f t="shared" si="8"/>
        <v>-205458.10961839929</v>
      </c>
      <c r="J61">
        <f t="shared" si="8"/>
        <v>-192033.65166290104</v>
      </c>
      <c r="K61">
        <f t="shared" si="8"/>
        <v>-69444.595662879947</v>
      </c>
      <c r="L61">
        <f t="shared" si="8"/>
        <v>-44954.258951760086</v>
      </c>
      <c r="M61">
        <f t="shared" si="8"/>
        <v>-44954.258951760086</v>
      </c>
      <c r="N61">
        <f t="shared" si="8"/>
        <v>-44954.258951760086</v>
      </c>
      <c r="O61" s="6" t="s">
        <v>71</v>
      </c>
      <c r="P61" t="s">
        <v>20</v>
      </c>
      <c r="R61">
        <f t="shared" ref="R61:R62" si="13">(AL25-AK25)/(R$59-Q$59)</f>
        <v>51076.421132598072</v>
      </c>
      <c r="S61">
        <f t="shared" si="9"/>
        <v>-17695.766846098006</v>
      </c>
      <c r="T61">
        <f t="shared" si="9"/>
        <v>-9852.6588461007923</v>
      </c>
      <c r="U61">
        <f t="shared" si="9"/>
        <v>-93735.516529949382</v>
      </c>
      <c r="V61">
        <f t="shared" si="9"/>
        <v>-79696.97732995078</v>
      </c>
      <c r="W61">
        <f t="shared" si="9"/>
        <v>-194247.72561839968</v>
      </c>
      <c r="X61">
        <f t="shared" si="9"/>
        <v>-182081.81059629843</v>
      </c>
      <c r="Y61">
        <f t="shared" si="9"/>
        <v>-63268.383396200094</v>
      </c>
      <c r="Z61">
        <f t="shared" si="9"/>
        <v>-45070.761351760477</v>
      </c>
      <c r="AA61">
        <f t="shared" si="9"/>
        <v>-51363.47601841986</v>
      </c>
      <c r="AB61">
        <f t="shared" si="9"/>
        <v>-57656.190685100111</v>
      </c>
      <c r="AC61" s="6" t="s">
        <v>71</v>
      </c>
      <c r="AD61" t="s">
        <v>20</v>
      </c>
      <c r="AF61">
        <f t="shared" ref="AF61:AF62" si="14">(AL30-AK30)/(AF$59-AE$59)</f>
        <v>53402.60553259775</v>
      </c>
      <c r="AG61">
        <f t="shared" si="10"/>
        <v>-15743.063779499382</v>
      </c>
      <c r="AH61">
        <f t="shared" si="10"/>
        <v>-8460.1777794007212</v>
      </c>
      <c r="AI61">
        <f t="shared" si="10"/>
        <v>-89488.231329949573</v>
      </c>
      <c r="AJ61">
        <f t="shared" si="10"/>
        <v>-76452.444929949939</v>
      </c>
      <c r="AK61">
        <f t="shared" si="10"/>
        <v>-188642.53361839801</v>
      </c>
      <c r="AL61">
        <f t="shared" si="10"/>
        <v>-177105.89006290212</v>
      </c>
      <c r="AM61">
        <f t="shared" si="10"/>
        <v>-60180.277262879907</v>
      </c>
      <c r="AN61">
        <f t="shared" si="10"/>
        <v>-45129.01255175993</v>
      </c>
      <c r="AO61">
        <f t="shared" si="10"/>
        <v>-54568.084551759806</v>
      </c>
      <c r="AP61">
        <f t="shared" si="10"/>
        <v>-64007.156551760432</v>
      </c>
      <c r="AQ61" s="6" t="s">
        <v>71</v>
      </c>
      <c r="AR61" t="s">
        <v>20</v>
      </c>
      <c r="AT61">
        <f t="shared" ref="AT61:AT62" si="15">(AL35-AK35)/(AT$59-AS$59)</f>
        <v>55728.789932597429</v>
      </c>
      <c r="AU61">
        <f t="shared" si="11"/>
        <v>-13790.360712800175</v>
      </c>
      <c r="AV61">
        <f t="shared" si="11"/>
        <v>-7067.6967127490789</v>
      </c>
      <c r="AW61">
        <f t="shared" si="11"/>
        <v>-85240.946129949763</v>
      </c>
      <c r="AX61">
        <f t="shared" si="11"/>
        <v>-73207.912529950961</v>
      </c>
      <c r="AY61">
        <f t="shared" si="11"/>
        <v>-183037.34161840007</v>
      </c>
      <c r="AZ61">
        <f t="shared" si="11"/>
        <v>-172129.96952959895</v>
      </c>
      <c r="BA61">
        <f t="shared" si="11"/>
        <v>-57092.171129540351</v>
      </c>
      <c r="BB61">
        <f t="shared" si="11"/>
        <v>-45187.263751759383</v>
      </c>
      <c r="BC61">
        <f t="shared" si="11"/>
        <v>-57772.693085100502</v>
      </c>
      <c r="BD61">
        <f t="shared" si="11"/>
        <v>-70358.122418420011</v>
      </c>
    </row>
    <row r="62" spans="1:56" ht="15.75" x14ac:dyDescent="0.25">
      <c r="A62" s="6" t="s">
        <v>72</v>
      </c>
      <c r="B62" t="s">
        <v>21</v>
      </c>
      <c r="D62">
        <f t="shared" si="12"/>
        <v>82937.180447399616</v>
      </c>
      <c r="E62">
        <f t="shared" si="8"/>
        <v>-8196.045970197767</v>
      </c>
      <c r="F62">
        <f t="shared" si="8"/>
        <v>767.50602984987199</v>
      </c>
      <c r="G62">
        <f t="shared" si="8"/>
        <v>-104916.28046075068</v>
      </c>
      <c r="H62">
        <f t="shared" si="8"/>
        <v>-88872.23566080071</v>
      </c>
      <c r="I62">
        <f t="shared" si="8"/>
        <v>-192658.50053889677</v>
      </c>
      <c r="J62">
        <f t="shared" si="8"/>
        <v>-179234.04258330166</v>
      </c>
      <c r="K62">
        <f t="shared" si="8"/>
        <v>-56644.986583360282</v>
      </c>
      <c r="L62">
        <f t="shared" si="8"/>
        <v>-32154.649872239679</v>
      </c>
      <c r="M62">
        <f t="shared" si="8"/>
        <v>-32154.649872259797</v>
      </c>
      <c r="N62">
        <f t="shared" si="8"/>
        <v>-32154.649872240425</v>
      </c>
      <c r="O62" s="6" t="s">
        <v>72</v>
      </c>
      <c r="P62" t="s">
        <v>21</v>
      </c>
      <c r="R62">
        <f t="shared" si="13"/>
        <v>87589.549247398973</v>
      </c>
      <c r="S62">
        <f t="shared" si="9"/>
        <v>-4290.6398367993534</v>
      </c>
      <c r="T62">
        <f t="shared" si="9"/>
        <v>3552.4681631494313</v>
      </c>
      <c r="U62">
        <f t="shared" si="9"/>
        <v>-96421.710060749203</v>
      </c>
      <c r="V62">
        <f t="shared" si="9"/>
        <v>-82383.170860799029</v>
      </c>
      <c r="W62">
        <f t="shared" si="9"/>
        <v>-181448.11653890088</v>
      </c>
      <c r="X62">
        <f t="shared" si="9"/>
        <v>-169282.20151669905</v>
      </c>
      <c r="Y62">
        <f t="shared" si="9"/>
        <v>-50468.774316680428</v>
      </c>
      <c r="Z62">
        <f t="shared" si="9"/>
        <v>-32271.152272240073</v>
      </c>
      <c r="AA62">
        <f t="shared" si="9"/>
        <v>-38563.866938919571</v>
      </c>
      <c r="AB62">
        <f t="shared" si="9"/>
        <v>-44856.581605580446</v>
      </c>
      <c r="AC62" s="6" t="s">
        <v>72</v>
      </c>
      <c r="AD62" t="s">
        <v>21</v>
      </c>
      <c r="AF62">
        <f t="shared" si="14"/>
        <v>89915.733647398651</v>
      </c>
      <c r="AG62">
        <f t="shared" si="10"/>
        <v>-2337.9367701970041</v>
      </c>
      <c r="AH62">
        <f t="shared" si="10"/>
        <v>4944.9492298495024</v>
      </c>
      <c r="AI62">
        <f t="shared" si="10"/>
        <v>-92174.424860749394</v>
      </c>
      <c r="AJ62">
        <f t="shared" si="10"/>
        <v>-79138.638460800052</v>
      </c>
      <c r="AK62">
        <f t="shared" si="10"/>
        <v>-175842.92453890294</v>
      </c>
      <c r="AL62">
        <f t="shared" si="10"/>
        <v>-164306.28098329902</v>
      </c>
      <c r="AM62">
        <f t="shared" si="10"/>
        <v>-47380.668183360249</v>
      </c>
      <c r="AN62">
        <f t="shared" si="10"/>
        <v>-32329.403472239523</v>
      </c>
      <c r="AO62">
        <f t="shared" si="10"/>
        <v>-41768.475472260267</v>
      </c>
      <c r="AP62">
        <f t="shared" si="10"/>
        <v>-51207.547472240032</v>
      </c>
      <c r="AQ62" s="6" t="s">
        <v>72</v>
      </c>
      <c r="AR62" t="s">
        <v>21</v>
      </c>
      <c r="AT62">
        <f t="shared" si="15"/>
        <v>92241.918047402054</v>
      </c>
      <c r="AU62">
        <f t="shared" si="11"/>
        <v>-385.23370350152254</v>
      </c>
      <c r="AV62">
        <f t="shared" si="11"/>
        <v>6337.4302964992821</v>
      </c>
      <c r="AW62">
        <f t="shared" si="11"/>
        <v>-87927.139660749584</v>
      </c>
      <c r="AX62">
        <f t="shared" si="11"/>
        <v>-75894.106060799211</v>
      </c>
      <c r="AY62">
        <f t="shared" si="11"/>
        <v>-170237.73253890127</v>
      </c>
      <c r="AZ62">
        <f t="shared" si="11"/>
        <v>-159330.36044999957</v>
      </c>
      <c r="BA62">
        <f t="shared" si="11"/>
        <v>-44292.562050019951</v>
      </c>
      <c r="BB62">
        <f t="shared" si="11"/>
        <v>-32387.654672240467</v>
      </c>
      <c r="BC62">
        <f t="shared" si="11"/>
        <v>-44973.084005579352</v>
      </c>
      <c r="BD62">
        <f t="shared" si="11"/>
        <v>-57558.513338920471</v>
      </c>
    </row>
    <row r="63" spans="1:56" ht="15.75" x14ac:dyDescent="0.25">
      <c r="A63" s="6"/>
      <c r="O63" s="6"/>
      <c r="AC63" s="6"/>
      <c r="AQ63" s="6"/>
    </row>
    <row r="64" spans="1:56" ht="15.75" x14ac:dyDescent="0.25">
      <c r="A64" s="6"/>
      <c r="O64" s="6"/>
      <c r="AC64" s="6"/>
      <c r="AQ64" s="6"/>
    </row>
  </sheetData>
  <mergeCells count="10">
    <mergeCell ref="AC58:AP58"/>
    <mergeCell ref="AQ58:BD58"/>
    <mergeCell ref="A1:G1"/>
    <mergeCell ref="H1:N1"/>
    <mergeCell ref="O1:U1"/>
    <mergeCell ref="V1:AB1"/>
    <mergeCell ref="A57:AB57"/>
    <mergeCell ref="A58:N58"/>
    <mergeCell ref="O58:AB58"/>
    <mergeCell ref="BA17:BN17"/>
  </mergeCells>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topLeftCell="H1" zoomScale="80" zoomScaleNormal="80" workbookViewId="0">
      <selection activeCell="AJ4" sqref="AJ4"/>
    </sheetView>
  </sheetViews>
  <sheetFormatPr defaultRowHeight="15" x14ac:dyDescent="0.25"/>
  <sheetData>
    <row r="1" spans="1:13" ht="15.75" x14ac:dyDescent="0.25">
      <c r="A1" s="11"/>
      <c r="B1" s="11"/>
      <c r="C1" s="11"/>
      <c r="D1" s="10"/>
      <c r="E1" s="10"/>
      <c r="F1" s="10"/>
      <c r="G1" s="10"/>
      <c r="H1" s="10"/>
      <c r="I1" s="24" t="s">
        <v>73</v>
      </c>
      <c r="J1" s="24"/>
      <c r="K1" s="24"/>
      <c r="L1" s="24"/>
      <c r="M1" s="24"/>
    </row>
    <row r="2" spans="1:13" x14ac:dyDescent="0.25">
      <c r="A2" t="s">
        <v>62</v>
      </c>
      <c r="B2" t="s">
        <v>33</v>
      </c>
      <c r="C2" t="s">
        <v>63</v>
      </c>
      <c r="K2" t="s">
        <v>70</v>
      </c>
      <c r="L2" t="s">
        <v>71</v>
      </c>
      <c r="M2" t="s">
        <v>72</v>
      </c>
    </row>
    <row r="3" spans="1:13" x14ac:dyDescent="0.25">
      <c r="A3" t="s">
        <v>37</v>
      </c>
      <c r="B3" t="s">
        <v>64</v>
      </c>
      <c r="C3" t="s">
        <v>39</v>
      </c>
      <c r="I3" t="s">
        <v>29</v>
      </c>
      <c r="J3" t="s">
        <v>30</v>
      </c>
      <c r="K3" t="s">
        <v>13</v>
      </c>
      <c r="L3" t="s">
        <v>20</v>
      </c>
      <c r="M3" t="s">
        <v>21</v>
      </c>
    </row>
    <row r="4" spans="1:13" x14ac:dyDescent="0.25">
      <c r="A4" s="3" t="s">
        <v>13</v>
      </c>
      <c r="B4" s="3" t="s">
        <v>0</v>
      </c>
      <c r="C4" s="13">
        <v>17453432.271223854</v>
      </c>
      <c r="I4" t="s">
        <v>0</v>
      </c>
      <c r="J4">
        <v>0</v>
      </c>
      <c r="K4">
        <f>C4/1000000</f>
        <v>17.453432271223853</v>
      </c>
      <c r="L4">
        <f>C16/1000000</f>
        <v>20.104831656367882</v>
      </c>
      <c r="M4">
        <f>C28/1000000</f>
        <v>22.815635874814625</v>
      </c>
    </row>
    <row r="5" spans="1:13" x14ac:dyDescent="0.25">
      <c r="A5" s="3" t="s">
        <v>13</v>
      </c>
      <c r="B5" s="3" t="s">
        <v>1</v>
      </c>
      <c r="C5" s="13">
        <v>17555264.896895342</v>
      </c>
      <c r="I5" t="s">
        <v>1</v>
      </c>
      <c r="J5">
        <v>1</v>
      </c>
      <c r="K5">
        <f t="shared" ref="K5:K14" si="0">C5/1000000</f>
        <v>17.555264896895341</v>
      </c>
      <c r="L5">
        <f t="shared" ref="L5:L15" si="1">C17/1000000</f>
        <v>20.160560446300469</v>
      </c>
      <c r="M5">
        <f t="shared" ref="M5:M15" si="2">C29/1000000</f>
        <v>22.90787779286201</v>
      </c>
    </row>
    <row r="6" spans="1:13" x14ac:dyDescent="0.25">
      <c r="A6" s="3" t="s">
        <v>13</v>
      </c>
      <c r="B6" s="3" t="s">
        <v>2</v>
      </c>
      <c r="C6" s="13">
        <v>17582259.178848956</v>
      </c>
      <c r="I6" t="s">
        <v>2</v>
      </c>
      <c r="J6">
        <v>2</v>
      </c>
      <c r="K6">
        <f t="shared" si="0"/>
        <v>17.582259178848958</v>
      </c>
      <c r="L6">
        <f t="shared" si="1"/>
        <v>20.146770085587715</v>
      </c>
      <c r="M6">
        <f t="shared" si="2"/>
        <v>22.907492559158516</v>
      </c>
    </row>
    <row r="7" spans="1:13" x14ac:dyDescent="0.25">
      <c r="A7" s="3" t="s">
        <v>13</v>
      </c>
      <c r="B7" s="3" t="s">
        <v>3</v>
      </c>
      <c r="C7" s="13">
        <v>17646020.036365792</v>
      </c>
      <c r="I7" t="s">
        <v>3</v>
      </c>
      <c r="J7">
        <v>4</v>
      </c>
      <c r="K7">
        <f t="shared" si="0"/>
        <v>17.64602003636579</v>
      </c>
      <c r="L7">
        <f t="shared" si="1"/>
        <v>20.132634692162188</v>
      </c>
      <c r="M7">
        <f t="shared" si="2"/>
        <v>22.920167419751486</v>
      </c>
    </row>
    <row r="8" spans="1:13" x14ac:dyDescent="0.25">
      <c r="A8" s="3" t="s">
        <v>13</v>
      </c>
      <c r="B8" s="3" t="s">
        <v>4</v>
      </c>
      <c r="C8" s="13">
        <v>17536498.102379359</v>
      </c>
      <c r="I8" t="s">
        <v>4</v>
      </c>
      <c r="J8">
        <v>6</v>
      </c>
      <c r="K8">
        <f t="shared" si="0"/>
        <v>17.536498102379358</v>
      </c>
      <c r="L8">
        <f t="shared" si="1"/>
        <v>19.962152799902281</v>
      </c>
      <c r="M8">
        <f t="shared" si="2"/>
        <v>22.744313140429956</v>
      </c>
    </row>
    <row r="9" spans="1:13" x14ac:dyDescent="0.25">
      <c r="A9" s="3" t="s">
        <v>13</v>
      </c>
      <c r="B9" s="3" t="s">
        <v>5</v>
      </c>
      <c r="C9" s="13">
        <v>17435394.576489929</v>
      </c>
      <c r="I9" t="s">
        <v>5</v>
      </c>
      <c r="J9">
        <v>8</v>
      </c>
      <c r="K9">
        <f t="shared" si="0"/>
        <v>17.43539457648993</v>
      </c>
      <c r="L9">
        <f t="shared" si="1"/>
        <v>19.815736974842387</v>
      </c>
      <c r="M9">
        <f t="shared" si="2"/>
        <v>22.592524928308432</v>
      </c>
    </row>
    <row r="10" spans="1:13" x14ac:dyDescent="0.25">
      <c r="A10" s="3" t="s">
        <v>13</v>
      </c>
      <c r="B10" s="3" t="s">
        <v>6</v>
      </c>
      <c r="C10" s="13">
        <v>17273199.282072548</v>
      </c>
      <c r="I10" t="s">
        <v>6</v>
      </c>
      <c r="J10">
        <v>9</v>
      </c>
      <c r="K10">
        <f t="shared" si="0"/>
        <v>17.273199282072547</v>
      </c>
      <c r="L10">
        <f t="shared" si="1"/>
        <v>19.632699633223961</v>
      </c>
      <c r="M10">
        <f t="shared" si="2"/>
        <v>22.422287195769528</v>
      </c>
    </row>
    <row r="11" spans="1:13" x14ac:dyDescent="0.25">
      <c r="A11" s="3" t="s">
        <v>13</v>
      </c>
      <c r="B11" s="3" t="s">
        <v>7</v>
      </c>
      <c r="C11" s="13">
        <v>17106650.720477622</v>
      </c>
      <c r="I11" t="s">
        <v>7</v>
      </c>
      <c r="J11">
        <v>10</v>
      </c>
      <c r="K11">
        <f t="shared" si="0"/>
        <v>17.106650720477621</v>
      </c>
      <c r="L11">
        <f t="shared" si="1"/>
        <v>19.460569663694415</v>
      </c>
      <c r="M11">
        <f t="shared" si="2"/>
        <v>22.262956835319496</v>
      </c>
    </row>
    <row r="12" spans="1:13" x14ac:dyDescent="0.25">
      <c r="A12" s="3" t="s">
        <v>13</v>
      </c>
      <c r="B12" s="3" t="s">
        <v>8</v>
      </c>
      <c r="C12" s="13">
        <v>16849096.904503029</v>
      </c>
      <c r="I12" t="s">
        <v>8</v>
      </c>
      <c r="J12">
        <f>[1]Num_steady!B11</f>
        <v>15</v>
      </c>
      <c r="K12">
        <f t="shared" si="0"/>
        <v>16.849096904503028</v>
      </c>
      <c r="L12">
        <f t="shared" si="1"/>
        <v>19.175108808046712</v>
      </c>
      <c r="M12">
        <f t="shared" si="2"/>
        <v>22.04149402506939</v>
      </c>
    </row>
    <row r="13" spans="1:13" x14ac:dyDescent="0.25">
      <c r="A13" s="3" t="s">
        <v>13</v>
      </c>
      <c r="B13" s="3" t="s">
        <v>9</v>
      </c>
      <c r="C13" s="13">
        <v>16651067.62541732</v>
      </c>
      <c r="I13" t="s">
        <v>9</v>
      </c>
      <c r="J13">
        <f>[1]Num_steady!B12</f>
        <v>20</v>
      </c>
      <c r="K13">
        <f t="shared" si="0"/>
        <v>16.651067625417319</v>
      </c>
      <c r="L13">
        <f t="shared" si="1"/>
        <v>18.949172489287907</v>
      </c>
      <c r="M13">
        <f t="shared" si="2"/>
        <v>21.879555751708168</v>
      </c>
    </row>
    <row r="14" spans="1:13" x14ac:dyDescent="0.25">
      <c r="A14" s="3" t="s">
        <v>13</v>
      </c>
      <c r="B14" s="3" t="s">
        <v>10</v>
      </c>
      <c r="C14" s="13">
        <v>16390111.199664947</v>
      </c>
      <c r="I14" t="s">
        <v>10</v>
      </c>
      <c r="J14">
        <f>[1]Num_steady!B13</f>
        <v>25</v>
      </c>
      <c r="K14">
        <f t="shared" si="0"/>
        <v>16.390111199664947</v>
      </c>
      <c r="L14">
        <f t="shared" si="1"/>
        <v>18.660309023862428</v>
      </c>
      <c r="M14">
        <f t="shared" si="2"/>
        <v>21.654690331680278</v>
      </c>
    </row>
    <row r="15" spans="1:13" x14ac:dyDescent="0.25">
      <c r="A15" s="3" t="s">
        <v>13</v>
      </c>
      <c r="B15" s="3" t="s">
        <v>11</v>
      </c>
      <c r="C15" s="13">
        <v>16066227.627245905</v>
      </c>
      <c r="I15" t="s">
        <v>11</v>
      </c>
      <c r="J15">
        <v>30</v>
      </c>
      <c r="K15">
        <f>C15/1000000</f>
        <v>16.066227627245905</v>
      </c>
      <c r="L15">
        <f t="shared" si="1"/>
        <v>18.30851841177029</v>
      </c>
      <c r="M15">
        <f t="shared" si="2"/>
        <v>21.366897764985723</v>
      </c>
    </row>
    <row r="16" spans="1:13" x14ac:dyDescent="0.25">
      <c r="A16" s="3" t="s">
        <v>20</v>
      </c>
      <c r="B16" s="3" t="s">
        <v>0</v>
      </c>
      <c r="C16" s="13">
        <v>20104831.656367883</v>
      </c>
    </row>
    <row r="17" spans="1:3" x14ac:dyDescent="0.25">
      <c r="A17" s="3" t="s">
        <v>20</v>
      </c>
      <c r="B17" s="3" t="s">
        <v>1</v>
      </c>
      <c r="C17" s="13">
        <v>20160560.446300469</v>
      </c>
    </row>
    <row r="18" spans="1:3" x14ac:dyDescent="0.25">
      <c r="A18" s="3" t="s">
        <v>20</v>
      </c>
      <c r="B18" s="3" t="s">
        <v>2</v>
      </c>
      <c r="C18" s="13">
        <v>20146770.085587714</v>
      </c>
    </row>
    <row r="19" spans="1:3" x14ac:dyDescent="0.25">
      <c r="A19" s="3" t="s">
        <v>20</v>
      </c>
      <c r="B19" s="3" t="s">
        <v>3</v>
      </c>
      <c r="C19" s="13">
        <v>20132634.69216219</v>
      </c>
    </row>
    <row r="20" spans="1:3" x14ac:dyDescent="0.25">
      <c r="A20" s="3" t="s">
        <v>20</v>
      </c>
      <c r="B20" s="3" t="s">
        <v>4</v>
      </c>
      <c r="C20" s="13">
        <v>19962152.799902283</v>
      </c>
    </row>
    <row r="21" spans="1:3" x14ac:dyDescent="0.25">
      <c r="A21" s="3" t="s">
        <v>20</v>
      </c>
      <c r="B21" s="3" t="s">
        <v>5</v>
      </c>
      <c r="C21" s="13">
        <v>19815736.974842388</v>
      </c>
    </row>
    <row r="22" spans="1:3" x14ac:dyDescent="0.25">
      <c r="A22" s="3" t="s">
        <v>20</v>
      </c>
      <c r="B22" s="3" t="s">
        <v>6</v>
      </c>
      <c r="C22" s="13">
        <v>19632699.633223962</v>
      </c>
    </row>
    <row r="23" spans="1:3" x14ac:dyDescent="0.25">
      <c r="A23" s="3" t="s">
        <v>20</v>
      </c>
      <c r="B23" s="3" t="s">
        <v>7</v>
      </c>
      <c r="C23" s="13">
        <v>19460569.663694415</v>
      </c>
    </row>
    <row r="24" spans="1:3" x14ac:dyDescent="0.25">
      <c r="A24" s="3" t="s">
        <v>20</v>
      </c>
      <c r="B24" s="3" t="s">
        <v>8</v>
      </c>
      <c r="C24" s="13">
        <v>19175108.808046713</v>
      </c>
    </row>
    <row r="25" spans="1:3" x14ac:dyDescent="0.25">
      <c r="A25" s="3" t="s">
        <v>20</v>
      </c>
      <c r="B25" s="3" t="s">
        <v>9</v>
      </c>
      <c r="C25" s="13">
        <v>18949172.489287905</v>
      </c>
    </row>
    <row r="26" spans="1:3" x14ac:dyDescent="0.25">
      <c r="A26" s="3" t="s">
        <v>20</v>
      </c>
      <c r="B26" s="3" t="s">
        <v>10</v>
      </c>
      <c r="C26" s="13">
        <v>18660309.023862429</v>
      </c>
    </row>
    <row r="27" spans="1:3" x14ac:dyDescent="0.25">
      <c r="A27" s="3" t="s">
        <v>20</v>
      </c>
      <c r="B27" s="3" t="s">
        <v>11</v>
      </c>
      <c r="C27" s="13">
        <v>18308518.411770292</v>
      </c>
    </row>
    <row r="28" spans="1:3" x14ac:dyDescent="0.25">
      <c r="A28" s="3" t="s">
        <v>21</v>
      </c>
      <c r="B28" s="3" t="s">
        <v>0</v>
      </c>
      <c r="C28" s="13">
        <v>22815635.874814626</v>
      </c>
    </row>
    <row r="29" spans="1:3" x14ac:dyDescent="0.25">
      <c r="A29" s="3" t="s">
        <v>21</v>
      </c>
      <c r="B29" s="3" t="s">
        <v>1</v>
      </c>
      <c r="C29" s="13">
        <v>22907877.792862009</v>
      </c>
    </row>
    <row r="30" spans="1:3" x14ac:dyDescent="0.25">
      <c r="A30" s="3" t="s">
        <v>21</v>
      </c>
      <c r="B30" s="3" t="s">
        <v>2</v>
      </c>
      <c r="C30" s="13">
        <v>22907492.559158515</v>
      </c>
    </row>
    <row r="31" spans="1:3" x14ac:dyDescent="0.25">
      <c r="A31" s="3" t="s">
        <v>21</v>
      </c>
      <c r="B31" s="3" t="s">
        <v>3</v>
      </c>
      <c r="C31" s="13">
        <v>22920167.419751488</v>
      </c>
    </row>
    <row r="32" spans="1:3" x14ac:dyDescent="0.25">
      <c r="A32" s="3" t="s">
        <v>21</v>
      </c>
      <c r="B32" s="3" t="s">
        <v>4</v>
      </c>
      <c r="C32" s="13">
        <v>22744313.140429955</v>
      </c>
    </row>
    <row r="33" spans="1:3" x14ac:dyDescent="0.25">
      <c r="A33" s="3" t="s">
        <v>21</v>
      </c>
      <c r="B33" s="3" t="s">
        <v>5</v>
      </c>
      <c r="C33" s="13">
        <v>22592524.928308431</v>
      </c>
    </row>
    <row r="34" spans="1:3" x14ac:dyDescent="0.25">
      <c r="A34" s="3" t="s">
        <v>21</v>
      </c>
      <c r="B34" s="3" t="s">
        <v>6</v>
      </c>
      <c r="C34" s="13">
        <v>22422287.195769526</v>
      </c>
    </row>
    <row r="35" spans="1:3" x14ac:dyDescent="0.25">
      <c r="A35" s="3" t="s">
        <v>21</v>
      </c>
      <c r="B35" s="3" t="s">
        <v>7</v>
      </c>
      <c r="C35" s="13">
        <v>22262956.835319497</v>
      </c>
    </row>
    <row r="36" spans="1:3" x14ac:dyDescent="0.25">
      <c r="A36" s="3" t="s">
        <v>21</v>
      </c>
      <c r="B36" s="3" t="s">
        <v>8</v>
      </c>
      <c r="C36" s="13">
        <v>22041494.025069389</v>
      </c>
    </row>
    <row r="37" spans="1:3" x14ac:dyDescent="0.25">
      <c r="A37" s="3" t="s">
        <v>21</v>
      </c>
      <c r="B37" s="3" t="s">
        <v>9</v>
      </c>
      <c r="C37" s="13">
        <v>21879555.751708169</v>
      </c>
    </row>
    <row r="38" spans="1:3" x14ac:dyDescent="0.25">
      <c r="A38" s="3" t="s">
        <v>21</v>
      </c>
      <c r="B38" s="3" t="s">
        <v>10</v>
      </c>
      <c r="C38" s="13">
        <v>21654690.331680279</v>
      </c>
    </row>
    <row r="39" spans="1:3" x14ac:dyDescent="0.25">
      <c r="A39" s="3" t="s">
        <v>21</v>
      </c>
      <c r="B39" s="3" t="s">
        <v>11</v>
      </c>
      <c r="C39" s="13">
        <v>21366897.764985722</v>
      </c>
    </row>
    <row r="40" spans="1:3" x14ac:dyDescent="0.25">
      <c r="A40" s="3"/>
      <c r="B40" s="3"/>
    </row>
    <row r="41" spans="1:3" x14ac:dyDescent="0.25">
      <c r="A41" s="3"/>
      <c r="B41" s="3"/>
    </row>
    <row r="42" spans="1:3" x14ac:dyDescent="0.25">
      <c r="A42" s="3"/>
      <c r="B42" s="3"/>
    </row>
    <row r="43" spans="1:3" x14ac:dyDescent="0.25">
      <c r="A43" s="3"/>
      <c r="B43" s="3"/>
    </row>
    <row r="44" spans="1:3" x14ac:dyDescent="0.25">
      <c r="A44" s="3"/>
      <c r="B44" s="3"/>
    </row>
    <row r="45" spans="1:3" x14ac:dyDescent="0.25">
      <c r="A45" s="3"/>
      <c r="B45" s="3"/>
    </row>
    <row r="46" spans="1:3" x14ac:dyDescent="0.25">
      <c r="A46" s="3"/>
      <c r="B46" s="3"/>
    </row>
    <row r="47" spans="1:3" x14ac:dyDescent="0.25">
      <c r="A47" s="3"/>
      <c r="B47" s="3"/>
    </row>
    <row r="48" spans="1:3" x14ac:dyDescent="0.25">
      <c r="A48" s="3"/>
      <c r="B48" s="3"/>
    </row>
    <row r="49" spans="1:2" x14ac:dyDescent="0.25">
      <c r="A49" s="3"/>
      <c r="B49" s="3"/>
    </row>
    <row r="50" spans="1:2" x14ac:dyDescent="0.25">
      <c r="A50" s="3"/>
      <c r="B50" s="3"/>
    </row>
    <row r="51" spans="1:2" x14ac:dyDescent="0.25">
      <c r="A51" s="3"/>
      <c r="B51" s="3"/>
    </row>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59" spans="1:2" x14ac:dyDescent="0.25">
      <c r="A59" s="3"/>
      <c r="B59" s="3"/>
    </row>
    <row r="60" spans="1:2" x14ac:dyDescent="0.25">
      <c r="A60" s="3"/>
      <c r="B60" s="3"/>
    </row>
    <row r="61" spans="1:2" x14ac:dyDescent="0.25">
      <c r="A61" s="3"/>
      <c r="B61" s="3"/>
    </row>
    <row r="62" spans="1:2" x14ac:dyDescent="0.25">
      <c r="A62" s="3"/>
      <c r="B62" s="3"/>
    </row>
    <row r="63" spans="1:2" x14ac:dyDescent="0.25">
      <c r="A63" s="3"/>
      <c r="B63" s="3"/>
    </row>
  </sheetData>
  <mergeCells count="1">
    <mergeCell ref="I1:M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882"/>
  <sheetViews>
    <sheetView topLeftCell="A94" zoomScale="56" zoomScaleNormal="41" workbookViewId="0">
      <selection activeCell="I6" sqref="I6"/>
    </sheetView>
  </sheetViews>
  <sheetFormatPr defaultRowHeight="15" x14ac:dyDescent="0.25"/>
  <cols>
    <col min="11" max="11" width="14.140625" customWidth="1"/>
    <col min="12" max="12" width="16" customWidth="1"/>
    <col min="13" max="13" width="15.85546875" customWidth="1"/>
    <col min="14" max="14" width="11.140625" customWidth="1"/>
  </cols>
  <sheetData>
    <row r="1" spans="1:28" x14ac:dyDescent="0.25">
      <c r="A1" s="3" t="s">
        <v>43</v>
      </c>
      <c r="B1" s="3" t="s">
        <v>33</v>
      </c>
      <c r="C1" s="3" t="s">
        <v>44</v>
      </c>
      <c r="L1" t="s">
        <v>32</v>
      </c>
    </row>
    <row r="2" spans="1:28" ht="28.9" customHeight="1" x14ac:dyDescent="0.25">
      <c r="A2" s="3" t="s">
        <v>45</v>
      </c>
      <c r="B2" s="3" t="s">
        <v>37</v>
      </c>
      <c r="C2" s="3" t="s">
        <v>46</v>
      </c>
      <c r="D2" s="3" t="s">
        <v>47</v>
      </c>
      <c r="E2" s="3" t="s">
        <v>30</v>
      </c>
      <c r="F2" s="3" t="s">
        <v>38</v>
      </c>
      <c r="G2" s="3" t="s">
        <v>39</v>
      </c>
      <c r="L2" s="25" t="s">
        <v>29</v>
      </c>
      <c r="M2" s="26" t="s">
        <v>34</v>
      </c>
      <c r="N2" s="27" t="s">
        <v>15</v>
      </c>
      <c r="O2" s="27"/>
      <c r="P2" s="27"/>
      <c r="Q2" s="27"/>
      <c r="R2" s="28" t="s">
        <v>18</v>
      </c>
      <c r="S2" s="28"/>
      <c r="T2" s="28"/>
      <c r="U2" s="28"/>
      <c r="V2" s="29" t="s">
        <v>19</v>
      </c>
      <c r="W2" s="29"/>
      <c r="X2" s="29"/>
      <c r="Y2" s="29"/>
    </row>
    <row r="3" spans="1:28" x14ac:dyDescent="0.25">
      <c r="A3" s="3" t="s">
        <v>24</v>
      </c>
      <c r="B3" s="3" t="s">
        <v>20</v>
      </c>
      <c r="C3" s="3" t="s">
        <v>0</v>
      </c>
      <c r="D3" s="3" t="s">
        <v>14</v>
      </c>
      <c r="E3" s="3" t="s">
        <v>15</v>
      </c>
      <c r="F3" s="3" t="s">
        <v>16</v>
      </c>
      <c r="G3" s="13" t="s">
        <v>42</v>
      </c>
      <c r="L3" s="25"/>
      <c r="M3" s="26"/>
      <c r="N3" s="25" t="s">
        <v>14</v>
      </c>
      <c r="O3" s="25"/>
      <c r="P3" s="25" t="s">
        <v>69</v>
      </c>
      <c r="Q3" s="25"/>
      <c r="R3" s="25" t="s">
        <v>14</v>
      </c>
      <c r="S3" s="25"/>
      <c r="T3" s="25" t="s">
        <v>69</v>
      </c>
      <c r="U3" s="25"/>
      <c r="V3" s="25" t="s">
        <v>14</v>
      </c>
      <c r="W3" s="25"/>
      <c r="X3" s="25" t="s">
        <v>69</v>
      </c>
      <c r="Y3" s="25"/>
    </row>
    <row r="4" spans="1:28" x14ac:dyDescent="0.25">
      <c r="A4" s="3" t="s">
        <v>24</v>
      </c>
      <c r="B4" s="3" t="s">
        <v>20</v>
      </c>
      <c r="C4" s="3" t="s">
        <v>0</v>
      </c>
      <c r="D4" s="3" t="s">
        <v>14</v>
      </c>
      <c r="E4" s="3" t="s">
        <v>15</v>
      </c>
      <c r="F4" s="3" t="s">
        <v>17</v>
      </c>
      <c r="G4" s="13" t="s">
        <v>42</v>
      </c>
      <c r="L4" s="25"/>
      <c r="M4" s="26"/>
      <c r="N4" t="s">
        <v>35</v>
      </c>
      <c r="O4" t="s">
        <v>36</v>
      </c>
      <c r="P4" t="s">
        <v>35</v>
      </c>
      <c r="Q4" t="s">
        <v>36</v>
      </c>
      <c r="R4" t="s">
        <v>35</v>
      </c>
      <c r="S4" t="s">
        <v>36</v>
      </c>
      <c r="T4" t="s">
        <v>35</v>
      </c>
      <c r="U4" t="s">
        <v>36</v>
      </c>
      <c r="V4" t="s">
        <v>35</v>
      </c>
      <c r="W4" t="s">
        <v>36</v>
      </c>
      <c r="X4" t="s">
        <v>35</v>
      </c>
      <c r="Y4" t="s">
        <v>36</v>
      </c>
      <c r="AB4" t="s">
        <v>53</v>
      </c>
    </row>
    <row r="5" spans="1:28" x14ac:dyDescent="0.25">
      <c r="A5" s="3" t="s">
        <v>24</v>
      </c>
      <c r="B5" s="3" t="s">
        <v>20</v>
      </c>
      <c r="C5" s="3" t="s">
        <v>0</v>
      </c>
      <c r="D5" s="3" t="s">
        <v>14</v>
      </c>
      <c r="E5" s="3" t="s">
        <v>18</v>
      </c>
      <c r="F5" s="3" t="s">
        <v>16</v>
      </c>
      <c r="G5" s="13" t="s">
        <v>42</v>
      </c>
      <c r="L5" s="7" t="s">
        <v>0</v>
      </c>
      <c r="M5">
        <v>0</v>
      </c>
      <c r="N5" t="str">
        <f>G3</f>
        <v>EPS</v>
      </c>
      <c r="O5" t="str">
        <f>G4</f>
        <v>EPS</v>
      </c>
      <c r="P5">
        <f>G9</f>
        <v>8861.4792503346725</v>
      </c>
      <c r="Q5">
        <f>G10</f>
        <v>14861.479250334676</v>
      </c>
      <c r="R5" t="str">
        <f>G5</f>
        <v>EPS</v>
      </c>
      <c r="S5" t="str">
        <f>G6</f>
        <v>EPS</v>
      </c>
      <c r="T5">
        <f>G11</f>
        <v>8861.4792503346725</v>
      </c>
      <c r="U5">
        <f>G12</f>
        <v>14861.479250334676</v>
      </c>
      <c r="V5" t="str">
        <f>G7</f>
        <v>EPS</v>
      </c>
      <c r="W5" t="str">
        <f>G8</f>
        <v>EPS</v>
      </c>
      <c r="X5">
        <f>G13</f>
        <v>8861.4792503346725</v>
      </c>
      <c r="Y5">
        <f>G14</f>
        <v>16861.479250334676</v>
      </c>
    </row>
    <row r="6" spans="1:28" x14ac:dyDescent="0.25">
      <c r="A6" s="3" t="s">
        <v>24</v>
      </c>
      <c r="B6" s="3" t="s">
        <v>20</v>
      </c>
      <c r="C6" s="3" t="s">
        <v>0</v>
      </c>
      <c r="D6" s="3" t="s">
        <v>14</v>
      </c>
      <c r="E6" s="3" t="s">
        <v>18</v>
      </c>
      <c r="F6" s="3" t="s">
        <v>17</v>
      </c>
      <c r="G6" s="13" t="s">
        <v>42</v>
      </c>
      <c r="L6" s="7" t="s">
        <v>66</v>
      </c>
      <c r="M6">
        <v>2</v>
      </c>
      <c r="N6">
        <f>$G$15</f>
        <v>9961.4792503346725</v>
      </c>
      <c r="O6">
        <f>G16</f>
        <v>9961.4792503346725</v>
      </c>
      <c r="P6">
        <f>G21</f>
        <v>8961.4792503346725</v>
      </c>
      <c r="Q6">
        <f>G22</f>
        <v>14961.479250334673</v>
      </c>
      <c r="R6" t="str">
        <f>G17</f>
        <v>EPS</v>
      </c>
      <c r="S6" t="str">
        <f>G18</f>
        <v>EPS</v>
      </c>
      <c r="T6">
        <f>G23</f>
        <v>8961.4792503346725</v>
      </c>
      <c r="U6">
        <f>G24</f>
        <v>14961.479250334673</v>
      </c>
      <c r="V6" t="str">
        <f>G19</f>
        <v>EPS</v>
      </c>
      <c r="W6" t="str">
        <f>G20</f>
        <v>EPS</v>
      </c>
      <c r="X6">
        <f>G25</f>
        <v>8961.4792503346725</v>
      </c>
      <c r="Y6">
        <f>G26</f>
        <v>16961.479250334673</v>
      </c>
    </row>
    <row r="7" spans="1:28" x14ac:dyDescent="0.25">
      <c r="A7" s="3" t="s">
        <v>24</v>
      </c>
      <c r="B7" s="3" t="s">
        <v>20</v>
      </c>
      <c r="C7" s="3" t="s">
        <v>0</v>
      </c>
      <c r="D7" s="3" t="s">
        <v>14</v>
      </c>
      <c r="E7" s="3" t="s">
        <v>19</v>
      </c>
      <c r="F7" s="3" t="s">
        <v>16</v>
      </c>
      <c r="G7" s="13" t="s">
        <v>42</v>
      </c>
      <c r="L7" s="7" t="s">
        <v>67</v>
      </c>
      <c r="M7">
        <v>4</v>
      </c>
      <c r="N7">
        <f>G39</f>
        <v>10261.479250334673</v>
      </c>
      <c r="O7">
        <f>G40</f>
        <v>10261.479250334673</v>
      </c>
      <c r="P7" t="str">
        <f>G45</f>
        <v>EPS</v>
      </c>
      <c r="Q7" t="str">
        <f>G46</f>
        <v>EPS</v>
      </c>
      <c r="R7" t="str">
        <f>G41</f>
        <v>EPS</v>
      </c>
      <c r="S7" t="str">
        <f>G42</f>
        <v>EPS</v>
      </c>
      <c r="T7">
        <f>G47</f>
        <v>9261.4792503346725</v>
      </c>
      <c r="U7">
        <f>G48</f>
        <v>15261.479250334673</v>
      </c>
      <c r="V7" t="str">
        <f>G45</f>
        <v>EPS</v>
      </c>
      <c r="W7" t="str">
        <f>G46</f>
        <v>EPS</v>
      </c>
      <c r="X7">
        <f>G49</f>
        <v>9261.4792503346725</v>
      </c>
      <c r="Y7">
        <f>G50</f>
        <v>17261.479250334673</v>
      </c>
    </row>
    <row r="8" spans="1:28" x14ac:dyDescent="0.25">
      <c r="A8" s="3" t="s">
        <v>24</v>
      </c>
      <c r="B8" s="3" t="s">
        <v>20</v>
      </c>
      <c r="C8" s="3" t="s">
        <v>0</v>
      </c>
      <c r="D8" s="3" t="s">
        <v>14</v>
      </c>
      <c r="E8" s="3" t="s">
        <v>19</v>
      </c>
      <c r="F8" s="3" t="s">
        <v>17</v>
      </c>
      <c r="G8" s="13" t="s">
        <v>42</v>
      </c>
      <c r="L8" s="7" t="s">
        <v>68</v>
      </c>
      <c r="M8">
        <v>6</v>
      </c>
      <c r="N8">
        <f>G51</f>
        <v>10461.479250334671</v>
      </c>
      <c r="O8">
        <f>G52</f>
        <v>10461.479250334671</v>
      </c>
      <c r="P8" t="str">
        <f>G57</f>
        <v>EPS</v>
      </c>
      <c r="Q8" t="str">
        <f>G58</f>
        <v>EPS</v>
      </c>
      <c r="R8">
        <f>G53</f>
        <v>10461.479250334671</v>
      </c>
      <c r="S8">
        <f>G54</f>
        <v>10461.479250334671</v>
      </c>
      <c r="T8">
        <f>G59</f>
        <v>9461.4792503346689</v>
      </c>
      <c r="U8">
        <f>G60</f>
        <v>15461.479250334669</v>
      </c>
      <c r="V8" t="str">
        <f>G55</f>
        <v>EPS</v>
      </c>
      <c r="W8" t="str">
        <f>G56</f>
        <v>EPS</v>
      </c>
      <c r="X8">
        <f>G61</f>
        <v>9461.4792503346689</v>
      </c>
      <c r="Y8">
        <f>G62</f>
        <v>17461.479250334669</v>
      </c>
    </row>
    <row r="9" spans="1:28" x14ac:dyDescent="0.25">
      <c r="A9" s="3" t="s">
        <v>24</v>
      </c>
      <c r="B9" s="3" t="s">
        <v>20</v>
      </c>
      <c r="C9" s="3" t="s">
        <v>0</v>
      </c>
      <c r="D9" s="3" t="s">
        <v>74</v>
      </c>
      <c r="E9" s="3" t="s">
        <v>15</v>
      </c>
      <c r="F9" s="3" t="s">
        <v>16</v>
      </c>
      <c r="G9" s="13">
        <v>8861.4792503346725</v>
      </c>
      <c r="L9" s="7" t="s">
        <v>5</v>
      </c>
      <c r="M9">
        <v>8</v>
      </c>
      <c r="N9">
        <f>G63</f>
        <v>10661.479250334671</v>
      </c>
      <c r="O9">
        <f>G64</f>
        <v>10661.479250334671</v>
      </c>
      <c r="P9" t="str">
        <f>G69</f>
        <v>EPS</v>
      </c>
      <c r="Q9" t="str">
        <f>G70</f>
        <v>EPS</v>
      </c>
      <c r="R9">
        <f>G65</f>
        <v>10661.479250334671</v>
      </c>
      <c r="S9">
        <f>G66</f>
        <v>10661.479250334671</v>
      </c>
      <c r="T9" t="str">
        <f>G95</f>
        <v>EPS</v>
      </c>
      <c r="U9" t="str">
        <f>G71</f>
        <v>EPS</v>
      </c>
      <c r="V9" t="str">
        <f>G72</f>
        <v>EPS</v>
      </c>
      <c r="W9" t="str">
        <f>G68</f>
        <v>EPS</v>
      </c>
      <c r="X9">
        <f>G73</f>
        <v>9661.4792503346725</v>
      </c>
      <c r="Y9">
        <f>G74</f>
        <v>17661.479250334673</v>
      </c>
    </row>
    <row r="10" spans="1:28" x14ac:dyDescent="0.25">
      <c r="A10" s="3" t="s">
        <v>24</v>
      </c>
      <c r="B10" s="3" t="s">
        <v>20</v>
      </c>
      <c r="C10" s="3" t="s">
        <v>0</v>
      </c>
      <c r="D10" s="3" t="s">
        <v>74</v>
      </c>
      <c r="E10" s="3" t="s">
        <v>15</v>
      </c>
      <c r="F10" s="3" t="s">
        <v>17</v>
      </c>
      <c r="G10" s="13">
        <v>14861.479250334676</v>
      </c>
      <c r="L10" s="7" t="s">
        <v>7</v>
      </c>
      <c r="M10">
        <v>10</v>
      </c>
      <c r="N10">
        <f>G87</f>
        <v>10950.368139223561</v>
      </c>
      <c r="O10">
        <f>G88</f>
        <v>10950.368139223561</v>
      </c>
      <c r="P10" t="str">
        <f>G93</f>
        <v>EPS</v>
      </c>
      <c r="Q10" t="str">
        <f>G94</f>
        <v>EPS</v>
      </c>
      <c r="R10">
        <f>G89</f>
        <v>10950.368139223561</v>
      </c>
      <c r="S10">
        <f>G90</f>
        <v>10950.368139223561</v>
      </c>
      <c r="T10" t="str">
        <f>G95</f>
        <v>EPS</v>
      </c>
      <c r="U10" t="str">
        <f>G96</f>
        <v>EPS</v>
      </c>
      <c r="V10">
        <f>G91</f>
        <v>10950.368139223561</v>
      </c>
      <c r="W10">
        <f>G92</f>
        <v>10950.368139223561</v>
      </c>
      <c r="X10">
        <f>G97</f>
        <v>9950.3681392235612</v>
      </c>
      <c r="Y10">
        <f>G98</f>
        <v>17950.368139223559</v>
      </c>
    </row>
    <row r="11" spans="1:28" x14ac:dyDescent="0.25">
      <c r="A11" s="3" t="s">
        <v>24</v>
      </c>
      <c r="B11" s="3" t="s">
        <v>20</v>
      </c>
      <c r="C11" s="3" t="s">
        <v>0</v>
      </c>
      <c r="D11" s="3" t="s">
        <v>74</v>
      </c>
      <c r="E11" s="3" t="s">
        <v>18</v>
      </c>
      <c r="F11" s="3" t="s">
        <v>16</v>
      </c>
      <c r="G11" s="13">
        <v>8861.4792503346725</v>
      </c>
      <c r="L11" s="7" t="s">
        <v>8</v>
      </c>
      <c r="M11">
        <v>15</v>
      </c>
      <c r="N11">
        <f>G99</f>
        <v>14339.25702811245</v>
      </c>
      <c r="O11">
        <f>G100</f>
        <v>14339.25702811245</v>
      </c>
      <c r="P11" t="str">
        <f>G105</f>
        <v>EPS</v>
      </c>
      <c r="Q11" t="str">
        <f>G106</f>
        <v>EPS</v>
      </c>
      <c r="R11">
        <f>G101</f>
        <v>14339.25702811245</v>
      </c>
      <c r="S11">
        <f>G102</f>
        <v>14339.25702811245</v>
      </c>
      <c r="T11" t="str">
        <f>G107</f>
        <v>EPS</v>
      </c>
      <c r="U11" t="str">
        <f>G108</f>
        <v>EPS</v>
      </c>
      <c r="V11">
        <f>G103</f>
        <v>14339.25702811245</v>
      </c>
      <c r="W11">
        <f>G104</f>
        <v>14339.25702811245</v>
      </c>
      <c r="X11">
        <f>G109</f>
        <v>13339.25702811245</v>
      </c>
      <c r="Y11">
        <f>G110</f>
        <v>13339.25702811245</v>
      </c>
    </row>
    <row r="12" spans="1:28" x14ac:dyDescent="0.25">
      <c r="A12" s="3" t="s">
        <v>24</v>
      </c>
      <c r="B12" s="3" t="s">
        <v>20</v>
      </c>
      <c r="C12" s="3" t="s">
        <v>0</v>
      </c>
      <c r="D12" s="3" t="s">
        <v>74</v>
      </c>
      <c r="E12" s="3" t="s">
        <v>18</v>
      </c>
      <c r="F12" s="3" t="s">
        <v>17</v>
      </c>
      <c r="G12" s="13">
        <v>14861.479250334676</v>
      </c>
      <c r="L12" s="7" t="s">
        <v>9</v>
      </c>
      <c r="M12">
        <v>20</v>
      </c>
      <c r="N12">
        <f>G111</f>
        <v>14172.590361445786</v>
      </c>
      <c r="O12">
        <f>G112</f>
        <v>14172.590361445786</v>
      </c>
      <c r="P12" t="str">
        <f>G117</f>
        <v>EPS</v>
      </c>
      <c r="Q12" t="str">
        <f>G118</f>
        <v>EPS</v>
      </c>
      <c r="R12">
        <f>G113</f>
        <v>14172.590361445786</v>
      </c>
      <c r="S12">
        <f>G114</f>
        <v>14172.590361445786</v>
      </c>
      <c r="T12" t="str">
        <f>G119</f>
        <v>EPS</v>
      </c>
      <c r="U12" t="str">
        <f>G120</f>
        <v>EPS</v>
      </c>
      <c r="V12">
        <f>G115</f>
        <v>14172.59036144578</v>
      </c>
      <c r="W12">
        <f>G116</f>
        <v>14172.59036144578</v>
      </c>
      <c r="X12">
        <f>G121</f>
        <v>13172.590361445786</v>
      </c>
      <c r="Y12">
        <f>G122</f>
        <v>13172.590361445786</v>
      </c>
    </row>
    <row r="13" spans="1:28" x14ac:dyDescent="0.25">
      <c r="A13" s="3" t="s">
        <v>24</v>
      </c>
      <c r="B13" s="3" t="s">
        <v>20</v>
      </c>
      <c r="C13" s="3" t="s">
        <v>0</v>
      </c>
      <c r="D13" s="3" t="s">
        <v>74</v>
      </c>
      <c r="E13" s="3" t="s">
        <v>19</v>
      </c>
      <c r="F13" s="3" t="s">
        <v>16</v>
      </c>
      <c r="G13" s="13">
        <v>8861.4792503346725</v>
      </c>
      <c r="L13" s="7" t="s">
        <v>11</v>
      </c>
      <c r="M13">
        <v>30</v>
      </c>
      <c r="N13">
        <f>G135</f>
        <v>13839.25702811245</v>
      </c>
      <c r="O13">
        <f>G136</f>
        <v>13839.25702811245</v>
      </c>
      <c r="P13" t="str">
        <f>G141</f>
        <v>EPS</v>
      </c>
      <c r="Q13" t="str">
        <f>G142</f>
        <v>EPS</v>
      </c>
      <c r="R13">
        <f>G137</f>
        <v>13839.25702811245</v>
      </c>
      <c r="S13">
        <f>G138</f>
        <v>13839.25702811245</v>
      </c>
      <c r="T13" t="str">
        <f>G143</f>
        <v>EPS</v>
      </c>
      <c r="U13" t="str">
        <f>G144</f>
        <v>EPS</v>
      </c>
      <c r="V13">
        <f>G139</f>
        <v>13839.257028112446</v>
      </c>
      <c r="W13">
        <f>G140</f>
        <v>13839.257028112446</v>
      </c>
      <c r="X13" t="str">
        <f>G145</f>
        <v>EPS</v>
      </c>
      <c r="Y13" t="str">
        <f>G146</f>
        <v>EPS</v>
      </c>
    </row>
    <row r="14" spans="1:28" x14ac:dyDescent="0.25">
      <c r="A14" s="3" t="s">
        <v>24</v>
      </c>
      <c r="B14" s="3" t="s">
        <v>20</v>
      </c>
      <c r="C14" s="3" t="s">
        <v>0</v>
      </c>
      <c r="D14" s="3" t="s">
        <v>74</v>
      </c>
      <c r="E14" s="3" t="s">
        <v>19</v>
      </c>
      <c r="F14" s="3" t="s">
        <v>17</v>
      </c>
      <c r="G14" s="13">
        <v>16861.479250334676</v>
      </c>
    </row>
    <row r="15" spans="1:28" x14ac:dyDescent="0.25">
      <c r="A15" s="3" t="s">
        <v>24</v>
      </c>
      <c r="B15" s="3" t="s">
        <v>20</v>
      </c>
      <c r="C15" s="3" t="s">
        <v>1</v>
      </c>
      <c r="D15" s="3" t="s">
        <v>14</v>
      </c>
      <c r="E15" s="3" t="s">
        <v>15</v>
      </c>
      <c r="F15" s="3" t="s">
        <v>16</v>
      </c>
      <c r="G15" s="13">
        <v>9961.4792503346725</v>
      </c>
    </row>
    <row r="16" spans="1:28" ht="60" x14ac:dyDescent="0.25">
      <c r="A16" s="3" t="s">
        <v>24</v>
      </c>
      <c r="B16" s="3" t="s">
        <v>20</v>
      </c>
      <c r="C16" s="3" t="s">
        <v>1</v>
      </c>
      <c r="D16" s="3" t="s">
        <v>14</v>
      </c>
      <c r="E16" s="3" t="s">
        <v>15</v>
      </c>
      <c r="F16" s="3" t="s">
        <v>17</v>
      </c>
      <c r="G16" s="13">
        <v>9961.4792503346725</v>
      </c>
      <c r="K16" t="s">
        <v>40</v>
      </c>
      <c r="L16" s="4" t="s">
        <v>41</v>
      </c>
      <c r="M16" s="8" t="s">
        <v>48</v>
      </c>
      <c r="N16" s="8" t="s">
        <v>56</v>
      </c>
      <c r="O16" s="8" t="s">
        <v>49</v>
      </c>
      <c r="P16" s="8" t="s">
        <v>50</v>
      </c>
      <c r="Q16" s="8" t="s">
        <v>51</v>
      </c>
      <c r="R16" s="8" t="s">
        <v>57</v>
      </c>
      <c r="S16" s="8" t="s">
        <v>52</v>
      </c>
      <c r="T16" s="8" t="s">
        <v>65</v>
      </c>
    </row>
    <row r="17" spans="1:20" x14ac:dyDescent="0.25">
      <c r="A17" s="3" t="s">
        <v>24</v>
      </c>
      <c r="B17" s="3" t="s">
        <v>20</v>
      </c>
      <c r="C17" s="3" t="s">
        <v>1</v>
      </c>
      <c r="D17" s="3" t="s">
        <v>14</v>
      </c>
      <c r="E17" s="3" t="s">
        <v>18</v>
      </c>
      <c r="F17" s="3" t="s">
        <v>16</v>
      </c>
      <c r="G17" s="13" t="s">
        <v>42</v>
      </c>
      <c r="K17" s="2">
        <v>43313</v>
      </c>
      <c r="L17">
        <f>$X$5</f>
        <v>8861.4792503346725</v>
      </c>
      <c r="M17">
        <f>$X$6</f>
        <v>8961.4792503346725</v>
      </c>
      <c r="N17">
        <f>$X$7</f>
        <v>9261.4792503346725</v>
      </c>
      <c r="O17">
        <f>$X$8</f>
        <v>9461.4792503346689</v>
      </c>
      <c r="P17">
        <f>$X$9</f>
        <v>9661.4792503346725</v>
      </c>
      <c r="Q17">
        <f>$X$10</f>
        <v>9950.3681392235612</v>
      </c>
      <c r="R17">
        <f>$X$11</f>
        <v>13339.25702811245</v>
      </c>
      <c r="S17">
        <f>$X$12</f>
        <v>13172.590361445786</v>
      </c>
      <c r="T17">
        <f>$V$13</f>
        <v>13839.257028112446</v>
      </c>
    </row>
    <row r="18" spans="1:20" x14ac:dyDescent="0.25">
      <c r="A18" s="3" t="s">
        <v>24</v>
      </c>
      <c r="B18" s="3" t="s">
        <v>20</v>
      </c>
      <c r="C18" s="3" t="s">
        <v>1</v>
      </c>
      <c r="D18" s="3" t="s">
        <v>14</v>
      </c>
      <c r="E18" s="3" t="s">
        <v>18</v>
      </c>
      <c r="F18" s="3" t="s">
        <v>17</v>
      </c>
      <c r="G18" s="13" t="s">
        <v>42</v>
      </c>
      <c r="K18" s="2">
        <v>43313.333333333336</v>
      </c>
      <c r="L18">
        <f>$X$5</f>
        <v>8861.4792503346725</v>
      </c>
      <c r="M18">
        <f>$X$6</f>
        <v>8961.4792503346725</v>
      </c>
      <c r="N18">
        <f>$X$7</f>
        <v>9261.4792503346725</v>
      </c>
      <c r="O18">
        <f>$X$8</f>
        <v>9461.4792503346689</v>
      </c>
      <c r="P18">
        <f>$X$9</f>
        <v>9661.4792503346725</v>
      </c>
      <c r="Q18">
        <f>$X$10</f>
        <v>9950.3681392235612</v>
      </c>
      <c r="R18">
        <f>$X$11</f>
        <v>13339.25702811245</v>
      </c>
      <c r="S18">
        <f>$X$12</f>
        <v>13172.590361445786</v>
      </c>
      <c r="T18">
        <f>$V$13</f>
        <v>13839.257028112446</v>
      </c>
    </row>
    <row r="19" spans="1:20" x14ac:dyDescent="0.25">
      <c r="A19" s="3" t="s">
        <v>24</v>
      </c>
      <c r="B19" s="3" t="s">
        <v>20</v>
      </c>
      <c r="C19" s="3" t="s">
        <v>1</v>
      </c>
      <c r="D19" s="3" t="s">
        <v>14</v>
      </c>
      <c r="E19" s="3" t="s">
        <v>19</v>
      </c>
      <c r="F19" s="3" t="s">
        <v>16</v>
      </c>
      <c r="G19" s="13" t="s">
        <v>42</v>
      </c>
      <c r="K19" s="2">
        <v>43313.333333333336</v>
      </c>
      <c r="L19">
        <f>$Y$5</f>
        <v>16861.479250334676</v>
      </c>
      <c r="M19">
        <f>$Y$6</f>
        <v>16961.479250334673</v>
      </c>
      <c r="N19">
        <f>$Y$7</f>
        <v>17261.479250334673</v>
      </c>
      <c r="O19">
        <f>$Y$8</f>
        <v>17461.479250334669</v>
      </c>
      <c r="P19">
        <f>$Y$9</f>
        <v>17661.479250334673</v>
      </c>
      <c r="Q19">
        <f>$Y$10</f>
        <v>17950.368139223559</v>
      </c>
      <c r="R19">
        <f>$Y$11</f>
        <v>13339.25702811245</v>
      </c>
      <c r="S19">
        <f>$Y$12</f>
        <v>13172.590361445786</v>
      </c>
      <c r="T19">
        <f>$W$13</f>
        <v>13839.257028112446</v>
      </c>
    </row>
    <row r="20" spans="1:20" x14ac:dyDescent="0.25">
      <c r="A20" s="3" t="s">
        <v>24</v>
      </c>
      <c r="B20" s="3" t="s">
        <v>20</v>
      </c>
      <c r="C20" s="3" t="s">
        <v>1</v>
      </c>
      <c r="D20" s="3" t="s">
        <v>14</v>
      </c>
      <c r="E20" s="3" t="s">
        <v>19</v>
      </c>
      <c r="F20" s="3" t="s">
        <v>17</v>
      </c>
      <c r="G20" s="13" t="s">
        <v>42</v>
      </c>
      <c r="K20" s="2">
        <v>43314</v>
      </c>
      <c r="L20">
        <f>$Y$5</f>
        <v>16861.479250334676</v>
      </c>
      <c r="M20">
        <f>$Y$6</f>
        <v>16961.479250334673</v>
      </c>
      <c r="N20">
        <f>$Y$7</f>
        <v>17261.479250334673</v>
      </c>
      <c r="O20">
        <f>$Y$8</f>
        <v>17461.479250334669</v>
      </c>
      <c r="P20">
        <f>$Y$9</f>
        <v>17661.479250334673</v>
      </c>
      <c r="Q20">
        <f>$Y$10</f>
        <v>17950.368139223559</v>
      </c>
      <c r="R20">
        <f>$Y$11</f>
        <v>13339.25702811245</v>
      </c>
      <c r="S20">
        <f>$Y$12</f>
        <v>13172.590361445786</v>
      </c>
      <c r="T20">
        <f>$W$13</f>
        <v>13839.257028112446</v>
      </c>
    </row>
    <row r="21" spans="1:20" x14ac:dyDescent="0.25">
      <c r="A21" s="3" t="s">
        <v>24</v>
      </c>
      <c r="B21" s="3" t="s">
        <v>20</v>
      </c>
      <c r="C21" s="3" t="s">
        <v>1</v>
      </c>
      <c r="D21" s="3" t="s">
        <v>74</v>
      </c>
      <c r="E21" s="3" t="s">
        <v>15</v>
      </c>
      <c r="F21" s="3" t="s">
        <v>16</v>
      </c>
      <c r="G21" s="13">
        <v>8961.4792503346725</v>
      </c>
      <c r="K21" s="2">
        <v>43314</v>
      </c>
      <c r="L21">
        <f>$X$5</f>
        <v>8861.4792503346725</v>
      </c>
      <c r="M21">
        <f>$X$6</f>
        <v>8961.4792503346725</v>
      </c>
      <c r="N21">
        <f>$X$7</f>
        <v>9261.4792503346725</v>
      </c>
      <c r="O21">
        <f>$X$8</f>
        <v>9461.4792503346689</v>
      </c>
      <c r="P21">
        <f>$X$9</f>
        <v>9661.4792503346725</v>
      </c>
      <c r="Q21">
        <f>$X$10</f>
        <v>9950.3681392235612</v>
      </c>
      <c r="R21">
        <f>$X$11</f>
        <v>13339.25702811245</v>
      </c>
      <c r="S21">
        <f>$X$12</f>
        <v>13172.590361445786</v>
      </c>
      <c r="T21">
        <f>$V$13</f>
        <v>13839.257028112446</v>
      </c>
    </row>
    <row r="22" spans="1:20" x14ac:dyDescent="0.25">
      <c r="A22" s="3" t="s">
        <v>24</v>
      </c>
      <c r="B22" s="3" t="s">
        <v>20</v>
      </c>
      <c r="C22" s="3" t="s">
        <v>1</v>
      </c>
      <c r="D22" s="3" t="s">
        <v>74</v>
      </c>
      <c r="E22" s="3" t="s">
        <v>15</v>
      </c>
      <c r="F22" s="3" t="s">
        <v>17</v>
      </c>
      <c r="G22" s="13">
        <v>14961.479250334673</v>
      </c>
      <c r="K22" s="2">
        <v>43314.333333333336</v>
      </c>
      <c r="L22">
        <f>$X$5</f>
        <v>8861.4792503346725</v>
      </c>
      <c r="M22">
        <f>$X$6</f>
        <v>8961.4792503346725</v>
      </c>
      <c r="N22">
        <f>$X$7</f>
        <v>9261.4792503346725</v>
      </c>
      <c r="O22">
        <f>$X$8</f>
        <v>9461.4792503346689</v>
      </c>
      <c r="P22">
        <f>$X$9</f>
        <v>9661.4792503346725</v>
      </c>
      <c r="Q22">
        <f>$X$10</f>
        <v>9950.3681392235612</v>
      </c>
      <c r="R22">
        <f>$X$11</f>
        <v>13339.25702811245</v>
      </c>
      <c r="S22">
        <f>$X$12</f>
        <v>13172.590361445786</v>
      </c>
      <c r="T22">
        <f>$V$13</f>
        <v>13839.257028112446</v>
      </c>
    </row>
    <row r="23" spans="1:20" x14ac:dyDescent="0.25">
      <c r="A23" s="3" t="s">
        <v>24</v>
      </c>
      <c r="B23" s="3" t="s">
        <v>20</v>
      </c>
      <c r="C23" s="3" t="s">
        <v>1</v>
      </c>
      <c r="D23" s="3" t="s">
        <v>74</v>
      </c>
      <c r="E23" s="3" t="s">
        <v>18</v>
      </c>
      <c r="F23" s="3" t="s">
        <v>16</v>
      </c>
      <c r="G23" s="13">
        <v>8961.4792503346725</v>
      </c>
      <c r="K23" s="2">
        <v>43314.333333333336</v>
      </c>
      <c r="L23">
        <f>$Y$5</f>
        <v>16861.479250334676</v>
      </c>
      <c r="M23">
        <f>$Y$6</f>
        <v>16961.479250334673</v>
      </c>
      <c r="N23">
        <f>$Y$7</f>
        <v>17261.479250334673</v>
      </c>
      <c r="O23">
        <f>$Y$8</f>
        <v>17461.479250334669</v>
      </c>
      <c r="P23">
        <f>$Y$9</f>
        <v>17661.479250334673</v>
      </c>
      <c r="Q23">
        <f>$Y$10</f>
        <v>17950.368139223559</v>
      </c>
      <c r="R23">
        <f>$Y$11</f>
        <v>13339.25702811245</v>
      </c>
      <c r="S23">
        <f>$Y$12</f>
        <v>13172.590361445786</v>
      </c>
      <c r="T23">
        <f>$W$13</f>
        <v>13839.257028112446</v>
      </c>
    </row>
    <row r="24" spans="1:20" x14ac:dyDescent="0.25">
      <c r="A24" s="3" t="s">
        <v>24</v>
      </c>
      <c r="B24" s="3" t="s">
        <v>20</v>
      </c>
      <c r="C24" s="3" t="s">
        <v>1</v>
      </c>
      <c r="D24" s="3" t="s">
        <v>74</v>
      </c>
      <c r="E24" s="3" t="s">
        <v>18</v>
      </c>
      <c r="F24" s="3" t="s">
        <v>17</v>
      </c>
      <c r="G24" s="13">
        <v>14961.479250334673</v>
      </c>
      <c r="K24" s="2">
        <v>43315</v>
      </c>
      <c r="L24">
        <f>$Y$5</f>
        <v>16861.479250334676</v>
      </c>
      <c r="M24">
        <f>$Y$6</f>
        <v>16961.479250334673</v>
      </c>
      <c r="N24">
        <f>$Y$7</f>
        <v>17261.479250334673</v>
      </c>
      <c r="O24">
        <f>$Y$8</f>
        <v>17461.479250334669</v>
      </c>
      <c r="P24">
        <f>$Y$9</f>
        <v>17661.479250334673</v>
      </c>
      <c r="Q24">
        <f>$Y$10</f>
        <v>17950.368139223559</v>
      </c>
      <c r="R24">
        <f>$Y$11</f>
        <v>13339.25702811245</v>
      </c>
      <c r="S24">
        <f>$Y$12</f>
        <v>13172.590361445786</v>
      </c>
      <c r="T24">
        <f>$W$13</f>
        <v>13839.257028112446</v>
      </c>
    </row>
    <row r="25" spans="1:20" x14ac:dyDescent="0.25">
      <c r="A25" s="3" t="s">
        <v>24</v>
      </c>
      <c r="B25" s="3" t="s">
        <v>20</v>
      </c>
      <c r="C25" s="3" t="s">
        <v>1</v>
      </c>
      <c r="D25" s="3" t="s">
        <v>74</v>
      </c>
      <c r="E25" s="3" t="s">
        <v>19</v>
      </c>
      <c r="F25" s="3" t="s">
        <v>16</v>
      </c>
      <c r="G25" s="13">
        <v>8961.4792503346725</v>
      </c>
      <c r="K25" s="2">
        <v>43315</v>
      </c>
      <c r="L25">
        <f>$X$5</f>
        <v>8861.4792503346725</v>
      </c>
      <c r="M25">
        <f>$X$6</f>
        <v>8961.4792503346725</v>
      </c>
      <c r="N25">
        <f>$X$7</f>
        <v>9261.4792503346725</v>
      </c>
      <c r="O25">
        <f>$X$8</f>
        <v>9461.4792503346689</v>
      </c>
      <c r="P25">
        <f>$X$9</f>
        <v>9661.4792503346725</v>
      </c>
      <c r="Q25">
        <f>$X$10</f>
        <v>9950.3681392235612</v>
      </c>
      <c r="R25">
        <f>$X$11</f>
        <v>13339.25702811245</v>
      </c>
      <c r="S25">
        <f>$X$12</f>
        <v>13172.590361445786</v>
      </c>
      <c r="T25">
        <f>$V$13</f>
        <v>13839.257028112446</v>
      </c>
    </row>
    <row r="26" spans="1:20" x14ac:dyDescent="0.25">
      <c r="A26" s="3" t="s">
        <v>24</v>
      </c>
      <c r="B26" s="3" t="s">
        <v>20</v>
      </c>
      <c r="C26" s="3" t="s">
        <v>1</v>
      </c>
      <c r="D26" s="3" t="s">
        <v>74</v>
      </c>
      <c r="E26" s="3" t="s">
        <v>19</v>
      </c>
      <c r="F26" s="3" t="s">
        <v>17</v>
      </c>
      <c r="G26" s="13">
        <v>16961.479250334673</v>
      </c>
      <c r="K26" s="2">
        <v>43315.333333333336</v>
      </c>
      <c r="L26">
        <f>$X$5</f>
        <v>8861.4792503346725</v>
      </c>
      <c r="M26">
        <f>$X$6</f>
        <v>8961.4792503346725</v>
      </c>
      <c r="N26">
        <f>$X$7</f>
        <v>9261.4792503346725</v>
      </c>
      <c r="O26">
        <f>$X$8</f>
        <v>9461.4792503346689</v>
      </c>
      <c r="P26">
        <f>$X$9</f>
        <v>9661.4792503346725</v>
      </c>
      <c r="Q26">
        <f>$X$10</f>
        <v>9950.3681392235612</v>
      </c>
      <c r="R26">
        <f>$X$11</f>
        <v>13339.25702811245</v>
      </c>
      <c r="S26">
        <f>$X$12</f>
        <v>13172.590361445786</v>
      </c>
      <c r="T26">
        <f>$V$13</f>
        <v>13839.257028112446</v>
      </c>
    </row>
    <row r="27" spans="1:20" x14ac:dyDescent="0.25">
      <c r="A27" s="3" t="s">
        <v>24</v>
      </c>
      <c r="B27" s="3" t="s">
        <v>20</v>
      </c>
      <c r="C27" s="3" t="s">
        <v>2</v>
      </c>
      <c r="D27" s="3" t="s">
        <v>14</v>
      </c>
      <c r="E27" s="3" t="s">
        <v>15</v>
      </c>
      <c r="F27" s="3" t="s">
        <v>16</v>
      </c>
      <c r="G27" s="13">
        <v>10061.479250334671</v>
      </c>
      <c r="K27" s="2">
        <v>43315.333333333336</v>
      </c>
      <c r="L27">
        <f>$Y$5</f>
        <v>16861.479250334676</v>
      </c>
      <c r="M27">
        <f>$Y$6</f>
        <v>16961.479250334673</v>
      </c>
      <c r="N27">
        <f>$Y$7</f>
        <v>17261.479250334673</v>
      </c>
      <c r="O27">
        <f>$Y$8</f>
        <v>17461.479250334669</v>
      </c>
      <c r="P27">
        <f>$Y$9</f>
        <v>17661.479250334673</v>
      </c>
      <c r="Q27">
        <f>$Y$10</f>
        <v>17950.368139223559</v>
      </c>
      <c r="R27">
        <f>$Y$11</f>
        <v>13339.25702811245</v>
      </c>
      <c r="S27">
        <f>$Y$12</f>
        <v>13172.590361445786</v>
      </c>
      <c r="T27">
        <f>$W$13</f>
        <v>13839.257028112446</v>
      </c>
    </row>
    <row r="28" spans="1:20" x14ac:dyDescent="0.25">
      <c r="A28" s="3" t="s">
        <v>24</v>
      </c>
      <c r="B28" s="3" t="s">
        <v>20</v>
      </c>
      <c r="C28" s="3" t="s">
        <v>2</v>
      </c>
      <c r="D28" s="3" t="s">
        <v>14</v>
      </c>
      <c r="E28" s="3" t="s">
        <v>15</v>
      </c>
      <c r="F28" s="3" t="s">
        <v>17</v>
      </c>
      <c r="G28" s="13">
        <v>10061.479250334671</v>
      </c>
      <c r="K28" s="2">
        <v>43316</v>
      </c>
      <c r="L28">
        <f>$Y$5</f>
        <v>16861.479250334676</v>
      </c>
      <c r="M28">
        <f>$Y$6</f>
        <v>16961.479250334673</v>
      </c>
      <c r="N28">
        <f>$Y$7</f>
        <v>17261.479250334673</v>
      </c>
      <c r="O28">
        <f>$Y$8</f>
        <v>17461.479250334669</v>
      </c>
      <c r="P28">
        <f>$Y$9</f>
        <v>17661.479250334673</v>
      </c>
      <c r="Q28">
        <f>$Y$10</f>
        <v>17950.368139223559</v>
      </c>
      <c r="R28">
        <f>$Y$11</f>
        <v>13339.25702811245</v>
      </c>
      <c r="S28">
        <f>$Y$12</f>
        <v>13172.590361445786</v>
      </c>
      <c r="T28">
        <f>$W$13</f>
        <v>13839.257028112446</v>
      </c>
    </row>
    <row r="29" spans="1:20" x14ac:dyDescent="0.25">
      <c r="A29" s="3" t="s">
        <v>24</v>
      </c>
      <c r="B29" s="3" t="s">
        <v>20</v>
      </c>
      <c r="C29" s="3" t="s">
        <v>2</v>
      </c>
      <c r="D29" s="3" t="s">
        <v>14</v>
      </c>
      <c r="E29" s="3" t="s">
        <v>18</v>
      </c>
      <c r="F29" s="3" t="s">
        <v>16</v>
      </c>
      <c r="G29" s="13" t="s">
        <v>42</v>
      </c>
      <c r="K29" s="2">
        <v>43316</v>
      </c>
      <c r="L29">
        <f>$X$5</f>
        <v>8861.4792503346725</v>
      </c>
      <c r="M29">
        <f>$X$6</f>
        <v>8961.4792503346725</v>
      </c>
      <c r="N29">
        <f>$X$7</f>
        <v>9261.4792503346725</v>
      </c>
      <c r="O29">
        <f>$X$8</f>
        <v>9461.4792503346689</v>
      </c>
      <c r="P29">
        <f>$X$9</f>
        <v>9661.4792503346725</v>
      </c>
      <c r="Q29">
        <f>$X$10</f>
        <v>9950.3681392235612</v>
      </c>
      <c r="R29">
        <f>$X$11</f>
        <v>13339.25702811245</v>
      </c>
      <c r="S29">
        <f>$X$12</f>
        <v>13172.590361445786</v>
      </c>
      <c r="T29">
        <f>$V$13</f>
        <v>13839.257028112446</v>
      </c>
    </row>
    <row r="30" spans="1:20" x14ac:dyDescent="0.25">
      <c r="A30" s="3" t="s">
        <v>24</v>
      </c>
      <c r="B30" s="3" t="s">
        <v>20</v>
      </c>
      <c r="C30" s="3" t="s">
        <v>2</v>
      </c>
      <c r="D30" s="3" t="s">
        <v>14</v>
      </c>
      <c r="E30" s="3" t="s">
        <v>18</v>
      </c>
      <c r="F30" s="3" t="s">
        <v>17</v>
      </c>
      <c r="G30" s="13" t="s">
        <v>42</v>
      </c>
      <c r="K30" s="2">
        <v>43316.333333333336</v>
      </c>
      <c r="L30">
        <f>$X$5</f>
        <v>8861.4792503346725</v>
      </c>
      <c r="M30">
        <f>$X$6</f>
        <v>8961.4792503346725</v>
      </c>
      <c r="N30">
        <f>$X$7</f>
        <v>9261.4792503346725</v>
      </c>
      <c r="O30">
        <f>$X$8</f>
        <v>9461.4792503346689</v>
      </c>
      <c r="P30">
        <f>$X$9</f>
        <v>9661.4792503346725</v>
      </c>
      <c r="Q30">
        <f>$X$10</f>
        <v>9950.3681392235612</v>
      </c>
      <c r="R30">
        <f>$X$11</f>
        <v>13339.25702811245</v>
      </c>
      <c r="S30">
        <f>$X$12</f>
        <v>13172.590361445786</v>
      </c>
      <c r="T30">
        <f>$V$13</f>
        <v>13839.257028112446</v>
      </c>
    </row>
    <row r="31" spans="1:20" x14ac:dyDescent="0.25">
      <c r="A31" s="3" t="s">
        <v>24</v>
      </c>
      <c r="B31" s="3" t="s">
        <v>20</v>
      </c>
      <c r="C31" s="3" t="s">
        <v>2</v>
      </c>
      <c r="D31" s="3" t="s">
        <v>14</v>
      </c>
      <c r="E31" s="3" t="s">
        <v>19</v>
      </c>
      <c r="F31" s="3" t="s">
        <v>16</v>
      </c>
      <c r="G31" s="13" t="s">
        <v>42</v>
      </c>
      <c r="K31" s="2">
        <v>43316.333333333336</v>
      </c>
      <c r="L31">
        <f>$Y$5</f>
        <v>16861.479250334676</v>
      </c>
      <c r="M31">
        <f>$Y$6</f>
        <v>16961.479250334673</v>
      </c>
      <c r="N31">
        <f>$Y$7</f>
        <v>17261.479250334673</v>
      </c>
      <c r="O31">
        <f>$Y$8</f>
        <v>17461.479250334669</v>
      </c>
      <c r="P31">
        <f>$Y$9</f>
        <v>17661.479250334673</v>
      </c>
      <c r="Q31">
        <f>$Y$10</f>
        <v>17950.368139223559</v>
      </c>
      <c r="R31">
        <f>$Y$11</f>
        <v>13339.25702811245</v>
      </c>
      <c r="S31">
        <f>$Y$12</f>
        <v>13172.590361445786</v>
      </c>
      <c r="T31">
        <f>$W$13</f>
        <v>13839.257028112446</v>
      </c>
    </row>
    <row r="32" spans="1:20" x14ac:dyDescent="0.25">
      <c r="A32" s="3" t="s">
        <v>24</v>
      </c>
      <c r="B32" s="3" t="s">
        <v>20</v>
      </c>
      <c r="C32" s="3" t="s">
        <v>2</v>
      </c>
      <c r="D32" s="3" t="s">
        <v>14</v>
      </c>
      <c r="E32" s="3" t="s">
        <v>19</v>
      </c>
      <c r="F32" s="3" t="s">
        <v>17</v>
      </c>
      <c r="G32" s="13" t="s">
        <v>42</v>
      </c>
      <c r="K32" s="2">
        <v>43317</v>
      </c>
      <c r="L32">
        <f>$Y$5</f>
        <v>16861.479250334676</v>
      </c>
      <c r="M32">
        <f>$Y$6</f>
        <v>16961.479250334673</v>
      </c>
      <c r="N32">
        <f>$Y$7</f>
        <v>17261.479250334673</v>
      </c>
      <c r="O32">
        <f>$Y$8</f>
        <v>17461.479250334669</v>
      </c>
      <c r="P32">
        <f>$Y$9</f>
        <v>17661.479250334673</v>
      </c>
      <c r="Q32">
        <f>$Y$10</f>
        <v>17950.368139223559</v>
      </c>
      <c r="R32">
        <f>$Y$11</f>
        <v>13339.25702811245</v>
      </c>
      <c r="S32">
        <f>$Y$12</f>
        <v>13172.590361445786</v>
      </c>
      <c r="T32">
        <f>$W$13</f>
        <v>13839.257028112446</v>
      </c>
    </row>
    <row r="33" spans="1:20" x14ac:dyDescent="0.25">
      <c r="A33" s="3" t="s">
        <v>24</v>
      </c>
      <c r="B33" s="3" t="s">
        <v>20</v>
      </c>
      <c r="C33" s="3" t="s">
        <v>2</v>
      </c>
      <c r="D33" s="3" t="s">
        <v>74</v>
      </c>
      <c r="E33" s="3" t="s">
        <v>15</v>
      </c>
      <c r="F33" s="3" t="s">
        <v>16</v>
      </c>
      <c r="G33" s="13">
        <v>9061.4792503346707</v>
      </c>
      <c r="K33" s="2">
        <v>43317</v>
      </c>
      <c r="L33">
        <f>$X$5</f>
        <v>8861.4792503346725</v>
      </c>
      <c r="M33">
        <f>$X$6</f>
        <v>8961.4792503346725</v>
      </c>
      <c r="N33">
        <f>$X$7</f>
        <v>9261.4792503346725</v>
      </c>
      <c r="O33">
        <f>$X$8</f>
        <v>9461.4792503346689</v>
      </c>
      <c r="P33">
        <f>$X$9</f>
        <v>9661.4792503346725</v>
      </c>
      <c r="Q33">
        <f>$X$10</f>
        <v>9950.3681392235612</v>
      </c>
      <c r="R33">
        <f>$X$11</f>
        <v>13339.25702811245</v>
      </c>
      <c r="S33">
        <f>$X$12</f>
        <v>13172.590361445786</v>
      </c>
      <c r="T33">
        <f>$V$13</f>
        <v>13839.257028112446</v>
      </c>
    </row>
    <row r="34" spans="1:20" x14ac:dyDescent="0.25">
      <c r="A34" s="3" t="s">
        <v>24</v>
      </c>
      <c r="B34" s="3" t="s">
        <v>20</v>
      </c>
      <c r="C34" s="3" t="s">
        <v>2</v>
      </c>
      <c r="D34" s="3" t="s">
        <v>74</v>
      </c>
      <c r="E34" s="3" t="s">
        <v>15</v>
      </c>
      <c r="F34" s="3" t="s">
        <v>17</v>
      </c>
      <c r="G34" s="13">
        <v>15061.479250334676</v>
      </c>
      <c r="K34" s="2">
        <v>43317.333333333336</v>
      </c>
      <c r="L34">
        <f>$X$5</f>
        <v>8861.4792503346725</v>
      </c>
      <c r="M34">
        <f>$X$6</f>
        <v>8961.4792503346725</v>
      </c>
      <c r="N34">
        <f>$X$7</f>
        <v>9261.4792503346725</v>
      </c>
      <c r="O34">
        <f>$X$8</f>
        <v>9461.4792503346689</v>
      </c>
      <c r="P34">
        <f>$X$9</f>
        <v>9661.4792503346725</v>
      </c>
      <c r="Q34">
        <f>$X$10</f>
        <v>9950.3681392235612</v>
      </c>
      <c r="R34">
        <f>$X$11</f>
        <v>13339.25702811245</v>
      </c>
      <c r="S34">
        <f>$X$12</f>
        <v>13172.590361445786</v>
      </c>
      <c r="T34">
        <f>$V$13</f>
        <v>13839.257028112446</v>
      </c>
    </row>
    <row r="35" spans="1:20" x14ac:dyDescent="0.25">
      <c r="A35" s="3" t="s">
        <v>24</v>
      </c>
      <c r="B35" s="3" t="s">
        <v>20</v>
      </c>
      <c r="C35" s="3" t="s">
        <v>2</v>
      </c>
      <c r="D35" s="3" t="s">
        <v>74</v>
      </c>
      <c r="E35" s="3" t="s">
        <v>18</v>
      </c>
      <c r="F35" s="3" t="s">
        <v>16</v>
      </c>
      <c r="G35" s="13">
        <v>9061.4792503346707</v>
      </c>
      <c r="K35" s="2">
        <v>43317.333333333336</v>
      </c>
      <c r="L35">
        <f>$Y$5</f>
        <v>16861.479250334676</v>
      </c>
      <c r="M35">
        <f>$Y$6</f>
        <v>16961.479250334673</v>
      </c>
      <c r="N35">
        <f>$Y$7</f>
        <v>17261.479250334673</v>
      </c>
      <c r="O35">
        <f>$Y$8</f>
        <v>17461.479250334669</v>
      </c>
      <c r="P35">
        <f>$Y$9</f>
        <v>17661.479250334673</v>
      </c>
      <c r="Q35">
        <f>$Y$10</f>
        <v>17950.368139223559</v>
      </c>
      <c r="R35">
        <f>$Y$11</f>
        <v>13339.25702811245</v>
      </c>
      <c r="S35">
        <f>$Y$12</f>
        <v>13172.590361445786</v>
      </c>
      <c r="T35">
        <f>$W$13</f>
        <v>13839.257028112446</v>
      </c>
    </row>
    <row r="36" spans="1:20" x14ac:dyDescent="0.25">
      <c r="A36" s="3" t="s">
        <v>24</v>
      </c>
      <c r="B36" s="3" t="s">
        <v>20</v>
      </c>
      <c r="C36" s="3" t="s">
        <v>2</v>
      </c>
      <c r="D36" s="3" t="s">
        <v>74</v>
      </c>
      <c r="E36" s="3" t="s">
        <v>18</v>
      </c>
      <c r="F36" s="3" t="s">
        <v>17</v>
      </c>
      <c r="G36" s="13">
        <v>15061.479250334676</v>
      </c>
      <c r="K36" s="2">
        <v>43318</v>
      </c>
      <c r="L36">
        <f>$Y$5</f>
        <v>16861.479250334676</v>
      </c>
      <c r="M36">
        <f>$Y$6</f>
        <v>16961.479250334673</v>
      </c>
      <c r="N36">
        <f>$Y$7</f>
        <v>17261.479250334673</v>
      </c>
      <c r="O36">
        <f>$Y$8</f>
        <v>17461.479250334669</v>
      </c>
      <c r="P36">
        <f>$Y$9</f>
        <v>17661.479250334673</v>
      </c>
      <c r="Q36">
        <f>$Y$10</f>
        <v>17950.368139223559</v>
      </c>
      <c r="R36">
        <f>$Y$11</f>
        <v>13339.25702811245</v>
      </c>
      <c r="S36">
        <f>$Y$12</f>
        <v>13172.590361445786</v>
      </c>
      <c r="T36">
        <f>$W$13</f>
        <v>13839.257028112446</v>
      </c>
    </row>
    <row r="37" spans="1:20" x14ac:dyDescent="0.25">
      <c r="A37" s="3" t="s">
        <v>24</v>
      </c>
      <c r="B37" s="3" t="s">
        <v>20</v>
      </c>
      <c r="C37" s="3" t="s">
        <v>2</v>
      </c>
      <c r="D37" s="3" t="s">
        <v>74</v>
      </c>
      <c r="E37" s="3" t="s">
        <v>19</v>
      </c>
      <c r="F37" s="3" t="s">
        <v>16</v>
      </c>
      <c r="G37" s="13">
        <v>9061.4792503346707</v>
      </c>
      <c r="K37" s="2">
        <v>43318</v>
      </c>
      <c r="L37">
        <f>$T$5</f>
        <v>8861.4792503346725</v>
      </c>
      <c r="M37">
        <f>$T$6</f>
        <v>8961.4792503346725</v>
      </c>
      <c r="N37">
        <f>$T$7</f>
        <v>9261.4792503346725</v>
      </c>
      <c r="O37">
        <f>$T$8</f>
        <v>9461.4792503346689</v>
      </c>
      <c r="P37">
        <f>$R$9</f>
        <v>10661.479250334671</v>
      </c>
      <c r="Q37">
        <f>$R$10</f>
        <v>10950.368139223561</v>
      </c>
      <c r="R37">
        <f>$R$11</f>
        <v>14339.25702811245</v>
      </c>
      <c r="S37">
        <f>$R$12</f>
        <v>14172.590361445786</v>
      </c>
      <c r="T37">
        <f>$R$13</f>
        <v>13839.25702811245</v>
      </c>
    </row>
    <row r="38" spans="1:20" x14ac:dyDescent="0.25">
      <c r="A38" s="3" t="s">
        <v>24</v>
      </c>
      <c r="B38" s="3" t="s">
        <v>20</v>
      </c>
      <c r="C38" s="3" t="s">
        <v>2</v>
      </c>
      <c r="D38" s="3" t="s">
        <v>74</v>
      </c>
      <c r="E38" s="3" t="s">
        <v>19</v>
      </c>
      <c r="F38" s="3" t="s">
        <v>17</v>
      </c>
      <c r="G38" s="13">
        <v>17061.479250334676</v>
      </c>
      <c r="K38" s="2">
        <v>43318.333333333336</v>
      </c>
      <c r="L38">
        <f>$T$5</f>
        <v>8861.4792503346725</v>
      </c>
      <c r="M38">
        <f>$T$6</f>
        <v>8961.4792503346725</v>
      </c>
      <c r="N38">
        <f>$T$7</f>
        <v>9261.4792503346725</v>
      </c>
      <c r="O38">
        <f>$T$8</f>
        <v>9461.4792503346689</v>
      </c>
      <c r="P38">
        <f>$R$9</f>
        <v>10661.479250334671</v>
      </c>
      <c r="Q38">
        <f>$R$10</f>
        <v>10950.368139223561</v>
      </c>
      <c r="R38">
        <f>$R$11</f>
        <v>14339.25702811245</v>
      </c>
      <c r="S38">
        <f>$R$12</f>
        <v>14172.590361445786</v>
      </c>
      <c r="T38">
        <f>$R$13</f>
        <v>13839.25702811245</v>
      </c>
    </row>
    <row r="39" spans="1:20" x14ac:dyDescent="0.25">
      <c r="A39" s="3" t="s">
        <v>24</v>
      </c>
      <c r="B39" s="3" t="s">
        <v>20</v>
      </c>
      <c r="C39" s="3" t="s">
        <v>3</v>
      </c>
      <c r="D39" s="3" t="s">
        <v>14</v>
      </c>
      <c r="E39" s="3" t="s">
        <v>15</v>
      </c>
      <c r="F39" s="3" t="s">
        <v>16</v>
      </c>
      <c r="G39" s="13">
        <v>10261.479250334673</v>
      </c>
      <c r="K39" s="2">
        <v>43318.333333333336</v>
      </c>
      <c r="L39">
        <f>$U$5</f>
        <v>14861.479250334676</v>
      </c>
      <c r="M39">
        <f>$U$6</f>
        <v>14961.479250334673</v>
      </c>
      <c r="N39">
        <f>$U$7</f>
        <v>15261.479250334673</v>
      </c>
      <c r="O39">
        <f>$U$8</f>
        <v>15461.479250334669</v>
      </c>
      <c r="P39">
        <f>$S$9</f>
        <v>10661.479250334671</v>
      </c>
      <c r="Q39">
        <f>$S$10</f>
        <v>10950.368139223561</v>
      </c>
      <c r="R39">
        <f>$S$11</f>
        <v>14339.25702811245</v>
      </c>
      <c r="S39">
        <f>$S$12</f>
        <v>14172.590361445786</v>
      </c>
      <c r="T39">
        <f>$S$13</f>
        <v>13839.25702811245</v>
      </c>
    </row>
    <row r="40" spans="1:20" x14ac:dyDescent="0.25">
      <c r="A40" s="3" t="s">
        <v>24</v>
      </c>
      <c r="B40" s="3" t="s">
        <v>20</v>
      </c>
      <c r="C40" s="3" t="s">
        <v>3</v>
      </c>
      <c r="D40" s="3" t="s">
        <v>14</v>
      </c>
      <c r="E40" s="3" t="s">
        <v>15</v>
      </c>
      <c r="F40" s="3" t="s">
        <v>17</v>
      </c>
      <c r="G40" s="13">
        <v>10261.479250334673</v>
      </c>
      <c r="K40" s="2">
        <v>43319</v>
      </c>
      <c r="L40">
        <f>$U$5</f>
        <v>14861.479250334676</v>
      </c>
      <c r="M40">
        <f>$U$6</f>
        <v>14961.479250334673</v>
      </c>
      <c r="N40">
        <f>$U$7</f>
        <v>15261.479250334673</v>
      </c>
      <c r="O40">
        <f>$U$8</f>
        <v>15461.479250334669</v>
      </c>
      <c r="P40">
        <f>$S$9</f>
        <v>10661.479250334671</v>
      </c>
      <c r="Q40">
        <f>$S$10</f>
        <v>10950.368139223561</v>
      </c>
      <c r="R40">
        <f>$S$11</f>
        <v>14339.25702811245</v>
      </c>
      <c r="S40">
        <f>$S$12</f>
        <v>14172.590361445786</v>
      </c>
      <c r="T40">
        <f>$S$13</f>
        <v>13839.25702811245</v>
      </c>
    </row>
    <row r="41" spans="1:20" x14ac:dyDescent="0.25">
      <c r="A41" s="3" t="s">
        <v>24</v>
      </c>
      <c r="B41" s="3" t="s">
        <v>20</v>
      </c>
      <c r="C41" s="3" t="s">
        <v>3</v>
      </c>
      <c r="D41" s="3" t="s">
        <v>14</v>
      </c>
      <c r="E41" s="3" t="s">
        <v>18</v>
      </c>
      <c r="F41" s="3" t="s">
        <v>16</v>
      </c>
      <c r="G41" s="13" t="s">
        <v>42</v>
      </c>
      <c r="K41" s="2">
        <v>43319</v>
      </c>
      <c r="L41">
        <f>$P$5</f>
        <v>8861.4792503346725</v>
      </c>
      <c r="M41">
        <f>$P$6</f>
        <v>8961.4792503346725</v>
      </c>
      <c r="N41">
        <f>$N$7</f>
        <v>10261.479250334673</v>
      </c>
      <c r="O41">
        <f>$N$8</f>
        <v>10461.479250334671</v>
      </c>
      <c r="P41">
        <f>$N$9</f>
        <v>10661.479250334671</v>
      </c>
      <c r="Q41">
        <f>$N$10</f>
        <v>10950.368139223561</v>
      </c>
      <c r="R41">
        <f>$N$11</f>
        <v>14339.25702811245</v>
      </c>
      <c r="S41">
        <f>$N$12</f>
        <v>14172.590361445786</v>
      </c>
      <c r="T41">
        <f t="shared" ref="T41:T70" si="0">$N$13</f>
        <v>13839.25702811245</v>
      </c>
    </row>
    <row r="42" spans="1:20" x14ac:dyDescent="0.25">
      <c r="A42" s="3" t="s">
        <v>24</v>
      </c>
      <c r="B42" s="3" t="s">
        <v>20</v>
      </c>
      <c r="C42" s="3" t="s">
        <v>3</v>
      </c>
      <c r="D42" s="3" t="s">
        <v>14</v>
      </c>
      <c r="E42" s="3" t="s">
        <v>18</v>
      </c>
      <c r="F42" s="3" t="s">
        <v>17</v>
      </c>
      <c r="G42" s="13" t="s">
        <v>42</v>
      </c>
      <c r="K42" s="2">
        <v>43319.333333333336</v>
      </c>
      <c r="L42">
        <f>$P$5</f>
        <v>8861.4792503346725</v>
      </c>
      <c r="M42">
        <f>$P$6</f>
        <v>8961.4792503346725</v>
      </c>
      <c r="N42">
        <f>$N$7</f>
        <v>10261.479250334673</v>
      </c>
      <c r="O42">
        <f>$N$8</f>
        <v>10461.479250334671</v>
      </c>
      <c r="P42">
        <f>$N$9</f>
        <v>10661.479250334671</v>
      </c>
      <c r="Q42">
        <f>$N$10</f>
        <v>10950.368139223561</v>
      </c>
      <c r="R42">
        <f>$N$11</f>
        <v>14339.25702811245</v>
      </c>
      <c r="S42">
        <f>$N$12</f>
        <v>14172.590361445786</v>
      </c>
      <c r="T42">
        <f t="shared" si="0"/>
        <v>13839.25702811245</v>
      </c>
    </row>
    <row r="43" spans="1:20" x14ac:dyDescent="0.25">
      <c r="A43" s="3" t="s">
        <v>24</v>
      </c>
      <c r="B43" s="3" t="s">
        <v>20</v>
      </c>
      <c r="C43" s="3" t="s">
        <v>3</v>
      </c>
      <c r="D43" s="3" t="s">
        <v>14</v>
      </c>
      <c r="E43" s="3" t="s">
        <v>19</v>
      </c>
      <c r="F43" s="3" t="s">
        <v>16</v>
      </c>
      <c r="G43" s="13" t="s">
        <v>42</v>
      </c>
      <c r="K43" s="2">
        <v>43319.333333333336</v>
      </c>
      <c r="L43">
        <f>$Q$5</f>
        <v>14861.479250334676</v>
      </c>
      <c r="M43">
        <f>$Q$6</f>
        <v>14961.479250334673</v>
      </c>
      <c r="N43">
        <f>$O$7</f>
        <v>10261.479250334673</v>
      </c>
      <c r="O43">
        <f>$O$8</f>
        <v>10461.479250334671</v>
      </c>
      <c r="P43">
        <f>$N$9</f>
        <v>10661.479250334671</v>
      </c>
      <c r="Q43">
        <f>$O$10</f>
        <v>10950.368139223561</v>
      </c>
      <c r="R43">
        <f>$O$11</f>
        <v>14339.25702811245</v>
      </c>
      <c r="S43">
        <f>$O$12</f>
        <v>14172.590361445786</v>
      </c>
      <c r="T43">
        <f>$O$13</f>
        <v>13839.25702811245</v>
      </c>
    </row>
    <row r="44" spans="1:20" x14ac:dyDescent="0.25">
      <c r="A44" s="3" t="s">
        <v>24</v>
      </c>
      <c r="B44" s="3" t="s">
        <v>20</v>
      </c>
      <c r="C44" s="3" t="s">
        <v>3</v>
      </c>
      <c r="D44" s="3" t="s">
        <v>14</v>
      </c>
      <c r="E44" s="3" t="s">
        <v>19</v>
      </c>
      <c r="F44" s="3" t="s">
        <v>17</v>
      </c>
      <c r="G44" s="13" t="s">
        <v>42</v>
      </c>
      <c r="K44" s="2">
        <v>43320</v>
      </c>
      <c r="L44">
        <f>$Q$5</f>
        <v>14861.479250334676</v>
      </c>
      <c r="M44">
        <f>$Q$6</f>
        <v>14961.479250334673</v>
      </c>
      <c r="N44">
        <f>$O$7</f>
        <v>10261.479250334673</v>
      </c>
      <c r="O44">
        <f>$O$8</f>
        <v>10461.479250334671</v>
      </c>
      <c r="P44">
        <f>$N$9</f>
        <v>10661.479250334671</v>
      </c>
      <c r="Q44">
        <f>$O$10</f>
        <v>10950.368139223561</v>
      </c>
      <c r="R44">
        <f>$O$11</f>
        <v>14339.25702811245</v>
      </c>
      <c r="S44">
        <f>$O$12</f>
        <v>14172.590361445786</v>
      </c>
      <c r="T44">
        <f>$O$13</f>
        <v>13839.25702811245</v>
      </c>
    </row>
    <row r="45" spans="1:20" x14ac:dyDescent="0.25">
      <c r="A45" s="3" t="s">
        <v>24</v>
      </c>
      <c r="B45" s="3" t="s">
        <v>20</v>
      </c>
      <c r="C45" s="3" t="s">
        <v>3</v>
      </c>
      <c r="D45" s="3" t="s">
        <v>74</v>
      </c>
      <c r="E45" s="3" t="s">
        <v>15</v>
      </c>
      <c r="F45" s="3" t="s">
        <v>16</v>
      </c>
      <c r="G45" s="13" t="s">
        <v>42</v>
      </c>
      <c r="K45" s="2">
        <v>43320</v>
      </c>
      <c r="L45">
        <f>$X$5</f>
        <v>8861.4792503346725</v>
      </c>
      <c r="M45">
        <f>$X$6</f>
        <v>8961.4792503346725</v>
      </c>
      <c r="N45">
        <f>$X$7</f>
        <v>9261.4792503346725</v>
      </c>
      <c r="O45">
        <f>$X$8</f>
        <v>9461.4792503346689</v>
      </c>
      <c r="P45">
        <f>$X$9</f>
        <v>9661.4792503346725</v>
      </c>
      <c r="Q45">
        <f>$X$10</f>
        <v>9950.3681392235612</v>
      </c>
      <c r="R45">
        <f>$X$11</f>
        <v>13339.25702811245</v>
      </c>
      <c r="S45">
        <f>$X$12</f>
        <v>13172.590361445786</v>
      </c>
      <c r="T45">
        <f>$V$13</f>
        <v>13839.257028112446</v>
      </c>
    </row>
    <row r="46" spans="1:20" x14ac:dyDescent="0.25">
      <c r="A46" s="3" t="s">
        <v>24</v>
      </c>
      <c r="B46" s="3" t="s">
        <v>20</v>
      </c>
      <c r="C46" s="3" t="s">
        <v>3</v>
      </c>
      <c r="D46" s="3" t="s">
        <v>74</v>
      </c>
      <c r="E46" s="3" t="s">
        <v>15</v>
      </c>
      <c r="F46" s="3" t="s">
        <v>17</v>
      </c>
      <c r="G46" s="13" t="s">
        <v>42</v>
      </c>
      <c r="K46" s="2">
        <v>43320.333333333336</v>
      </c>
      <c r="L46">
        <f>$X$5</f>
        <v>8861.4792503346725</v>
      </c>
      <c r="M46">
        <f>$X$6</f>
        <v>8961.4792503346725</v>
      </c>
      <c r="N46">
        <f>$X$7</f>
        <v>9261.4792503346725</v>
      </c>
      <c r="O46">
        <f>$X$8</f>
        <v>9461.4792503346689</v>
      </c>
      <c r="P46">
        <f>$X$9</f>
        <v>9661.4792503346725</v>
      </c>
      <c r="Q46">
        <f>$X$10</f>
        <v>9950.3681392235612</v>
      </c>
      <c r="R46">
        <f>$X$11</f>
        <v>13339.25702811245</v>
      </c>
      <c r="S46">
        <f>$X$12</f>
        <v>13172.590361445786</v>
      </c>
      <c r="T46">
        <f>$V$13</f>
        <v>13839.257028112446</v>
      </c>
    </row>
    <row r="47" spans="1:20" x14ac:dyDescent="0.25">
      <c r="A47" s="3" t="s">
        <v>24</v>
      </c>
      <c r="B47" s="3" t="s">
        <v>20</v>
      </c>
      <c r="C47" s="3" t="s">
        <v>3</v>
      </c>
      <c r="D47" s="3" t="s">
        <v>74</v>
      </c>
      <c r="E47" s="3" t="s">
        <v>18</v>
      </c>
      <c r="F47" s="3" t="s">
        <v>16</v>
      </c>
      <c r="G47" s="13">
        <v>9261.4792503346725</v>
      </c>
      <c r="K47" s="2">
        <v>43320.333333333336</v>
      </c>
      <c r="L47">
        <f>$Y$5</f>
        <v>16861.479250334676</v>
      </c>
      <c r="M47">
        <f>$Y$6</f>
        <v>16961.479250334673</v>
      </c>
      <c r="N47">
        <f>$Y$7</f>
        <v>17261.479250334673</v>
      </c>
      <c r="O47">
        <f>$Y$8</f>
        <v>17461.479250334669</v>
      </c>
      <c r="P47">
        <f>$Y$9</f>
        <v>17661.479250334673</v>
      </c>
      <c r="Q47">
        <f>$Y$10</f>
        <v>17950.368139223559</v>
      </c>
      <c r="R47">
        <f>$Y$11</f>
        <v>13339.25702811245</v>
      </c>
      <c r="S47">
        <f>$Y$12</f>
        <v>13172.590361445786</v>
      </c>
      <c r="T47">
        <f>$W$13</f>
        <v>13839.257028112446</v>
      </c>
    </row>
    <row r="48" spans="1:20" x14ac:dyDescent="0.25">
      <c r="A48" s="3" t="s">
        <v>24</v>
      </c>
      <c r="B48" s="3" t="s">
        <v>20</v>
      </c>
      <c r="C48" s="3" t="s">
        <v>3</v>
      </c>
      <c r="D48" s="3" t="s">
        <v>74</v>
      </c>
      <c r="E48" s="3" t="s">
        <v>18</v>
      </c>
      <c r="F48" s="3" t="s">
        <v>17</v>
      </c>
      <c r="G48" s="13">
        <v>15261.479250334673</v>
      </c>
      <c r="K48" s="2">
        <v>43321</v>
      </c>
      <c r="L48">
        <f>$Y$5</f>
        <v>16861.479250334676</v>
      </c>
      <c r="M48">
        <f>$Y$6</f>
        <v>16961.479250334673</v>
      </c>
      <c r="N48">
        <f>$Y$7</f>
        <v>17261.479250334673</v>
      </c>
      <c r="O48">
        <f>$Y$8</f>
        <v>17461.479250334669</v>
      </c>
      <c r="P48">
        <f>$Y$9</f>
        <v>17661.479250334673</v>
      </c>
      <c r="Q48">
        <f>$Y$10</f>
        <v>17950.368139223559</v>
      </c>
      <c r="R48">
        <f>$Y$11</f>
        <v>13339.25702811245</v>
      </c>
      <c r="S48">
        <f>$Y$12</f>
        <v>13172.590361445786</v>
      </c>
      <c r="T48">
        <f>$W$13</f>
        <v>13839.257028112446</v>
      </c>
    </row>
    <row r="49" spans="1:20" x14ac:dyDescent="0.25">
      <c r="A49" s="3" t="s">
        <v>24</v>
      </c>
      <c r="B49" s="3" t="s">
        <v>20</v>
      </c>
      <c r="C49" s="3" t="s">
        <v>3</v>
      </c>
      <c r="D49" s="3" t="s">
        <v>74</v>
      </c>
      <c r="E49" s="3" t="s">
        <v>19</v>
      </c>
      <c r="F49" s="3" t="s">
        <v>16</v>
      </c>
      <c r="G49" s="13">
        <v>9261.4792503346725</v>
      </c>
      <c r="K49" s="2">
        <v>43321</v>
      </c>
      <c r="L49">
        <f>$X$5</f>
        <v>8861.4792503346725</v>
      </c>
      <c r="M49">
        <f>$X$6</f>
        <v>8961.4792503346725</v>
      </c>
      <c r="N49">
        <f>$X$7</f>
        <v>9261.4792503346725</v>
      </c>
      <c r="O49">
        <f>$X$8</f>
        <v>9461.4792503346689</v>
      </c>
      <c r="P49">
        <f>$X$9</f>
        <v>9661.4792503346725</v>
      </c>
      <c r="Q49">
        <f>$X$10</f>
        <v>9950.3681392235612</v>
      </c>
      <c r="R49">
        <f>$X$11</f>
        <v>13339.25702811245</v>
      </c>
      <c r="S49">
        <f>$X$12</f>
        <v>13172.590361445786</v>
      </c>
      <c r="T49">
        <f>$V$13</f>
        <v>13839.257028112446</v>
      </c>
    </row>
    <row r="50" spans="1:20" x14ac:dyDescent="0.25">
      <c r="A50" s="3" t="s">
        <v>24</v>
      </c>
      <c r="B50" s="3" t="s">
        <v>20</v>
      </c>
      <c r="C50" s="3" t="s">
        <v>3</v>
      </c>
      <c r="D50" s="3" t="s">
        <v>74</v>
      </c>
      <c r="E50" s="3" t="s">
        <v>19</v>
      </c>
      <c r="F50" s="3" t="s">
        <v>17</v>
      </c>
      <c r="G50" s="13">
        <v>17261.479250334673</v>
      </c>
      <c r="K50" s="2">
        <v>43321.333333333336</v>
      </c>
      <c r="L50">
        <f>$X$5</f>
        <v>8861.4792503346725</v>
      </c>
      <c r="M50">
        <f>$X$6</f>
        <v>8961.4792503346725</v>
      </c>
      <c r="N50">
        <f>$X$7</f>
        <v>9261.4792503346725</v>
      </c>
      <c r="O50">
        <f>$X$8</f>
        <v>9461.4792503346689</v>
      </c>
      <c r="P50">
        <f>$X$9</f>
        <v>9661.4792503346725</v>
      </c>
      <c r="Q50">
        <f>$X$10</f>
        <v>9950.3681392235612</v>
      </c>
      <c r="R50">
        <f>$X$11</f>
        <v>13339.25702811245</v>
      </c>
      <c r="S50">
        <f>$X$12</f>
        <v>13172.590361445786</v>
      </c>
      <c r="T50">
        <f>$V$13</f>
        <v>13839.257028112446</v>
      </c>
    </row>
    <row r="51" spans="1:20" x14ac:dyDescent="0.25">
      <c r="A51" s="3" t="s">
        <v>24</v>
      </c>
      <c r="B51" s="3" t="s">
        <v>20</v>
      </c>
      <c r="C51" s="3" t="s">
        <v>4</v>
      </c>
      <c r="D51" s="3" t="s">
        <v>14</v>
      </c>
      <c r="E51" s="3" t="s">
        <v>15</v>
      </c>
      <c r="F51" s="3" t="s">
        <v>16</v>
      </c>
      <c r="G51" s="13">
        <v>10461.479250334671</v>
      </c>
      <c r="K51" s="2">
        <v>43321.333333333336</v>
      </c>
      <c r="L51">
        <f>$Y$5</f>
        <v>16861.479250334676</v>
      </c>
      <c r="M51">
        <f>$Y$6</f>
        <v>16961.479250334673</v>
      </c>
      <c r="N51">
        <f>$Y$7</f>
        <v>17261.479250334673</v>
      </c>
      <c r="O51">
        <f>$Y$8</f>
        <v>17461.479250334669</v>
      </c>
      <c r="P51">
        <f>$Y$9</f>
        <v>17661.479250334673</v>
      </c>
      <c r="Q51">
        <f>$Y$10</f>
        <v>17950.368139223559</v>
      </c>
      <c r="R51">
        <f>$Y$11</f>
        <v>13339.25702811245</v>
      </c>
      <c r="S51">
        <f>$Y$12</f>
        <v>13172.590361445786</v>
      </c>
      <c r="T51">
        <f>$W$13</f>
        <v>13839.257028112446</v>
      </c>
    </row>
    <row r="52" spans="1:20" x14ac:dyDescent="0.25">
      <c r="A52" s="3" t="s">
        <v>24</v>
      </c>
      <c r="B52" s="3" t="s">
        <v>20</v>
      </c>
      <c r="C52" s="3" t="s">
        <v>4</v>
      </c>
      <c r="D52" s="3" t="s">
        <v>14</v>
      </c>
      <c r="E52" s="3" t="s">
        <v>15</v>
      </c>
      <c r="F52" s="3" t="s">
        <v>17</v>
      </c>
      <c r="G52" s="13">
        <v>10461.479250334671</v>
      </c>
      <c r="K52" s="2">
        <v>43322</v>
      </c>
      <c r="L52">
        <f>$Y$5</f>
        <v>16861.479250334676</v>
      </c>
      <c r="M52">
        <f>$Y$6</f>
        <v>16961.479250334673</v>
      </c>
      <c r="N52">
        <f>$Y$7</f>
        <v>17261.479250334673</v>
      </c>
      <c r="O52">
        <f>$Y$8</f>
        <v>17461.479250334669</v>
      </c>
      <c r="P52">
        <f>$Y$9</f>
        <v>17661.479250334673</v>
      </c>
      <c r="Q52">
        <f>$Y$10</f>
        <v>17950.368139223559</v>
      </c>
      <c r="R52">
        <f>$Y$11</f>
        <v>13339.25702811245</v>
      </c>
      <c r="S52">
        <f>$Y$12</f>
        <v>13172.590361445786</v>
      </c>
      <c r="T52">
        <f>$W$13</f>
        <v>13839.257028112446</v>
      </c>
    </row>
    <row r="53" spans="1:20" x14ac:dyDescent="0.25">
      <c r="A53" s="3" t="s">
        <v>24</v>
      </c>
      <c r="B53" s="3" t="s">
        <v>20</v>
      </c>
      <c r="C53" s="3" t="s">
        <v>4</v>
      </c>
      <c r="D53" s="3" t="s">
        <v>14</v>
      </c>
      <c r="E53" s="3" t="s">
        <v>18</v>
      </c>
      <c r="F53" s="3" t="s">
        <v>16</v>
      </c>
      <c r="G53" s="13">
        <v>10461.479250334671</v>
      </c>
      <c r="K53" s="2">
        <v>43322</v>
      </c>
      <c r="L53">
        <f>$X$5</f>
        <v>8861.4792503346725</v>
      </c>
      <c r="M53">
        <f>$X$6</f>
        <v>8961.4792503346725</v>
      </c>
      <c r="N53">
        <f>$X$7</f>
        <v>9261.4792503346725</v>
      </c>
      <c r="O53">
        <f>$X$8</f>
        <v>9461.4792503346689</v>
      </c>
      <c r="P53">
        <f>$X$9</f>
        <v>9661.4792503346725</v>
      </c>
      <c r="Q53">
        <f>$X$10</f>
        <v>9950.3681392235612</v>
      </c>
      <c r="R53">
        <f>$X$11</f>
        <v>13339.25702811245</v>
      </c>
      <c r="S53">
        <f>$X$12</f>
        <v>13172.590361445786</v>
      </c>
      <c r="T53">
        <f>$V$13</f>
        <v>13839.257028112446</v>
      </c>
    </row>
    <row r="54" spans="1:20" x14ac:dyDescent="0.25">
      <c r="A54" s="3" t="s">
        <v>24</v>
      </c>
      <c r="B54" s="3" t="s">
        <v>20</v>
      </c>
      <c r="C54" s="3" t="s">
        <v>4</v>
      </c>
      <c r="D54" s="3" t="s">
        <v>14</v>
      </c>
      <c r="E54" s="3" t="s">
        <v>18</v>
      </c>
      <c r="F54" s="3" t="s">
        <v>17</v>
      </c>
      <c r="G54" s="13">
        <v>10461.479250334671</v>
      </c>
      <c r="K54" s="2">
        <v>43322.333333333336</v>
      </c>
      <c r="L54">
        <f>$X$5</f>
        <v>8861.4792503346725</v>
      </c>
      <c r="M54">
        <f>$X$6</f>
        <v>8961.4792503346725</v>
      </c>
      <c r="N54">
        <f>$X$7</f>
        <v>9261.4792503346725</v>
      </c>
      <c r="O54">
        <f>$X$8</f>
        <v>9461.4792503346689</v>
      </c>
      <c r="P54">
        <f>$X$9</f>
        <v>9661.4792503346725</v>
      </c>
      <c r="Q54">
        <f>$X$10</f>
        <v>9950.3681392235612</v>
      </c>
      <c r="R54">
        <f>$X$11</f>
        <v>13339.25702811245</v>
      </c>
      <c r="S54">
        <f>$X$12</f>
        <v>13172.590361445786</v>
      </c>
      <c r="T54">
        <f>$V$13</f>
        <v>13839.257028112446</v>
      </c>
    </row>
    <row r="55" spans="1:20" x14ac:dyDescent="0.25">
      <c r="A55" s="3" t="s">
        <v>24</v>
      </c>
      <c r="B55" s="3" t="s">
        <v>20</v>
      </c>
      <c r="C55" s="3" t="s">
        <v>4</v>
      </c>
      <c r="D55" s="3" t="s">
        <v>14</v>
      </c>
      <c r="E55" s="3" t="s">
        <v>19</v>
      </c>
      <c r="F55" s="3" t="s">
        <v>16</v>
      </c>
      <c r="G55" s="13" t="s">
        <v>42</v>
      </c>
      <c r="K55" s="2">
        <v>43322.333333333336</v>
      </c>
      <c r="L55">
        <f>$Y$5</f>
        <v>16861.479250334676</v>
      </c>
      <c r="M55">
        <f>$Y$6</f>
        <v>16961.479250334673</v>
      </c>
      <c r="N55">
        <f>$Y$7</f>
        <v>17261.479250334673</v>
      </c>
      <c r="O55">
        <f>$Y$8</f>
        <v>17461.479250334669</v>
      </c>
      <c r="P55">
        <f>$Y$9</f>
        <v>17661.479250334673</v>
      </c>
      <c r="Q55">
        <f>$Y$10</f>
        <v>17950.368139223559</v>
      </c>
      <c r="R55">
        <f>$Y$11</f>
        <v>13339.25702811245</v>
      </c>
      <c r="S55">
        <f>$Y$12</f>
        <v>13172.590361445786</v>
      </c>
      <c r="T55">
        <f>$W$13</f>
        <v>13839.257028112446</v>
      </c>
    </row>
    <row r="56" spans="1:20" x14ac:dyDescent="0.25">
      <c r="A56" s="3" t="s">
        <v>24</v>
      </c>
      <c r="B56" s="3" t="s">
        <v>20</v>
      </c>
      <c r="C56" s="3" t="s">
        <v>4</v>
      </c>
      <c r="D56" s="3" t="s">
        <v>14</v>
      </c>
      <c r="E56" s="3" t="s">
        <v>19</v>
      </c>
      <c r="F56" s="3" t="s">
        <v>17</v>
      </c>
      <c r="G56" s="13" t="s">
        <v>42</v>
      </c>
      <c r="K56" s="2">
        <v>43323</v>
      </c>
      <c r="L56">
        <f>$Y$5</f>
        <v>16861.479250334676</v>
      </c>
      <c r="M56">
        <f>$Y$6</f>
        <v>16961.479250334673</v>
      </c>
      <c r="N56">
        <f>$Y$7</f>
        <v>17261.479250334673</v>
      </c>
      <c r="O56">
        <f>$Y$8</f>
        <v>17461.479250334669</v>
      </c>
      <c r="P56">
        <f>$Y$9</f>
        <v>17661.479250334673</v>
      </c>
      <c r="Q56">
        <f>$Y$10</f>
        <v>17950.368139223559</v>
      </c>
      <c r="R56">
        <f>$Y$11</f>
        <v>13339.25702811245</v>
      </c>
      <c r="S56">
        <f>$Y$12</f>
        <v>13172.590361445786</v>
      </c>
      <c r="T56">
        <f>$W$13</f>
        <v>13839.257028112446</v>
      </c>
    </row>
    <row r="57" spans="1:20" x14ac:dyDescent="0.25">
      <c r="A57" s="3" t="s">
        <v>24</v>
      </c>
      <c r="B57" s="3" t="s">
        <v>20</v>
      </c>
      <c r="C57" s="3" t="s">
        <v>4</v>
      </c>
      <c r="D57" s="3" t="s">
        <v>74</v>
      </c>
      <c r="E57" s="3" t="s">
        <v>15</v>
      </c>
      <c r="F57" s="3" t="s">
        <v>16</v>
      </c>
      <c r="G57" s="13" t="s">
        <v>42</v>
      </c>
      <c r="K57" s="2">
        <v>43323</v>
      </c>
      <c r="L57">
        <f>$X$5</f>
        <v>8861.4792503346725</v>
      </c>
      <c r="M57">
        <f>$X$6</f>
        <v>8961.4792503346725</v>
      </c>
      <c r="N57">
        <f>$X$7</f>
        <v>9261.4792503346725</v>
      </c>
      <c r="O57">
        <f>$X$8</f>
        <v>9461.4792503346689</v>
      </c>
      <c r="P57">
        <f>$X$9</f>
        <v>9661.4792503346725</v>
      </c>
      <c r="Q57">
        <f>$X$10</f>
        <v>9950.3681392235612</v>
      </c>
      <c r="R57">
        <f>$X$11</f>
        <v>13339.25702811245</v>
      </c>
      <c r="S57">
        <f>$X$12</f>
        <v>13172.590361445786</v>
      </c>
      <c r="T57">
        <f>$V$13</f>
        <v>13839.257028112446</v>
      </c>
    </row>
    <row r="58" spans="1:20" x14ac:dyDescent="0.25">
      <c r="A58" s="3" t="s">
        <v>24</v>
      </c>
      <c r="B58" s="3" t="s">
        <v>20</v>
      </c>
      <c r="C58" s="3" t="s">
        <v>4</v>
      </c>
      <c r="D58" s="3" t="s">
        <v>74</v>
      </c>
      <c r="E58" s="3" t="s">
        <v>15</v>
      </c>
      <c r="F58" s="3" t="s">
        <v>17</v>
      </c>
      <c r="G58" s="13" t="s">
        <v>42</v>
      </c>
      <c r="K58" s="2">
        <v>43323.333333333336</v>
      </c>
      <c r="L58">
        <f>$X$5</f>
        <v>8861.4792503346725</v>
      </c>
      <c r="M58">
        <f>$X$6</f>
        <v>8961.4792503346725</v>
      </c>
      <c r="N58">
        <f>$X$7</f>
        <v>9261.4792503346725</v>
      </c>
      <c r="O58">
        <f>$X$8</f>
        <v>9461.4792503346689</v>
      </c>
      <c r="P58">
        <f>$X$9</f>
        <v>9661.4792503346725</v>
      </c>
      <c r="Q58">
        <f>$X$10</f>
        <v>9950.3681392235612</v>
      </c>
      <c r="R58">
        <f>$X$11</f>
        <v>13339.25702811245</v>
      </c>
      <c r="S58">
        <f>$X$12</f>
        <v>13172.590361445786</v>
      </c>
      <c r="T58">
        <f>$V$13</f>
        <v>13839.257028112446</v>
      </c>
    </row>
    <row r="59" spans="1:20" x14ac:dyDescent="0.25">
      <c r="A59" s="3" t="s">
        <v>24</v>
      </c>
      <c r="B59" s="3" t="s">
        <v>20</v>
      </c>
      <c r="C59" s="3" t="s">
        <v>4</v>
      </c>
      <c r="D59" s="3" t="s">
        <v>74</v>
      </c>
      <c r="E59" s="3" t="s">
        <v>18</v>
      </c>
      <c r="F59" s="3" t="s">
        <v>16</v>
      </c>
      <c r="G59" s="13">
        <v>9461.4792503346689</v>
      </c>
      <c r="K59" s="2">
        <v>43323.333333333336</v>
      </c>
      <c r="L59">
        <f>$Y$5</f>
        <v>16861.479250334676</v>
      </c>
      <c r="M59">
        <f>$Y$6</f>
        <v>16961.479250334673</v>
      </c>
      <c r="N59">
        <f>$Y$7</f>
        <v>17261.479250334673</v>
      </c>
      <c r="O59">
        <f>$Y$8</f>
        <v>17461.479250334669</v>
      </c>
      <c r="P59">
        <f>$Y$9</f>
        <v>17661.479250334673</v>
      </c>
      <c r="Q59">
        <f>$Y$10</f>
        <v>17950.368139223559</v>
      </c>
      <c r="R59">
        <f>$Y$11</f>
        <v>13339.25702811245</v>
      </c>
      <c r="S59">
        <f>$Y$12</f>
        <v>13172.590361445786</v>
      </c>
      <c r="T59">
        <f>$W$13</f>
        <v>13839.257028112446</v>
      </c>
    </row>
    <row r="60" spans="1:20" x14ac:dyDescent="0.25">
      <c r="A60" s="3" t="s">
        <v>24</v>
      </c>
      <c r="B60" s="3" t="s">
        <v>20</v>
      </c>
      <c r="C60" s="3" t="s">
        <v>4</v>
      </c>
      <c r="D60" s="3" t="s">
        <v>74</v>
      </c>
      <c r="E60" s="3" t="s">
        <v>18</v>
      </c>
      <c r="F60" s="3" t="s">
        <v>17</v>
      </c>
      <c r="G60" s="13">
        <v>15461.479250334669</v>
      </c>
      <c r="K60" s="2">
        <v>43324</v>
      </c>
      <c r="L60">
        <f>$Y$5</f>
        <v>16861.479250334676</v>
      </c>
      <c r="M60">
        <f>$Y$6</f>
        <v>16961.479250334673</v>
      </c>
      <c r="N60">
        <f>$Y$7</f>
        <v>17261.479250334673</v>
      </c>
      <c r="O60">
        <f>$Y$8</f>
        <v>17461.479250334669</v>
      </c>
      <c r="P60">
        <f>$Y$9</f>
        <v>17661.479250334673</v>
      </c>
      <c r="Q60">
        <f>$Y$10</f>
        <v>17950.368139223559</v>
      </c>
      <c r="R60">
        <f>$Y$11</f>
        <v>13339.25702811245</v>
      </c>
      <c r="S60">
        <f>$Y$12</f>
        <v>13172.590361445786</v>
      </c>
      <c r="T60">
        <f>$W$13</f>
        <v>13839.257028112446</v>
      </c>
    </row>
    <row r="61" spans="1:20" x14ac:dyDescent="0.25">
      <c r="A61" s="3" t="s">
        <v>24</v>
      </c>
      <c r="B61" s="3" t="s">
        <v>20</v>
      </c>
      <c r="C61" s="3" t="s">
        <v>4</v>
      </c>
      <c r="D61" s="3" t="s">
        <v>74</v>
      </c>
      <c r="E61" s="3" t="s">
        <v>19</v>
      </c>
      <c r="F61" s="3" t="s">
        <v>16</v>
      </c>
      <c r="G61" s="13">
        <v>9461.4792503346689</v>
      </c>
      <c r="K61" s="2">
        <v>43324</v>
      </c>
      <c r="L61">
        <f>$X$5</f>
        <v>8861.4792503346725</v>
      </c>
      <c r="M61">
        <f>$X$6</f>
        <v>8961.4792503346725</v>
      </c>
      <c r="N61">
        <f>$X$7</f>
        <v>9261.4792503346725</v>
      </c>
      <c r="O61">
        <f>$X$8</f>
        <v>9461.4792503346689</v>
      </c>
      <c r="P61">
        <f>$X$9</f>
        <v>9661.4792503346725</v>
      </c>
      <c r="Q61">
        <f>$X$10</f>
        <v>9950.3681392235612</v>
      </c>
      <c r="R61">
        <f>$X$11</f>
        <v>13339.25702811245</v>
      </c>
      <c r="S61">
        <f>$X$12</f>
        <v>13172.590361445786</v>
      </c>
      <c r="T61">
        <f>$V$13</f>
        <v>13839.257028112446</v>
      </c>
    </row>
    <row r="62" spans="1:20" x14ac:dyDescent="0.25">
      <c r="A62" s="3" t="s">
        <v>24</v>
      </c>
      <c r="B62" s="3" t="s">
        <v>20</v>
      </c>
      <c r="C62" s="3" t="s">
        <v>4</v>
      </c>
      <c r="D62" s="3" t="s">
        <v>74</v>
      </c>
      <c r="E62" s="3" t="s">
        <v>19</v>
      </c>
      <c r="F62" s="3" t="s">
        <v>17</v>
      </c>
      <c r="G62" s="13">
        <v>17461.479250334669</v>
      </c>
      <c r="K62" s="2">
        <v>43324.333333333336</v>
      </c>
      <c r="L62">
        <f>$X$5</f>
        <v>8861.4792503346725</v>
      </c>
      <c r="M62">
        <f>$X$6</f>
        <v>8961.4792503346725</v>
      </c>
      <c r="N62">
        <f>$X$7</f>
        <v>9261.4792503346725</v>
      </c>
      <c r="O62">
        <f>$X$8</f>
        <v>9461.4792503346689</v>
      </c>
      <c r="P62">
        <f>$X$9</f>
        <v>9661.4792503346725</v>
      </c>
      <c r="Q62">
        <f>$X$10</f>
        <v>9950.3681392235612</v>
      </c>
      <c r="R62">
        <f>$X$11</f>
        <v>13339.25702811245</v>
      </c>
      <c r="S62">
        <f>$X$12</f>
        <v>13172.590361445786</v>
      </c>
      <c r="T62">
        <f>$V$13</f>
        <v>13839.257028112446</v>
      </c>
    </row>
    <row r="63" spans="1:20" x14ac:dyDescent="0.25">
      <c r="A63" s="3" t="s">
        <v>24</v>
      </c>
      <c r="B63" s="3" t="s">
        <v>20</v>
      </c>
      <c r="C63" s="3" t="s">
        <v>5</v>
      </c>
      <c r="D63" s="3" t="s">
        <v>14</v>
      </c>
      <c r="E63" s="3" t="s">
        <v>15</v>
      </c>
      <c r="F63" s="3" t="s">
        <v>16</v>
      </c>
      <c r="G63" s="13">
        <v>10661.479250334671</v>
      </c>
      <c r="K63" s="2">
        <v>43324.333333333336</v>
      </c>
      <c r="L63">
        <f>$Y$5</f>
        <v>16861.479250334676</v>
      </c>
      <c r="M63">
        <f>$Y$6</f>
        <v>16961.479250334673</v>
      </c>
      <c r="N63">
        <f>$Y$7</f>
        <v>17261.479250334673</v>
      </c>
      <c r="O63">
        <f>$Y$8</f>
        <v>17461.479250334669</v>
      </c>
      <c r="P63">
        <f>$Y$9</f>
        <v>17661.479250334673</v>
      </c>
      <c r="Q63">
        <f>$Y$10</f>
        <v>17950.368139223559</v>
      </c>
      <c r="R63">
        <f>$Y$11</f>
        <v>13339.25702811245</v>
      </c>
      <c r="S63">
        <f>$Y$12</f>
        <v>13172.590361445786</v>
      </c>
      <c r="T63">
        <f>$W$13</f>
        <v>13839.257028112446</v>
      </c>
    </row>
    <row r="64" spans="1:20" x14ac:dyDescent="0.25">
      <c r="A64" s="3" t="s">
        <v>24</v>
      </c>
      <c r="B64" s="3" t="s">
        <v>20</v>
      </c>
      <c r="C64" s="3" t="s">
        <v>5</v>
      </c>
      <c r="D64" s="3" t="s">
        <v>14</v>
      </c>
      <c r="E64" s="3" t="s">
        <v>15</v>
      </c>
      <c r="F64" s="3" t="s">
        <v>17</v>
      </c>
      <c r="G64" s="13">
        <v>10661.479250334671</v>
      </c>
      <c r="K64" s="2">
        <v>43325</v>
      </c>
      <c r="L64">
        <f>$Y$5</f>
        <v>16861.479250334676</v>
      </c>
      <c r="M64">
        <f>$Y$6</f>
        <v>16961.479250334673</v>
      </c>
      <c r="N64">
        <f>$Y$7</f>
        <v>17261.479250334673</v>
      </c>
      <c r="O64">
        <f>$Y$8</f>
        <v>17461.479250334669</v>
      </c>
      <c r="P64">
        <f>$Y$9</f>
        <v>17661.479250334673</v>
      </c>
      <c r="Q64">
        <f>$Y$10</f>
        <v>17950.368139223559</v>
      </c>
      <c r="R64">
        <f>$Y$11</f>
        <v>13339.25702811245</v>
      </c>
      <c r="S64">
        <f>$Y$12</f>
        <v>13172.590361445786</v>
      </c>
      <c r="T64">
        <f>$W$13</f>
        <v>13839.257028112446</v>
      </c>
    </row>
    <row r="65" spans="1:20" x14ac:dyDescent="0.25">
      <c r="A65" s="3" t="s">
        <v>24</v>
      </c>
      <c r="B65" s="3" t="s">
        <v>20</v>
      </c>
      <c r="C65" s="3" t="s">
        <v>5</v>
      </c>
      <c r="D65" s="3" t="s">
        <v>14</v>
      </c>
      <c r="E65" s="3" t="s">
        <v>18</v>
      </c>
      <c r="F65" s="3" t="s">
        <v>16</v>
      </c>
      <c r="G65" s="13">
        <v>10661.479250334671</v>
      </c>
      <c r="K65" s="2">
        <v>43325</v>
      </c>
      <c r="L65">
        <f>$T$5</f>
        <v>8861.4792503346725</v>
      </c>
      <c r="M65">
        <f>$T$6</f>
        <v>8961.4792503346725</v>
      </c>
      <c r="N65">
        <f>$T$7</f>
        <v>9261.4792503346725</v>
      </c>
      <c r="O65">
        <f>$T$8</f>
        <v>9461.4792503346689</v>
      </c>
      <c r="P65">
        <f>$R$9</f>
        <v>10661.479250334671</v>
      </c>
      <c r="Q65">
        <f>$R$10</f>
        <v>10950.368139223561</v>
      </c>
      <c r="R65">
        <f>$R$11</f>
        <v>14339.25702811245</v>
      </c>
      <c r="S65">
        <f>$R$12</f>
        <v>14172.590361445786</v>
      </c>
      <c r="T65">
        <f>$R$13</f>
        <v>13839.25702811245</v>
      </c>
    </row>
    <row r="66" spans="1:20" x14ac:dyDescent="0.25">
      <c r="A66" s="3" t="s">
        <v>24</v>
      </c>
      <c r="B66" s="3" t="s">
        <v>20</v>
      </c>
      <c r="C66" s="3" t="s">
        <v>5</v>
      </c>
      <c r="D66" s="3" t="s">
        <v>14</v>
      </c>
      <c r="E66" s="3" t="s">
        <v>18</v>
      </c>
      <c r="F66" s="3" t="s">
        <v>17</v>
      </c>
      <c r="G66" s="13">
        <v>10661.479250334671</v>
      </c>
      <c r="K66" s="2">
        <v>43325.333333333336</v>
      </c>
      <c r="L66">
        <f>$T$5</f>
        <v>8861.4792503346725</v>
      </c>
      <c r="M66">
        <f>$T$6</f>
        <v>8961.4792503346725</v>
      </c>
      <c r="N66">
        <f>$T$7</f>
        <v>9261.4792503346725</v>
      </c>
      <c r="O66">
        <f>$T$8</f>
        <v>9461.4792503346689</v>
      </c>
      <c r="P66">
        <f>$R$9</f>
        <v>10661.479250334671</v>
      </c>
      <c r="Q66">
        <f>$R$10</f>
        <v>10950.368139223561</v>
      </c>
      <c r="R66">
        <f>$R$11</f>
        <v>14339.25702811245</v>
      </c>
      <c r="S66">
        <f>$R$12</f>
        <v>14172.590361445786</v>
      </c>
      <c r="T66">
        <f>$R$13</f>
        <v>13839.25702811245</v>
      </c>
    </row>
    <row r="67" spans="1:20" x14ac:dyDescent="0.25">
      <c r="A67" s="3" t="s">
        <v>24</v>
      </c>
      <c r="B67" s="3" t="s">
        <v>20</v>
      </c>
      <c r="C67" s="3" t="s">
        <v>5</v>
      </c>
      <c r="D67" s="3" t="s">
        <v>14</v>
      </c>
      <c r="E67" s="3" t="s">
        <v>19</v>
      </c>
      <c r="F67" s="3" t="s">
        <v>16</v>
      </c>
      <c r="G67" s="13" t="s">
        <v>42</v>
      </c>
      <c r="K67" s="2">
        <v>43325.333333333336</v>
      </c>
      <c r="L67">
        <f>$U$5</f>
        <v>14861.479250334676</v>
      </c>
      <c r="M67">
        <f>$U$6</f>
        <v>14961.479250334673</v>
      </c>
      <c r="N67">
        <f>$U$7</f>
        <v>15261.479250334673</v>
      </c>
      <c r="O67">
        <f>$U$8</f>
        <v>15461.479250334669</v>
      </c>
      <c r="P67">
        <f>$S$9</f>
        <v>10661.479250334671</v>
      </c>
      <c r="Q67">
        <f>$S$10</f>
        <v>10950.368139223561</v>
      </c>
      <c r="R67">
        <f>$S$11</f>
        <v>14339.25702811245</v>
      </c>
      <c r="S67">
        <f>$S$12</f>
        <v>14172.590361445786</v>
      </c>
      <c r="T67">
        <f>$S$13</f>
        <v>13839.25702811245</v>
      </c>
    </row>
    <row r="68" spans="1:20" x14ac:dyDescent="0.25">
      <c r="A68" s="3" t="s">
        <v>24</v>
      </c>
      <c r="B68" s="3" t="s">
        <v>20</v>
      </c>
      <c r="C68" s="3" t="s">
        <v>5</v>
      </c>
      <c r="D68" s="3" t="s">
        <v>14</v>
      </c>
      <c r="E68" s="3" t="s">
        <v>19</v>
      </c>
      <c r="F68" s="3" t="s">
        <v>17</v>
      </c>
      <c r="G68" s="13" t="s">
        <v>42</v>
      </c>
      <c r="K68" s="2">
        <v>43326</v>
      </c>
      <c r="L68">
        <f>$U$5</f>
        <v>14861.479250334676</v>
      </c>
      <c r="M68">
        <f>$U$6</f>
        <v>14961.479250334673</v>
      </c>
      <c r="N68">
        <f>$U$7</f>
        <v>15261.479250334673</v>
      </c>
      <c r="O68">
        <f>$U$8</f>
        <v>15461.479250334669</v>
      </c>
      <c r="P68">
        <f>$S$9</f>
        <v>10661.479250334671</v>
      </c>
      <c r="Q68">
        <f>$S$10</f>
        <v>10950.368139223561</v>
      </c>
      <c r="R68">
        <f>$S$11</f>
        <v>14339.25702811245</v>
      </c>
      <c r="S68">
        <f>$S$12</f>
        <v>14172.590361445786</v>
      </c>
      <c r="T68">
        <f>$S$13</f>
        <v>13839.25702811245</v>
      </c>
    </row>
    <row r="69" spans="1:20" x14ac:dyDescent="0.25">
      <c r="A69" s="3" t="s">
        <v>24</v>
      </c>
      <c r="B69" s="3" t="s">
        <v>20</v>
      </c>
      <c r="C69" s="3" t="s">
        <v>5</v>
      </c>
      <c r="D69" s="3" t="s">
        <v>74</v>
      </c>
      <c r="E69" s="3" t="s">
        <v>15</v>
      </c>
      <c r="F69" s="3" t="s">
        <v>16</v>
      </c>
      <c r="G69" s="13" t="s">
        <v>42</v>
      </c>
      <c r="K69" s="2">
        <v>43326</v>
      </c>
      <c r="L69">
        <f>$P$5</f>
        <v>8861.4792503346725</v>
      </c>
      <c r="M69">
        <f>$P$6</f>
        <v>8961.4792503346725</v>
      </c>
      <c r="N69">
        <f>$N$7</f>
        <v>10261.479250334673</v>
      </c>
      <c r="O69">
        <f>$N$8</f>
        <v>10461.479250334671</v>
      </c>
      <c r="P69">
        <f>$N$9</f>
        <v>10661.479250334671</v>
      </c>
      <c r="Q69">
        <f>$N$10</f>
        <v>10950.368139223561</v>
      </c>
      <c r="R69">
        <f>$N$11</f>
        <v>14339.25702811245</v>
      </c>
      <c r="S69">
        <f>$N$12</f>
        <v>14172.590361445786</v>
      </c>
      <c r="T69">
        <f t="shared" si="0"/>
        <v>13839.25702811245</v>
      </c>
    </row>
    <row r="70" spans="1:20" x14ac:dyDescent="0.25">
      <c r="A70" s="3" t="s">
        <v>24</v>
      </c>
      <c r="B70" s="3" t="s">
        <v>20</v>
      </c>
      <c r="C70" s="3" t="s">
        <v>5</v>
      </c>
      <c r="D70" s="3" t="s">
        <v>74</v>
      </c>
      <c r="E70" s="3" t="s">
        <v>15</v>
      </c>
      <c r="F70" s="3" t="s">
        <v>17</v>
      </c>
      <c r="G70" s="13" t="s">
        <v>42</v>
      </c>
      <c r="K70" s="2">
        <v>43326.333333333336</v>
      </c>
      <c r="L70">
        <f>$P$5</f>
        <v>8861.4792503346725</v>
      </c>
      <c r="M70">
        <f>$P$6</f>
        <v>8961.4792503346725</v>
      </c>
      <c r="N70">
        <f>$N$7</f>
        <v>10261.479250334673</v>
      </c>
      <c r="O70">
        <f>$N$8</f>
        <v>10461.479250334671</v>
      </c>
      <c r="P70">
        <f>$N$9</f>
        <v>10661.479250334671</v>
      </c>
      <c r="Q70">
        <f>$N$10</f>
        <v>10950.368139223561</v>
      </c>
      <c r="R70">
        <f>$N$11</f>
        <v>14339.25702811245</v>
      </c>
      <c r="S70">
        <f>$N$12</f>
        <v>14172.590361445786</v>
      </c>
      <c r="T70">
        <f t="shared" si="0"/>
        <v>13839.25702811245</v>
      </c>
    </row>
    <row r="71" spans="1:20" x14ac:dyDescent="0.25">
      <c r="A71" s="3" t="s">
        <v>24</v>
      </c>
      <c r="B71" s="3" t="s">
        <v>20</v>
      </c>
      <c r="C71" s="3" t="s">
        <v>5</v>
      </c>
      <c r="D71" s="3" t="s">
        <v>74</v>
      </c>
      <c r="E71" s="3" t="s">
        <v>18</v>
      </c>
      <c r="F71" s="3" t="s">
        <v>16</v>
      </c>
      <c r="G71" s="13" t="s">
        <v>42</v>
      </c>
      <c r="K71" s="2">
        <v>43326.333333333336</v>
      </c>
      <c r="L71">
        <f>$Q$5</f>
        <v>14861.479250334676</v>
      </c>
      <c r="M71">
        <f>$Q$6</f>
        <v>14961.479250334673</v>
      </c>
      <c r="N71">
        <f>$O$7</f>
        <v>10261.479250334673</v>
      </c>
      <c r="O71">
        <f>$O$8</f>
        <v>10461.479250334671</v>
      </c>
      <c r="P71">
        <f>$N$9</f>
        <v>10661.479250334671</v>
      </c>
      <c r="Q71">
        <f>$O$10</f>
        <v>10950.368139223561</v>
      </c>
      <c r="R71">
        <f>$O$11</f>
        <v>14339.25702811245</v>
      </c>
      <c r="S71">
        <f>$O$12</f>
        <v>14172.590361445786</v>
      </c>
      <c r="T71">
        <f>$O$13</f>
        <v>13839.25702811245</v>
      </c>
    </row>
    <row r="72" spans="1:20" x14ac:dyDescent="0.25">
      <c r="A72" s="3" t="s">
        <v>24</v>
      </c>
      <c r="B72" s="3" t="s">
        <v>20</v>
      </c>
      <c r="C72" s="3" t="s">
        <v>5</v>
      </c>
      <c r="D72" s="3" t="s">
        <v>74</v>
      </c>
      <c r="E72" s="3" t="s">
        <v>18</v>
      </c>
      <c r="F72" s="3" t="s">
        <v>17</v>
      </c>
      <c r="G72" s="13" t="s">
        <v>42</v>
      </c>
      <c r="K72" s="2">
        <v>43327</v>
      </c>
      <c r="L72">
        <f>$Q$5</f>
        <v>14861.479250334676</v>
      </c>
      <c r="M72">
        <f>$Q$6</f>
        <v>14961.479250334673</v>
      </c>
      <c r="N72">
        <f>$O$7</f>
        <v>10261.479250334673</v>
      </c>
      <c r="O72">
        <f>$O$8</f>
        <v>10461.479250334671</v>
      </c>
      <c r="P72">
        <f>$N$9</f>
        <v>10661.479250334671</v>
      </c>
      <c r="Q72">
        <f>$O$10</f>
        <v>10950.368139223561</v>
      </c>
      <c r="R72">
        <f>$O$11</f>
        <v>14339.25702811245</v>
      </c>
      <c r="S72">
        <f>$O$12</f>
        <v>14172.590361445786</v>
      </c>
      <c r="T72">
        <f>$O$13</f>
        <v>13839.25702811245</v>
      </c>
    </row>
    <row r="73" spans="1:20" x14ac:dyDescent="0.25">
      <c r="A73" s="3" t="s">
        <v>24</v>
      </c>
      <c r="B73" s="3" t="s">
        <v>20</v>
      </c>
      <c r="C73" s="3" t="s">
        <v>5</v>
      </c>
      <c r="D73" s="3" t="s">
        <v>74</v>
      </c>
      <c r="E73" s="3" t="s">
        <v>19</v>
      </c>
      <c r="F73" s="3" t="s">
        <v>16</v>
      </c>
      <c r="G73" s="13">
        <v>9661.4792503346725</v>
      </c>
      <c r="K73" s="2">
        <v>43327</v>
      </c>
      <c r="L73">
        <f>$X$5</f>
        <v>8861.4792503346725</v>
      </c>
      <c r="M73">
        <f>$X$6</f>
        <v>8961.4792503346725</v>
      </c>
      <c r="N73">
        <f>$X$7</f>
        <v>9261.4792503346725</v>
      </c>
      <c r="O73">
        <f>$X$8</f>
        <v>9461.4792503346689</v>
      </c>
      <c r="P73">
        <f>$X$9</f>
        <v>9661.4792503346725</v>
      </c>
      <c r="Q73">
        <f>$X$10</f>
        <v>9950.3681392235612</v>
      </c>
      <c r="R73">
        <f>$X$11</f>
        <v>13339.25702811245</v>
      </c>
      <c r="S73">
        <f>$V$12</f>
        <v>14172.59036144578</v>
      </c>
      <c r="T73">
        <f>$V$13</f>
        <v>13839.257028112446</v>
      </c>
    </row>
    <row r="74" spans="1:20" x14ac:dyDescent="0.25">
      <c r="A74" s="3" t="s">
        <v>24</v>
      </c>
      <c r="B74" s="3" t="s">
        <v>20</v>
      </c>
      <c r="C74" s="3" t="s">
        <v>5</v>
      </c>
      <c r="D74" s="3" t="s">
        <v>74</v>
      </c>
      <c r="E74" s="3" t="s">
        <v>19</v>
      </c>
      <c r="F74" s="3" t="s">
        <v>17</v>
      </c>
      <c r="G74" s="13">
        <v>17661.479250334673</v>
      </c>
      <c r="K74" s="2">
        <v>43327.333333333336</v>
      </c>
      <c r="L74">
        <f>$X$5</f>
        <v>8861.4792503346725</v>
      </c>
      <c r="M74">
        <f>$X$6</f>
        <v>8961.4792503346725</v>
      </c>
      <c r="N74">
        <f>$X$7</f>
        <v>9261.4792503346725</v>
      </c>
      <c r="O74">
        <f>$X$8</f>
        <v>9461.4792503346689</v>
      </c>
      <c r="P74">
        <f>$X$9</f>
        <v>9661.4792503346725</v>
      </c>
      <c r="Q74">
        <f>$X$10</f>
        <v>9950.3681392235612</v>
      </c>
      <c r="R74">
        <f>$X$11</f>
        <v>13339.25702811245</v>
      </c>
      <c r="S74">
        <f>$V$12</f>
        <v>14172.59036144578</v>
      </c>
      <c r="T74">
        <f>$V$13</f>
        <v>13839.257028112446</v>
      </c>
    </row>
    <row r="75" spans="1:20" x14ac:dyDescent="0.25">
      <c r="A75" s="3" t="s">
        <v>24</v>
      </c>
      <c r="B75" s="3" t="s">
        <v>20</v>
      </c>
      <c r="C75" s="3" t="s">
        <v>6</v>
      </c>
      <c r="D75" s="3" t="s">
        <v>14</v>
      </c>
      <c r="E75" s="3" t="s">
        <v>15</v>
      </c>
      <c r="F75" s="3" t="s">
        <v>16</v>
      </c>
      <c r="G75" s="13">
        <v>10805.923694779118</v>
      </c>
      <c r="K75" s="2">
        <v>43327.333333333336</v>
      </c>
      <c r="L75">
        <f>$Y$5</f>
        <v>16861.479250334676</v>
      </c>
      <c r="M75">
        <f>$Y$6</f>
        <v>16961.479250334673</v>
      </c>
      <c r="N75">
        <f>$Y$7</f>
        <v>17261.479250334673</v>
      </c>
      <c r="O75">
        <f>$Y$8</f>
        <v>17461.479250334669</v>
      </c>
      <c r="P75">
        <f>$Y$9</f>
        <v>17661.479250334673</v>
      </c>
      <c r="Q75">
        <f>$Y$10</f>
        <v>17950.368139223559</v>
      </c>
      <c r="R75">
        <f>$Y$11</f>
        <v>13339.25702811245</v>
      </c>
      <c r="S75">
        <f>$W$12</f>
        <v>14172.59036144578</v>
      </c>
      <c r="T75">
        <f>$W$13</f>
        <v>13839.257028112446</v>
      </c>
    </row>
    <row r="76" spans="1:20" x14ac:dyDescent="0.25">
      <c r="A76" s="3" t="s">
        <v>24</v>
      </c>
      <c r="B76" s="3" t="s">
        <v>20</v>
      </c>
      <c r="C76" s="3" t="s">
        <v>6</v>
      </c>
      <c r="D76" s="3" t="s">
        <v>14</v>
      </c>
      <c r="E76" s="3" t="s">
        <v>15</v>
      </c>
      <c r="F76" s="3" t="s">
        <v>17</v>
      </c>
      <c r="G76" s="13">
        <v>10805.923694779118</v>
      </c>
      <c r="K76" s="2">
        <v>43328</v>
      </c>
      <c r="L76">
        <f>$Y$5</f>
        <v>16861.479250334676</v>
      </c>
      <c r="M76">
        <f>$Y$6</f>
        <v>16961.479250334673</v>
      </c>
      <c r="N76">
        <f>$Y$7</f>
        <v>17261.479250334673</v>
      </c>
      <c r="O76">
        <f>$Y$8</f>
        <v>17461.479250334669</v>
      </c>
      <c r="P76">
        <f>$Y$9</f>
        <v>17661.479250334673</v>
      </c>
      <c r="Q76">
        <f>$Y$10</f>
        <v>17950.368139223559</v>
      </c>
      <c r="R76">
        <f>$Y$11</f>
        <v>13339.25702811245</v>
      </c>
      <c r="S76">
        <f>$W$12</f>
        <v>14172.59036144578</v>
      </c>
      <c r="T76">
        <f>$W$13</f>
        <v>13839.257028112446</v>
      </c>
    </row>
    <row r="77" spans="1:20" x14ac:dyDescent="0.25">
      <c r="A77" s="3" t="s">
        <v>24</v>
      </c>
      <c r="B77" s="3" t="s">
        <v>20</v>
      </c>
      <c r="C77" s="3" t="s">
        <v>6</v>
      </c>
      <c r="D77" s="3" t="s">
        <v>14</v>
      </c>
      <c r="E77" s="3" t="s">
        <v>18</v>
      </c>
      <c r="F77" s="3" t="s">
        <v>16</v>
      </c>
      <c r="G77" s="13">
        <v>10805.923694779118</v>
      </c>
      <c r="K77" s="2">
        <v>43328</v>
      </c>
      <c r="L77">
        <f>$X$5</f>
        <v>8861.4792503346725</v>
      </c>
      <c r="M77">
        <f>$X$6</f>
        <v>8961.4792503346725</v>
      </c>
      <c r="N77">
        <f>$X$7</f>
        <v>9261.4792503346725</v>
      </c>
      <c r="O77">
        <f>$X$8</f>
        <v>9461.4792503346689</v>
      </c>
      <c r="P77">
        <f>$X$9</f>
        <v>9661.4792503346725</v>
      </c>
      <c r="Q77">
        <f>$X$10</f>
        <v>9950.3681392235612</v>
      </c>
      <c r="R77">
        <f>$X$11</f>
        <v>13339.25702811245</v>
      </c>
      <c r="S77">
        <f>$V$12</f>
        <v>14172.59036144578</v>
      </c>
      <c r="T77">
        <f>$V$13</f>
        <v>13839.257028112446</v>
      </c>
    </row>
    <row r="78" spans="1:20" x14ac:dyDescent="0.25">
      <c r="A78" s="3" t="s">
        <v>24</v>
      </c>
      <c r="B78" s="3" t="s">
        <v>20</v>
      </c>
      <c r="C78" s="3" t="s">
        <v>6</v>
      </c>
      <c r="D78" s="3" t="s">
        <v>14</v>
      </c>
      <c r="E78" s="3" t="s">
        <v>18</v>
      </c>
      <c r="F78" s="3" t="s">
        <v>17</v>
      </c>
      <c r="G78" s="13">
        <v>10805.923694779118</v>
      </c>
      <c r="K78" s="2">
        <v>43328.333333333336</v>
      </c>
      <c r="L78">
        <f>$X$5</f>
        <v>8861.4792503346725</v>
      </c>
      <c r="M78">
        <f>$X$6</f>
        <v>8961.4792503346725</v>
      </c>
      <c r="N78">
        <f>$X$7</f>
        <v>9261.4792503346725</v>
      </c>
      <c r="O78">
        <f>$X$8</f>
        <v>9461.4792503346689</v>
      </c>
      <c r="P78">
        <f>$X$9</f>
        <v>9661.4792503346725</v>
      </c>
      <c r="Q78">
        <f>$X$10</f>
        <v>9950.3681392235612</v>
      </c>
      <c r="R78">
        <f>$X$11</f>
        <v>13339.25702811245</v>
      </c>
      <c r="S78">
        <f>$V$12</f>
        <v>14172.59036144578</v>
      </c>
      <c r="T78">
        <f>$V$13</f>
        <v>13839.257028112446</v>
      </c>
    </row>
    <row r="79" spans="1:20" x14ac:dyDescent="0.25">
      <c r="A79" s="3" t="s">
        <v>24</v>
      </c>
      <c r="B79" s="3" t="s">
        <v>20</v>
      </c>
      <c r="C79" s="3" t="s">
        <v>6</v>
      </c>
      <c r="D79" s="3" t="s">
        <v>14</v>
      </c>
      <c r="E79" s="3" t="s">
        <v>19</v>
      </c>
      <c r="F79" s="3" t="s">
        <v>16</v>
      </c>
      <c r="G79" s="13">
        <v>10805.923694779118</v>
      </c>
      <c r="K79" s="2">
        <v>43328.333333333336</v>
      </c>
      <c r="L79">
        <f>$Y$5</f>
        <v>16861.479250334676</v>
      </c>
      <c r="M79">
        <f>$Y$6</f>
        <v>16961.479250334673</v>
      </c>
      <c r="N79">
        <f>$Y$7</f>
        <v>17261.479250334673</v>
      </c>
      <c r="O79">
        <f>$Y$8</f>
        <v>17461.479250334669</v>
      </c>
      <c r="P79">
        <f>$Y$9</f>
        <v>17661.479250334673</v>
      </c>
      <c r="Q79">
        <f>$Y$10</f>
        <v>17950.368139223559</v>
      </c>
      <c r="R79">
        <f>$Y$11</f>
        <v>13339.25702811245</v>
      </c>
      <c r="S79">
        <f>$W$12</f>
        <v>14172.59036144578</v>
      </c>
      <c r="T79">
        <f>$W$13</f>
        <v>13839.257028112446</v>
      </c>
    </row>
    <row r="80" spans="1:20" x14ac:dyDescent="0.25">
      <c r="A80" s="3" t="s">
        <v>24</v>
      </c>
      <c r="B80" s="3" t="s">
        <v>20</v>
      </c>
      <c r="C80" s="3" t="s">
        <v>6</v>
      </c>
      <c r="D80" s="3" t="s">
        <v>14</v>
      </c>
      <c r="E80" s="3" t="s">
        <v>19</v>
      </c>
      <c r="F80" s="3" t="s">
        <v>17</v>
      </c>
      <c r="G80" s="13">
        <v>10805.923694779118</v>
      </c>
      <c r="K80" s="2">
        <v>43329</v>
      </c>
      <c r="L80">
        <f>$Y$5</f>
        <v>16861.479250334676</v>
      </c>
      <c r="M80">
        <f>$Y$6</f>
        <v>16961.479250334673</v>
      </c>
      <c r="N80">
        <f>$Y$7</f>
        <v>17261.479250334673</v>
      </c>
      <c r="O80">
        <f>$Y$8</f>
        <v>17461.479250334669</v>
      </c>
      <c r="P80">
        <f>$Y$9</f>
        <v>17661.479250334673</v>
      </c>
      <c r="Q80">
        <f>$Y$10</f>
        <v>17950.368139223559</v>
      </c>
      <c r="R80">
        <f>$Y$11</f>
        <v>13339.25702811245</v>
      </c>
      <c r="S80">
        <f>$W$12</f>
        <v>14172.59036144578</v>
      </c>
      <c r="T80">
        <f>$W$13</f>
        <v>13839.257028112446</v>
      </c>
    </row>
    <row r="81" spans="1:20" x14ac:dyDescent="0.25">
      <c r="A81" s="3" t="s">
        <v>24</v>
      </c>
      <c r="B81" s="3" t="s">
        <v>20</v>
      </c>
      <c r="C81" s="3" t="s">
        <v>6</v>
      </c>
      <c r="D81" s="3" t="s">
        <v>74</v>
      </c>
      <c r="E81" s="3" t="s">
        <v>15</v>
      </c>
      <c r="F81" s="3" t="s">
        <v>16</v>
      </c>
      <c r="G81" s="13" t="s">
        <v>42</v>
      </c>
      <c r="K81" s="2">
        <v>43329</v>
      </c>
      <c r="L81">
        <f>$X$5</f>
        <v>8861.4792503346725</v>
      </c>
      <c r="M81">
        <f>$X$6</f>
        <v>8961.4792503346725</v>
      </c>
      <c r="N81">
        <f>$X$7</f>
        <v>9261.4792503346725</v>
      </c>
      <c r="O81">
        <f>$X$8</f>
        <v>9461.4792503346689</v>
      </c>
      <c r="P81">
        <f>$X$9</f>
        <v>9661.4792503346725</v>
      </c>
      <c r="Q81">
        <f>$X$10</f>
        <v>9950.3681392235612</v>
      </c>
      <c r="R81">
        <f>$X$11</f>
        <v>13339.25702811245</v>
      </c>
      <c r="S81">
        <f>$V$12</f>
        <v>14172.59036144578</v>
      </c>
      <c r="T81">
        <f>$V$13</f>
        <v>13839.257028112446</v>
      </c>
    </row>
    <row r="82" spans="1:20" x14ac:dyDescent="0.25">
      <c r="A82" s="3" t="s">
        <v>24</v>
      </c>
      <c r="B82" s="3" t="s">
        <v>20</v>
      </c>
      <c r="C82" s="3" t="s">
        <v>6</v>
      </c>
      <c r="D82" s="3" t="s">
        <v>74</v>
      </c>
      <c r="E82" s="3" t="s">
        <v>15</v>
      </c>
      <c r="F82" s="3" t="s">
        <v>17</v>
      </c>
      <c r="G82" s="13" t="s">
        <v>42</v>
      </c>
      <c r="K82" s="2">
        <v>43329.333333333336</v>
      </c>
      <c r="L82">
        <f>$X$5</f>
        <v>8861.4792503346725</v>
      </c>
      <c r="M82">
        <f>$X$6</f>
        <v>8961.4792503346725</v>
      </c>
      <c r="N82">
        <f>$X$7</f>
        <v>9261.4792503346725</v>
      </c>
      <c r="O82">
        <f>$X$8</f>
        <v>9461.4792503346689</v>
      </c>
      <c r="P82">
        <f>$X$9</f>
        <v>9661.4792503346725</v>
      </c>
      <c r="Q82">
        <f>$X$10</f>
        <v>9950.3681392235612</v>
      </c>
      <c r="R82">
        <f>$X$11</f>
        <v>13339.25702811245</v>
      </c>
      <c r="S82">
        <f>$V$12</f>
        <v>14172.59036144578</v>
      </c>
      <c r="T82">
        <f>$V$13</f>
        <v>13839.257028112446</v>
      </c>
    </row>
    <row r="83" spans="1:20" x14ac:dyDescent="0.25">
      <c r="A83" s="3" t="s">
        <v>24</v>
      </c>
      <c r="B83" s="3" t="s">
        <v>20</v>
      </c>
      <c r="C83" s="3" t="s">
        <v>6</v>
      </c>
      <c r="D83" s="3" t="s">
        <v>74</v>
      </c>
      <c r="E83" s="3" t="s">
        <v>18</v>
      </c>
      <c r="F83" s="3" t="s">
        <v>16</v>
      </c>
      <c r="G83" s="13" t="s">
        <v>42</v>
      </c>
      <c r="K83" s="2">
        <v>43329.333333333336</v>
      </c>
      <c r="L83">
        <f>$Y$5</f>
        <v>16861.479250334676</v>
      </c>
      <c r="M83">
        <f>$Y$6</f>
        <v>16961.479250334673</v>
      </c>
      <c r="N83">
        <f>$Y$7</f>
        <v>17261.479250334673</v>
      </c>
      <c r="O83">
        <f>$Y$8</f>
        <v>17461.479250334669</v>
      </c>
      <c r="P83">
        <f>$Y$9</f>
        <v>17661.479250334673</v>
      </c>
      <c r="Q83">
        <f>$Y$10</f>
        <v>17950.368139223559</v>
      </c>
      <c r="R83">
        <f>$Y$11</f>
        <v>13339.25702811245</v>
      </c>
      <c r="S83">
        <f>$W$12</f>
        <v>14172.59036144578</v>
      </c>
      <c r="T83">
        <f>$W$13</f>
        <v>13839.257028112446</v>
      </c>
    </row>
    <row r="84" spans="1:20" x14ac:dyDescent="0.25">
      <c r="A84" s="3" t="s">
        <v>24</v>
      </c>
      <c r="B84" s="3" t="s">
        <v>20</v>
      </c>
      <c r="C84" s="3" t="s">
        <v>6</v>
      </c>
      <c r="D84" s="3" t="s">
        <v>74</v>
      </c>
      <c r="E84" s="3" t="s">
        <v>18</v>
      </c>
      <c r="F84" s="3" t="s">
        <v>17</v>
      </c>
      <c r="G84" s="13" t="s">
        <v>42</v>
      </c>
      <c r="K84" s="2">
        <v>43330</v>
      </c>
      <c r="L84">
        <f>$Y$5</f>
        <v>16861.479250334676</v>
      </c>
      <c r="M84">
        <f>$Y$6</f>
        <v>16961.479250334673</v>
      </c>
      <c r="N84">
        <f>$Y$7</f>
        <v>17261.479250334673</v>
      </c>
      <c r="O84">
        <f>$Y$8</f>
        <v>17461.479250334669</v>
      </c>
      <c r="P84">
        <f>$Y$9</f>
        <v>17661.479250334673</v>
      </c>
      <c r="Q84">
        <f>$Y$10</f>
        <v>17950.368139223559</v>
      </c>
      <c r="R84">
        <f>$Y$11</f>
        <v>13339.25702811245</v>
      </c>
      <c r="S84">
        <f>$W$12</f>
        <v>14172.59036144578</v>
      </c>
      <c r="T84">
        <f>$W$13</f>
        <v>13839.257028112446</v>
      </c>
    </row>
    <row r="85" spans="1:20" x14ac:dyDescent="0.25">
      <c r="A85" s="3" t="s">
        <v>24</v>
      </c>
      <c r="B85" s="3" t="s">
        <v>20</v>
      </c>
      <c r="C85" s="3" t="s">
        <v>6</v>
      </c>
      <c r="D85" s="3" t="s">
        <v>74</v>
      </c>
      <c r="E85" s="3" t="s">
        <v>19</v>
      </c>
      <c r="F85" s="3" t="s">
        <v>16</v>
      </c>
      <c r="G85" s="13">
        <v>9805.9236947791178</v>
      </c>
      <c r="K85" s="2">
        <v>43330</v>
      </c>
      <c r="L85">
        <f>$X$5</f>
        <v>8861.4792503346725</v>
      </c>
      <c r="M85">
        <f>$X$6</f>
        <v>8961.4792503346725</v>
      </c>
      <c r="N85">
        <f>$X$7</f>
        <v>9261.4792503346725</v>
      </c>
      <c r="O85">
        <f>$X$8</f>
        <v>9461.4792503346689</v>
      </c>
      <c r="P85">
        <f>$X$9</f>
        <v>9661.4792503346725</v>
      </c>
      <c r="Q85">
        <f>$X$10</f>
        <v>9950.3681392235612</v>
      </c>
      <c r="R85">
        <f>$X$11</f>
        <v>13339.25702811245</v>
      </c>
      <c r="S85">
        <f>$V$12</f>
        <v>14172.59036144578</v>
      </c>
      <c r="T85">
        <f>$V$13</f>
        <v>13839.257028112446</v>
      </c>
    </row>
    <row r="86" spans="1:20" x14ac:dyDescent="0.25">
      <c r="A86" s="3" t="s">
        <v>24</v>
      </c>
      <c r="B86" s="3" t="s">
        <v>20</v>
      </c>
      <c r="C86" s="3" t="s">
        <v>6</v>
      </c>
      <c r="D86" s="3" t="s">
        <v>74</v>
      </c>
      <c r="E86" s="3" t="s">
        <v>19</v>
      </c>
      <c r="F86" s="3" t="s">
        <v>17</v>
      </c>
      <c r="G86" s="13">
        <v>17805.923694779118</v>
      </c>
      <c r="K86" s="2">
        <v>43330.333333333336</v>
      </c>
      <c r="L86">
        <f>$X$5</f>
        <v>8861.4792503346725</v>
      </c>
      <c r="M86">
        <f>$X$6</f>
        <v>8961.4792503346725</v>
      </c>
      <c r="N86">
        <f>$X$7</f>
        <v>9261.4792503346725</v>
      </c>
      <c r="O86">
        <f>$X$8</f>
        <v>9461.4792503346689</v>
      </c>
      <c r="P86">
        <f>$X$9</f>
        <v>9661.4792503346725</v>
      </c>
      <c r="Q86">
        <f>$X$10</f>
        <v>9950.3681392235612</v>
      </c>
      <c r="R86">
        <f>$X$11</f>
        <v>13339.25702811245</v>
      </c>
      <c r="S86">
        <f>$V$12</f>
        <v>14172.59036144578</v>
      </c>
      <c r="T86">
        <f>$V$13</f>
        <v>13839.257028112446</v>
      </c>
    </row>
    <row r="87" spans="1:20" x14ac:dyDescent="0.25">
      <c r="A87" s="3" t="s">
        <v>24</v>
      </c>
      <c r="B87" s="3" t="s">
        <v>20</v>
      </c>
      <c r="C87" s="3" t="s">
        <v>7</v>
      </c>
      <c r="D87" s="3" t="s">
        <v>14</v>
      </c>
      <c r="E87" s="3" t="s">
        <v>15</v>
      </c>
      <c r="F87" s="3" t="s">
        <v>16</v>
      </c>
      <c r="G87" s="13">
        <v>10950.368139223561</v>
      </c>
      <c r="K87" s="2">
        <v>43330.333333333336</v>
      </c>
      <c r="L87">
        <f>$Y$5</f>
        <v>16861.479250334676</v>
      </c>
      <c r="M87">
        <f>$Y$6</f>
        <v>16961.479250334673</v>
      </c>
      <c r="N87">
        <f>$Y$7</f>
        <v>17261.479250334673</v>
      </c>
      <c r="O87">
        <f>$Y$8</f>
        <v>17461.479250334669</v>
      </c>
      <c r="P87">
        <f>$Y$9</f>
        <v>17661.479250334673</v>
      </c>
      <c r="Q87">
        <f>$Y$10</f>
        <v>17950.368139223559</v>
      </c>
      <c r="R87">
        <f>$Y$11</f>
        <v>13339.25702811245</v>
      </c>
      <c r="S87">
        <f>$W$12</f>
        <v>14172.59036144578</v>
      </c>
      <c r="T87">
        <f>$W$13</f>
        <v>13839.257028112446</v>
      </c>
    </row>
    <row r="88" spans="1:20" x14ac:dyDescent="0.25">
      <c r="A88" s="3" t="s">
        <v>24</v>
      </c>
      <c r="B88" s="3" t="s">
        <v>20</v>
      </c>
      <c r="C88" s="3" t="s">
        <v>7</v>
      </c>
      <c r="D88" s="3" t="s">
        <v>14</v>
      </c>
      <c r="E88" s="3" t="s">
        <v>15</v>
      </c>
      <c r="F88" s="3" t="s">
        <v>17</v>
      </c>
      <c r="G88" s="13">
        <v>10950.368139223561</v>
      </c>
      <c r="K88" s="2">
        <v>43331</v>
      </c>
      <c r="L88">
        <f>$Y$5</f>
        <v>16861.479250334676</v>
      </c>
      <c r="M88">
        <f>$Y$6</f>
        <v>16961.479250334673</v>
      </c>
      <c r="N88">
        <f>$Y$7</f>
        <v>17261.479250334673</v>
      </c>
      <c r="O88">
        <f>$Y$8</f>
        <v>17461.479250334669</v>
      </c>
      <c r="P88">
        <f>$Y$9</f>
        <v>17661.479250334673</v>
      </c>
      <c r="Q88">
        <f>$Y$10</f>
        <v>17950.368139223559</v>
      </c>
      <c r="R88">
        <f>$Y$11</f>
        <v>13339.25702811245</v>
      </c>
      <c r="S88">
        <f>$W$12</f>
        <v>14172.59036144578</v>
      </c>
      <c r="T88">
        <f>$W$13</f>
        <v>13839.257028112446</v>
      </c>
    </row>
    <row r="89" spans="1:20" x14ac:dyDescent="0.25">
      <c r="A89" s="3" t="s">
        <v>24</v>
      </c>
      <c r="B89" s="3" t="s">
        <v>20</v>
      </c>
      <c r="C89" s="3" t="s">
        <v>7</v>
      </c>
      <c r="D89" s="3" t="s">
        <v>14</v>
      </c>
      <c r="E89" s="3" t="s">
        <v>18</v>
      </c>
      <c r="F89" s="3" t="s">
        <v>16</v>
      </c>
      <c r="G89" s="13">
        <v>10950.368139223561</v>
      </c>
      <c r="K89" s="2">
        <v>43331</v>
      </c>
      <c r="L89">
        <f>$X$5</f>
        <v>8861.4792503346725</v>
      </c>
      <c r="M89">
        <f>$X$6</f>
        <v>8961.4792503346725</v>
      </c>
      <c r="N89">
        <f>$X$7</f>
        <v>9261.4792503346725</v>
      </c>
      <c r="O89">
        <f>$X$8</f>
        <v>9461.4792503346689</v>
      </c>
      <c r="P89">
        <f>$X$9</f>
        <v>9661.4792503346725</v>
      </c>
      <c r="Q89">
        <f>$X$10</f>
        <v>9950.3681392235612</v>
      </c>
      <c r="R89">
        <f>$R$11</f>
        <v>14339.25702811245</v>
      </c>
      <c r="S89">
        <f>$V$12</f>
        <v>14172.59036144578</v>
      </c>
      <c r="T89">
        <f>$V$13</f>
        <v>13839.257028112446</v>
      </c>
    </row>
    <row r="90" spans="1:20" x14ac:dyDescent="0.25">
      <c r="A90" s="3" t="s">
        <v>24</v>
      </c>
      <c r="B90" s="3" t="s">
        <v>20</v>
      </c>
      <c r="C90" s="3" t="s">
        <v>7</v>
      </c>
      <c r="D90" s="3" t="s">
        <v>14</v>
      </c>
      <c r="E90" s="3" t="s">
        <v>18</v>
      </c>
      <c r="F90" s="3" t="s">
        <v>17</v>
      </c>
      <c r="G90" s="13">
        <v>10950.368139223561</v>
      </c>
      <c r="K90" s="2">
        <v>43331.333333333336</v>
      </c>
      <c r="L90">
        <f>$X$5</f>
        <v>8861.4792503346725</v>
      </c>
      <c r="M90">
        <f>$X$6</f>
        <v>8961.4792503346725</v>
      </c>
      <c r="N90">
        <f>$X$7</f>
        <v>9261.4792503346725</v>
      </c>
      <c r="O90">
        <f>$X$8</f>
        <v>9461.4792503346689</v>
      </c>
      <c r="P90">
        <f>$X$9</f>
        <v>9661.4792503346725</v>
      </c>
      <c r="Q90">
        <f>$X$10</f>
        <v>9950.3681392235612</v>
      </c>
      <c r="R90">
        <f>$R$11</f>
        <v>14339.25702811245</v>
      </c>
      <c r="S90">
        <f>$V$12</f>
        <v>14172.59036144578</v>
      </c>
      <c r="T90">
        <f>$V$13</f>
        <v>13839.257028112446</v>
      </c>
    </row>
    <row r="91" spans="1:20" x14ac:dyDescent="0.25">
      <c r="A91" s="3" t="s">
        <v>24</v>
      </c>
      <c r="B91" s="3" t="s">
        <v>20</v>
      </c>
      <c r="C91" s="3" t="s">
        <v>7</v>
      </c>
      <c r="D91" s="3" t="s">
        <v>14</v>
      </c>
      <c r="E91" s="3" t="s">
        <v>19</v>
      </c>
      <c r="F91" s="3" t="s">
        <v>16</v>
      </c>
      <c r="G91" s="13">
        <v>10950.368139223561</v>
      </c>
      <c r="K91" s="2">
        <v>43331.333333333336</v>
      </c>
      <c r="L91">
        <f>$Y$5</f>
        <v>16861.479250334676</v>
      </c>
      <c r="M91">
        <f>$Y$6</f>
        <v>16961.479250334673</v>
      </c>
      <c r="N91">
        <f>$Y$7</f>
        <v>17261.479250334673</v>
      </c>
      <c r="O91">
        <f>$Y$8</f>
        <v>17461.479250334669</v>
      </c>
      <c r="P91">
        <f>$Y$9</f>
        <v>17661.479250334673</v>
      </c>
      <c r="Q91">
        <f>$Y$10</f>
        <v>17950.368139223559</v>
      </c>
      <c r="R91">
        <f>$S$11</f>
        <v>14339.25702811245</v>
      </c>
      <c r="S91">
        <f>$W$12</f>
        <v>14172.59036144578</v>
      </c>
      <c r="T91">
        <f>$W$13</f>
        <v>13839.257028112446</v>
      </c>
    </row>
    <row r="92" spans="1:20" x14ac:dyDescent="0.25">
      <c r="A92" s="3" t="s">
        <v>24</v>
      </c>
      <c r="B92" s="3" t="s">
        <v>20</v>
      </c>
      <c r="C92" s="3" t="s">
        <v>7</v>
      </c>
      <c r="D92" s="3" t="s">
        <v>14</v>
      </c>
      <c r="E92" s="3" t="s">
        <v>19</v>
      </c>
      <c r="F92" s="3" t="s">
        <v>17</v>
      </c>
      <c r="G92" s="13">
        <v>10950.368139223561</v>
      </c>
      <c r="K92" s="2">
        <v>43332</v>
      </c>
      <c r="L92">
        <f>$Y$5</f>
        <v>16861.479250334676</v>
      </c>
      <c r="M92">
        <f>$Y$6</f>
        <v>16961.479250334673</v>
      </c>
      <c r="N92">
        <f>$Y$7</f>
        <v>17261.479250334673</v>
      </c>
      <c r="O92">
        <f>$Y$8</f>
        <v>17461.479250334669</v>
      </c>
      <c r="P92">
        <f>$Y$9</f>
        <v>17661.479250334673</v>
      </c>
      <c r="Q92">
        <f>$Y$10</f>
        <v>17950.368139223559</v>
      </c>
      <c r="R92">
        <f>$S$11</f>
        <v>14339.25702811245</v>
      </c>
      <c r="S92">
        <f>$W$12</f>
        <v>14172.59036144578</v>
      </c>
      <c r="T92">
        <f>$W$13</f>
        <v>13839.257028112446</v>
      </c>
    </row>
    <row r="93" spans="1:20" x14ac:dyDescent="0.25">
      <c r="A93" s="3" t="s">
        <v>24</v>
      </c>
      <c r="B93" s="3" t="s">
        <v>20</v>
      </c>
      <c r="C93" s="3" t="s">
        <v>7</v>
      </c>
      <c r="D93" s="3" t="s">
        <v>74</v>
      </c>
      <c r="E93" s="3" t="s">
        <v>15</v>
      </c>
      <c r="F93" s="3" t="s">
        <v>16</v>
      </c>
      <c r="G93" s="13" t="s">
        <v>42</v>
      </c>
      <c r="K93" s="2">
        <v>43332</v>
      </c>
      <c r="L93">
        <f>$T$5</f>
        <v>8861.4792503346725</v>
      </c>
      <c r="M93">
        <f>$T$6</f>
        <v>8961.4792503346725</v>
      </c>
      <c r="N93">
        <f>$T$7</f>
        <v>9261.4792503346725</v>
      </c>
      <c r="O93">
        <f>$R$8</f>
        <v>10461.479250334671</v>
      </c>
      <c r="P93">
        <f>$R$9</f>
        <v>10661.479250334671</v>
      </c>
      <c r="Q93">
        <f>$R$10</f>
        <v>10950.368139223561</v>
      </c>
      <c r="R93">
        <f>$R$11</f>
        <v>14339.25702811245</v>
      </c>
      <c r="S93">
        <f>$R$12</f>
        <v>14172.590361445786</v>
      </c>
      <c r="T93">
        <f>$R$13</f>
        <v>13839.25702811245</v>
      </c>
    </row>
    <row r="94" spans="1:20" x14ac:dyDescent="0.25">
      <c r="A94" s="3" t="s">
        <v>24</v>
      </c>
      <c r="B94" s="3" t="s">
        <v>20</v>
      </c>
      <c r="C94" s="3" t="s">
        <v>7</v>
      </c>
      <c r="D94" s="3" t="s">
        <v>74</v>
      </c>
      <c r="E94" s="3" t="s">
        <v>15</v>
      </c>
      <c r="F94" s="3" t="s">
        <v>17</v>
      </c>
      <c r="G94" s="13" t="s">
        <v>42</v>
      </c>
      <c r="K94" s="2">
        <v>43332.333333333336</v>
      </c>
      <c r="L94">
        <f>$T$5</f>
        <v>8861.4792503346725</v>
      </c>
      <c r="M94">
        <f>$T$6</f>
        <v>8961.4792503346725</v>
      </c>
      <c r="N94">
        <f>$T$7</f>
        <v>9261.4792503346725</v>
      </c>
      <c r="O94">
        <f>$R$8</f>
        <v>10461.479250334671</v>
      </c>
      <c r="P94">
        <f>$R$9</f>
        <v>10661.479250334671</v>
      </c>
      <c r="Q94">
        <f>$R$10</f>
        <v>10950.368139223561</v>
      </c>
      <c r="R94">
        <f>$R$11</f>
        <v>14339.25702811245</v>
      </c>
      <c r="S94">
        <f>$R$12</f>
        <v>14172.590361445786</v>
      </c>
      <c r="T94">
        <f>$R$13</f>
        <v>13839.25702811245</v>
      </c>
    </row>
    <row r="95" spans="1:20" x14ac:dyDescent="0.25">
      <c r="A95" s="3" t="s">
        <v>24</v>
      </c>
      <c r="B95" s="3" t="s">
        <v>20</v>
      </c>
      <c r="C95" s="3" t="s">
        <v>7</v>
      </c>
      <c r="D95" s="3" t="s">
        <v>74</v>
      </c>
      <c r="E95" s="3" t="s">
        <v>18</v>
      </c>
      <c r="F95" s="3" t="s">
        <v>16</v>
      </c>
      <c r="G95" s="13" t="s">
        <v>42</v>
      </c>
      <c r="K95" s="2">
        <v>43332.333333333336</v>
      </c>
      <c r="L95">
        <f>$U$5</f>
        <v>14861.479250334676</v>
      </c>
      <c r="M95">
        <f>$U$6</f>
        <v>14961.479250334673</v>
      </c>
      <c r="N95">
        <f>$U$7</f>
        <v>15261.479250334673</v>
      </c>
      <c r="O95">
        <f>$S$8</f>
        <v>10461.479250334671</v>
      </c>
      <c r="P95">
        <f>$S$9</f>
        <v>10661.479250334671</v>
      </c>
      <c r="Q95">
        <f>$S$10</f>
        <v>10950.368139223561</v>
      </c>
      <c r="R95">
        <f>$S$11</f>
        <v>14339.25702811245</v>
      </c>
      <c r="S95">
        <f>$S$12</f>
        <v>14172.590361445786</v>
      </c>
      <c r="T95">
        <f>$S$13</f>
        <v>13839.25702811245</v>
      </c>
    </row>
    <row r="96" spans="1:20" x14ac:dyDescent="0.25">
      <c r="A96" s="3" t="s">
        <v>24</v>
      </c>
      <c r="B96" s="3" t="s">
        <v>20</v>
      </c>
      <c r="C96" s="3" t="s">
        <v>7</v>
      </c>
      <c r="D96" s="3" t="s">
        <v>74</v>
      </c>
      <c r="E96" s="3" t="s">
        <v>18</v>
      </c>
      <c r="F96" s="3" t="s">
        <v>17</v>
      </c>
      <c r="G96" s="13" t="s">
        <v>42</v>
      </c>
      <c r="K96" s="2">
        <v>43333</v>
      </c>
      <c r="L96">
        <f>$U$5</f>
        <v>14861.479250334676</v>
      </c>
      <c r="M96">
        <f>$U$6</f>
        <v>14961.479250334673</v>
      </c>
      <c r="N96">
        <f>$U$7</f>
        <v>15261.479250334673</v>
      </c>
      <c r="O96">
        <f>$S$8</f>
        <v>10461.479250334671</v>
      </c>
      <c r="P96">
        <f>$S$9</f>
        <v>10661.479250334671</v>
      </c>
      <c r="Q96">
        <f>$S$10</f>
        <v>10950.368139223561</v>
      </c>
      <c r="R96">
        <f>$S$11</f>
        <v>14339.25702811245</v>
      </c>
      <c r="S96">
        <f>$S$12</f>
        <v>14172.590361445786</v>
      </c>
      <c r="T96">
        <f>$S$13</f>
        <v>13839.25702811245</v>
      </c>
    </row>
    <row r="97" spans="1:20" x14ac:dyDescent="0.25">
      <c r="A97" s="3" t="s">
        <v>24</v>
      </c>
      <c r="B97" s="3" t="s">
        <v>20</v>
      </c>
      <c r="C97" s="3" t="s">
        <v>7</v>
      </c>
      <c r="D97" s="3" t="s">
        <v>74</v>
      </c>
      <c r="E97" s="3" t="s">
        <v>19</v>
      </c>
      <c r="F97" s="3" t="s">
        <v>16</v>
      </c>
      <c r="G97" s="13">
        <v>9950.3681392235612</v>
      </c>
      <c r="K97" s="2">
        <v>43333</v>
      </c>
      <c r="L97">
        <f>$P$5</f>
        <v>8861.4792503346725</v>
      </c>
      <c r="M97">
        <f>$N$6</f>
        <v>9961.4792503346725</v>
      </c>
      <c r="N97">
        <f>$N$7</f>
        <v>10261.479250334673</v>
      </c>
      <c r="O97">
        <f>$N$8</f>
        <v>10461.479250334671</v>
      </c>
      <c r="P97">
        <f>$N$9</f>
        <v>10661.479250334671</v>
      </c>
      <c r="Q97">
        <f>$N$10</f>
        <v>10950.368139223561</v>
      </c>
      <c r="R97">
        <f>$N$11</f>
        <v>14339.25702811245</v>
      </c>
      <c r="S97">
        <f>$N$12</f>
        <v>14172.590361445786</v>
      </c>
      <c r="T97">
        <f t="shared" ref="T97:T98" si="1">$N$13</f>
        <v>13839.25702811245</v>
      </c>
    </row>
    <row r="98" spans="1:20" x14ac:dyDescent="0.25">
      <c r="A98" s="3" t="s">
        <v>24</v>
      </c>
      <c r="B98" s="3" t="s">
        <v>20</v>
      </c>
      <c r="C98" s="3" t="s">
        <v>7</v>
      </c>
      <c r="D98" s="3" t="s">
        <v>74</v>
      </c>
      <c r="E98" s="3" t="s">
        <v>19</v>
      </c>
      <c r="F98" s="3" t="s">
        <v>17</v>
      </c>
      <c r="G98" s="13">
        <v>17950.368139223559</v>
      </c>
      <c r="K98" s="2">
        <v>43333.333333333336</v>
      </c>
      <c r="L98">
        <f>$P$5</f>
        <v>8861.4792503346725</v>
      </c>
      <c r="M98">
        <f>$N$6</f>
        <v>9961.4792503346725</v>
      </c>
      <c r="N98">
        <f>$N$7</f>
        <v>10261.479250334673</v>
      </c>
      <c r="O98">
        <f>$N$8</f>
        <v>10461.479250334671</v>
      </c>
      <c r="P98">
        <f>$N$9</f>
        <v>10661.479250334671</v>
      </c>
      <c r="Q98">
        <f>$N$10</f>
        <v>10950.368139223561</v>
      </c>
      <c r="R98">
        <f>$N$11</f>
        <v>14339.25702811245</v>
      </c>
      <c r="S98">
        <f>$N$12</f>
        <v>14172.590361445786</v>
      </c>
      <c r="T98">
        <f t="shared" si="1"/>
        <v>13839.25702811245</v>
      </c>
    </row>
    <row r="99" spans="1:20" x14ac:dyDescent="0.25">
      <c r="A99" s="3" t="s">
        <v>24</v>
      </c>
      <c r="B99" s="3" t="s">
        <v>20</v>
      </c>
      <c r="C99" s="3" t="s">
        <v>8</v>
      </c>
      <c r="D99" s="3" t="s">
        <v>14</v>
      </c>
      <c r="E99" s="3" t="s">
        <v>15</v>
      </c>
      <c r="F99" s="3" t="s">
        <v>16</v>
      </c>
      <c r="G99" s="13">
        <v>14339.25702811245</v>
      </c>
      <c r="K99" s="2">
        <v>43333.333333333336</v>
      </c>
      <c r="L99">
        <f>$Q$5</f>
        <v>14861.479250334676</v>
      </c>
      <c r="M99">
        <f>$O$6</f>
        <v>9961.4792503346725</v>
      </c>
      <c r="N99">
        <f>$O$7</f>
        <v>10261.479250334673</v>
      </c>
      <c r="O99">
        <f>$O$8</f>
        <v>10461.479250334671</v>
      </c>
      <c r="P99">
        <f>$N$9</f>
        <v>10661.479250334671</v>
      </c>
      <c r="Q99">
        <f>$O$10</f>
        <v>10950.368139223561</v>
      </c>
      <c r="R99">
        <f>$O$11</f>
        <v>14339.25702811245</v>
      </c>
      <c r="S99">
        <f>$O$12</f>
        <v>14172.590361445786</v>
      </c>
      <c r="T99">
        <f>$O$13</f>
        <v>13839.25702811245</v>
      </c>
    </row>
    <row r="100" spans="1:20" x14ac:dyDescent="0.25">
      <c r="A100" s="3" t="s">
        <v>24</v>
      </c>
      <c r="B100" s="3" t="s">
        <v>20</v>
      </c>
      <c r="C100" s="3" t="s">
        <v>8</v>
      </c>
      <c r="D100" s="3" t="s">
        <v>14</v>
      </c>
      <c r="E100" s="3" t="s">
        <v>15</v>
      </c>
      <c r="F100" s="3" t="s">
        <v>17</v>
      </c>
      <c r="G100" s="13">
        <v>14339.25702811245</v>
      </c>
      <c r="K100" s="2">
        <v>43334</v>
      </c>
      <c r="L100">
        <f>$Q$5</f>
        <v>14861.479250334676</v>
      </c>
      <c r="M100">
        <f>$O$6</f>
        <v>9961.4792503346725</v>
      </c>
      <c r="N100">
        <f>$O$7</f>
        <v>10261.479250334673</v>
      </c>
      <c r="O100">
        <f>$O$8</f>
        <v>10461.479250334671</v>
      </c>
      <c r="P100">
        <f>$N$9</f>
        <v>10661.479250334671</v>
      </c>
      <c r="Q100">
        <f>$O$10</f>
        <v>10950.368139223561</v>
      </c>
      <c r="R100">
        <f>$O$11</f>
        <v>14339.25702811245</v>
      </c>
      <c r="S100">
        <f>$O$12</f>
        <v>14172.590361445786</v>
      </c>
      <c r="T100">
        <f>$O$13</f>
        <v>13839.25702811245</v>
      </c>
    </row>
    <row r="101" spans="1:20" x14ac:dyDescent="0.25">
      <c r="A101" s="3" t="s">
        <v>24</v>
      </c>
      <c r="B101" s="3" t="s">
        <v>20</v>
      </c>
      <c r="C101" s="3" t="s">
        <v>8</v>
      </c>
      <c r="D101" s="3" t="s">
        <v>14</v>
      </c>
      <c r="E101" s="3" t="s">
        <v>18</v>
      </c>
      <c r="F101" s="3" t="s">
        <v>16</v>
      </c>
      <c r="G101" s="13">
        <v>14339.25702811245</v>
      </c>
      <c r="K101" s="2">
        <v>43334</v>
      </c>
      <c r="L101">
        <f>$X$5</f>
        <v>8861.4792503346725</v>
      </c>
      <c r="M101">
        <f>$X$6</f>
        <v>8961.4792503346725</v>
      </c>
      <c r="N101">
        <f>$X$7</f>
        <v>9261.4792503346725</v>
      </c>
      <c r="O101">
        <f>$X$8</f>
        <v>9461.4792503346689</v>
      </c>
      <c r="P101">
        <f>$X$9</f>
        <v>9661.4792503346725</v>
      </c>
      <c r="Q101">
        <f>$X$10</f>
        <v>9950.3681392235612</v>
      </c>
      <c r="R101">
        <f>$V$11</f>
        <v>14339.25702811245</v>
      </c>
      <c r="S101">
        <f>$V$12</f>
        <v>14172.59036144578</v>
      </c>
      <c r="T101">
        <f>$V$13</f>
        <v>13839.257028112446</v>
      </c>
    </row>
    <row r="102" spans="1:20" x14ac:dyDescent="0.25">
      <c r="A102" s="3" t="s">
        <v>24</v>
      </c>
      <c r="B102" s="3" t="s">
        <v>20</v>
      </c>
      <c r="C102" s="3" t="s">
        <v>8</v>
      </c>
      <c r="D102" s="3" t="s">
        <v>14</v>
      </c>
      <c r="E102" s="3" t="s">
        <v>18</v>
      </c>
      <c r="F102" s="3" t="s">
        <v>17</v>
      </c>
      <c r="G102" s="13">
        <v>14339.25702811245</v>
      </c>
      <c r="K102" s="2">
        <v>43334.333333333336</v>
      </c>
      <c r="L102">
        <f>$X$5</f>
        <v>8861.4792503346725</v>
      </c>
      <c r="M102">
        <f>$X$6</f>
        <v>8961.4792503346725</v>
      </c>
      <c r="N102">
        <f>$X$7</f>
        <v>9261.4792503346725</v>
      </c>
      <c r="O102">
        <f>$X$8</f>
        <v>9461.4792503346689</v>
      </c>
      <c r="P102">
        <f>$X$9</f>
        <v>9661.4792503346725</v>
      </c>
      <c r="Q102">
        <f>$X$10</f>
        <v>9950.3681392235612</v>
      </c>
      <c r="R102">
        <f>$V$11</f>
        <v>14339.25702811245</v>
      </c>
      <c r="S102">
        <f>$V$12</f>
        <v>14172.59036144578</v>
      </c>
      <c r="T102">
        <f>$V$13</f>
        <v>13839.257028112446</v>
      </c>
    </row>
    <row r="103" spans="1:20" x14ac:dyDescent="0.25">
      <c r="A103" s="3" t="s">
        <v>24</v>
      </c>
      <c r="B103" s="3" t="s">
        <v>20</v>
      </c>
      <c r="C103" s="3" t="s">
        <v>8</v>
      </c>
      <c r="D103" s="3" t="s">
        <v>14</v>
      </c>
      <c r="E103" s="3" t="s">
        <v>19</v>
      </c>
      <c r="F103" s="3" t="s">
        <v>16</v>
      </c>
      <c r="G103" s="13">
        <v>14339.25702811245</v>
      </c>
      <c r="K103" s="2">
        <v>43334.333333333336</v>
      </c>
      <c r="L103">
        <f>$Y$5</f>
        <v>16861.479250334676</v>
      </c>
      <c r="M103">
        <f>$Y$6</f>
        <v>16961.479250334673</v>
      </c>
      <c r="N103">
        <f>$Y$7</f>
        <v>17261.479250334673</v>
      </c>
      <c r="O103">
        <f>$Y$8</f>
        <v>17461.479250334669</v>
      </c>
      <c r="P103">
        <f>$Y$9</f>
        <v>17661.479250334673</v>
      </c>
      <c r="Q103">
        <f>$Y$10</f>
        <v>17950.368139223559</v>
      </c>
      <c r="R103">
        <f>$W$11</f>
        <v>14339.25702811245</v>
      </c>
      <c r="S103">
        <f>$W$12</f>
        <v>14172.59036144578</v>
      </c>
      <c r="T103">
        <f>$W$13</f>
        <v>13839.257028112446</v>
      </c>
    </row>
    <row r="104" spans="1:20" x14ac:dyDescent="0.25">
      <c r="A104" s="3" t="s">
        <v>24</v>
      </c>
      <c r="B104" s="3" t="s">
        <v>20</v>
      </c>
      <c r="C104" s="3" t="s">
        <v>8</v>
      </c>
      <c r="D104" s="3" t="s">
        <v>14</v>
      </c>
      <c r="E104" s="3" t="s">
        <v>19</v>
      </c>
      <c r="F104" s="3" t="s">
        <v>17</v>
      </c>
      <c r="G104" s="13">
        <v>14339.25702811245</v>
      </c>
      <c r="K104" s="2">
        <v>43335</v>
      </c>
      <c r="L104">
        <f>$Y$5</f>
        <v>16861.479250334676</v>
      </c>
      <c r="M104">
        <f>$Y$6</f>
        <v>16961.479250334673</v>
      </c>
      <c r="N104">
        <f>$Y$7</f>
        <v>17261.479250334673</v>
      </c>
      <c r="O104">
        <f>$Y$8</f>
        <v>17461.479250334669</v>
      </c>
      <c r="P104">
        <f>$Y$9</f>
        <v>17661.479250334673</v>
      </c>
      <c r="Q104">
        <f>$Y$10</f>
        <v>17950.368139223559</v>
      </c>
      <c r="R104">
        <f>$W$11</f>
        <v>14339.25702811245</v>
      </c>
      <c r="S104">
        <f>$W$12</f>
        <v>14172.59036144578</v>
      </c>
      <c r="T104">
        <f>$W$13</f>
        <v>13839.257028112446</v>
      </c>
    </row>
    <row r="105" spans="1:20" x14ac:dyDescent="0.25">
      <c r="A105" s="3" t="s">
        <v>24</v>
      </c>
      <c r="B105" s="3" t="s">
        <v>20</v>
      </c>
      <c r="C105" s="3" t="s">
        <v>8</v>
      </c>
      <c r="D105" s="3" t="s">
        <v>74</v>
      </c>
      <c r="E105" s="3" t="s">
        <v>15</v>
      </c>
      <c r="F105" s="3" t="s">
        <v>16</v>
      </c>
      <c r="G105" s="13" t="s">
        <v>42</v>
      </c>
      <c r="K105" s="2">
        <v>43335</v>
      </c>
      <c r="L105">
        <f>$X$5</f>
        <v>8861.4792503346725</v>
      </c>
      <c r="M105">
        <f>$X$6</f>
        <v>8961.4792503346725</v>
      </c>
      <c r="N105">
        <f>$X$7</f>
        <v>9261.4792503346725</v>
      </c>
      <c r="O105">
        <f>$X$8</f>
        <v>9461.4792503346689</v>
      </c>
      <c r="P105">
        <f>$X$9</f>
        <v>9661.4792503346725</v>
      </c>
      <c r="Q105">
        <f>$X$10</f>
        <v>9950.3681392235612</v>
      </c>
      <c r="R105">
        <f>$V$11</f>
        <v>14339.25702811245</v>
      </c>
      <c r="S105">
        <f>$V$12</f>
        <v>14172.59036144578</v>
      </c>
      <c r="T105">
        <f>$V$13</f>
        <v>13839.257028112446</v>
      </c>
    </row>
    <row r="106" spans="1:20" x14ac:dyDescent="0.25">
      <c r="A106" s="3" t="s">
        <v>24</v>
      </c>
      <c r="B106" s="3" t="s">
        <v>20</v>
      </c>
      <c r="C106" s="3" t="s">
        <v>8</v>
      </c>
      <c r="D106" s="3" t="s">
        <v>74</v>
      </c>
      <c r="E106" s="3" t="s">
        <v>15</v>
      </c>
      <c r="F106" s="3" t="s">
        <v>17</v>
      </c>
      <c r="G106" s="13" t="s">
        <v>42</v>
      </c>
      <c r="K106" s="2">
        <v>43335.333333333336</v>
      </c>
      <c r="L106">
        <f>$X$5</f>
        <v>8861.4792503346725</v>
      </c>
      <c r="M106">
        <f>$X$6</f>
        <v>8961.4792503346725</v>
      </c>
      <c r="N106">
        <f>$X$7</f>
        <v>9261.4792503346725</v>
      </c>
      <c r="O106">
        <f>$X$8</f>
        <v>9461.4792503346689</v>
      </c>
      <c r="P106">
        <f>$X$9</f>
        <v>9661.4792503346725</v>
      </c>
      <c r="Q106">
        <f>$X$10</f>
        <v>9950.3681392235612</v>
      </c>
      <c r="R106">
        <f>$V$11</f>
        <v>14339.25702811245</v>
      </c>
      <c r="S106">
        <f>$V$12</f>
        <v>14172.59036144578</v>
      </c>
      <c r="T106">
        <f>$V$13</f>
        <v>13839.257028112446</v>
      </c>
    </row>
    <row r="107" spans="1:20" x14ac:dyDescent="0.25">
      <c r="A107" s="3" t="s">
        <v>24</v>
      </c>
      <c r="B107" s="3" t="s">
        <v>20</v>
      </c>
      <c r="C107" s="3" t="s">
        <v>8</v>
      </c>
      <c r="D107" s="3" t="s">
        <v>74</v>
      </c>
      <c r="E107" s="3" t="s">
        <v>18</v>
      </c>
      <c r="F107" s="3" t="s">
        <v>16</v>
      </c>
      <c r="G107" s="13" t="s">
        <v>42</v>
      </c>
      <c r="K107" s="2">
        <v>43335.333333333336</v>
      </c>
      <c r="L107">
        <f>$Y$5</f>
        <v>16861.479250334676</v>
      </c>
      <c r="M107">
        <f>$Y$6</f>
        <v>16961.479250334673</v>
      </c>
      <c r="N107">
        <f>$Y$7</f>
        <v>17261.479250334673</v>
      </c>
      <c r="O107">
        <f>$Y$8</f>
        <v>17461.479250334669</v>
      </c>
      <c r="P107">
        <f>$Y$9</f>
        <v>17661.479250334673</v>
      </c>
      <c r="Q107">
        <f>$Y$10</f>
        <v>17950.368139223559</v>
      </c>
      <c r="R107">
        <f>$W$11</f>
        <v>14339.25702811245</v>
      </c>
      <c r="S107">
        <f>$W$12</f>
        <v>14172.59036144578</v>
      </c>
      <c r="T107">
        <f>$W$13</f>
        <v>13839.257028112446</v>
      </c>
    </row>
    <row r="108" spans="1:20" x14ac:dyDescent="0.25">
      <c r="A108" s="3" t="s">
        <v>24</v>
      </c>
      <c r="B108" s="3" t="s">
        <v>20</v>
      </c>
      <c r="C108" s="3" t="s">
        <v>8</v>
      </c>
      <c r="D108" s="3" t="s">
        <v>74</v>
      </c>
      <c r="E108" s="3" t="s">
        <v>18</v>
      </c>
      <c r="F108" s="3" t="s">
        <v>17</v>
      </c>
      <c r="G108" s="13" t="s">
        <v>42</v>
      </c>
      <c r="K108" s="2">
        <v>43336</v>
      </c>
      <c r="L108">
        <f>$Y$5</f>
        <v>16861.479250334676</v>
      </c>
      <c r="M108">
        <f>$Y$6</f>
        <v>16961.479250334673</v>
      </c>
      <c r="N108">
        <f>$Y$7</f>
        <v>17261.479250334673</v>
      </c>
      <c r="O108">
        <f>$Y$8</f>
        <v>17461.479250334669</v>
      </c>
      <c r="P108">
        <f>$Y$9</f>
        <v>17661.479250334673</v>
      </c>
      <c r="Q108">
        <f>$Y$10</f>
        <v>17950.368139223559</v>
      </c>
      <c r="R108">
        <f>$W$11</f>
        <v>14339.25702811245</v>
      </c>
      <c r="S108">
        <f>$W$12</f>
        <v>14172.59036144578</v>
      </c>
      <c r="T108">
        <f>$W$13</f>
        <v>13839.257028112446</v>
      </c>
    </row>
    <row r="109" spans="1:20" x14ac:dyDescent="0.25">
      <c r="A109" s="3" t="s">
        <v>24</v>
      </c>
      <c r="B109" s="3" t="s">
        <v>20</v>
      </c>
      <c r="C109" s="3" t="s">
        <v>8</v>
      </c>
      <c r="D109" s="3" t="s">
        <v>74</v>
      </c>
      <c r="E109" s="3" t="s">
        <v>19</v>
      </c>
      <c r="F109" s="3" t="s">
        <v>16</v>
      </c>
      <c r="G109" s="13">
        <v>13339.25702811245</v>
      </c>
      <c r="K109" s="2">
        <v>43336</v>
      </c>
      <c r="L109">
        <f>$X$5</f>
        <v>8861.4792503346725</v>
      </c>
      <c r="M109">
        <f>$X$6</f>
        <v>8961.4792503346725</v>
      </c>
      <c r="N109">
        <f>$X$7</f>
        <v>9261.4792503346725</v>
      </c>
      <c r="O109">
        <f>$X$8</f>
        <v>9461.4792503346689</v>
      </c>
      <c r="P109">
        <f>$X$9</f>
        <v>9661.4792503346725</v>
      </c>
      <c r="Q109">
        <f>$X$10</f>
        <v>9950.3681392235612</v>
      </c>
      <c r="R109">
        <f>$V$11</f>
        <v>14339.25702811245</v>
      </c>
      <c r="S109">
        <f>$V$12</f>
        <v>14172.59036144578</v>
      </c>
      <c r="T109">
        <f>$V$13</f>
        <v>13839.257028112446</v>
      </c>
    </row>
    <row r="110" spans="1:20" x14ac:dyDescent="0.25">
      <c r="A110" s="3" t="s">
        <v>24</v>
      </c>
      <c r="B110" s="3" t="s">
        <v>20</v>
      </c>
      <c r="C110" s="3" t="s">
        <v>8</v>
      </c>
      <c r="D110" s="3" t="s">
        <v>74</v>
      </c>
      <c r="E110" s="3" t="s">
        <v>19</v>
      </c>
      <c r="F110" s="3" t="s">
        <v>17</v>
      </c>
      <c r="G110" s="13">
        <v>13339.25702811245</v>
      </c>
      <c r="K110" s="2">
        <v>43336.333333333336</v>
      </c>
      <c r="L110">
        <f>$X$5</f>
        <v>8861.4792503346725</v>
      </c>
      <c r="M110">
        <f>$X$6</f>
        <v>8961.4792503346725</v>
      </c>
      <c r="N110">
        <f>$X$7</f>
        <v>9261.4792503346725</v>
      </c>
      <c r="O110">
        <f>$X$8</f>
        <v>9461.4792503346689</v>
      </c>
      <c r="P110">
        <f>$X$9</f>
        <v>9661.4792503346725</v>
      </c>
      <c r="Q110">
        <f>$X$10</f>
        <v>9950.3681392235612</v>
      </c>
      <c r="R110">
        <f>$V$11</f>
        <v>14339.25702811245</v>
      </c>
      <c r="S110">
        <f>$V$12</f>
        <v>14172.59036144578</v>
      </c>
      <c r="T110">
        <f>$V$13</f>
        <v>13839.257028112446</v>
      </c>
    </row>
    <row r="111" spans="1:20" x14ac:dyDescent="0.25">
      <c r="A111" s="3" t="s">
        <v>24</v>
      </c>
      <c r="B111" s="3" t="s">
        <v>20</v>
      </c>
      <c r="C111" s="3" t="s">
        <v>9</v>
      </c>
      <c r="D111" s="3" t="s">
        <v>14</v>
      </c>
      <c r="E111" s="3" t="s">
        <v>15</v>
      </c>
      <c r="F111" s="3" t="s">
        <v>16</v>
      </c>
      <c r="G111" s="13">
        <v>14172.590361445786</v>
      </c>
      <c r="K111" s="2">
        <v>43336.333333333336</v>
      </c>
      <c r="L111">
        <f>$Y$5</f>
        <v>16861.479250334676</v>
      </c>
      <c r="M111">
        <f>$Y$6</f>
        <v>16961.479250334673</v>
      </c>
      <c r="N111">
        <f>$Y$7</f>
        <v>17261.479250334673</v>
      </c>
      <c r="O111">
        <f>$Y$8</f>
        <v>17461.479250334669</v>
      </c>
      <c r="P111">
        <f>$Y$9</f>
        <v>17661.479250334673</v>
      </c>
      <c r="Q111">
        <f>$Y$10</f>
        <v>17950.368139223559</v>
      </c>
      <c r="R111">
        <f>$W$11</f>
        <v>14339.25702811245</v>
      </c>
      <c r="S111">
        <f>$W$12</f>
        <v>14172.59036144578</v>
      </c>
      <c r="T111">
        <f>$W$13</f>
        <v>13839.257028112446</v>
      </c>
    </row>
    <row r="112" spans="1:20" x14ac:dyDescent="0.25">
      <c r="A112" s="3" t="s">
        <v>24</v>
      </c>
      <c r="B112" s="3" t="s">
        <v>20</v>
      </c>
      <c r="C112" s="3" t="s">
        <v>9</v>
      </c>
      <c r="D112" s="3" t="s">
        <v>14</v>
      </c>
      <c r="E112" s="3" t="s">
        <v>15</v>
      </c>
      <c r="F112" s="3" t="s">
        <v>17</v>
      </c>
      <c r="G112" s="13">
        <v>14172.590361445786</v>
      </c>
      <c r="K112" s="2">
        <v>43337</v>
      </c>
      <c r="L112">
        <f>$Y$5</f>
        <v>16861.479250334676</v>
      </c>
      <c r="M112">
        <f>$Y$6</f>
        <v>16961.479250334673</v>
      </c>
      <c r="N112">
        <f>$Y$7</f>
        <v>17261.479250334673</v>
      </c>
      <c r="O112">
        <f>$Y$8</f>
        <v>17461.479250334669</v>
      </c>
      <c r="P112">
        <f>$Y$9</f>
        <v>17661.479250334673</v>
      </c>
      <c r="Q112">
        <f>$Y$10</f>
        <v>17950.368139223559</v>
      </c>
      <c r="R112">
        <f>$W$11</f>
        <v>14339.25702811245</v>
      </c>
      <c r="S112">
        <f>$W$12</f>
        <v>14172.59036144578</v>
      </c>
      <c r="T112">
        <f>$W$13</f>
        <v>13839.257028112446</v>
      </c>
    </row>
    <row r="113" spans="1:20" x14ac:dyDescent="0.25">
      <c r="A113" s="3" t="s">
        <v>24</v>
      </c>
      <c r="B113" s="3" t="s">
        <v>20</v>
      </c>
      <c r="C113" s="3" t="s">
        <v>9</v>
      </c>
      <c r="D113" s="3" t="s">
        <v>14</v>
      </c>
      <c r="E113" s="3" t="s">
        <v>18</v>
      </c>
      <c r="F113" s="3" t="s">
        <v>16</v>
      </c>
      <c r="G113" s="13">
        <v>14172.590361445786</v>
      </c>
      <c r="K113" s="2">
        <v>43337</v>
      </c>
      <c r="L113">
        <f>$X$5</f>
        <v>8861.4792503346725</v>
      </c>
      <c r="M113">
        <f>$X$6</f>
        <v>8961.4792503346725</v>
      </c>
      <c r="N113">
        <f>$X$7</f>
        <v>9261.4792503346725</v>
      </c>
      <c r="O113">
        <f>$X$8</f>
        <v>9461.4792503346689</v>
      </c>
      <c r="P113">
        <f>$X$9</f>
        <v>9661.4792503346725</v>
      </c>
      <c r="Q113">
        <f>$X$10</f>
        <v>9950.3681392235612</v>
      </c>
      <c r="R113">
        <f>$V$11</f>
        <v>14339.25702811245</v>
      </c>
      <c r="S113">
        <f>$V$12</f>
        <v>14172.59036144578</v>
      </c>
      <c r="T113">
        <f>$V$13</f>
        <v>13839.257028112446</v>
      </c>
    </row>
    <row r="114" spans="1:20" x14ac:dyDescent="0.25">
      <c r="A114" s="3" t="s">
        <v>24</v>
      </c>
      <c r="B114" s="3" t="s">
        <v>20</v>
      </c>
      <c r="C114" s="3" t="s">
        <v>9</v>
      </c>
      <c r="D114" s="3" t="s">
        <v>14</v>
      </c>
      <c r="E114" s="3" t="s">
        <v>18</v>
      </c>
      <c r="F114" s="3" t="s">
        <v>17</v>
      </c>
      <c r="G114" s="13">
        <v>14172.590361445786</v>
      </c>
      <c r="K114" s="2">
        <v>43337.333333333336</v>
      </c>
      <c r="L114">
        <f>$X$5</f>
        <v>8861.4792503346725</v>
      </c>
      <c r="M114">
        <f>$X$6</f>
        <v>8961.4792503346725</v>
      </c>
      <c r="N114">
        <f>$X$7</f>
        <v>9261.4792503346725</v>
      </c>
      <c r="O114">
        <f>$X$8</f>
        <v>9461.4792503346689</v>
      </c>
      <c r="P114">
        <f>$X$9</f>
        <v>9661.4792503346725</v>
      </c>
      <c r="Q114">
        <f>$X$10</f>
        <v>9950.3681392235612</v>
      </c>
      <c r="R114">
        <f>$V$11</f>
        <v>14339.25702811245</v>
      </c>
      <c r="S114">
        <f>$V$12</f>
        <v>14172.59036144578</v>
      </c>
      <c r="T114">
        <f>$V$13</f>
        <v>13839.257028112446</v>
      </c>
    </row>
    <row r="115" spans="1:20" x14ac:dyDescent="0.25">
      <c r="A115" s="3" t="s">
        <v>24</v>
      </c>
      <c r="B115" s="3" t="s">
        <v>20</v>
      </c>
      <c r="C115" s="3" t="s">
        <v>9</v>
      </c>
      <c r="D115" s="3" t="s">
        <v>14</v>
      </c>
      <c r="E115" s="3" t="s">
        <v>19</v>
      </c>
      <c r="F115" s="3" t="s">
        <v>16</v>
      </c>
      <c r="G115" s="13">
        <v>14172.59036144578</v>
      </c>
      <c r="K115" s="2">
        <v>43337.333333333336</v>
      </c>
      <c r="L115">
        <f>$Y$5</f>
        <v>16861.479250334676</v>
      </c>
      <c r="M115">
        <f>$Y$6</f>
        <v>16961.479250334673</v>
      </c>
      <c r="N115">
        <f>$Y$7</f>
        <v>17261.479250334673</v>
      </c>
      <c r="O115">
        <f>$Y$8</f>
        <v>17461.479250334669</v>
      </c>
      <c r="P115">
        <f>$Y$9</f>
        <v>17661.479250334673</v>
      </c>
      <c r="Q115">
        <f>$Y$10</f>
        <v>17950.368139223559</v>
      </c>
      <c r="R115">
        <f>$W$11</f>
        <v>14339.25702811245</v>
      </c>
      <c r="S115">
        <f>$W$12</f>
        <v>14172.59036144578</v>
      </c>
      <c r="T115">
        <f>$W$13</f>
        <v>13839.257028112446</v>
      </c>
    </row>
    <row r="116" spans="1:20" x14ac:dyDescent="0.25">
      <c r="A116" s="3" t="s">
        <v>24</v>
      </c>
      <c r="B116" s="3" t="s">
        <v>20</v>
      </c>
      <c r="C116" s="3" t="s">
        <v>9</v>
      </c>
      <c r="D116" s="3" t="s">
        <v>14</v>
      </c>
      <c r="E116" s="3" t="s">
        <v>19</v>
      </c>
      <c r="F116" s="3" t="s">
        <v>17</v>
      </c>
      <c r="G116" s="13">
        <v>14172.59036144578</v>
      </c>
      <c r="K116" s="2">
        <v>43338</v>
      </c>
      <c r="L116">
        <f>$Y$5</f>
        <v>16861.479250334676</v>
      </c>
      <c r="M116">
        <f>$Y$6</f>
        <v>16961.479250334673</v>
      </c>
      <c r="N116">
        <f>$Y$7</f>
        <v>17261.479250334673</v>
      </c>
      <c r="O116">
        <f>$Y$8</f>
        <v>17461.479250334669</v>
      </c>
      <c r="P116">
        <f>$Y$9</f>
        <v>17661.479250334673</v>
      </c>
      <c r="Q116">
        <f>$Y$10</f>
        <v>17950.368139223559</v>
      </c>
      <c r="R116">
        <f>$W$11</f>
        <v>14339.25702811245</v>
      </c>
      <c r="S116">
        <f>$W$12</f>
        <v>14172.59036144578</v>
      </c>
      <c r="T116">
        <f>$W$13</f>
        <v>13839.257028112446</v>
      </c>
    </row>
    <row r="117" spans="1:20" x14ac:dyDescent="0.25">
      <c r="A117" s="3" t="s">
        <v>24</v>
      </c>
      <c r="B117" s="3" t="s">
        <v>20</v>
      </c>
      <c r="C117" s="3" t="s">
        <v>9</v>
      </c>
      <c r="D117" s="3" t="s">
        <v>74</v>
      </c>
      <c r="E117" s="3" t="s">
        <v>15</v>
      </c>
      <c r="F117" s="3" t="s">
        <v>16</v>
      </c>
      <c r="G117" s="13" t="s">
        <v>42</v>
      </c>
      <c r="K117" s="2">
        <v>43338</v>
      </c>
      <c r="L117">
        <f>$X$5</f>
        <v>8861.4792503346725</v>
      </c>
      <c r="M117">
        <f>$X$6</f>
        <v>8961.4792503346725</v>
      </c>
      <c r="N117">
        <f>$X$7</f>
        <v>9261.4792503346725</v>
      </c>
      <c r="O117">
        <f>$X$8</f>
        <v>9461.4792503346689</v>
      </c>
      <c r="P117">
        <f>$X$9</f>
        <v>9661.4792503346725</v>
      </c>
      <c r="Q117">
        <f>$X$10</f>
        <v>9950.3681392235612</v>
      </c>
      <c r="R117">
        <f>$V$11</f>
        <v>14339.25702811245</v>
      </c>
      <c r="S117">
        <f>$V$12</f>
        <v>14172.59036144578</v>
      </c>
      <c r="T117">
        <f>$V$13</f>
        <v>13839.257028112446</v>
      </c>
    </row>
    <row r="118" spans="1:20" x14ac:dyDescent="0.25">
      <c r="A118" s="3" t="s">
        <v>24</v>
      </c>
      <c r="B118" s="3" t="s">
        <v>20</v>
      </c>
      <c r="C118" s="3" t="s">
        <v>9</v>
      </c>
      <c r="D118" s="3" t="s">
        <v>74</v>
      </c>
      <c r="E118" s="3" t="s">
        <v>15</v>
      </c>
      <c r="F118" s="3" t="s">
        <v>17</v>
      </c>
      <c r="G118" s="13" t="s">
        <v>42</v>
      </c>
      <c r="K118" s="2">
        <v>43338.333333333336</v>
      </c>
      <c r="L118">
        <f>$X$5</f>
        <v>8861.4792503346725</v>
      </c>
      <c r="M118">
        <f>$X$6</f>
        <v>8961.4792503346725</v>
      </c>
      <c r="N118">
        <f>$X$7</f>
        <v>9261.4792503346725</v>
      </c>
      <c r="O118">
        <f>$X$8</f>
        <v>9461.4792503346689</v>
      </c>
      <c r="P118">
        <f>$X$9</f>
        <v>9661.4792503346725</v>
      </c>
      <c r="Q118">
        <f>$X$10</f>
        <v>9950.3681392235612</v>
      </c>
      <c r="R118">
        <f>$V$11</f>
        <v>14339.25702811245</v>
      </c>
      <c r="S118">
        <f>$V$12</f>
        <v>14172.59036144578</v>
      </c>
      <c r="T118">
        <f>$V$13</f>
        <v>13839.257028112446</v>
      </c>
    </row>
    <row r="119" spans="1:20" x14ac:dyDescent="0.25">
      <c r="A119" s="3" t="s">
        <v>24</v>
      </c>
      <c r="B119" s="3" t="s">
        <v>20</v>
      </c>
      <c r="C119" s="3" t="s">
        <v>9</v>
      </c>
      <c r="D119" s="3" t="s">
        <v>74</v>
      </c>
      <c r="E119" s="3" t="s">
        <v>18</v>
      </c>
      <c r="F119" s="3" t="s">
        <v>16</v>
      </c>
      <c r="G119" s="13" t="s">
        <v>42</v>
      </c>
      <c r="K119" s="2">
        <v>43338.333333333336</v>
      </c>
      <c r="L119">
        <f>$Y$5</f>
        <v>16861.479250334676</v>
      </c>
      <c r="M119">
        <f>$Y$6</f>
        <v>16961.479250334673</v>
      </c>
      <c r="N119">
        <f>$Y$7</f>
        <v>17261.479250334673</v>
      </c>
      <c r="O119">
        <f>$Y$8</f>
        <v>17461.479250334669</v>
      </c>
      <c r="P119">
        <f>$Y$9</f>
        <v>17661.479250334673</v>
      </c>
      <c r="Q119">
        <f>$Y$10</f>
        <v>17950.368139223559</v>
      </c>
      <c r="R119">
        <f>$W$11</f>
        <v>14339.25702811245</v>
      </c>
      <c r="S119">
        <f>$W$12</f>
        <v>14172.59036144578</v>
      </c>
      <c r="T119">
        <f>$W$13</f>
        <v>13839.257028112446</v>
      </c>
    </row>
    <row r="120" spans="1:20" x14ac:dyDescent="0.25">
      <c r="A120" s="3" t="s">
        <v>24</v>
      </c>
      <c r="B120" s="3" t="s">
        <v>20</v>
      </c>
      <c r="C120" s="3" t="s">
        <v>9</v>
      </c>
      <c r="D120" s="3" t="s">
        <v>74</v>
      </c>
      <c r="E120" s="3" t="s">
        <v>18</v>
      </c>
      <c r="F120" s="3" t="s">
        <v>17</v>
      </c>
      <c r="G120" s="13" t="s">
        <v>42</v>
      </c>
      <c r="K120" s="2">
        <v>43339</v>
      </c>
      <c r="L120">
        <f>$Y$5</f>
        <v>16861.479250334676</v>
      </c>
      <c r="M120">
        <f>$Y$6</f>
        <v>16961.479250334673</v>
      </c>
      <c r="N120">
        <f>$Y$7</f>
        <v>17261.479250334673</v>
      </c>
      <c r="O120">
        <f>$Y$8</f>
        <v>17461.479250334669</v>
      </c>
      <c r="P120">
        <f>$Y$9</f>
        <v>17661.479250334673</v>
      </c>
      <c r="Q120">
        <f>$Y$10</f>
        <v>17950.368139223559</v>
      </c>
      <c r="R120">
        <f>$W$11</f>
        <v>14339.25702811245</v>
      </c>
      <c r="S120">
        <f>$W$12</f>
        <v>14172.59036144578</v>
      </c>
      <c r="T120">
        <f>$W$13</f>
        <v>13839.257028112446</v>
      </c>
    </row>
    <row r="121" spans="1:20" x14ac:dyDescent="0.25">
      <c r="A121" s="3" t="s">
        <v>24</v>
      </c>
      <c r="B121" s="3" t="s">
        <v>20</v>
      </c>
      <c r="C121" s="3" t="s">
        <v>9</v>
      </c>
      <c r="D121" s="3" t="s">
        <v>74</v>
      </c>
      <c r="E121" s="3" t="s">
        <v>19</v>
      </c>
      <c r="F121" s="3" t="s">
        <v>16</v>
      </c>
      <c r="G121" s="13">
        <v>13172.590361445786</v>
      </c>
      <c r="K121" s="2">
        <v>43339</v>
      </c>
      <c r="L121">
        <f>$T$5</f>
        <v>8861.4792503346725</v>
      </c>
      <c r="M121">
        <f>$T$6</f>
        <v>8961.4792503346725</v>
      </c>
      <c r="N121">
        <f>$T$7</f>
        <v>9261.4792503346725</v>
      </c>
      <c r="O121">
        <f>$R$8</f>
        <v>10461.479250334671</v>
      </c>
      <c r="P121">
        <f>$R$9</f>
        <v>10661.479250334671</v>
      </c>
      <c r="Q121">
        <f>$R$10</f>
        <v>10950.368139223561</v>
      </c>
      <c r="R121">
        <f>$R$11</f>
        <v>14339.25702811245</v>
      </c>
      <c r="S121">
        <f>$R$12</f>
        <v>14172.590361445786</v>
      </c>
      <c r="T121">
        <f>$R$13</f>
        <v>13839.25702811245</v>
      </c>
    </row>
    <row r="122" spans="1:20" x14ac:dyDescent="0.25">
      <c r="A122" s="3" t="s">
        <v>24</v>
      </c>
      <c r="B122" s="3" t="s">
        <v>20</v>
      </c>
      <c r="C122" s="3" t="s">
        <v>9</v>
      </c>
      <c r="D122" s="3" t="s">
        <v>74</v>
      </c>
      <c r="E122" s="3" t="s">
        <v>19</v>
      </c>
      <c r="F122" s="3" t="s">
        <v>17</v>
      </c>
      <c r="G122" s="13">
        <v>13172.590361445786</v>
      </c>
      <c r="K122" s="2">
        <v>43339.333333333336</v>
      </c>
      <c r="L122">
        <f>$T$5</f>
        <v>8861.4792503346725</v>
      </c>
      <c r="M122">
        <f>$T$6</f>
        <v>8961.4792503346725</v>
      </c>
      <c r="N122">
        <f>$T$7</f>
        <v>9261.4792503346725</v>
      </c>
      <c r="O122">
        <f>$R$8</f>
        <v>10461.479250334671</v>
      </c>
      <c r="P122">
        <f>$R$9</f>
        <v>10661.479250334671</v>
      </c>
      <c r="Q122">
        <f>$R$10</f>
        <v>10950.368139223561</v>
      </c>
      <c r="R122">
        <f>$R$11</f>
        <v>14339.25702811245</v>
      </c>
      <c r="S122">
        <f>$R$12</f>
        <v>14172.590361445786</v>
      </c>
      <c r="T122">
        <f>$R$13</f>
        <v>13839.25702811245</v>
      </c>
    </row>
    <row r="123" spans="1:20" x14ac:dyDescent="0.25">
      <c r="A123" s="3" t="s">
        <v>24</v>
      </c>
      <c r="B123" s="3" t="s">
        <v>20</v>
      </c>
      <c r="C123" s="3" t="s">
        <v>10</v>
      </c>
      <c r="D123" s="3" t="s">
        <v>14</v>
      </c>
      <c r="E123" s="3" t="s">
        <v>15</v>
      </c>
      <c r="F123" s="3" t="s">
        <v>16</v>
      </c>
      <c r="G123" s="13">
        <v>14005.923694779114</v>
      </c>
      <c r="K123" s="2">
        <v>43339.333333333336</v>
      </c>
      <c r="L123">
        <f>$U$5</f>
        <v>14861.479250334676</v>
      </c>
      <c r="M123">
        <f>$U$6</f>
        <v>14961.479250334673</v>
      </c>
      <c r="N123">
        <f>$U$7</f>
        <v>15261.479250334673</v>
      </c>
      <c r="O123">
        <f>$S$8</f>
        <v>10461.479250334671</v>
      </c>
      <c r="P123">
        <f>$S$9</f>
        <v>10661.479250334671</v>
      </c>
      <c r="Q123">
        <f>$S$10</f>
        <v>10950.368139223561</v>
      </c>
      <c r="R123">
        <f>$S$11</f>
        <v>14339.25702811245</v>
      </c>
      <c r="S123">
        <f>$S$12</f>
        <v>14172.590361445786</v>
      </c>
      <c r="T123">
        <f>$S$13</f>
        <v>13839.25702811245</v>
      </c>
    </row>
    <row r="124" spans="1:20" x14ac:dyDescent="0.25">
      <c r="A124" s="3" t="s">
        <v>24</v>
      </c>
      <c r="B124" s="3" t="s">
        <v>20</v>
      </c>
      <c r="C124" s="3" t="s">
        <v>10</v>
      </c>
      <c r="D124" s="3" t="s">
        <v>14</v>
      </c>
      <c r="E124" s="3" t="s">
        <v>15</v>
      </c>
      <c r="F124" s="3" t="s">
        <v>17</v>
      </c>
      <c r="G124" s="13">
        <v>14005.923694779114</v>
      </c>
      <c r="K124" s="2">
        <v>43340</v>
      </c>
      <c r="L124">
        <f>$U$5</f>
        <v>14861.479250334676</v>
      </c>
      <c r="M124">
        <f>$U$6</f>
        <v>14961.479250334673</v>
      </c>
      <c r="N124">
        <f>$U$7</f>
        <v>15261.479250334673</v>
      </c>
      <c r="O124">
        <f>$S$8</f>
        <v>10461.479250334671</v>
      </c>
      <c r="P124">
        <f>$S$9</f>
        <v>10661.479250334671</v>
      </c>
      <c r="Q124">
        <f>$S$10</f>
        <v>10950.368139223561</v>
      </c>
      <c r="R124">
        <f>$S$11</f>
        <v>14339.25702811245</v>
      </c>
      <c r="S124">
        <f>$S$12</f>
        <v>14172.590361445786</v>
      </c>
      <c r="T124">
        <f>$S$13</f>
        <v>13839.25702811245</v>
      </c>
    </row>
    <row r="125" spans="1:20" x14ac:dyDescent="0.25">
      <c r="A125" s="3" t="s">
        <v>24</v>
      </c>
      <c r="B125" s="3" t="s">
        <v>20</v>
      </c>
      <c r="C125" s="3" t="s">
        <v>10</v>
      </c>
      <c r="D125" s="3" t="s">
        <v>14</v>
      </c>
      <c r="E125" s="3" t="s">
        <v>18</v>
      </c>
      <c r="F125" s="3" t="s">
        <v>16</v>
      </c>
      <c r="G125" s="13">
        <v>14005.923694779114</v>
      </c>
      <c r="K125" s="2">
        <v>43340</v>
      </c>
      <c r="L125">
        <f>$P$5</f>
        <v>8861.4792503346725</v>
      </c>
      <c r="M125">
        <f>$N$6</f>
        <v>9961.4792503346725</v>
      </c>
      <c r="N125">
        <f>$N$7</f>
        <v>10261.479250334673</v>
      </c>
      <c r="O125">
        <f>$N$8</f>
        <v>10461.479250334671</v>
      </c>
      <c r="P125">
        <f>$N$9</f>
        <v>10661.479250334671</v>
      </c>
      <c r="Q125">
        <f>$N$10</f>
        <v>10950.368139223561</v>
      </c>
      <c r="R125">
        <f>$N$11</f>
        <v>14339.25702811245</v>
      </c>
      <c r="S125">
        <f>$N$12</f>
        <v>14172.590361445786</v>
      </c>
      <c r="T125">
        <f t="shared" ref="T125:T126" si="2">$N$13</f>
        <v>13839.25702811245</v>
      </c>
    </row>
    <row r="126" spans="1:20" x14ac:dyDescent="0.25">
      <c r="A126" s="3" t="s">
        <v>24</v>
      </c>
      <c r="B126" s="3" t="s">
        <v>20</v>
      </c>
      <c r="C126" s="3" t="s">
        <v>10</v>
      </c>
      <c r="D126" s="3" t="s">
        <v>14</v>
      </c>
      <c r="E126" s="3" t="s">
        <v>18</v>
      </c>
      <c r="F126" s="3" t="s">
        <v>17</v>
      </c>
      <c r="G126" s="13">
        <v>14005.923694779114</v>
      </c>
      <c r="K126" s="2">
        <v>43340.333333333336</v>
      </c>
      <c r="L126">
        <f>$P$5</f>
        <v>8861.4792503346725</v>
      </c>
      <c r="M126">
        <f>$N$6</f>
        <v>9961.4792503346725</v>
      </c>
      <c r="N126">
        <f>$N$7</f>
        <v>10261.479250334673</v>
      </c>
      <c r="O126">
        <f>$N$8</f>
        <v>10461.479250334671</v>
      </c>
      <c r="P126">
        <f>$N$9</f>
        <v>10661.479250334671</v>
      </c>
      <c r="Q126">
        <f>$N$10</f>
        <v>10950.368139223561</v>
      </c>
      <c r="R126">
        <f>$N$11</f>
        <v>14339.25702811245</v>
      </c>
      <c r="S126">
        <f>$N$12</f>
        <v>14172.590361445786</v>
      </c>
      <c r="T126">
        <f t="shared" si="2"/>
        <v>13839.25702811245</v>
      </c>
    </row>
    <row r="127" spans="1:20" x14ac:dyDescent="0.25">
      <c r="A127" s="3" t="s">
        <v>24</v>
      </c>
      <c r="B127" s="3" t="s">
        <v>20</v>
      </c>
      <c r="C127" s="3" t="s">
        <v>10</v>
      </c>
      <c r="D127" s="3" t="s">
        <v>14</v>
      </c>
      <c r="E127" s="3" t="s">
        <v>19</v>
      </c>
      <c r="F127" s="3" t="s">
        <v>16</v>
      </c>
      <c r="G127" s="13">
        <v>14005.923694779111</v>
      </c>
      <c r="K127" s="2">
        <v>43340.333333333336</v>
      </c>
      <c r="L127">
        <f>$Q$5</f>
        <v>14861.479250334676</v>
      </c>
      <c r="M127">
        <f>$P$6</f>
        <v>8961.4792503346725</v>
      </c>
      <c r="N127">
        <f>$O$7</f>
        <v>10261.479250334673</v>
      </c>
      <c r="O127">
        <f>$O$8</f>
        <v>10461.479250334671</v>
      </c>
      <c r="P127">
        <f>$N$9</f>
        <v>10661.479250334671</v>
      </c>
      <c r="Q127">
        <f>$O$10</f>
        <v>10950.368139223561</v>
      </c>
      <c r="R127">
        <f>$O$11</f>
        <v>14339.25702811245</v>
      </c>
      <c r="S127">
        <f>$O$12</f>
        <v>14172.590361445786</v>
      </c>
      <c r="T127">
        <f>$O$13</f>
        <v>13839.25702811245</v>
      </c>
    </row>
    <row r="128" spans="1:20" x14ac:dyDescent="0.25">
      <c r="A128" s="3" t="s">
        <v>24</v>
      </c>
      <c r="B128" s="3" t="s">
        <v>20</v>
      </c>
      <c r="C128" s="3" t="s">
        <v>10</v>
      </c>
      <c r="D128" s="3" t="s">
        <v>14</v>
      </c>
      <c r="E128" s="3" t="s">
        <v>19</v>
      </c>
      <c r="F128" s="3" t="s">
        <v>17</v>
      </c>
      <c r="G128" s="13">
        <v>14005.923694779111</v>
      </c>
      <c r="K128" s="2">
        <v>43341</v>
      </c>
      <c r="L128">
        <f>$Q$5</f>
        <v>14861.479250334676</v>
      </c>
      <c r="M128">
        <f>$P$6</f>
        <v>8961.4792503346725</v>
      </c>
      <c r="N128">
        <f>$O$7</f>
        <v>10261.479250334673</v>
      </c>
      <c r="O128">
        <f>$O$8</f>
        <v>10461.479250334671</v>
      </c>
      <c r="P128">
        <f>$N$9</f>
        <v>10661.479250334671</v>
      </c>
      <c r="Q128">
        <f>$O$10</f>
        <v>10950.368139223561</v>
      </c>
      <c r="R128">
        <f>$O$11</f>
        <v>14339.25702811245</v>
      </c>
      <c r="S128">
        <f>$O$12</f>
        <v>14172.590361445786</v>
      </c>
      <c r="T128">
        <f>$O$13</f>
        <v>13839.25702811245</v>
      </c>
    </row>
    <row r="129" spans="1:20" x14ac:dyDescent="0.25">
      <c r="A129" s="3" t="s">
        <v>24</v>
      </c>
      <c r="B129" s="3" t="s">
        <v>20</v>
      </c>
      <c r="C129" s="3" t="s">
        <v>10</v>
      </c>
      <c r="D129" s="3" t="s">
        <v>74</v>
      </c>
      <c r="E129" s="3" t="s">
        <v>15</v>
      </c>
      <c r="F129" s="3" t="s">
        <v>16</v>
      </c>
      <c r="G129" s="13" t="s">
        <v>42</v>
      </c>
      <c r="K129" s="2">
        <v>43341</v>
      </c>
      <c r="L129">
        <f>$X$5</f>
        <v>8861.4792503346725</v>
      </c>
      <c r="M129">
        <f>$X$6</f>
        <v>8961.4792503346725</v>
      </c>
      <c r="N129">
        <f>$X$7</f>
        <v>9261.4792503346725</v>
      </c>
      <c r="O129">
        <f>$X$8</f>
        <v>9461.4792503346689</v>
      </c>
      <c r="P129">
        <f>$X$9</f>
        <v>9661.4792503346725</v>
      </c>
      <c r="Q129">
        <f>$V$10</f>
        <v>10950.368139223561</v>
      </c>
      <c r="R129">
        <f>$V$11</f>
        <v>14339.25702811245</v>
      </c>
      <c r="S129">
        <f>$V$12</f>
        <v>14172.59036144578</v>
      </c>
      <c r="T129">
        <f>$V$13</f>
        <v>13839.257028112446</v>
      </c>
    </row>
    <row r="130" spans="1:20" x14ac:dyDescent="0.25">
      <c r="A130" s="3" t="s">
        <v>24</v>
      </c>
      <c r="B130" s="3" t="s">
        <v>20</v>
      </c>
      <c r="C130" s="3" t="s">
        <v>10</v>
      </c>
      <c r="D130" s="3" t="s">
        <v>74</v>
      </c>
      <c r="E130" s="3" t="s">
        <v>15</v>
      </c>
      <c r="F130" s="3" t="s">
        <v>17</v>
      </c>
      <c r="G130" s="13" t="s">
        <v>42</v>
      </c>
      <c r="K130" s="2">
        <v>43341.333333333336</v>
      </c>
      <c r="L130">
        <f>$X$5</f>
        <v>8861.4792503346725</v>
      </c>
      <c r="M130">
        <f>$X$6</f>
        <v>8961.4792503346725</v>
      </c>
      <c r="N130">
        <f>$X$7</f>
        <v>9261.4792503346725</v>
      </c>
      <c r="O130">
        <f>$X$8</f>
        <v>9461.4792503346689</v>
      </c>
      <c r="P130">
        <f>$X$9</f>
        <v>9661.4792503346725</v>
      </c>
      <c r="Q130">
        <f>$V$10</f>
        <v>10950.368139223561</v>
      </c>
      <c r="R130">
        <f>$V$11</f>
        <v>14339.25702811245</v>
      </c>
      <c r="S130">
        <f>$V$12</f>
        <v>14172.59036144578</v>
      </c>
      <c r="T130">
        <f>$V$13</f>
        <v>13839.257028112446</v>
      </c>
    </row>
    <row r="131" spans="1:20" x14ac:dyDescent="0.25">
      <c r="A131" s="3" t="s">
        <v>24</v>
      </c>
      <c r="B131" s="3" t="s">
        <v>20</v>
      </c>
      <c r="C131" s="3" t="s">
        <v>10</v>
      </c>
      <c r="D131" s="3" t="s">
        <v>74</v>
      </c>
      <c r="E131" s="3" t="s">
        <v>18</v>
      </c>
      <c r="F131" s="3" t="s">
        <v>16</v>
      </c>
      <c r="G131" s="13" t="s">
        <v>42</v>
      </c>
      <c r="K131" s="2">
        <v>43341.333333333336</v>
      </c>
      <c r="L131">
        <f>$Y$5</f>
        <v>16861.479250334676</v>
      </c>
      <c r="M131">
        <f>$Y$6</f>
        <v>16961.479250334673</v>
      </c>
      <c r="N131">
        <f>$Y$7</f>
        <v>17261.479250334673</v>
      </c>
      <c r="O131">
        <f>$Y$8</f>
        <v>17461.479250334669</v>
      </c>
      <c r="P131">
        <f>$Y$9</f>
        <v>17661.479250334673</v>
      </c>
      <c r="Q131">
        <f>$W$10</f>
        <v>10950.368139223561</v>
      </c>
      <c r="R131">
        <f>$W$11</f>
        <v>14339.25702811245</v>
      </c>
      <c r="S131">
        <f>$W$12</f>
        <v>14172.59036144578</v>
      </c>
      <c r="T131">
        <f>$W$13</f>
        <v>13839.257028112446</v>
      </c>
    </row>
    <row r="132" spans="1:20" x14ac:dyDescent="0.25">
      <c r="A132" s="3" t="s">
        <v>24</v>
      </c>
      <c r="B132" s="3" t="s">
        <v>20</v>
      </c>
      <c r="C132" s="3" t="s">
        <v>10</v>
      </c>
      <c r="D132" s="3" t="s">
        <v>74</v>
      </c>
      <c r="E132" s="3" t="s">
        <v>18</v>
      </c>
      <c r="F132" s="3" t="s">
        <v>17</v>
      </c>
      <c r="G132" s="13" t="s">
        <v>42</v>
      </c>
      <c r="K132" s="2">
        <v>43342</v>
      </c>
      <c r="L132">
        <f>$Y$5</f>
        <v>16861.479250334676</v>
      </c>
      <c r="M132">
        <f>$Y$6</f>
        <v>16961.479250334673</v>
      </c>
      <c r="N132">
        <f>$Y$7</f>
        <v>17261.479250334673</v>
      </c>
      <c r="O132">
        <f>$Y$8</f>
        <v>17461.479250334669</v>
      </c>
      <c r="P132">
        <f>$Y$9</f>
        <v>17661.479250334673</v>
      </c>
      <c r="Q132">
        <f>$W$10</f>
        <v>10950.368139223561</v>
      </c>
      <c r="R132">
        <f>$W$11</f>
        <v>14339.25702811245</v>
      </c>
      <c r="S132">
        <f>$W$12</f>
        <v>14172.59036144578</v>
      </c>
      <c r="T132">
        <f>$W$13</f>
        <v>13839.257028112446</v>
      </c>
    </row>
    <row r="133" spans="1:20" x14ac:dyDescent="0.25">
      <c r="A133" s="3" t="s">
        <v>24</v>
      </c>
      <c r="B133" s="3" t="s">
        <v>20</v>
      </c>
      <c r="C133" s="3" t="s">
        <v>10</v>
      </c>
      <c r="D133" s="3" t="s">
        <v>74</v>
      </c>
      <c r="E133" s="3" t="s">
        <v>19</v>
      </c>
      <c r="F133" s="3" t="s">
        <v>16</v>
      </c>
      <c r="G133" s="13">
        <v>13005.923694779114</v>
      </c>
      <c r="K133" s="2">
        <v>43342</v>
      </c>
      <c r="L133">
        <f>$X$5</f>
        <v>8861.4792503346725</v>
      </c>
      <c r="M133">
        <f>$X$6</f>
        <v>8961.4792503346725</v>
      </c>
      <c r="N133">
        <f>$X$7</f>
        <v>9261.4792503346725</v>
      </c>
      <c r="O133">
        <f>$X$8</f>
        <v>9461.4792503346689</v>
      </c>
      <c r="P133">
        <f>$X$9</f>
        <v>9661.4792503346725</v>
      </c>
      <c r="Q133">
        <f>$V$10</f>
        <v>10950.368139223561</v>
      </c>
      <c r="R133">
        <f>$V$11</f>
        <v>14339.25702811245</v>
      </c>
      <c r="S133">
        <f>$V$12</f>
        <v>14172.59036144578</v>
      </c>
      <c r="T133">
        <f>$V$13</f>
        <v>13839.257028112446</v>
      </c>
    </row>
    <row r="134" spans="1:20" x14ac:dyDescent="0.25">
      <c r="A134" s="3" t="s">
        <v>24</v>
      </c>
      <c r="B134" s="3" t="s">
        <v>20</v>
      </c>
      <c r="C134" s="3" t="s">
        <v>10</v>
      </c>
      <c r="D134" s="3" t="s">
        <v>74</v>
      </c>
      <c r="E134" s="3" t="s">
        <v>19</v>
      </c>
      <c r="F134" s="3" t="s">
        <v>17</v>
      </c>
      <c r="G134" s="13">
        <v>13005.923694779114</v>
      </c>
      <c r="K134" s="2">
        <v>43342.333333333336</v>
      </c>
      <c r="L134">
        <f>$X$5</f>
        <v>8861.4792503346725</v>
      </c>
      <c r="M134">
        <f>$X$6</f>
        <v>8961.4792503346725</v>
      </c>
      <c r="N134">
        <f>$X$7</f>
        <v>9261.4792503346725</v>
      </c>
      <c r="O134">
        <f>$X$8</f>
        <v>9461.4792503346689</v>
      </c>
      <c r="P134">
        <f>$X$9</f>
        <v>9661.4792503346725</v>
      </c>
      <c r="Q134">
        <f>$V$10</f>
        <v>10950.368139223561</v>
      </c>
      <c r="R134">
        <f>$V$11</f>
        <v>14339.25702811245</v>
      </c>
      <c r="S134">
        <f>$V$12</f>
        <v>14172.59036144578</v>
      </c>
      <c r="T134">
        <f>$V$13</f>
        <v>13839.257028112446</v>
      </c>
    </row>
    <row r="135" spans="1:20" x14ac:dyDescent="0.25">
      <c r="A135" s="3" t="s">
        <v>24</v>
      </c>
      <c r="B135" s="3" t="s">
        <v>20</v>
      </c>
      <c r="C135" s="3" t="s">
        <v>11</v>
      </c>
      <c r="D135" s="3" t="s">
        <v>14</v>
      </c>
      <c r="E135" s="3" t="s">
        <v>15</v>
      </c>
      <c r="F135" s="3" t="s">
        <v>16</v>
      </c>
      <c r="G135" s="13">
        <v>13839.25702811245</v>
      </c>
      <c r="K135" s="2">
        <v>43342.333333333336</v>
      </c>
      <c r="L135">
        <f>$Y$5</f>
        <v>16861.479250334676</v>
      </c>
      <c r="M135">
        <f>$Y$6</f>
        <v>16961.479250334673</v>
      </c>
      <c r="N135">
        <f>$Y$7</f>
        <v>17261.479250334673</v>
      </c>
      <c r="O135">
        <f>$Y$8</f>
        <v>17461.479250334669</v>
      </c>
      <c r="P135">
        <f>$Y$9</f>
        <v>17661.479250334673</v>
      </c>
      <c r="Q135">
        <f>$W$10</f>
        <v>10950.368139223561</v>
      </c>
      <c r="R135">
        <f>$W$11</f>
        <v>14339.25702811245</v>
      </c>
      <c r="S135">
        <f>$W$12</f>
        <v>14172.59036144578</v>
      </c>
      <c r="T135">
        <f>$W$13</f>
        <v>13839.257028112446</v>
      </c>
    </row>
    <row r="136" spans="1:20" x14ac:dyDescent="0.25">
      <c r="A136" s="3" t="s">
        <v>24</v>
      </c>
      <c r="B136" s="3" t="s">
        <v>20</v>
      </c>
      <c r="C136" s="3" t="s">
        <v>11</v>
      </c>
      <c r="D136" s="3" t="s">
        <v>14</v>
      </c>
      <c r="E136" s="3" t="s">
        <v>15</v>
      </c>
      <c r="F136" s="3" t="s">
        <v>17</v>
      </c>
      <c r="G136" s="13">
        <v>13839.25702811245</v>
      </c>
      <c r="K136" s="2">
        <v>43343</v>
      </c>
      <c r="L136">
        <f>$Y$5</f>
        <v>16861.479250334676</v>
      </c>
      <c r="M136">
        <f>$Y$6</f>
        <v>16961.479250334673</v>
      </c>
      <c r="N136">
        <f>$Y$7</f>
        <v>17261.479250334673</v>
      </c>
      <c r="O136">
        <f>$Y$8</f>
        <v>17461.479250334669</v>
      </c>
      <c r="P136">
        <f>$Y$9</f>
        <v>17661.479250334673</v>
      </c>
      <c r="Q136">
        <f>$W$10</f>
        <v>10950.368139223561</v>
      </c>
      <c r="R136">
        <f>$W$11</f>
        <v>14339.25702811245</v>
      </c>
      <c r="S136">
        <f>$W$12</f>
        <v>14172.59036144578</v>
      </c>
      <c r="T136">
        <f>$W$13</f>
        <v>13839.257028112446</v>
      </c>
    </row>
    <row r="137" spans="1:20" x14ac:dyDescent="0.25">
      <c r="A137" s="3" t="s">
        <v>24</v>
      </c>
      <c r="B137" s="3" t="s">
        <v>20</v>
      </c>
      <c r="C137" s="3" t="s">
        <v>11</v>
      </c>
      <c r="D137" s="3" t="s">
        <v>14</v>
      </c>
      <c r="E137" s="3" t="s">
        <v>18</v>
      </c>
      <c r="F137" s="3" t="s">
        <v>16</v>
      </c>
      <c r="G137" s="13">
        <v>13839.25702811245</v>
      </c>
      <c r="K137" s="2"/>
    </row>
    <row r="138" spans="1:20" x14ac:dyDescent="0.25">
      <c r="A138" s="3" t="s">
        <v>24</v>
      </c>
      <c r="B138" s="3" t="s">
        <v>20</v>
      </c>
      <c r="C138" s="3" t="s">
        <v>11</v>
      </c>
      <c r="D138" s="3" t="s">
        <v>14</v>
      </c>
      <c r="E138" s="3" t="s">
        <v>18</v>
      </c>
      <c r="F138" s="3" t="s">
        <v>17</v>
      </c>
      <c r="G138" s="13">
        <v>13839.25702811245</v>
      </c>
      <c r="K138" s="2"/>
    </row>
    <row r="139" spans="1:20" x14ac:dyDescent="0.25">
      <c r="A139" s="3" t="s">
        <v>24</v>
      </c>
      <c r="B139" s="3" t="s">
        <v>20</v>
      </c>
      <c r="C139" s="3" t="s">
        <v>11</v>
      </c>
      <c r="D139" s="3" t="s">
        <v>14</v>
      </c>
      <c r="E139" s="3" t="s">
        <v>19</v>
      </c>
      <c r="F139" s="3" t="s">
        <v>16</v>
      </c>
      <c r="G139" s="13">
        <v>13839.257028112446</v>
      </c>
      <c r="K139" s="2"/>
    </row>
    <row r="140" spans="1:20" x14ac:dyDescent="0.25">
      <c r="A140" s="3" t="s">
        <v>24</v>
      </c>
      <c r="B140" s="3" t="s">
        <v>20</v>
      </c>
      <c r="C140" s="3" t="s">
        <v>11</v>
      </c>
      <c r="D140" s="3" t="s">
        <v>14</v>
      </c>
      <c r="E140" s="3" t="s">
        <v>19</v>
      </c>
      <c r="F140" s="3" t="s">
        <v>17</v>
      </c>
      <c r="G140" s="13">
        <v>13839.257028112446</v>
      </c>
      <c r="K140" s="2"/>
    </row>
    <row r="141" spans="1:20" x14ac:dyDescent="0.25">
      <c r="A141" s="3" t="s">
        <v>24</v>
      </c>
      <c r="B141" s="3" t="s">
        <v>20</v>
      </c>
      <c r="C141" s="3" t="s">
        <v>11</v>
      </c>
      <c r="D141" s="3" t="s">
        <v>74</v>
      </c>
      <c r="E141" s="3" t="s">
        <v>15</v>
      </c>
      <c r="F141" s="3" t="s">
        <v>16</v>
      </c>
      <c r="G141" s="13" t="s">
        <v>42</v>
      </c>
      <c r="K141" s="2"/>
    </row>
    <row r="142" spans="1:20" x14ac:dyDescent="0.25">
      <c r="A142" s="3" t="s">
        <v>24</v>
      </c>
      <c r="B142" s="3" t="s">
        <v>20</v>
      </c>
      <c r="C142" s="3" t="s">
        <v>11</v>
      </c>
      <c r="D142" s="3" t="s">
        <v>74</v>
      </c>
      <c r="E142" s="3" t="s">
        <v>15</v>
      </c>
      <c r="F142" s="3" t="s">
        <v>17</v>
      </c>
      <c r="G142" s="13" t="s">
        <v>42</v>
      </c>
    </row>
    <row r="143" spans="1:20" x14ac:dyDescent="0.25">
      <c r="A143" s="3" t="s">
        <v>24</v>
      </c>
      <c r="B143" s="3" t="s">
        <v>20</v>
      </c>
      <c r="C143" s="3" t="s">
        <v>11</v>
      </c>
      <c r="D143" s="3" t="s">
        <v>74</v>
      </c>
      <c r="E143" s="3" t="s">
        <v>18</v>
      </c>
      <c r="F143" s="3" t="s">
        <v>16</v>
      </c>
      <c r="G143" s="13" t="s">
        <v>42</v>
      </c>
    </row>
    <row r="144" spans="1:20" x14ac:dyDescent="0.25">
      <c r="A144" s="3" t="s">
        <v>24</v>
      </c>
      <c r="B144" s="3" t="s">
        <v>20</v>
      </c>
      <c r="C144" s="3" t="s">
        <v>11</v>
      </c>
      <c r="D144" s="3" t="s">
        <v>74</v>
      </c>
      <c r="E144" s="3" t="s">
        <v>18</v>
      </c>
      <c r="F144" s="3" t="s">
        <v>17</v>
      </c>
      <c r="G144" s="13" t="s">
        <v>42</v>
      </c>
    </row>
    <row r="145" spans="1:7" x14ac:dyDescent="0.25">
      <c r="A145" s="3" t="s">
        <v>24</v>
      </c>
      <c r="B145" s="3" t="s">
        <v>20</v>
      </c>
      <c r="C145" s="3" t="s">
        <v>11</v>
      </c>
      <c r="D145" s="3" t="s">
        <v>74</v>
      </c>
      <c r="E145" s="3" t="s">
        <v>19</v>
      </c>
      <c r="F145" s="3" t="s">
        <v>16</v>
      </c>
      <c r="G145" s="13" t="s">
        <v>42</v>
      </c>
    </row>
    <row r="146" spans="1:7" x14ac:dyDescent="0.25">
      <c r="A146" s="3" t="s">
        <v>24</v>
      </c>
      <c r="B146" s="3" t="s">
        <v>20</v>
      </c>
      <c r="C146" s="3" t="s">
        <v>11</v>
      </c>
      <c r="D146" s="3" t="s">
        <v>74</v>
      </c>
      <c r="E146" s="3" t="s">
        <v>19</v>
      </c>
      <c r="F146" s="3" t="s">
        <v>17</v>
      </c>
      <c r="G146" s="13" t="s">
        <v>42</v>
      </c>
    </row>
    <row r="147" spans="1:7" x14ac:dyDescent="0.25">
      <c r="A147" s="3"/>
      <c r="B147" s="3"/>
      <c r="C147" s="3"/>
      <c r="D147" s="3"/>
      <c r="E147" s="3"/>
      <c r="F147" s="3"/>
    </row>
    <row r="148" spans="1:7" x14ac:dyDescent="0.25">
      <c r="A148" s="3"/>
      <c r="B148" s="3"/>
      <c r="C148" s="3"/>
      <c r="D148" s="3"/>
      <c r="E148" s="3"/>
      <c r="F148" s="3"/>
    </row>
    <row r="149" spans="1:7" x14ac:dyDescent="0.25">
      <c r="A149" s="3"/>
      <c r="B149" s="3"/>
      <c r="C149" s="3"/>
      <c r="D149" s="3"/>
      <c r="E149" s="3"/>
      <c r="F149" s="3"/>
    </row>
    <row r="150" spans="1:7" x14ac:dyDescent="0.25">
      <c r="A150" s="3"/>
      <c r="B150" s="3"/>
      <c r="C150" s="3"/>
      <c r="D150" s="3"/>
      <c r="E150" s="3"/>
      <c r="F150" s="3"/>
    </row>
    <row r="151" spans="1:7" x14ac:dyDescent="0.25">
      <c r="A151" s="3"/>
      <c r="B151" s="3"/>
      <c r="C151" s="3"/>
      <c r="D151" s="3"/>
      <c r="E151" s="3"/>
      <c r="F151" s="3"/>
    </row>
    <row r="152" spans="1:7" x14ac:dyDescent="0.25">
      <c r="A152" s="3"/>
      <c r="B152" s="3"/>
      <c r="C152" s="3"/>
      <c r="D152" s="3"/>
      <c r="E152" s="3"/>
      <c r="F152" s="3"/>
    </row>
    <row r="153" spans="1:7" x14ac:dyDescent="0.25">
      <c r="A153" s="3"/>
      <c r="B153" s="3"/>
      <c r="C153" s="3"/>
      <c r="D153" s="3"/>
      <c r="E153" s="3"/>
      <c r="F153" s="3"/>
    </row>
    <row r="154" spans="1:7" x14ac:dyDescent="0.25">
      <c r="A154" s="3"/>
      <c r="B154" s="3"/>
      <c r="C154" s="3"/>
      <c r="D154" s="3"/>
      <c r="E154" s="3"/>
      <c r="F154" s="3"/>
    </row>
    <row r="155" spans="1:7" x14ac:dyDescent="0.25">
      <c r="A155" s="3"/>
      <c r="B155" s="3"/>
      <c r="C155" s="3"/>
      <c r="D155" s="3"/>
      <c r="E155" s="3"/>
      <c r="F155" s="3"/>
    </row>
    <row r="156" spans="1:7" x14ac:dyDescent="0.25">
      <c r="A156" s="3"/>
      <c r="B156" s="3"/>
      <c r="C156" s="3"/>
      <c r="D156" s="3"/>
      <c r="E156" s="3"/>
      <c r="F156" s="3"/>
    </row>
    <row r="157" spans="1:7" x14ac:dyDescent="0.25">
      <c r="A157" s="3"/>
      <c r="B157" s="3"/>
      <c r="C157" s="3"/>
      <c r="D157" s="3"/>
      <c r="E157" s="3"/>
      <c r="F157" s="3"/>
    </row>
    <row r="158" spans="1:7" x14ac:dyDescent="0.25">
      <c r="A158" s="3"/>
      <c r="B158" s="3"/>
      <c r="C158" s="3"/>
      <c r="D158" s="3"/>
      <c r="E158" s="3"/>
      <c r="F158" s="3"/>
    </row>
    <row r="159" spans="1:7" x14ac:dyDescent="0.25">
      <c r="A159" s="3"/>
      <c r="B159" s="3"/>
      <c r="C159" s="3"/>
      <c r="D159" s="3"/>
      <c r="E159" s="3"/>
      <c r="F159" s="3"/>
    </row>
    <row r="160" spans="1:7"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row r="215" spans="1:6" x14ac:dyDescent="0.25">
      <c r="A215" s="3"/>
      <c r="B215" s="3"/>
      <c r="C215" s="3"/>
      <c r="D215" s="3"/>
      <c r="E215" s="3"/>
      <c r="F215" s="3"/>
    </row>
    <row r="216" spans="1:6" x14ac:dyDescent="0.25">
      <c r="A216" s="3"/>
      <c r="B216" s="3"/>
      <c r="C216" s="3"/>
      <c r="D216" s="3"/>
      <c r="E216" s="3"/>
      <c r="F216" s="3"/>
    </row>
    <row r="217" spans="1:6" x14ac:dyDescent="0.25">
      <c r="A217" s="3"/>
      <c r="B217" s="3"/>
      <c r="C217" s="3"/>
      <c r="D217" s="3"/>
      <c r="E217" s="3"/>
      <c r="F217" s="3"/>
    </row>
    <row r="218" spans="1:6" x14ac:dyDescent="0.25">
      <c r="A218" s="3"/>
      <c r="B218" s="3"/>
      <c r="C218" s="3"/>
      <c r="D218" s="3"/>
      <c r="E218" s="3"/>
      <c r="F218" s="3"/>
    </row>
    <row r="219" spans="1:6" x14ac:dyDescent="0.25">
      <c r="A219" s="3"/>
      <c r="B219" s="3"/>
      <c r="C219" s="3"/>
      <c r="D219" s="3"/>
      <c r="E219" s="3"/>
      <c r="F219" s="3"/>
    </row>
    <row r="220" spans="1:6" x14ac:dyDescent="0.25">
      <c r="A220" s="3"/>
      <c r="B220" s="3"/>
      <c r="C220" s="3"/>
      <c r="D220" s="3"/>
      <c r="E220" s="3"/>
      <c r="F220" s="3"/>
    </row>
    <row r="221" spans="1:6" x14ac:dyDescent="0.25">
      <c r="A221" s="3"/>
      <c r="B221" s="3"/>
      <c r="C221" s="3"/>
      <c r="D221" s="3"/>
      <c r="E221" s="3"/>
      <c r="F221" s="3"/>
    </row>
    <row r="222" spans="1:6" x14ac:dyDescent="0.25">
      <c r="A222" s="3"/>
      <c r="B222" s="3"/>
      <c r="C222" s="3"/>
      <c r="D222" s="3"/>
      <c r="E222" s="3"/>
      <c r="F222" s="3"/>
    </row>
    <row r="223" spans="1:6" x14ac:dyDescent="0.25">
      <c r="A223" s="3"/>
      <c r="B223" s="3"/>
      <c r="C223" s="3"/>
      <c r="D223" s="3"/>
      <c r="E223" s="3"/>
      <c r="F223" s="3"/>
    </row>
    <row r="224" spans="1:6" x14ac:dyDescent="0.25">
      <c r="A224" s="3"/>
      <c r="B224" s="3"/>
      <c r="C224" s="3"/>
      <c r="D224" s="3"/>
      <c r="E224" s="3"/>
      <c r="F224" s="3"/>
    </row>
    <row r="225" spans="1:6" x14ac:dyDescent="0.25">
      <c r="A225" s="3"/>
      <c r="B225" s="3"/>
      <c r="C225" s="3"/>
      <c r="D225" s="3"/>
      <c r="E225" s="3"/>
      <c r="F225" s="3"/>
    </row>
    <row r="226" spans="1:6" x14ac:dyDescent="0.25">
      <c r="A226" s="3"/>
      <c r="B226" s="3"/>
      <c r="C226" s="3"/>
      <c r="D226" s="3"/>
      <c r="E226" s="3"/>
      <c r="F226" s="3"/>
    </row>
    <row r="227" spans="1:6" x14ac:dyDescent="0.25">
      <c r="A227" s="3"/>
      <c r="B227" s="3"/>
      <c r="C227" s="3"/>
      <c r="D227" s="3"/>
      <c r="E227" s="3"/>
      <c r="F227" s="3"/>
    </row>
    <row r="228" spans="1:6" x14ac:dyDescent="0.25">
      <c r="A228" s="3"/>
      <c r="B228" s="3"/>
      <c r="C228" s="3"/>
      <c r="D228" s="3"/>
      <c r="E228" s="3"/>
      <c r="F228" s="3"/>
    </row>
    <row r="229" spans="1:6" x14ac:dyDescent="0.25">
      <c r="A229" s="3"/>
      <c r="B229" s="3"/>
      <c r="C229" s="3"/>
      <c r="D229" s="3"/>
      <c r="E229" s="3"/>
      <c r="F229" s="3"/>
    </row>
    <row r="230" spans="1:6" x14ac:dyDescent="0.25">
      <c r="A230" s="3"/>
      <c r="B230" s="3"/>
      <c r="C230" s="3"/>
      <c r="D230" s="3"/>
      <c r="E230" s="3"/>
      <c r="F230" s="3"/>
    </row>
    <row r="231" spans="1:6" x14ac:dyDescent="0.25">
      <c r="A231" s="3"/>
      <c r="B231" s="3"/>
      <c r="C231" s="3"/>
      <c r="D231" s="3"/>
      <c r="E231" s="3"/>
      <c r="F231" s="3"/>
    </row>
    <row r="232" spans="1:6" x14ac:dyDescent="0.25">
      <c r="A232" s="3"/>
      <c r="B232" s="3"/>
      <c r="C232" s="3"/>
      <c r="D232" s="3"/>
      <c r="E232" s="3"/>
      <c r="F232" s="3"/>
    </row>
    <row r="233" spans="1:6" x14ac:dyDescent="0.25">
      <c r="A233" s="3"/>
      <c r="B233" s="3"/>
      <c r="C233" s="3"/>
      <c r="D233" s="3"/>
      <c r="E233" s="3"/>
      <c r="F233" s="3"/>
    </row>
    <row r="234" spans="1:6" x14ac:dyDescent="0.25">
      <c r="A234" s="3"/>
      <c r="B234" s="3"/>
      <c r="C234" s="3"/>
      <c r="D234" s="3"/>
      <c r="E234" s="3"/>
      <c r="F234" s="3"/>
    </row>
    <row r="235" spans="1:6" x14ac:dyDescent="0.25">
      <c r="A235" s="3"/>
      <c r="B235" s="3"/>
      <c r="C235" s="3"/>
      <c r="D235" s="3"/>
      <c r="E235" s="3"/>
      <c r="F235" s="3"/>
    </row>
    <row r="236" spans="1:6" x14ac:dyDescent="0.25">
      <c r="A236" s="3"/>
      <c r="B236" s="3"/>
      <c r="C236" s="3"/>
      <c r="D236" s="3"/>
      <c r="E236" s="3"/>
      <c r="F236" s="3"/>
    </row>
    <row r="237" spans="1:6" x14ac:dyDescent="0.25">
      <c r="A237" s="3"/>
      <c r="B237" s="3"/>
      <c r="C237" s="3"/>
      <c r="D237" s="3"/>
      <c r="E237" s="3"/>
      <c r="F237" s="3"/>
    </row>
    <row r="238" spans="1:6" x14ac:dyDescent="0.25">
      <c r="A238" s="3"/>
      <c r="B238" s="3"/>
      <c r="C238" s="3"/>
      <c r="D238" s="3"/>
      <c r="E238" s="3"/>
      <c r="F238" s="3"/>
    </row>
    <row r="239" spans="1:6" x14ac:dyDescent="0.25">
      <c r="A239" s="3"/>
      <c r="B239" s="3"/>
      <c r="C239" s="3"/>
      <c r="D239" s="3"/>
      <c r="E239" s="3"/>
      <c r="F239" s="3"/>
    </row>
    <row r="240" spans="1:6" x14ac:dyDescent="0.25">
      <c r="A240" s="3"/>
      <c r="B240" s="3"/>
      <c r="C240" s="3"/>
      <c r="D240" s="3"/>
      <c r="E240" s="3"/>
      <c r="F240" s="3"/>
    </row>
    <row r="241" spans="1:6" x14ac:dyDescent="0.25">
      <c r="A241" s="3"/>
      <c r="B241" s="3"/>
      <c r="C241" s="3"/>
      <c r="D241" s="3"/>
      <c r="E241" s="3"/>
      <c r="F241" s="3"/>
    </row>
    <row r="242" spans="1:6" x14ac:dyDescent="0.25">
      <c r="A242" s="3"/>
      <c r="B242" s="3"/>
      <c r="C242" s="3"/>
      <c r="D242" s="3"/>
      <c r="E242" s="3"/>
      <c r="F242" s="3"/>
    </row>
    <row r="243" spans="1:6" x14ac:dyDescent="0.25">
      <c r="A243" s="3"/>
      <c r="B243" s="3"/>
      <c r="C243" s="3"/>
      <c r="D243" s="3"/>
      <c r="E243" s="3"/>
      <c r="F243" s="3"/>
    </row>
    <row r="244" spans="1:6" x14ac:dyDescent="0.25">
      <c r="A244" s="3"/>
      <c r="B244" s="3"/>
      <c r="C244" s="3"/>
      <c r="D244" s="3"/>
      <c r="E244" s="3"/>
      <c r="F244" s="3"/>
    </row>
    <row r="245" spans="1:6" x14ac:dyDescent="0.25">
      <c r="A245" s="3"/>
      <c r="B245" s="3"/>
      <c r="C245" s="3"/>
      <c r="D245" s="3"/>
      <c r="E245" s="3"/>
      <c r="F245" s="3"/>
    </row>
    <row r="246" spans="1:6" x14ac:dyDescent="0.25">
      <c r="A246" s="3"/>
      <c r="B246" s="3"/>
      <c r="C246" s="3"/>
      <c r="D246" s="3"/>
      <c r="E246" s="3"/>
      <c r="F246" s="3"/>
    </row>
    <row r="247" spans="1:6" x14ac:dyDescent="0.25">
      <c r="A247" s="3"/>
      <c r="B247" s="3"/>
      <c r="C247" s="3"/>
      <c r="D247" s="3"/>
      <c r="E247" s="3"/>
      <c r="F247" s="3"/>
    </row>
    <row r="248" spans="1:6" x14ac:dyDescent="0.25">
      <c r="A248" s="3"/>
      <c r="B248" s="3"/>
      <c r="C248" s="3"/>
      <c r="D248" s="3"/>
      <c r="E248" s="3"/>
      <c r="F248" s="3"/>
    </row>
    <row r="249" spans="1:6" x14ac:dyDescent="0.25">
      <c r="A249" s="3"/>
      <c r="B249" s="3"/>
      <c r="C249" s="3"/>
      <c r="D249" s="3"/>
      <c r="E249" s="3"/>
      <c r="F249" s="3"/>
    </row>
    <row r="250" spans="1:6" x14ac:dyDescent="0.25">
      <c r="A250" s="3"/>
      <c r="B250" s="3"/>
      <c r="C250" s="3"/>
      <c r="D250" s="3"/>
      <c r="E250" s="3"/>
      <c r="F250" s="3"/>
    </row>
    <row r="251" spans="1:6" x14ac:dyDescent="0.25">
      <c r="A251" s="3"/>
      <c r="B251" s="3"/>
      <c r="C251" s="3"/>
      <c r="D251" s="3"/>
      <c r="E251" s="3"/>
      <c r="F251" s="3"/>
    </row>
    <row r="252" spans="1:6" x14ac:dyDescent="0.25">
      <c r="A252" s="3"/>
      <c r="B252" s="3"/>
      <c r="C252" s="3"/>
      <c r="D252" s="3"/>
      <c r="E252" s="3"/>
      <c r="F252" s="3"/>
    </row>
    <row r="253" spans="1:6" x14ac:dyDescent="0.25">
      <c r="A253" s="3"/>
      <c r="B253" s="3"/>
      <c r="C253" s="3"/>
      <c r="D253" s="3"/>
      <c r="E253" s="3"/>
      <c r="F253" s="3"/>
    </row>
    <row r="254" spans="1:6" x14ac:dyDescent="0.25">
      <c r="A254" s="3"/>
      <c r="B254" s="3"/>
      <c r="C254" s="3"/>
      <c r="D254" s="3"/>
      <c r="E254" s="3"/>
      <c r="F254" s="3"/>
    </row>
    <row r="255" spans="1:6" x14ac:dyDescent="0.25">
      <c r="A255" s="3"/>
      <c r="B255" s="3"/>
      <c r="C255" s="3"/>
      <c r="D255" s="3"/>
      <c r="E255" s="3"/>
      <c r="F255" s="3"/>
    </row>
    <row r="256" spans="1:6" x14ac:dyDescent="0.25">
      <c r="A256" s="3"/>
      <c r="B256" s="3"/>
      <c r="C256" s="3"/>
      <c r="D256" s="3"/>
      <c r="E256" s="3"/>
      <c r="F256" s="3"/>
    </row>
    <row r="257" spans="1:6" x14ac:dyDescent="0.25">
      <c r="A257" s="3"/>
      <c r="B257" s="3"/>
      <c r="C257" s="3"/>
      <c r="D257" s="3"/>
      <c r="E257" s="3"/>
      <c r="F257" s="3"/>
    </row>
    <row r="258" spans="1:6" x14ac:dyDescent="0.25">
      <c r="A258" s="3"/>
      <c r="B258" s="3"/>
      <c r="C258" s="3"/>
      <c r="D258" s="3"/>
      <c r="E258" s="3"/>
      <c r="F258" s="3"/>
    </row>
    <row r="259" spans="1:6" x14ac:dyDescent="0.25">
      <c r="A259" s="3"/>
      <c r="B259" s="3"/>
      <c r="C259" s="3"/>
      <c r="D259" s="3"/>
      <c r="E259" s="3"/>
      <c r="F259" s="3"/>
    </row>
    <row r="260" spans="1:6" x14ac:dyDescent="0.25">
      <c r="A260" s="3"/>
      <c r="B260" s="3"/>
      <c r="C260" s="3"/>
      <c r="D260" s="3"/>
      <c r="E260" s="3"/>
      <c r="F260" s="3"/>
    </row>
    <row r="261" spans="1:6" x14ac:dyDescent="0.25">
      <c r="A261" s="3"/>
      <c r="B261" s="3"/>
      <c r="C261" s="3"/>
      <c r="D261" s="3"/>
      <c r="E261" s="3"/>
      <c r="F261" s="3"/>
    </row>
    <row r="262" spans="1:6" x14ac:dyDescent="0.25">
      <c r="A262" s="3"/>
      <c r="B262" s="3"/>
      <c r="C262" s="3"/>
      <c r="D262" s="3"/>
      <c r="E262" s="3"/>
      <c r="F262" s="3"/>
    </row>
    <row r="263" spans="1:6" x14ac:dyDescent="0.25">
      <c r="A263" s="3"/>
      <c r="B263" s="3"/>
      <c r="C263" s="3"/>
      <c r="D263" s="3"/>
      <c r="E263" s="3"/>
      <c r="F263" s="3"/>
    </row>
    <row r="264" spans="1:6" x14ac:dyDescent="0.25">
      <c r="A264" s="3"/>
      <c r="B264" s="3"/>
      <c r="C264" s="3"/>
      <c r="D264" s="3"/>
      <c r="E264" s="3"/>
      <c r="F264" s="3"/>
    </row>
    <row r="265" spans="1:6" x14ac:dyDescent="0.25">
      <c r="A265" s="3"/>
      <c r="B265" s="3"/>
      <c r="C265" s="3"/>
      <c r="D265" s="3"/>
      <c r="E265" s="3"/>
      <c r="F265" s="3"/>
    </row>
    <row r="266" spans="1:6" x14ac:dyDescent="0.25">
      <c r="A266" s="3"/>
      <c r="B266" s="3"/>
      <c r="C266" s="3"/>
      <c r="D266" s="3"/>
      <c r="E266" s="3"/>
      <c r="F266" s="3"/>
    </row>
    <row r="267" spans="1:6" x14ac:dyDescent="0.25">
      <c r="A267" s="3"/>
      <c r="B267" s="3"/>
      <c r="C267" s="3"/>
      <c r="D267" s="3"/>
      <c r="E267" s="3"/>
      <c r="F267" s="3"/>
    </row>
    <row r="268" spans="1:6" x14ac:dyDescent="0.25">
      <c r="A268" s="3"/>
      <c r="B268" s="3"/>
      <c r="C268" s="3"/>
      <c r="D268" s="3"/>
      <c r="E268" s="3"/>
      <c r="F268" s="3"/>
    </row>
    <row r="269" spans="1:6" x14ac:dyDescent="0.25">
      <c r="A269" s="3"/>
      <c r="B269" s="3"/>
      <c r="C269" s="3"/>
      <c r="D269" s="3"/>
      <c r="E269" s="3"/>
      <c r="F269" s="3"/>
    </row>
    <row r="270" spans="1:6" x14ac:dyDescent="0.25">
      <c r="A270" s="3"/>
      <c r="B270" s="3"/>
      <c r="C270" s="3"/>
      <c r="D270" s="3"/>
      <c r="E270" s="3"/>
      <c r="F270" s="3"/>
    </row>
    <row r="271" spans="1:6" x14ac:dyDescent="0.25">
      <c r="A271" s="3"/>
      <c r="B271" s="3"/>
      <c r="C271" s="3"/>
      <c r="D271" s="3"/>
      <c r="E271" s="3"/>
      <c r="F271" s="3"/>
    </row>
    <row r="272" spans="1:6" x14ac:dyDescent="0.25">
      <c r="A272" s="3"/>
      <c r="B272" s="3"/>
      <c r="C272" s="3"/>
      <c r="D272" s="3"/>
      <c r="E272" s="3"/>
      <c r="F272" s="3"/>
    </row>
    <row r="273" spans="1:6" x14ac:dyDescent="0.25">
      <c r="A273" s="3"/>
      <c r="B273" s="3"/>
      <c r="C273" s="3"/>
      <c r="D273" s="3"/>
      <c r="E273" s="3"/>
      <c r="F273" s="3"/>
    </row>
    <row r="274" spans="1:6" x14ac:dyDescent="0.25">
      <c r="A274" s="3"/>
      <c r="B274" s="3"/>
      <c r="C274" s="3"/>
      <c r="D274" s="3"/>
      <c r="E274" s="3"/>
      <c r="F274" s="3"/>
    </row>
    <row r="275" spans="1:6" x14ac:dyDescent="0.25">
      <c r="A275" s="3"/>
      <c r="B275" s="3"/>
      <c r="C275" s="3"/>
      <c r="D275" s="3"/>
      <c r="E275" s="3"/>
      <c r="F275" s="3"/>
    </row>
    <row r="276" spans="1:6" x14ac:dyDescent="0.25">
      <c r="A276" s="3"/>
      <c r="B276" s="3"/>
      <c r="C276" s="3"/>
      <c r="D276" s="3"/>
      <c r="E276" s="3"/>
      <c r="F276" s="3"/>
    </row>
    <row r="277" spans="1:6" x14ac:dyDescent="0.25">
      <c r="A277" s="3"/>
      <c r="B277" s="3"/>
      <c r="C277" s="3"/>
      <c r="D277" s="3"/>
      <c r="E277" s="3"/>
      <c r="F277" s="3"/>
    </row>
    <row r="278" spans="1:6" x14ac:dyDescent="0.25">
      <c r="A278" s="3"/>
      <c r="B278" s="3"/>
      <c r="C278" s="3"/>
      <c r="D278" s="3"/>
      <c r="E278" s="3"/>
      <c r="F278" s="3"/>
    </row>
    <row r="279" spans="1:6" x14ac:dyDescent="0.25">
      <c r="A279" s="3"/>
      <c r="B279" s="3"/>
      <c r="C279" s="3"/>
      <c r="D279" s="3"/>
      <c r="E279" s="3"/>
      <c r="F279" s="3"/>
    </row>
    <row r="280" spans="1:6" x14ac:dyDescent="0.25">
      <c r="A280" s="3"/>
      <c r="B280" s="3"/>
      <c r="C280" s="3"/>
      <c r="D280" s="3"/>
      <c r="E280" s="3"/>
      <c r="F280" s="3"/>
    </row>
    <row r="281" spans="1:6" x14ac:dyDescent="0.25">
      <c r="A281" s="3"/>
      <c r="B281" s="3"/>
      <c r="C281" s="3"/>
      <c r="D281" s="3"/>
      <c r="E281" s="3"/>
      <c r="F281" s="3"/>
    </row>
    <row r="282" spans="1:6" x14ac:dyDescent="0.25">
      <c r="A282" s="3"/>
      <c r="B282" s="3"/>
      <c r="C282" s="3"/>
      <c r="D282" s="3"/>
      <c r="E282" s="3"/>
      <c r="F282" s="3"/>
    </row>
    <row r="283" spans="1:6" x14ac:dyDescent="0.25">
      <c r="A283" s="3"/>
      <c r="B283" s="3"/>
      <c r="C283" s="3"/>
      <c r="D283" s="3"/>
      <c r="E283" s="3"/>
      <c r="F283" s="3"/>
    </row>
    <row r="284" spans="1:6" x14ac:dyDescent="0.25">
      <c r="A284" s="3"/>
      <c r="B284" s="3"/>
      <c r="C284" s="3"/>
      <c r="D284" s="3"/>
      <c r="E284" s="3"/>
      <c r="F284" s="3"/>
    </row>
    <row r="285" spans="1:6" x14ac:dyDescent="0.25">
      <c r="A285" s="3"/>
      <c r="B285" s="3"/>
      <c r="C285" s="3"/>
      <c r="D285" s="3"/>
      <c r="E285" s="3"/>
      <c r="F285" s="3"/>
    </row>
    <row r="286" spans="1:6" x14ac:dyDescent="0.25">
      <c r="A286" s="3"/>
      <c r="B286" s="3"/>
      <c r="C286" s="3"/>
      <c r="D286" s="3"/>
      <c r="E286" s="3"/>
      <c r="F286" s="3"/>
    </row>
    <row r="287" spans="1:6" x14ac:dyDescent="0.25">
      <c r="A287" s="3"/>
      <c r="B287" s="3"/>
      <c r="C287" s="3"/>
      <c r="D287" s="3"/>
      <c r="E287" s="3"/>
      <c r="F287" s="3"/>
    </row>
    <row r="288" spans="1:6" x14ac:dyDescent="0.25">
      <c r="A288" s="3"/>
      <c r="B288" s="3"/>
      <c r="C288" s="3"/>
      <c r="D288" s="3"/>
      <c r="E288" s="3"/>
      <c r="F288" s="3"/>
    </row>
    <row r="289" spans="1:6" x14ac:dyDescent="0.25">
      <c r="A289" s="3"/>
      <c r="B289" s="3"/>
      <c r="C289" s="3"/>
      <c r="D289" s="3"/>
      <c r="E289" s="3"/>
      <c r="F289" s="3"/>
    </row>
    <row r="290" spans="1:6" x14ac:dyDescent="0.25">
      <c r="A290" s="3"/>
      <c r="B290" s="3"/>
      <c r="C290" s="3"/>
      <c r="D290" s="3"/>
      <c r="E290" s="3"/>
      <c r="F290" s="3"/>
    </row>
    <row r="291" spans="1:6" x14ac:dyDescent="0.25">
      <c r="A291" s="3"/>
      <c r="B291" s="3"/>
      <c r="C291" s="3"/>
      <c r="D291" s="3"/>
      <c r="E291" s="3"/>
      <c r="F291" s="3"/>
    </row>
    <row r="292" spans="1:6" x14ac:dyDescent="0.25">
      <c r="A292" s="3"/>
      <c r="B292" s="3"/>
      <c r="C292" s="3"/>
      <c r="D292" s="3"/>
      <c r="E292" s="3"/>
      <c r="F292" s="3"/>
    </row>
    <row r="293" spans="1:6" x14ac:dyDescent="0.25">
      <c r="A293" s="3"/>
      <c r="B293" s="3"/>
      <c r="C293" s="3"/>
      <c r="D293" s="3"/>
      <c r="E293" s="3"/>
      <c r="F293" s="3"/>
    </row>
    <row r="294" spans="1:6" x14ac:dyDescent="0.25">
      <c r="A294" s="3"/>
      <c r="B294" s="3"/>
      <c r="C294" s="3"/>
      <c r="D294" s="3"/>
      <c r="E294" s="3"/>
      <c r="F294" s="3"/>
    </row>
    <row r="295" spans="1:6" x14ac:dyDescent="0.25">
      <c r="A295" s="3"/>
      <c r="B295" s="3"/>
      <c r="C295" s="3"/>
      <c r="D295" s="3"/>
      <c r="E295" s="3"/>
      <c r="F295" s="3"/>
    </row>
    <row r="296" spans="1:6" x14ac:dyDescent="0.25">
      <c r="A296" s="3"/>
      <c r="B296" s="3"/>
      <c r="C296" s="3"/>
      <c r="D296" s="3"/>
      <c r="E296" s="3"/>
      <c r="F296" s="3"/>
    </row>
    <row r="297" spans="1:6" x14ac:dyDescent="0.25">
      <c r="A297" s="3"/>
      <c r="B297" s="3"/>
      <c r="C297" s="3"/>
      <c r="D297" s="3"/>
      <c r="E297" s="3"/>
      <c r="F297" s="3"/>
    </row>
    <row r="298" spans="1:6" x14ac:dyDescent="0.25">
      <c r="A298" s="3"/>
      <c r="B298" s="3"/>
      <c r="C298" s="3"/>
      <c r="D298" s="3"/>
      <c r="E298" s="3"/>
      <c r="F298" s="3"/>
    </row>
    <row r="299" spans="1:6" x14ac:dyDescent="0.25">
      <c r="A299" s="3"/>
      <c r="B299" s="3"/>
      <c r="C299" s="3"/>
      <c r="D299" s="3"/>
      <c r="E299" s="3"/>
      <c r="F299" s="3"/>
    </row>
    <row r="300" spans="1:6" x14ac:dyDescent="0.25">
      <c r="A300" s="3"/>
      <c r="B300" s="3"/>
      <c r="C300" s="3"/>
      <c r="D300" s="3"/>
      <c r="E300" s="3"/>
      <c r="F300" s="3"/>
    </row>
    <row r="301" spans="1:6" x14ac:dyDescent="0.25">
      <c r="A301" s="3"/>
      <c r="B301" s="3"/>
      <c r="C301" s="3"/>
      <c r="D301" s="3"/>
      <c r="E301" s="3"/>
      <c r="F301" s="3"/>
    </row>
    <row r="302" spans="1:6" x14ac:dyDescent="0.25">
      <c r="A302" s="3"/>
      <c r="B302" s="3"/>
      <c r="C302" s="3"/>
      <c r="D302" s="3"/>
      <c r="E302" s="3"/>
      <c r="F302" s="3"/>
    </row>
    <row r="303" spans="1:6" x14ac:dyDescent="0.25">
      <c r="A303" s="3"/>
      <c r="B303" s="3"/>
      <c r="C303" s="3"/>
      <c r="D303" s="3"/>
      <c r="E303" s="3"/>
      <c r="F303" s="3"/>
    </row>
    <row r="304" spans="1:6" x14ac:dyDescent="0.25">
      <c r="A304" s="3"/>
      <c r="B304" s="3"/>
      <c r="C304" s="3"/>
      <c r="D304" s="3"/>
      <c r="E304" s="3"/>
      <c r="F304" s="3"/>
    </row>
    <row r="305" spans="1:6" x14ac:dyDescent="0.25">
      <c r="A305" s="3"/>
      <c r="B305" s="3"/>
      <c r="C305" s="3"/>
      <c r="D305" s="3"/>
      <c r="E305" s="3"/>
      <c r="F305" s="3"/>
    </row>
    <row r="306" spans="1:6" x14ac:dyDescent="0.25">
      <c r="A306" s="3"/>
      <c r="B306" s="3"/>
      <c r="C306" s="3"/>
      <c r="D306" s="3"/>
      <c r="E306" s="3"/>
      <c r="F306" s="3"/>
    </row>
    <row r="307" spans="1:6" x14ac:dyDescent="0.25">
      <c r="A307" s="3"/>
      <c r="B307" s="3"/>
      <c r="C307" s="3"/>
      <c r="D307" s="3"/>
      <c r="E307" s="3"/>
      <c r="F307" s="3"/>
    </row>
    <row r="308" spans="1:6" x14ac:dyDescent="0.25">
      <c r="A308" s="3"/>
      <c r="B308" s="3"/>
      <c r="C308" s="3"/>
      <c r="D308" s="3"/>
      <c r="E308" s="3"/>
      <c r="F308" s="3"/>
    </row>
    <row r="309" spans="1:6" x14ac:dyDescent="0.25">
      <c r="A309" s="3"/>
      <c r="B309" s="3"/>
      <c r="C309" s="3"/>
      <c r="D309" s="3"/>
      <c r="E309" s="3"/>
      <c r="F309" s="3"/>
    </row>
    <row r="310" spans="1:6" x14ac:dyDescent="0.25">
      <c r="A310" s="3"/>
      <c r="B310" s="3"/>
      <c r="C310" s="3"/>
      <c r="D310" s="3"/>
      <c r="E310" s="3"/>
      <c r="F310" s="3"/>
    </row>
    <row r="311" spans="1:6" x14ac:dyDescent="0.25">
      <c r="A311" s="3"/>
      <c r="B311" s="3"/>
      <c r="C311" s="3"/>
      <c r="D311" s="3"/>
      <c r="E311" s="3"/>
      <c r="F311" s="3"/>
    </row>
    <row r="312" spans="1:6" x14ac:dyDescent="0.25">
      <c r="A312" s="3"/>
      <c r="B312" s="3"/>
      <c r="C312" s="3"/>
      <c r="D312" s="3"/>
      <c r="E312" s="3"/>
      <c r="F312" s="3"/>
    </row>
    <row r="313" spans="1:6" x14ac:dyDescent="0.25">
      <c r="A313" s="3"/>
      <c r="B313" s="3"/>
      <c r="C313" s="3"/>
      <c r="D313" s="3"/>
      <c r="E313" s="3"/>
      <c r="F313" s="3"/>
    </row>
    <row r="314" spans="1:6" x14ac:dyDescent="0.25">
      <c r="A314" s="3"/>
      <c r="B314" s="3"/>
      <c r="C314" s="3"/>
      <c r="D314" s="3"/>
      <c r="E314" s="3"/>
      <c r="F314" s="3"/>
    </row>
    <row r="315" spans="1:6" x14ac:dyDescent="0.25">
      <c r="A315" s="3"/>
      <c r="B315" s="3"/>
      <c r="C315" s="3"/>
      <c r="D315" s="3"/>
      <c r="E315" s="3"/>
      <c r="F315" s="3"/>
    </row>
    <row r="316" spans="1:6" x14ac:dyDescent="0.25">
      <c r="A316" s="3"/>
      <c r="B316" s="3"/>
      <c r="C316" s="3"/>
      <c r="D316" s="3"/>
      <c r="E316" s="3"/>
      <c r="F316" s="3"/>
    </row>
    <row r="317" spans="1:6" x14ac:dyDescent="0.25">
      <c r="A317" s="3"/>
      <c r="B317" s="3"/>
      <c r="C317" s="3"/>
      <c r="D317" s="3"/>
      <c r="E317" s="3"/>
      <c r="F317" s="3"/>
    </row>
    <row r="318" spans="1:6" x14ac:dyDescent="0.25">
      <c r="A318" s="3"/>
      <c r="B318" s="3"/>
      <c r="C318" s="3"/>
      <c r="D318" s="3"/>
      <c r="E318" s="3"/>
      <c r="F318" s="3"/>
    </row>
    <row r="319" spans="1:6" x14ac:dyDescent="0.25">
      <c r="A319" s="3"/>
      <c r="B319" s="3"/>
      <c r="C319" s="3"/>
      <c r="D319" s="3"/>
      <c r="E319" s="3"/>
      <c r="F319" s="3"/>
    </row>
    <row r="320" spans="1:6" x14ac:dyDescent="0.25">
      <c r="A320" s="3"/>
      <c r="B320" s="3"/>
      <c r="C320" s="3"/>
      <c r="D320" s="3"/>
      <c r="E320" s="3"/>
      <c r="F320" s="3"/>
    </row>
    <row r="321" spans="1:6" x14ac:dyDescent="0.25">
      <c r="A321" s="3"/>
      <c r="B321" s="3"/>
      <c r="C321" s="3"/>
      <c r="D321" s="3"/>
      <c r="E321" s="3"/>
      <c r="F321" s="3"/>
    </row>
    <row r="322" spans="1:6" x14ac:dyDescent="0.25">
      <c r="A322" s="3"/>
      <c r="B322" s="3"/>
      <c r="C322" s="3"/>
      <c r="D322" s="3"/>
      <c r="E322" s="3"/>
      <c r="F322" s="3"/>
    </row>
    <row r="323" spans="1:6" x14ac:dyDescent="0.25">
      <c r="A323" s="3"/>
      <c r="B323" s="3"/>
      <c r="C323" s="3"/>
      <c r="D323" s="3"/>
      <c r="E323" s="3"/>
      <c r="F323" s="3"/>
    </row>
    <row r="324" spans="1:6" x14ac:dyDescent="0.25">
      <c r="A324" s="3"/>
      <c r="B324" s="3"/>
      <c r="C324" s="3"/>
      <c r="D324" s="3"/>
      <c r="E324" s="3"/>
      <c r="F324" s="3"/>
    </row>
    <row r="325" spans="1:6" x14ac:dyDescent="0.25">
      <c r="A325" s="3"/>
      <c r="B325" s="3"/>
      <c r="C325" s="3"/>
      <c r="D325" s="3"/>
      <c r="E325" s="3"/>
      <c r="F325" s="3"/>
    </row>
    <row r="326" spans="1:6" x14ac:dyDescent="0.25">
      <c r="A326" s="3"/>
      <c r="B326" s="3"/>
      <c r="C326" s="3"/>
      <c r="D326" s="3"/>
      <c r="E326" s="3"/>
      <c r="F326" s="3"/>
    </row>
    <row r="327" spans="1:6" x14ac:dyDescent="0.25">
      <c r="A327" s="3"/>
      <c r="B327" s="3"/>
      <c r="C327" s="3"/>
      <c r="D327" s="3"/>
      <c r="E327" s="3"/>
      <c r="F327" s="3"/>
    </row>
    <row r="328" spans="1:6" x14ac:dyDescent="0.25">
      <c r="A328" s="3"/>
      <c r="B328" s="3"/>
      <c r="C328" s="3"/>
      <c r="D328" s="3"/>
      <c r="E328" s="3"/>
      <c r="F328" s="3"/>
    </row>
    <row r="329" spans="1:6" x14ac:dyDescent="0.25">
      <c r="A329" s="3"/>
      <c r="B329" s="3"/>
      <c r="C329" s="3"/>
      <c r="D329" s="3"/>
      <c r="E329" s="3"/>
      <c r="F329" s="3"/>
    </row>
    <row r="330" spans="1:6" x14ac:dyDescent="0.25">
      <c r="A330" s="3"/>
      <c r="B330" s="3"/>
      <c r="C330" s="3"/>
      <c r="D330" s="3"/>
      <c r="E330" s="3"/>
      <c r="F330" s="3"/>
    </row>
    <row r="331" spans="1:6" x14ac:dyDescent="0.25">
      <c r="A331" s="3"/>
      <c r="B331" s="3"/>
      <c r="C331" s="3"/>
      <c r="D331" s="3"/>
      <c r="E331" s="3"/>
      <c r="F331" s="3"/>
    </row>
    <row r="332" spans="1:6" x14ac:dyDescent="0.25">
      <c r="A332" s="3"/>
      <c r="B332" s="3"/>
      <c r="C332" s="3"/>
      <c r="D332" s="3"/>
      <c r="E332" s="3"/>
      <c r="F332" s="3"/>
    </row>
    <row r="333" spans="1:6" x14ac:dyDescent="0.25">
      <c r="A333" s="3"/>
      <c r="B333" s="3"/>
      <c r="C333" s="3"/>
      <c r="D333" s="3"/>
      <c r="E333" s="3"/>
      <c r="F333" s="3"/>
    </row>
    <row r="334" spans="1:6" x14ac:dyDescent="0.25">
      <c r="A334" s="3"/>
      <c r="B334" s="3"/>
      <c r="C334" s="3"/>
      <c r="D334" s="3"/>
      <c r="E334" s="3"/>
      <c r="F334" s="3"/>
    </row>
    <row r="335" spans="1:6" x14ac:dyDescent="0.25">
      <c r="A335" s="3"/>
      <c r="B335" s="3"/>
      <c r="C335" s="3"/>
      <c r="D335" s="3"/>
      <c r="E335" s="3"/>
      <c r="F335" s="3"/>
    </row>
    <row r="336" spans="1:6" x14ac:dyDescent="0.25">
      <c r="A336" s="3"/>
      <c r="B336" s="3"/>
      <c r="C336" s="3"/>
      <c r="D336" s="3"/>
      <c r="E336" s="3"/>
      <c r="F336" s="3"/>
    </row>
    <row r="337" spans="1:6" x14ac:dyDescent="0.25">
      <c r="A337" s="3"/>
      <c r="B337" s="3"/>
      <c r="C337" s="3"/>
      <c r="D337" s="3"/>
      <c r="E337" s="3"/>
      <c r="F337" s="3"/>
    </row>
    <row r="338" spans="1:6" x14ac:dyDescent="0.25">
      <c r="A338" s="3"/>
      <c r="B338" s="3"/>
      <c r="C338" s="3"/>
      <c r="D338" s="3"/>
      <c r="E338" s="3"/>
      <c r="F338" s="3"/>
    </row>
    <row r="339" spans="1:6" x14ac:dyDescent="0.25">
      <c r="A339" s="3"/>
      <c r="B339" s="3"/>
      <c r="C339" s="3"/>
      <c r="D339" s="3"/>
      <c r="E339" s="3"/>
      <c r="F339" s="3"/>
    </row>
    <row r="340" spans="1:6" x14ac:dyDescent="0.25">
      <c r="A340" s="3"/>
      <c r="B340" s="3"/>
      <c r="C340" s="3"/>
      <c r="D340" s="3"/>
      <c r="E340" s="3"/>
      <c r="F340" s="3"/>
    </row>
    <row r="341" spans="1:6" x14ac:dyDescent="0.25">
      <c r="A341" s="3"/>
      <c r="B341" s="3"/>
      <c r="C341" s="3"/>
      <c r="D341" s="3"/>
      <c r="E341" s="3"/>
      <c r="F341" s="3"/>
    </row>
    <row r="342" spans="1:6" x14ac:dyDescent="0.25">
      <c r="A342" s="3"/>
      <c r="B342" s="3"/>
      <c r="C342" s="3"/>
      <c r="D342" s="3"/>
      <c r="E342" s="3"/>
      <c r="F342" s="3"/>
    </row>
    <row r="343" spans="1:6" x14ac:dyDescent="0.25">
      <c r="A343" s="3"/>
      <c r="B343" s="3"/>
      <c r="C343" s="3"/>
      <c r="D343" s="3"/>
      <c r="E343" s="3"/>
      <c r="F343" s="3"/>
    </row>
    <row r="344" spans="1:6" x14ac:dyDescent="0.25">
      <c r="A344" s="3"/>
      <c r="B344" s="3"/>
      <c r="C344" s="3"/>
      <c r="D344" s="3"/>
      <c r="E344" s="3"/>
      <c r="F344" s="3"/>
    </row>
    <row r="345" spans="1:6" x14ac:dyDescent="0.25">
      <c r="A345" s="3"/>
      <c r="B345" s="3"/>
      <c r="C345" s="3"/>
      <c r="D345" s="3"/>
      <c r="E345" s="3"/>
      <c r="F345" s="3"/>
    </row>
    <row r="346" spans="1:6" x14ac:dyDescent="0.25">
      <c r="A346" s="3"/>
      <c r="B346" s="3"/>
      <c r="C346" s="3"/>
      <c r="D346" s="3"/>
      <c r="E346" s="3"/>
      <c r="F346" s="3"/>
    </row>
    <row r="347" spans="1:6" x14ac:dyDescent="0.25">
      <c r="A347" s="3"/>
      <c r="B347" s="3"/>
      <c r="C347" s="3"/>
      <c r="D347" s="3"/>
      <c r="E347" s="3"/>
      <c r="F347" s="3"/>
    </row>
    <row r="348" spans="1:6" x14ac:dyDescent="0.25">
      <c r="A348" s="3"/>
      <c r="B348" s="3"/>
      <c r="C348" s="3"/>
      <c r="D348" s="3"/>
      <c r="E348" s="3"/>
      <c r="F348" s="3"/>
    </row>
    <row r="349" spans="1:6" x14ac:dyDescent="0.25">
      <c r="A349" s="3"/>
      <c r="B349" s="3"/>
      <c r="C349" s="3"/>
      <c r="D349" s="3"/>
      <c r="E349" s="3"/>
      <c r="F349" s="3"/>
    </row>
    <row r="350" spans="1:6" x14ac:dyDescent="0.25">
      <c r="A350" s="3"/>
      <c r="B350" s="3"/>
      <c r="C350" s="3"/>
      <c r="D350" s="3"/>
      <c r="E350" s="3"/>
      <c r="F350" s="3"/>
    </row>
    <row r="351" spans="1:6" x14ac:dyDescent="0.25">
      <c r="A351" s="3"/>
      <c r="B351" s="3"/>
      <c r="C351" s="3"/>
      <c r="D351" s="3"/>
      <c r="E351" s="3"/>
      <c r="F351" s="3"/>
    </row>
    <row r="352" spans="1:6" x14ac:dyDescent="0.25">
      <c r="A352" s="3"/>
      <c r="B352" s="3"/>
      <c r="C352" s="3"/>
      <c r="D352" s="3"/>
      <c r="E352" s="3"/>
      <c r="F352" s="3"/>
    </row>
    <row r="353" spans="1:6" x14ac:dyDescent="0.25">
      <c r="A353" s="3"/>
      <c r="B353" s="3"/>
      <c r="C353" s="3"/>
      <c r="D353" s="3"/>
      <c r="E353" s="3"/>
      <c r="F353" s="3"/>
    </row>
    <row r="354" spans="1:6" x14ac:dyDescent="0.25">
      <c r="A354" s="3"/>
      <c r="B354" s="3"/>
      <c r="C354" s="3"/>
      <c r="D354" s="3"/>
      <c r="E354" s="3"/>
      <c r="F354" s="3"/>
    </row>
    <row r="355" spans="1:6" x14ac:dyDescent="0.25">
      <c r="A355" s="3"/>
      <c r="B355" s="3"/>
      <c r="C355" s="3"/>
      <c r="D355" s="3"/>
      <c r="E355" s="3"/>
      <c r="F355" s="3"/>
    </row>
    <row r="356" spans="1:6" x14ac:dyDescent="0.25">
      <c r="A356" s="3"/>
      <c r="B356" s="3"/>
      <c r="C356" s="3"/>
      <c r="D356" s="3"/>
      <c r="E356" s="3"/>
      <c r="F356" s="3"/>
    </row>
    <row r="357" spans="1:6" x14ac:dyDescent="0.25">
      <c r="A357" s="3"/>
      <c r="B357" s="3"/>
      <c r="C357" s="3"/>
      <c r="D357" s="3"/>
      <c r="E357" s="3"/>
      <c r="F357" s="3"/>
    </row>
    <row r="358" spans="1:6" x14ac:dyDescent="0.25">
      <c r="A358" s="3"/>
      <c r="B358" s="3"/>
      <c r="C358" s="3"/>
      <c r="D358" s="3"/>
      <c r="E358" s="3"/>
      <c r="F358" s="3"/>
    </row>
    <row r="359" spans="1:6" x14ac:dyDescent="0.25">
      <c r="A359" s="3"/>
      <c r="B359" s="3"/>
      <c r="C359" s="3"/>
      <c r="D359" s="3"/>
      <c r="E359" s="3"/>
      <c r="F359" s="3"/>
    </row>
    <row r="360" spans="1:6" x14ac:dyDescent="0.25">
      <c r="A360" s="3"/>
      <c r="B360" s="3"/>
      <c r="C360" s="3"/>
      <c r="D360" s="3"/>
      <c r="E360" s="3"/>
      <c r="F360" s="3"/>
    </row>
    <row r="361" spans="1:6" x14ac:dyDescent="0.25">
      <c r="A361" s="3"/>
      <c r="B361" s="3"/>
      <c r="C361" s="3"/>
      <c r="D361" s="3"/>
      <c r="E361" s="3"/>
      <c r="F361" s="3"/>
    </row>
    <row r="362" spans="1:6" x14ac:dyDescent="0.25">
      <c r="A362" s="3"/>
      <c r="B362" s="3"/>
      <c r="C362" s="3"/>
      <c r="D362" s="3"/>
      <c r="E362" s="3"/>
      <c r="F362" s="3"/>
    </row>
    <row r="363" spans="1:6" x14ac:dyDescent="0.25">
      <c r="A363" s="3"/>
      <c r="B363" s="3"/>
      <c r="C363" s="3"/>
      <c r="D363" s="3"/>
      <c r="E363" s="3"/>
      <c r="F363" s="3"/>
    </row>
    <row r="364" spans="1:6" x14ac:dyDescent="0.25">
      <c r="A364" s="3"/>
      <c r="B364" s="3"/>
      <c r="C364" s="3"/>
      <c r="D364" s="3"/>
      <c r="E364" s="3"/>
      <c r="F364" s="3"/>
    </row>
    <row r="365" spans="1:6" x14ac:dyDescent="0.25">
      <c r="A365" s="3"/>
      <c r="B365" s="3"/>
      <c r="C365" s="3"/>
      <c r="D365" s="3"/>
      <c r="E365" s="3"/>
      <c r="F365" s="3"/>
    </row>
    <row r="366" spans="1:6" x14ac:dyDescent="0.25">
      <c r="A366" s="3"/>
      <c r="B366" s="3"/>
      <c r="C366" s="3"/>
      <c r="D366" s="3"/>
      <c r="E366" s="3"/>
      <c r="F366" s="3"/>
    </row>
    <row r="367" spans="1:6" x14ac:dyDescent="0.25">
      <c r="A367" s="3"/>
      <c r="B367" s="3"/>
      <c r="C367" s="3"/>
      <c r="D367" s="3"/>
      <c r="E367" s="3"/>
      <c r="F367" s="3"/>
    </row>
    <row r="368" spans="1:6" x14ac:dyDescent="0.25">
      <c r="A368" s="3"/>
      <c r="B368" s="3"/>
      <c r="C368" s="3"/>
      <c r="D368" s="3"/>
      <c r="E368" s="3"/>
      <c r="F368" s="3"/>
    </row>
    <row r="369" spans="1:6" x14ac:dyDescent="0.25">
      <c r="A369" s="3"/>
      <c r="B369" s="3"/>
      <c r="C369" s="3"/>
      <c r="D369" s="3"/>
      <c r="E369" s="3"/>
      <c r="F369" s="3"/>
    </row>
    <row r="370" spans="1:6" x14ac:dyDescent="0.25">
      <c r="A370" s="3"/>
      <c r="B370" s="3"/>
      <c r="C370" s="3"/>
      <c r="D370" s="3"/>
      <c r="E370" s="3"/>
      <c r="F370" s="3"/>
    </row>
    <row r="371" spans="1:6" x14ac:dyDescent="0.25">
      <c r="A371" s="3"/>
      <c r="B371" s="3"/>
      <c r="C371" s="3"/>
      <c r="D371" s="3"/>
      <c r="E371" s="3"/>
      <c r="F371" s="3"/>
    </row>
    <row r="372" spans="1:6" x14ac:dyDescent="0.25">
      <c r="A372" s="3"/>
      <c r="B372" s="3"/>
      <c r="C372" s="3"/>
      <c r="D372" s="3"/>
      <c r="E372" s="3"/>
      <c r="F372" s="3"/>
    </row>
    <row r="373" spans="1:6" x14ac:dyDescent="0.25">
      <c r="A373" s="3"/>
      <c r="B373" s="3"/>
      <c r="C373" s="3"/>
      <c r="D373" s="3"/>
      <c r="E373" s="3"/>
      <c r="F373" s="3"/>
    </row>
    <row r="374" spans="1:6" x14ac:dyDescent="0.25">
      <c r="A374" s="3"/>
      <c r="B374" s="3"/>
      <c r="C374" s="3"/>
      <c r="D374" s="3"/>
      <c r="E374" s="3"/>
      <c r="F374" s="3"/>
    </row>
    <row r="375" spans="1:6" x14ac:dyDescent="0.25">
      <c r="A375" s="3"/>
      <c r="B375" s="3"/>
      <c r="C375" s="3"/>
      <c r="D375" s="3"/>
      <c r="E375" s="3"/>
      <c r="F375" s="3"/>
    </row>
    <row r="376" spans="1:6" x14ac:dyDescent="0.25">
      <c r="A376" s="3"/>
      <c r="B376" s="3"/>
      <c r="C376" s="3"/>
      <c r="D376" s="3"/>
      <c r="E376" s="3"/>
      <c r="F376" s="3"/>
    </row>
    <row r="377" spans="1:6" x14ac:dyDescent="0.25">
      <c r="A377" s="3"/>
      <c r="B377" s="3"/>
      <c r="C377" s="3"/>
      <c r="D377" s="3"/>
      <c r="E377" s="3"/>
      <c r="F377" s="3"/>
    </row>
    <row r="378" spans="1:6" x14ac:dyDescent="0.25">
      <c r="A378" s="3"/>
      <c r="B378" s="3"/>
      <c r="C378" s="3"/>
      <c r="D378" s="3"/>
      <c r="E378" s="3"/>
      <c r="F378" s="3"/>
    </row>
    <row r="379" spans="1:6" x14ac:dyDescent="0.25">
      <c r="A379" s="3"/>
      <c r="B379" s="3"/>
      <c r="C379" s="3"/>
      <c r="D379" s="3"/>
      <c r="E379" s="3"/>
      <c r="F379" s="3"/>
    </row>
    <row r="380" spans="1:6" x14ac:dyDescent="0.25">
      <c r="A380" s="3"/>
      <c r="B380" s="3"/>
      <c r="C380" s="3"/>
      <c r="D380" s="3"/>
      <c r="E380" s="3"/>
      <c r="F380" s="3"/>
    </row>
    <row r="381" spans="1:6" x14ac:dyDescent="0.25">
      <c r="A381" s="3"/>
      <c r="B381" s="3"/>
      <c r="C381" s="3"/>
      <c r="D381" s="3"/>
      <c r="E381" s="3"/>
      <c r="F381" s="3"/>
    </row>
    <row r="382" spans="1:6" x14ac:dyDescent="0.25">
      <c r="A382" s="3"/>
      <c r="B382" s="3"/>
      <c r="C382" s="3"/>
      <c r="D382" s="3"/>
      <c r="E382" s="3"/>
      <c r="F382" s="3"/>
    </row>
    <row r="383" spans="1:6" x14ac:dyDescent="0.25">
      <c r="A383" s="3"/>
      <c r="B383" s="3"/>
      <c r="C383" s="3"/>
      <c r="D383" s="3"/>
      <c r="E383" s="3"/>
      <c r="F383" s="3"/>
    </row>
    <row r="384" spans="1:6" x14ac:dyDescent="0.25">
      <c r="A384" s="3"/>
      <c r="B384" s="3"/>
      <c r="C384" s="3"/>
      <c r="D384" s="3"/>
      <c r="E384" s="3"/>
      <c r="F384" s="3"/>
    </row>
    <row r="385" spans="1:6" x14ac:dyDescent="0.25">
      <c r="A385" s="3"/>
      <c r="B385" s="3"/>
      <c r="C385" s="3"/>
      <c r="D385" s="3"/>
      <c r="E385" s="3"/>
      <c r="F385" s="3"/>
    </row>
    <row r="386" spans="1:6" x14ac:dyDescent="0.25">
      <c r="A386" s="3"/>
      <c r="B386" s="3"/>
      <c r="C386" s="3"/>
      <c r="D386" s="3"/>
      <c r="E386" s="3"/>
      <c r="F386" s="3"/>
    </row>
    <row r="387" spans="1:6" x14ac:dyDescent="0.25">
      <c r="A387" s="3"/>
      <c r="B387" s="3"/>
      <c r="C387" s="3"/>
      <c r="D387" s="3"/>
      <c r="E387" s="3"/>
      <c r="F387" s="3"/>
    </row>
    <row r="388" spans="1:6" x14ac:dyDescent="0.25">
      <c r="A388" s="3"/>
      <c r="B388" s="3"/>
      <c r="C388" s="3"/>
      <c r="D388" s="3"/>
      <c r="E388" s="3"/>
      <c r="F388" s="3"/>
    </row>
    <row r="389" spans="1:6" x14ac:dyDescent="0.25">
      <c r="A389" s="3"/>
      <c r="B389" s="3"/>
      <c r="C389" s="3"/>
      <c r="D389" s="3"/>
      <c r="E389" s="3"/>
      <c r="F389" s="3"/>
    </row>
    <row r="390" spans="1:6" x14ac:dyDescent="0.25">
      <c r="A390" s="3"/>
      <c r="B390" s="3"/>
      <c r="C390" s="3"/>
      <c r="D390" s="3"/>
      <c r="E390" s="3"/>
      <c r="F390" s="3"/>
    </row>
    <row r="391" spans="1:6" x14ac:dyDescent="0.25">
      <c r="A391" s="3"/>
      <c r="B391" s="3"/>
      <c r="C391" s="3"/>
      <c r="D391" s="3"/>
      <c r="E391" s="3"/>
      <c r="F391" s="3"/>
    </row>
    <row r="392" spans="1:6" x14ac:dyDescent="0.25">
      <c r="A392" s="3"/>
      <c r="B392" s="3"/>
      <c r="C392" s="3"/>
      <c r="D392" s="3"/>
      <c r="E392" s="3"/>
      <c r="F392" s="3"/>
    </row>
    <row r="393" spans="1:6" x14ac:dyDescent="0.25">
      <c r="A393" s="3"/>
      <c r="B393" s="3"/>
      <c r="C393" s="3"/>
      <c r="D393" s="3"/>
      <c r="E393" s="3"/>
      <c r="F393" s="3"/>
    </row>
    <row r="394" spans="1:6" x14ac:dyDescent="0.25">
      <c r="A394" s="3"/>
      <c r="B394" s="3"/>
      <c r="C394" s="3"/>
      <c r="D394" s="3"/>
      <c r="E394" s="3"/>
      <c r="F394" s="3"/>
    </row>
    <row r="395" spans="1:6" x14ac:dyDescent="0.25">
      <c r="A395" s="3"/>
      <c r="B395" s="3"/>
      <c r="C395" s="3"/>
      <c r="D395" s="3"/>
      <c r="E395" s="3"/>
      <c r="F395" s="3"/>
    </row>
    <row r="396" spans="1:6" x14ac:dyDescent="0.25">
      <c r="A396" s="3"/>
      <c r="B396" s="3"/>
      <c r="C396" s="3"/>
      <c r="D396" s="3"/>
      <c r="E396" s="3"/>
      <c r="F396" s="3"/>
    </row>
    <row r="397" spans="1:6" x14ac:dyDescent="0.25">
      <c r="A397" s="3"/>
      <c r="B397" s="3"/>
      <c r="C397" s="3"/>
      <c r="D397" s="3"/>
      <c r="E397" s="3"/>
      <c r="F397" s="3"/>
    </row>
    <row r="398" spans="1:6" x14ac:dyDescent="0.25">
      <c r="A398" s="3"/>
      <c r="B398" s="3"/>
      <c r="C398" s="3"/>
      <c r="D398" s="3"/>
      <c r="E398" s="3"/>
      <c r="F398" s="3"/>
    </row>
    <row r="399" spans="1:6" x14ac:dyDescent="0.25">
      <c r="A399" s="3"/>
      <c r="B399" s="3"/>
      <c r="C399" s="3"/>
      <c r="D399" s="3"/>
      <c r="E399" s="3"/>
      <c r="F399" s="3"/>
    </row>
    <row r="400" spans="1:6" x14ac:dyDescent="0.25">
      <c r="A400" s="3"/>
      <c r="B400" s="3"/>
      <c r="C400" s="3"/>
      <c r="D400" s="3"/>
      <c r="E400" s="3"/>
      <c r="F400" s="3"/>
    </row>
    <row r="401" spans="1:6" x14ac:dyDescent="0.25">
      <c r="A401" s="3"/>
      <c r="B401" s="3"/>
      <c r="C401" s="3"/>
      <c r="D401" s="3"/>
      <c r="E401" s="3"/>
      <c r="F401" s="3"/>
    </row>
    <row r="402" spans="1:6" x14ac:dyDescent="0.25">
      <c r="A402" s="3"/>
      <c r="B402" s="3"/>
      <c r="C402" s="3"/>
      <c r="D402" s="3"/>
      <c r="E402" s="3"/>
      <c r="F402" s="3"/>
    </row>
    <row r="403" spans="1:6" x14ac:dyDescent="0.25">
      <c r="A403" s="3"/>
      <c r="B403" s="3"/>
      <c r="C403" s="3"/>
      <c r="D403" s="3"/>
      <c r="E403" s="3"/>
      <c r="F403" s="3"/>
    </row>
    <row r="404" spans="1:6" x14ac:dyDescent="0.25">
      <c r="A404" s="3"/>
      <c r="B404" s="3"/>
      <c r="C404" s="3"/>
      <c r="D404" s="3"/>
      <c r="E404" s="3"/>
      <c r="F404" s="3"/>
    </row>
    <row r="405" spans="1:6" x14ac:dyDescent="0.25">
      <c r="A405" s="3"/>
      <c r="B405" s="3"/>
      <c r="C405" s="3"/>
      <c r="D405" s="3"/>
      <c r="E405" s="3"/>
      <c r="F405" s="3"/>
    </row>
    <row r="406" spans="1:6" x14ac:dyDescent="0.25">
      <c r="A406" s="3"/>
      <c r="B406" s="3"/>
      <c r="C406" s="3"/>
      <c r="D406" s="3"/>
      <c r="E406" s="3"/>
      <c r="F406" s="3"/>
    </row>
    <row r="407" spans="1:6" x14ac:dyDescent="0.25">
      <c r="A407" s="3"/>
      <c r="B407" s="3"/>
      <c r="C407" s="3"/>
      <c r="D407" s="3"/>
      <c r="E407" s="3"/>
      <c r="F407" s="3"/>
    </row>
    <row r="408" spans="1:6" x14ac:dyDescent="0.25">
      <c r="A408" s="3"/>
      <c r="B408" s="3"/>
      <c r="C408" s="3"/>
      <c r="D408" s="3"/>
      <c r="E408" s="3"/>
      <c r="F408" s="3"/>
    </row>
    <row r="409" spans="1:6" x14ac:dyDescent="0.25">
      <c r="A409" s="3"/>
      <c r="B409" s="3"/>
      <c r="C409" s="3"/>
      <c r="D409" s="3"/>
      <c r="E409" s="3"/>
      <c r="F409" s="3"/>
    </row>
    <row r="410" spans="1:6" x14ac:dyDescent="0.25">
      <c r="A410" s="3"/>
      <c r="B410" s="3"/>
      <c r="C410" s="3"/>
      <c r="D410" s="3"/>
      <c r="E410" s="3"/>
      <c r="F410" s="3"/>
    </row>
    <row r="411" spans="1:6" x14ac:dyDescent="0.25">
      <c r="A411" s="3"/>
      <c r="B411" s="3"/>
      <c r="C411" s="3"/>
      <c r="D411" s="3"/>
      <c r="E411" s="3"/>
      <c r="F411" s="3"/>
    </row>
    <row r="412" spans="1:6" x14ac:dyDescent="0.25">
      <c r="A412" s="3"/>
      <c r="B412" s="3"/>
      <c r="C412" s="3"/>
      <c r="D412" s="3"/>
      <c r="E412" s="3"/>
      <c r="F412" s="3"/>
    </row>
    <row r="413" spans="1:6" x14ac:dyDescent="0.25">
      <c r="A413" s="3"/>
      <c r="B413" s="3"/>
      <c r="C413" s="3"/>
      <c r="D413" s="3"/>
      <c r="E413" s="3"/>
      <c r="F413" s="3"/>
    </row>
    <row r="414" spans="1:6" x14ac:dyDescent="0.25">
      <c r="A414" s="3"/>
      <c r="B414" s="3"/>
      <c r="C414" s="3"/>
      <c r="D414" s="3"/>
      <c r="E414" s="3"/>
      <c r="F414" s="3"/>
    </row>
    <row r="415" spans="1:6" x14ac:dyDescent="0.25">
      <c r="A415" s="3"/>
      <c r="B415" s="3"/>
      <c r="C415" s="3"/>
      <c r="D415" s="3"/>
      <c r="E415" s="3"/>
      <c r="F415" s="3"/>
    </row>
    <row r="416" spans="1:6" x14ac:dyDescent="0.25">
      <c r="A416" s="3"/>
      <c r="B416" s="3"/>
      <c r="C416" s="3"/>
      <c r="D416" s="3"/>
      <c r="E416" s="3"/>
      <c r="F416" s="3"/>
    </row>
    <row r="417" spans="1:6" x14ac:dyDescent="0.25">
      <c r="A417" s="3"/>
      <c r="B417" s="3"/>
      <c r="C417" s="3"/>
      <c r="D417" s="3"/>
      <c r="E417" s="3"/>
      <c r="F417" s="3"/>
    </row>
    <row r="418" spans="1:6" x14ac:dyDescent="0.25">
      <c r="A418" s="3"/>
      <c r="B418" s="3"/>
      <c r="C418" s="3"/>
      <c r="D418" s="3"/>
      <c r="E418" s="3"/>
      <c r="F418" s="3"/>
    </row>
    <row r="419" spans="1:6" x14ac:dyDescent="0.25">
      <c r="A419" s="3"/>
      <c r="B419" s="3"/>
      <c r="C419" s="3"/>
      <c r="D419" s="3"/>
      <c r="E419" s="3"/>
      <c r="F419" s="3"/>
    </row>
    <row r="420" spans="1:6" x14ac:dyDescent="0.25">
      <c r="A420" s="3"/>
      <c r="B420" s="3"/>
      <c r="C420" s="3"/>
      <c r="D420" s="3"/>
      <c r="E420" s="3"/>
      <c r="F420" s="3"/>
    </row>
    <row r="421" spans="1:6" x14ac:dyDescent="0.25">
      <c r="A421" s="3"/>
      <c r="B421" s="3"/>
      <c r="C421" s="3"/>
      <c r="D421" s="3"/>
      <c r="E421" s="3"/>
      <c r="F421" s="3"/>
    </row>
    <row r="422" spans="1:6" x14ac:dyDescent="0.25">
      <c r="A422" s="3"/>
      <c r="B422" s="3"/>
      <c r="C422" s="3"/>
      <c r="D422" s="3"/>
      <c r="E422" s="3"/>
      <c r="F422" s="3"/>
    </row>
    <row r="423" spans="1:6" x14ac:dyDescent="0.25">
      <c r="A423" s="3"/>
      <c r="B423" s="3"/>
      <c r="C423" s="3"/>
      <c r="D423" s="3"/>
      <c r="E423" s="3"/>
      <c r="F423" s="3"/>
    </row>
    <row r="424" spans="1:6" x14ac:dyDescent="0.25">
      <c r="A424" s="3"/>
      <c r="B424" s="3"/>
      <c r="C424" s="3"/>
      <c r="D424" s="3"/>
      <c r="E424" s="3"/>
      <c r="F424" s="3"/>
    </row>
    <row r="425" spans="1:6" x14ac:dyDescent="0.25">
      <c r="A425" s="3"/>
      <c r="B425" s="3"/>
      <c r="C425" s="3"/>
      <c r="D425" s="3"/>
      <c r="E425" s="3"/>
      <c r="F425" s="3"/>
    </row>
    <row r="426" spans="1:6" x14ac:dyDescent="0.25">
      <c r="A426" s="3"/>
      <c r="B426" s="3"/>
      <c r="C426" s="3"/>
      <c r="D426" s="3"/>
      <c r="E426" s="3"/>
      <c r="F426" s="3"/>
    </row>
    <row r="427" spans="1:6" x14ac:dyDescent="0.25">
      <c r="A427" s="3"/>
      <c r="B427" s="3"/>
      <c r="C427" s="3"/>
      <c r="D427" s="3"/>
      <c r="E427" s="3"/>
      <c r="F427" s="3"/>
    </row>
    <row r="428" spans="1:6" x14ac:dyDescent="0.25">
      <c r="A428" s="3"/>
      <c r="B428" s="3"/>
      <c r="C428" s="3"/>
      <c r="D428" s="3"/>
      <c r="E428" s="3"/>
      <c r="F428" s="3"/>
    </row>
    <row r="429" spans="1:6" x14ac:dyDescent="0.25">
      <c r="A429" s="3"/>
      <c r="B429" s="3"/>
      <c r="C429" s="3"/>
      <c r="D429" s="3"/>
      <c r="E429" s="3"/>
      <c r="F429" s="3"/>
    </row>
    <row r="430" spans="1:6" x14ac:dyDescent="0.25">
      <c r="A430" s="3"/>
      <c r="B430" s="3"/>
      <c r="C430" s="3"/>
      <c r="D430" s="3"/>
      <c r="E430" s="3"/>
      <c r="F430" s="3"/>
    </row>
    <row r="431" spans="1:6" x14ac:dyDescent="0.25">
      <c r="A431" s="3"/>
      <c r="B431" s="3"/>
      <c r="C431" s="3"/>
      <c r="D431" s="3"/>
      <c r="E431" s="3"/>
      <c r="F431" s="3"/>
    </row>
    <row r="432" spans="1:6" x14ac:dyDescent="0.25">
      <c r="A432" s="3"/>
      <c r="B432" s="3"/>
      <c r="C432" s="3"/>
      <c r="D432" s="3"/>
      <c r="E432" s="3"/>
      <c r="F432" s="3"/>
    </row>
    <row r="433" spans="1:6" x14ac:dyDescent="0.25">
      <c r="A433" s="3"/>
      <c r="B433" s="3"/>
      <c r="C433" s="3"/>
      <c r="D433" s="3"/>
      <c r="E433" s="3"/>
      <c r="F433" s="3"/>
    </row>
    <row r="434" spans="1:6" x14ac:dyDescent="0.25">
      <c r="A434" s="3"/>
      <c r="B434" s="3"/>
      <c r="C434" s="3"/>
      <c r="D434" s="3"/>
      <c r="E434" s="3"/>
      <c r="F434" s="3"/>
    </row>
    <row r="435" spans="1:6" x14ac:dyDescent="0.25">
      <c r="A435" s="3"/>
      <c r="B435" s="3"/>
      <c r="C435" s="3"/>
      <c r="D435" s="3"/>
      <c r="E435" s="3"/>
      <c r="F435" s="3"/>
    </row>
    <row r="436" spans="1:6" x14ac:dyDescent="0.25">
      <c r="A436" s="3"/>
      <c r="B436" s="3"/>
      <c r="C436" s="3"/>
      <c r="D436" s="3"/>
      <c r="E436" s="3"/>
      <c r="F436" s="3"/>
    </row>
    <row r="437" spans="1:6" x14ac:dyDescent="0.25">
      <c r="A437" s="3"/>
      <c r="B437" s="3"/>
      <c r="C437" s="3"/>
      <c r="D437" s="3"/>
      <c r="E437" s="3"/>
      <c r="F437" s="3"/>
    </row>
    <row r="438" spans="1:6" x14ac:dyDescent="0.25">
      <c r="A438" s="3"/>
      <c r="B438" s="3"/>
      <c r="C438" s="3"/>
      <c r="D438" s="3"/>
      <c r="E438" s="3"/>
      <c r="F438" s="3"/>
    </row>
    <row r="439" spans="1:6" x14ac:dyDescent="0.25">
      <c r="A439" s="3"/>
      <c r="B439" s="3"/>
      <c r="C439" s="3"/>
      <c r="D439" s="3"/>
      <c r="E439" s="3"/>
      <c r="F439" s="3"/>
    </row>
    <row r="440" spans="1:6" x14ac:dyDescent="0.25">
      <c r="A440" s="3"/>
      <c r="B440" s="3"/>
      <c r="C440" s="3"/>
      <c r="D440" s="3"/>
      <c r="E440" s="3"/>
      <c r="F440" s="3"/>
    </row>
    <row r="441" spans="1:6" x14ac:dyDescent="0.25">
      <c r="A441" s="3"/>
      <c r="B441" s="3"/>
      <c r="C441" s="3"/>
      <c r="D441" s="3"/>
      <c r="E441" s="3"/>
      <c r="F441" s="3"/>
    </row>
    <row r="442" spans="1:6" x14ac:dyDescent="0.25">
      <c r="A442" s="3"/>
      <c r="B442" s="3"/>
      <c r="C442" s="3"/>
      <c r="D442" s="3"/>
      <c r="E442" s="3"/>
      <c r="F442" s="3"/>
    </row>
    <row r="443" spans="1:6" x14ac:dyDescent="0.25">
      <c r="A443" s="3"/>
      <c r="B443" s="3"/>
      <c r="C443" s="3"/>
      <c r="D443" s="3"/>
      <c r="E443" s="3"/>
      <c r="F443" s="3"/>
    </row>
    <row r="444" spans="1:6" x14ac:dyDescent="0.25">
      <c r="A444" s="3"/>
      <c r="B444" s="3"/>
      <c r="C444" s="3"/>
      <c r="D444" s="3"/>
      <c r="E444" s="3"/>
      <c r="F444" s="3"/>
    </row>
    <row r="445" spans="1:6" x14ac:dyDescent="0.25">
      <c r="A445" s="3"/>
      <c r="B445" s="3"/>
      <c r="C445" s="3"/>
      <c r="D445" s="3"/>
      <c r="E445" s="3"/>
      <c r="F445" s="3"/>
    </row>
    <row r="446" spans="1:6" x14ac:dyDescent="0.25">
      <c r="A446" s="3"/>
      <c r="B446" s="3"/>
      <c r="C446" s="3"/>
      <c r="D446" s="3"/>
      <c r="E446" s="3"/>
      <c r="F446" s="3"/>
    </row>
    <row r="447" spans="1:6" x14ac:dyDescent="0.25">
      <c r="A447" s="3"/>
      <c r="B447" s="3"/>
      <c r="C447" s="3"/>
      <c r="D447" s="3"/>
      <c r="E447" s="3"/>
      <c r="F447" s="3"/>
    </row>
    <row r="448" spans="1:6" x14ac:dyDescent="0.25">
      <c r="A448" s="3"/>
      <c r="B448" s="3"/>
      <c r="C448" s="3"/>
      <c r="D448" s="3"/>
      <c r="E448" s="3"/>
      <c r="F448" s="3"/>
    </row>
    <row r="449" spans="1:6" x14ac:dyDescent="0.25">
      <c r="A449" s="3"/>
      <c r="B449" s="3"/>
      <c r="C449" s="3"/>
      <c r="D449" s="3"/>
      <c r="E449" s="3"/>
      <c r="F449" s="3"/>
    </row>
    <row r="450" spans="1:6" x14ac:dyDescent="0.25">
      <c r="A450" s="3"/>
      <c r="B450" s="3"/>
      <c r="C450" s="3"/>
      <c r="D450" s="3"/>
      <c r="E450" s="3"/>
      <c r="F450" s="3"/>
    </row>
    <row r="451" spans="1:6" x14ac:dyDescent="0.25">
      <c r="A451" s="3"/>
      <c r="B451" s="3"/>
      <c r="C451" s="3"/>
      <c r="D451" s="3"/>
      <c r="E451" s="3"/>
      <c r="F451" s="3"/>
    </row>
    <row r="452" spans="1:6" x14ac:dyDescent="0.25">
      <c r="A452" s="3"/>
      <c r="B452" s="3"/>
      <c r="C452" s="3"/>
      <c r="D452" s="3"/>
      <c r="E452" s="3"/>
      <c r="F452" s="3"/>
    </row>
    <row r="453" spans="1:6" x14ac:dyDescent="0.25">
      <c r="A453" s="3"/>
      <c r="B453" s="3"/>
      <c r="C453" s="3"/>
      <c r="D453" s="3"/>
      <c r="E453" s="3"/>
      <c r="F453" s="3"/>
    </row>
    <row r="454" spans="1:6" x14ac:dyDescent="0.25">
      <c r="A454" s="3"/>
      <c r="B454" s="3"/>
      <c r="C454" s="3"/>
      <c r="D454" s="3"/>
      <c r="E454" s="3"/>
      <c r="F454" s="3"/>
    </row>
    <row r="455" spans="1:6" x14ac:dyDescent="0.25">
      <c r="A455" s="3"/>
      <c r="B455" s="3"/>
      <c r="C455" s="3"/>
      <c r="D455" s="3"/>
      <c r="E455" s="3"/>
      <c r="F455" s="3"/>
    </row>
    <row r="456" spans="1:6" x14ac:dyDescent="0.25">
      <c r="A456" s="3"/>
      <c r="B456" s="3"/>
      <c r="C456" s="3"/>
      <c r="D456" s="3"/>
      <c r="E456" s="3"/>
      <c r="F456" s="3"/>
    </row>
    <row r="457" spans="1:6" x14ac:dyDescent="0.25">
      <c r="A457" s="3"/>
      <c r="B457" s="3"/>
      <c r="C457" s="3"/>
      <c r="D457" s="3"/>
      <c r="E457" s="3"/>
      <c r="F457" s="3"/>
    </row>
    <row r="458" spans="1:6" x14ac:dyDescent="0.25">
      <c r="A458" s="3"/>
      <c r="B458" s="3"/>
      <c r="C458" s="3"/>
      <c r="D458" s="3"/>
      <c r="E458" s="3"/>
      <c r="F458" s="3"/>
    </row>
    <row r="459" spans="1:6" x14ac:dyDescent="0.25">
      <c r="A459" s="3"/>
      <c r="B459" s="3"/>
      <c r="C459" s="3"/>
      <c r="D459" s="3"/>
      <c r="E459" s="3"/>
      <c r="F459" s="3"/>
    </row>
    <row r="460" spans="1:6" x14ac:dyDescent="0.25">
      <c r="A460" s="3"/>
      <c r="B460" s="3"/>
      <c r="C460" s="3"/>
      <c r="D460" s="3"/>
      <c r="E460" s="3"/>
      <c r="F460" s="3"/>
    </row>
    <row r="461" spans="1:6" x14ac:dyDescent="0.25">
      <c r="A461" s="3"/>
      <c r="B461" s="3"/>
      <c r="C461" s="3"/>
      <c r="D461" s="3"/>
      <c r="E461" s="3"/>
      <c r="F461" s="3"/>
    </row>
    <row r="462" spans="1:6" x14ac:dyDescent="0.25">
      <c r="A462" s="3"/>
      <c r="B462" s="3"/>
      <c r="C462" s="3"/>
      <c r="D462" s="3"/>
      <c r="E462" s="3"/>
      <c r="F462" s="3"/>
    </row>
    <row r="463" spans="1:6" x14ac:dyDescent="0.25">
      <c r="A463" s="3"/>
      <c r="B463" s="3"/>
      <c r="C463" s="3"/>
      <c r="D463" s="3"/>
      <c r="E463" s="3"/>
      <c r="F463" s="3"/>
    </row>
    <row r="464" spans="1:6" x14ac:dyDescent="0.25">
      <c r="A464" s="3"/>
      <c r="B464" s="3"/>
      <c r="C464" s="3"/>
      <c r="D464" s="3"/>
      <c r="E464" s="3"/>
      <c r="F464" s="3"/>
    </row>
    <row r="465" spans="1:6" x14ac:dyDescent="0.25">
      <c r="A465" s="3"/>
      <c r="B465" s="3"/>
      <c r="C465" s="3"/>
      <c r="D465" s="3"/>
      <c r="E465" s="3"/>
      <c r="F465" s="3"/>
    </row>
    <row r="466" spans="1:6" x14ac:dyDescent="0.25">
      <c r="A466" s="3"/>
      <c r="B466" s="3"/>
      <c r="C466" s="3"/>
      <c r="D466" s="3"/>
      <c r="E466" s="3"/>
      <c r="F466" s="3"/>
    </row>
    <row r="467" spans="1:6" x14ac:dyDescent="0.25">
      <c r="A467" s="3"/>
      <c r="B467" s="3"/>
      <c r="C467" s="3"/>
      <c r="D467" s="3"/>
      <c r="E467" s="3"/>
      <c r="F467" s="3"/>
    </row>
    <row r="468" spans="1:6" x14ac:dyDescent="0.25">
      <c r="A468" s="3"/>
      <c r="B468" s="3"/>
      <c r="C468" s="3"/>
      <c r="D468" s="3"/>
      <c r="E468" s="3"/>
      <c r="F468" s="3"/>
    </row>
    <row r="469" spans="1:6" x14ac:dyDescent="0.25">
      <c r="A469" s="3"/>
      <c r="B469" s="3"/>
      <c r="C469" s="3"/>
      <c r="D469" s="3"/>
      <c r="E469" s="3"/>
      <c r="F469" s="3"/>
    </row>
    <row r="470" spans="1:6" x14ac:dyDescent="0.25">
      <c r="A470" s="3"/>
      <c r="B470" s="3"/>
      <c r="C470" s="3"/>
      <c r="D470" s="3"/>
      <c r="E470" s="3"/>
      <c r="F470" s="3"/>
    </row>
    <row r="471" spans="1:6" x14ac:dyDescent="0.25">
      <c r="A471" s="3"/>
      <c r="B471" s="3"/>
      <c r="C471" s="3"/>
      <c r="D471" s="3"/>
      <c r="E471" s="3"/>
      <c r="F471" s="3"/>
    </row>
    <row r="472" spans="1:6" x14ac:dyDescent="0.25">
      <c r="A472" s="3"/>
      <c r="B472" s="3"/>
      <c r="C472" s="3"/>
      <c r="D472" s="3"/>
      <c r="E472" s="3"/>
      <c r="F472" s="3"/>
    </row>
    <row r="473" spans="1:6" x14ac:dyDescent="0.25">
      <c r="A473" s="3"/>
      <c r="B473" s="3"/>
      <c r="C473" s="3"/>
      <c r="D473" s="3"/>
      <c r="E473" s="3"/>
      <c r="F473" s="3"/>
    </row>
    <row r="474" spans="1:6" x14ac:dyDescent="0.25">
      <c r="A474" s="3"/>
      <c r="B474" s="3"/>
      <c r="C474" s="3"/>
      <c r="D474" s="3"/>
      <c r="E474" s="3"/>
      <c r="F474" s="3"/>
    </row>
    <row r="475" spans="1:6" x14ac:dyDescent="0.25">
      <c r="A475" s="3"/>
      <c r="B475" s="3"/>
      <c r="C475" s="3"/>
      <c r="D475" s="3"/>
      <c r="E475" s="3"/>
      <c r="F475" s="3"/>
    </row>
    <row r="476" spans="1:6" x14ac:dyDescent="0.25">
      <c r="A476" s="3"/>
      <c r="B476" s="3"/>
      <c r="C476" s="3"/>
      <c r="D476" s="3"/>
      <c r="E476" s="3"/>
      <c r="F476" s="3"/>
    </row>
    <row r="477" spans="1:6" x14ac:dyDescent="0.25">
      <c r="A477" s="3"/>
      <c r="B477" s="3"/>
      <c r="C477" s="3"/>
      <c r="D477" s="3"/>
      <c r="E477" s="3"/>
      <c r="F477" s="3"/>
    </row>
    <row r="478" spans="1:6" x14ac:dyDescent="0.25">
      <c r="A478" s="3"/>
      <c r="B478" s="3"/>
      <c r="C478" s="3"/>
      <c r="D478" s="3"/>
      <c r="E478" s="3"/>
      <c r="F478" s="3"/>
    </row>
    <row r="479" spans="1:6" x14ac:dyDescent="0.25">
      <c r="A479" s="3"/>
      <c r="B479" s="3"/>
      <c r="C479" s="3"/>
      <c r="D479" s="3"/>
      <c r="E479" s="3"/>
      <c r="F479" s="3"/>
    </row>
    <row r="480" spans="1:6" x14ac:dyDescent="0.25">
      <c r="A480" s="3"/>
      <c r="B480" s="3"/>
      <c r="C480" s="3"/>
      <c r="D480" s="3"/>
      <c r="E480" s="3"/>
      <c r="F480" s="3"/>
    </row>
    <row r="481" spans="1:6" x14ac:dyDescent="0.25">
      <c r="A481" s="3"/>
      <c r="B481" s="3"/>
      <c r="C481" s="3"/>
      <c r="D481" s="3"/>
      <c r="E481" s="3"/>
      <c r="F481" s="3"/>
    </row>
    <row r="482" spans="1:6" x14ac:dyDescent="0.25">
      <c r="A482" s="3"/>
      <c r="B482" s="3"/>
      <c r="C482" s="3"/>
      <c r="D482" s="3"/>
      <c r="E482" s="3"/>
      <c r="F482" s="3"/>
    </row>
    <row r="483" spans="1:6" x14ac:dyDescent="0.25">
      <c r="A483" s="3"/>
      <c r="B483" s="3"/>
      <c r="C483" s="3"/>
      <c r="D483" s="3"/>
      <c r="E483" s="3"/>
      <c r="F483" s="3"/>
    </row>
    <row r="484" spans="1:6" x14ac:dyDescent="0.25">
      <c r="A484" s="3"/>
      <c r="B484" s="3"/>
      <c r="C484" s="3"/>
      <c r="D484" s="3"/>
      <c r="E484" s="3"/>
      <c r="F484" s="3"/>
    </row>
    <row r="485" spans="1:6" x14ac:dyDescent="0.25">
      <c r="A485" s="3"/>
      <c r="B485" s="3"/>
      <c r="C485" s="3"/>
      <c r="D485" s="3"/>
      <c r="E485" s="3"/>
      <c r="F485" s="3"/>
    </row>
    <row r="486" spans="1:6" x14ac:dyDescent="0.25">
      <c r="A486" s="3"/>
      <c r="B486" s="3"/>
      <c r="C486" s="3"/>
      <c r="D486" s="3"/>
      <c r="E486" s="3"/>
      <c r="F486" s="3"/>
    </row>
    <row r="487" spans="1:6" x14ac:dyDescent="0.25">
      <c r="A487" s="3"/>
      <c r="B487" s="3"/>
      <c r="C487" s="3"/>
      <c r="D487" s="3"/>
      <c r="E487" s="3"/>
      <c r="F487" s="3"/>
    </row>
    <row r="488" spans="1:6" x14ac:dyDescent="0.25">
      <c r="A488" s="3"/>
      <c r="B488" s="3"/>
      <c r="C488" s="3"/>
      <c r="D488" s="3"/>
      <c r="E488" s="3"/>
      <c r="F488" s="3"/>
    </row>
    <row r="489" spans="1:6" x14ac:dyDescent="0.25">
      <c r="A489" s="3"/>
      <c r="B489" s="3"/>
      <c r="C489" s="3"/>
      <c r="D489" s="3"/>
      <c r="E489" s="3"/>
      <c r="F489" s="3"/>
    </row>
    <row r="490" spans="1:6" x14ac:dyDescent="0.25">
      <c r="A490" s="3"/>
      <c r="B490" s="3"/>
      <c r="C490" s="3"/>
      <c r="D490" s="3"/>
      <c r="E490" s="3"/>
      <c r="F490" s="3"/>
    </row>
    <row r="491" spans="1:6" x14ac:dyDescent="0.25">
      <c r="A491" s="3"/>
      <c r="B491" s="3"/>
      <c r="C491" s="3"/>
      <c r="D491" s="3"/>
      <c r="E491" s="3"/>
      <c r="F491" s="3"/>
    </row>
    <row r="492" spans="1:6" x14ac:dyDescent="0.25">
      <c r="A492" s="3"/>
      <c r="B492" s="3"/>
      <c r="C492" s="3"/>
      <c r="D492" s="3"/>
      <c r="E492" s="3"/>
      <c r="F492" s="3"/>
    </row>
    <row r="493" spans="1:6" x14ac:dyDescent="0.25">
      <c r="A493" s="3"/>
      <c r="B493" s="3"/>
      <c r="C493" s="3"/>
      <c r="D493" s="3"/>
      <c r="E493" s="3"/>
      <c r="F493" s="3"/>
    </row>
    <row r="494" spans="1:6" x14ac:dyDescent="0.25">
      <c r="A494" s="3"/>
      <c r="B494" s="3"/>
      <c r="C494" s="3"/>
      <c r="D494" s="3"/>
      <c r="E494" s="3"/>
      <c r="F494" s="3"/>
    </row>
    <row r="495" spans="1:6" x14ac:dyDescent="0.25">
      <c r="A495" s="3"/>
      <c r="B495" s="3"/>
      <c r="C495" s="3"/>
      <c r="D495" s="3"/>
      <c r="E495" s="3"/>
      <c r="F495" s="3"/>
    </row>
    <row r="496" spans="1:6" x14ac:dyDescent="0.25">
      <c r="A496" s="3"/>
      <c r="B496" s="3"/>
      <c r="C496" s="3"/>
      <c r="D496" s="3"/>
      <c r="E496" s="3"/>
      <c r="F496" s="3"/>
    </row>
    <row r="497" spans="1:6" x14ac:dyDescent="0.25">
      <c r="A497" s="3"/>
      <c r="B497" s="3"/>
      <c r="C497" s="3"/>
      <c r="D497" s="3"/>
      <c r="E497" s="3"/>
      <c r="F497" s="3"/>
    </row>
    <row r="498" spans="1:6" x14ac:dyDescent="0.25">
      <c r="A498" s="3"/>
      <c r="B498" s="3"/>
      <c r="C498" s="3"/>
      <c r="D498" s="3"/>
      <c r="E498" s="3"/>
      <c r="F498" s="3"/>
    </row>
    <row r="499" spans="1:6" x14ac:dyDescent="0.25">
      <c r="A499" s="3"/>
      <c r="B499" s="3"/>
      <c r="C499" s="3"/>
      <c r="D499" s="3"/>
      <c r="E499" s="3"/>
      <c r="F499" s="3"/>
    </row>
    <row r="500" spans="1:6" x14ac:dyDescent="0.25">
      <c r="A500" s="3"/>
      <c r="B500" s="3"/>
      <c r="C500" s="3"/>
      <c r="D500" s="3"/>
      <c r="E500" s="3"/>
      <c r="F500" s="3"/>
    </row>
    <row r="501" spans="1:6" x14ac:dyDescent="0.25">
      <c r="A501" s="3"/>
      <c r="B501" s="3"/>
      <c r="C501" s="3"/>
      <c r="D501" s="3"/>
      <c r="E501" s="3"/>
      <c r="F501" s="3"/>
    </row>
    <row r="502" spans="1:6" x14ac:dyDescent="0.25">
      <c r="A502" s="3"/>
      <c r="B502" s="3"/>
      <c r="C502" s="3"/>
      <c r="D502" s="3"/>
      <c r="E502" s="3"/>
      <c r="F502" s="3"/>
    </row>
    <row r="503" spans="1:6" x14ac:dyDescent="0.25">
      <c r="A503" s="3"/>
      <c r="B503" s="3"/>
      <c r="C503" s="3"/>
      <c r="D503" s="3"/>
      <c r="E503" s="3"/>
      <c r="F503" s="3"/>
    </row>
    <row r="504" spans="1:6" x14ac:dyDescent="0.25">
      <c r="A504" s="3"/>
      <c r="B504" s="3"/>
      <c r="C504" s="3"/>
      <c r="D504" s="3"/>
      <c r="E504" s="3"/>
      <c r="F504" s="3"/>
    </row>
    <row r="505" spans="1:6" x14ac:dyDescent="0.25">
      <c r="A505" s="3"/>
      <c r="B505" s="3"/>
      <c r="C505" s="3"/>
      <c r="D505" s="3"/>
      <c r="E505" s="3"/>
      <c r="F505" s="3"/>
    </row>
    <row r="506" spans="1:6" x14ac:dyDescent="0.25">
      <c r="A506" s="3"/>
      <c r="B506" s="3"/>
      <c r="C506" s="3"/>
      <c r="D506" s="3"/>
      <c r="E506" s="3"/>
      <c r="F506" s="3"/>
    </row>
    <row r="507" spans="1:6" x14ac:dyDescent="0.25">
      <c r="A507" s="3"/>
      <c r="B507" s="3"/>
      <c r="C507" s="3"/>
      <c r="D507" s="3"/>
      <c r="E507" s="3"/>
      <c r="F507" s="3"/>
    </row>
    <row r="508" spans="1:6" x14ac:dyDescent="0.25">
      <c r="A508" s="3"/>
      <c r="B508" s="3"/>
      <c r="C508" s="3"/>
      <c r="D508" s="3"/>
      <c r="E508" s="3"/>
      <c r="F508" s="3"/>
    </row>
    <row r="509" spans="1:6" x14ac:dyDescent="0.25">
      <c r="A509" s="3"/>
      <c r="B509" s="3"/>
      <c r="C509" s="3"/>
      <c r="D509" s="3"/>
      <c r="E509" s="3"/>
      <c r="F509" s="3"/>
    </row>
    <row r="510" spans="1:6" x14ac:dyDescent="0.25">
      <c r="A510" s="3"/>
      <c r="B510" s="3"/>
      <c r="C510" s="3"/>
      <c r="D510" s="3"/>
      <c r="E510" s="3"/>
      <c r="F510" s="3"/>
    </row>
    <row r="511" spans="1:6" x14ac:dyDescent="0.25">
      <c r="A511" s="3"/>
      <c r="B511" s="3"/>
      <c r="C511" s="3"/>
      <c r="D511" s="3"/>
      <c r="E511" s="3"/>
      <c r="F511" s="3"/>
    </row>
    <row r="512" spans="1:6" x14ac:dyDescent="0.25">
      <c r="A512" s="3"/>
      <c r="B512" s="3"/>
      <c r="C512" s="3"/>
      <c r="D512" s="3"/>
      <c r="E512" s="3"/>
      <c r="F512" s="3"/>
    </row>
    <row r="513" spans="1:6" x14ac:dyDescent="0.25">
      <c r="A513" s="3"/>
      <c r="B513" s="3"/>
      <c r="C513" s="3"/>
      <c r="D513" s="3"/>
      <c r="E513" s="3"/>
      <c r="F513" s="3"/>
    </row>
    <row r="514" spans="1:6" x14ac:dyDescent="0.25">
      <c r="A514" s="3"/>
      <c r="B514" s="3"/>
      <c r="C514" s="3"/>
      <c r="D514" s="3"/>
      <c r="E514" s="3"/>
      <c r="F514" s="3"/>
    </row>
    <row r="515" spans="1:6" x14ac:dyDescent="0.25">
      <c r="A515" s="3"/>
      <c r="B515" s="3"/>
      <c r="C515" s="3"/>
      <c r="D515" s="3"/>
      <c r="E515" s="3"/>
      <c r="F515" s="3"/>
    </row>
    <row r="516" spans="1:6" x14ac:dyDescent="0.25">
      <c r="A516" s="3"/>
      <c r="B516" s="3"/>
      <c r="C516" s="3"/>
      <c r="D516" s="3"/>
      <c r="E516" s="3"/>
      <c r="F516" s="3"/>
    </row>
    <row r="517" spans="1:6" x14ac:dyDescent="0.25">
      <c r="A517" s="3"/>
      <c r="B517" s="3"/>
      <c r="C517" s="3"/>
      <c r="D517" s="3"/>
      <c r="E517" s="3"/>
      <c r="F517" s="3"/>
    </row>
    <row r="518" spans="1:6" x14ac:dyDescent="0.25">
      <c r="A518" s="3"/>
      <c r="B518" s="3"/>
      <c r="C518" s="3"/>
      <c r="D518" s="3"/>
      <c r="E518" s="3"/>
      <c r="F518" s="3"/>
    </row>
    <row r="519" spans="1:6" x14ac:dyDescent="0.25">
      <c r="A519" s="3"/>
      <c r="B519" s="3"/>
      <c r="C519" s="3"/>
      <c r="D519" s="3"/>
      <c r="E519" s="3"/>
      <c r="F519" s="3"/>
    </row>
    <row r="520" spans="1:6" x14ac:dyDescent="0.25">
      <c r="A520" s="3"/>
      <c r="B520" s="3"/>
      <c r="C520" s="3"/>
      <c r="D520" s="3"/>
      <c r="E520" s="3"/>
      <c r="F520" s="3"/>
    </row>
    <row r="521" spans="1:6" x14ac:dyDescent="0.25">
      <c r="A521" s="3"/>
      <c r="B521" s="3"/>
      <c r="C521" s="3"/>
      <c r="D521" s="3"/>
      <c r="E521" s="3"/>
      <c r="F521" s="3"/>
    </row>
    <row r="522" spans="1:6" x14ac:dyDescent="0.25">
      <c r="A522" s="3"/>
      <c r="B522" s="3"/>
      <c r="C522" s="3"/>
      <c r="D522" s="3"/>
      <c r="E522" s="3"/>
      <c r="F522" s="3"/>
    </row>
    <row r="523" spans="1:6" x14ac:dyDescent="0.25">
      <c r="A523" s="3"/>
      <c r="B523" s="3"/>
      <c r="C523" s="3"/>
      <c r="D523" s="3"/>
      <c r="E523" s="3"/>
      <c r="F523" s="3"/>
    </row>
    <row r="524" spans="1:6" x14ac:dyDescent="0.25">
      <c r="A524" s="3"/>
      <c r="B524" s="3"/>
      <c r="C524" s="3"/>
      <c r="D524" s="3"/>
      <c r="E524" s="3"/>
      <c r="F524" s="3"/>
    </row>
    <row r="525" spans="1:6" x14ac:dyDescent="0.25">
      <c r="A525" s="3"/>
      <c r="B525" s="3"/>
      <c r="C525" s="3"/>
      <c r="D525" s="3"/>
      <c r="E525" s="3"/>
      <c r="F525" s="3"/>
    </row>
    <row r="526" spans="1:6" x14ac:dyDescent="0.25">
      <c r="A526" s="3"/>
      <c r="B526" s="3"/>
      <c r="C526" s="3"/>
      <c r="D526" s="3"/>
      <c r="E526" s="3"/>
      <c r="F526" s="3"/>
    </row>
    <row r="527" spans="1:6" x14ac:dyDescent="0.25">
      <c r="A527" s="3"/>
      <c r="B527" s="3"/>
      <c r="C527" s="3"/>
      <c r="D527" s="3"/>
      <c r="E527" s="3"/>
      <c r="F527" s="3"/>
    </row>
    <row r="528" spans="1:6" x14ac:dyDescent="0.25">
      <c r="A528" s="3"/>
      <c r="B528" s="3"/>
      <c r="C528" s="3"/>
      <c r="D528" s="3"/>
      <c r="E528" s="3"/>
      <c r="F528" s="3"/>
    </row>
    <row r="529" spans="1:6" x14ac:dyDescent="0.25">
      <c r="A529" s="3"/>
      <c r="B529" s="3"/>
      <c r="C529" s="3"/>
      <c r="D529" s="3"/>
      <c r="E529" s="3"/>
      <c r="F529" s="3"/>
    </row>
    <row r="530" spans="1:6" x14ac:dyDescent="0.25">
      <c r="A530" s="3"/>
      <c r="B530" s="3"/>
      <c r="C530" s="3"/>
      <c r="D530" s="3"/>
      <c r="E530" s="3"/>
      <c r="F530" s="3"/>
    </row>
    <row r="531" spans="1:6" x14ac:dyDescent="0.25">
      <c r="A531" s="3"/>
      <c r="B531" s="3"/>
      <c r="C531" s="3"/>
      <c r="D531" s="3"/>
      <c r="E531" s="3"/>
      <c r="F531" s="3"/>
    </row>
    <row r="532" spans="1:6" x14ac:dyDescent="0.25">
      <c r="A532" s="3"/>
      <c r="B532" s="3"/>
      <c r="C532" s="3"/>
      <c r="D532" s="3"/>
      <c r="E532" s="3"/>
      <c r="F532" s="3"/>
    </row>
    <row r="533" spans="1:6" x14ac:dyDescent="0.25">
      <c r="A533" s="3"/>
      <c r="B533" s="3"/>
      <c r="C533" s="3"/>
      <c r="D533" s="3"/>
      <c r="E533" s="3"/>
      <c r="F533" s="3"/>
    </row>
    <row r="534" spans="1:6" x14ac:dyDescent="0.25">
      <c r="A534" s="3"/>
      <c r="B534" s="3"/>
      <c r="C534" s="3"/>
      <c r="D534" s="3"/>
      <c r="E534" s="3"/>
      <c r="F534" s="3"/>
    </row>
    <row r="535" spans="1:6" x14ac:dyDescent="0.25">
      <c r="A535" s="3"/>
      <c r="B535" s="3"/>
      <c r="C535" s="3"/>
      <c r="D535" s="3"/>
      <c r="E535" s="3"/>
      <c r="F535" s="3"/>
    </row>
    <row r="536" spans="1:6" x14ac:dyDescent="0.25">
      <c r="A536" s="3"/>
      <c r="B536" s="3"/>
      <c r="C536" s="3"/>
      <c r="D536" s="3"/>
      <c r="E536" s="3"/>
      <c r="F536" s="3"/>
    </row>
    <row r="537" spans="1:6" x14ac:dyDescent="0.25">
      <c r="A537" s="3"/>
      <c r="B537" s="3"/>
      <c r="C537" s="3"/>
      <c r="D537" s="3"/>
      <c r="E537" s="3"/>
      <c r="F537" s="3"/>
    </row>
    <row r="538" spans="1:6" x14ac:dyDescent="0.25">
      <c r="A538" s="3"/>
      <c r="B538" s="3"/>
      <c r="C538" s="3"/>
      <c r="D538" s="3"/>
      <c r="E538" s="3"/>
      <c r="F538" s="3"/>
    </row>
    <row r="539" spans="1:6" x14ac:dyDescent="0.25">
      <c r="A539" s="3"/>
      <c r="B539" s="3"/>
      <c r="C539" s="3"/>
      <c r="D539" s="3"/>
      <c r="E539" s="3"/>
      <c r="F539" s="3"/>
    </row>
    <row r="540" spans="1:6" x14ac:dyDescent="0.25">
      <c r="A540" s="3"/>
      <c r="B540" s="3"/>
      <c r="C540" s="3"/>
      <c r="D540" s="3"/>
      <c r="E540" s="3"/>
      <c r="F540" s="3"/>
    </row>
    <row r="541" spans="1:6" x14ac:dyDescent="0.25">
      <c r="A541" s="3"/>
      <c r="B541" s="3"/>
      <c r="C541" s="3"/>
      <c r="D541" s="3"/>
      <c r="E541" s="3"/>
      <c r="F541" s="3"/>
    </row>
    <row r="542" spans="1:6" x14ac:dyDescent="0.25">
      <c r="A542" s="3"/>
      <c r="B542" s="3"/>
      <c r="C542" s="3"/>
      <c r="D542" s="3"/>
      <c r="E542" s="3"/>
      <c r="F542" s="3"/>
    </row>
    <row r="543" spans="1:6" x14ac:dyDescent="0.25">
      <c r="A543" s="3"/>
      <c r="B543" s="3"/>
      <c r="C543" s="3"/>
      <c r="D543" s="3"/>
      <c r="E543" s="3"/>
      <c r="F543" s="3"/>
    </row>
    <row r="544" spans="1:6" x14ac:dyDescent="0.25">
      <c r="A544" s="3"/>
      <c r="B544" s="3"/>
      <c r="C544" s="3"/>
      <c r="D544" s="3"/>
      <c r="E544" s="3"/>
      <c r="F544" s="3"/>
    </row>
    <row r="545" spans="1:6" x14ac:dyDescent="0.25">
      <c r="A545" s="3"/>
      <c r="B545" s="3"/>
      <c r="C545" s="3"/>
      <c r="D545" s="3"/>
      <c r="E545" s="3"/>
      <c r="F545" s="3"/>
    </row>
    <row r="546" spans="1:6" x14ac:dyDescent="0.25">
      <c r="A546" s="3"/>
      <c r="B546" s="3"/>
      <c r="C546" s="3"/>
      <c r="D546" s="3"/>
      <c r="E546" s="3"/>
      <c r="F546" s="3"/>
    </row>
    <row r="547" spans="1:6" x14ac:dyDescent="0.25">
      <c r="A547" s="3"/>
      <c r="B547" s="3"/>
      <c r="C547" s="3"/>
      <c r="D547" s="3"/>
      <c r="E547" s="3"/>
      <c r="F547" s="3"/>
    </row>
    <row r="548" spans="1:6" x14ac:dyDescent="0.25">
      <c r="A548" s="3"/>
      <c r="B548" s="3"/>
      <c r="C548" s="3"/>
      <c r="D548" s="3"/>
      <c r="E548" s="3"/>
      <c r="F548" s="3"/>
    </row>
    <row r="549" spans="1:6" x14ac:dyDescent="0.25">
      <c r="A549" s="3"/>
      <c r="B549" s="3"/>
      <c r="C549" s="3"/>
      <c r="D549" s="3"/>
      <c r="E549" s="3"/>
      <c r="F549" s="3"/>
    </row>
    <row r="550" spans="1:6" x14ac:dyDescent="0.25">
      <c r="A550" s="3"/>
      <c r="B550" s="3"/>
      <c r="C550" s="3"/>
      <c r="D550" s="3"/>
      <c r="E550" s="3"/>
      <c r="F550" s="3"/>
    </row>
    <row r="551" spans="1:6" x14ac:dyDescent="0.25">
      <c r="A551" s="3"/>
      <c r="B551" s="3"/>
      <c r="C551" s="3"/>
      <c r="D551" s="3"/>
      <c r="E551" s="3"/>
      <c r="F551" s="3"/>
    </row>
    <row r="552" spans="1:6" x14ac:dyDescent="0.25">
      <c r="A552" s="3"/>
      <c r="B552" s="3"/>
      <c r="C552" s="3"/>
      <c r="D552" s="3"/>
      <c r="E552" s="3"/>
      <c r="F552" s="3"/>
    </row>
    <row r="553" spans="1:6" x14ac:dyDescent="0.25">
      <c r="A553" s="3"/>
      <c r="B553" s="3"/>
      <c r="C553" s="3"/>
      <c r="D553" s="3"/>
      <c r="E553" s="3"/>
      <c r="F553" s="3"/>
    </row>
    <row r="554" spans="1:6" x14ac:dyDescent="0.25">
      <c r="A554" s="3"/>
      <c r="B554" s="3"/>
      <c r="C554" s="3"/>
      <c r="D554" s="3"/>
      <c r="E554" s="3"/>
      <c r="F554" s="3"/>
    </row>
    <row r="555" spans="1:6" x14ac:dyDescent="0.25">
      <c r="A555" s="3"/>
      <c r="B555" s="3"/>
      <c r="C555" s="3"/>
      <c r="D555" s="3"/>
      <c r="E555" s="3"/>
      <c r="F555" s="3"/>
    </row>
    <row r="556" spans="1:6" x14ac:dyDescent="0.25">
      <c r="A556" s="3"/>
      <c r="B556" s="3"/>
      <c r="C556" s="3"/>
      <c r="D556" s="3"/>
      <c r="E556" s="3"/>
      <c r="F556" s="3"/>
    </row>
    <row r="557" spans="1:6" x14ac:dyDescent="0.25">
      <c r="A557" s="3"/>
      <c r="B557" s="3"/>
      <c r="C557" s="3"/>
      <c r="D557" s="3"/>
      <c r="E557" s="3"/>
      <c r="F557" s="3"/>
    </row>
    <row r="558" spans="1:6" x14ac:dyDescent="0.25">
      <c r="A558" s="3"/>
      <c r="B558" s="3"/>
      <c r="C558" s="3"/>
      <c r="D558" s="3"/>
      <c r="E558" s="3"/>
      <c r="F558" s="3"/>
    </row>
    <row r="559" spans="1:6" x14ac:dyDescent="0.25">
      <c r="A559" s="3"/>
      <c r="B559" s="3"/>
      <c r="C559" s="3"/>
      <c r="D559" s="3"/>
      <c r="E559" s="3"/>
      <c r="F559" s="3"/>
    </row>
    <row r="560" spans="1:6" x14ac:dyDescent="0.25">
      <c r="A560" s="3"/>
      <c r="B560" s="3"/>
      <c r="C560" s="3"/>
      <c r="D560" s="3"/>
      <c r="E560" s="3"/>
      <c r="F560" s="3"/>
    </row>
    <row r="561" spans="1:6" x14ac:dyDescent="0.25">
      <c r="A561" s="3"/>
      <c r="B561" s="3"/>
      <c r="C561" s="3"/>
      <c r="D561" s="3"/>
      <c r="E561" s="3"/>
      <c r="F561" s="3"/>
    </row>
    <row r="562" spans="1:6" x14ac:dyDescent="0.25">
      <c r="A562" s="3"/>
      <c r="B562" s="3"/>
      <c r="C562" s="3"/>
      <c r="D562" s="3"/>
      <c r="E562" s="3"/>
      <c r="F562" s="3"/>
    </row>
    <row r="563" spans="1:6" x14ac:dyDescent="0.25">
      <c r="A563" s="3"/>
      <c r="B563" s="3"/>
      <c r="C563" s="3"/>
      <c r="D563" s="3"/>
      <c r="E563" s="3"/>
      <c r="F563" s="3"/>
    </row>
    <row r="564" spans="1:6" x14ac:dyDescent="0.25">
      <c r="A564" s="3"/>
      <c r="B564" s="3"/>
      <c r="C564" s="3"/>
      <c r="D564" s="3"/>
      <c r="E564" s="3"/>
      <c r="F564" s="3"/>
    </row>
    <row r="565" spans="1:6" x14ac:dyDescent="0.25">
      <c r="A565" s="3"/>
      <c r="B565" s="3"/>
      <c r="C565" s="3"/>
      <c r="D565" s="3"/>
      <c r="E565" s="3"/>
      <c r="F565" s="3"/>
    </row>
    <row r="566" spans="1:6" x14ac:dyDescent="0.25">
      <c r="A566" s="3"/>
      <c r="B566" s="3"/>
      <c r="C566" s="3"/>
      <c r="D566" s="3"/>
      <c r="E566" s="3"/>
      <c r="F566" s="3"/>
    </row>
    <row r="567" spans="1:6" x14ac:dyDescent="0.25">
      <c r="A567" s="3"/>
      <c r="B567" s="3"/>
      <c r="C567" s="3"/>
      <c r="D567" s="3"/>
      <c r="E567" s="3"/>
      <c r="F567" s="3"/>
    </row>
    <row r="568" spans="1:6" x14ac:dyDescent="0.25">
      <c r="A568" s="3"/>
      <c r="B568" s="3"/>
      <c r="C568" s="3"/>
      <c r="D568" s="3"/>
      <c r="E568" s="3"/>
      <c r="F568" s="3"/>
    </row>
    <row r="569" spans="1:6" x14ac:dyDescent="0.25">
      <c r="A569" s="3"/>
      <c r="B569" s="3"/>
      <c r="C569" s="3"/>
      <c r="D569" s="3"/>
      <c r="E569" s="3"/>
      <c r="F569" s="3"/>
    </row>
    <row r="570" spans="1:6" x14ac:dyDescent="0.25">
      <c r="A570" s="3"/>
      <c r="B570" s="3"/>
      <c r="C570" s="3"/>
      <c r="D570" s="3"/>
      <c r="E570" s="3"/>
      <c r="F570" s="3"/>
    </row>
    <row r="571" spans="1:6" x14ac:dyDescent="0.25">
      <c r="A571" s="3"/>
      <c r="B571" s="3"/>
      <c r="C571" s="3"/>
      <c r="D571" s="3"/>
      <c r="E571" s="3"/>
      <c r="F571" s="3"/>
    </row>
    <row r="572" spans="1:6" x14ac:dyDescent="0.25">
      <c r="A572" s="3"/>
      <c r="B572" s="3"/>
      <c r="C572" s="3"/>
      <c r="D572" s="3"/>
      <c r="E572" s="3"/>
      <c r="F572" s="3"/>
    </row>
    <row r="573" spans="1:6" x14ac:dyDescent="0.25">
      <c r="A573" s="3"/>
      <c r="B573" s="3"/>
      <c r="C573" s="3"/>
      <c r="D573" s="3"/>
      <c r="E573" s="3"/>
      <c r="F573" s="3"/>
    </row>
    <row r="574" spans="1:6" x14ac:dyDescent="0.25">
      <c r="A574" s="3"/>
      <c r="B574" s="3"/>
      <c r="C574" s="3"/>
      <c r="D574" s="3"/>
      <c r="E574" s="3"/>
      <c r="F574" s="3"/>
    </row>
    <row r="575" spans="1:6" x14ac:dyDescent="0.25">
      <c r="A575" s="3"/>
      <c r="B575" s="3"/>
      <c r="C575" s="3"/>
      <c r="D575" s="3"/>
      <c r="E575" s="3"/>
      <c r="F575" s="3"/>
    </row>
    <row r="576" spans="1:6" x14ac:dyDescent="0.25">
      <c r="A576" s="3"/>
      <c r="B576" s="3"/>
      <c r="C576" s="3"/>
      <c r="D576" s="3"/>
      <c r="E576" s="3"/>
      <c r="F576" s="3"/>
    </row>
    <row r="577" spans="1:6" x14ac:dyDescent="0.25">
      <c r="A577" s="3"/>
      <c r="B577" s="3"/>
      <c r="C577" s="3"/>
      <c r="D577" s="3"/>
      <c r="E577" s="3"/>
      <c r="F577" s="3"/>
    </row>
    <row r="578" spans="1:6" x14ac:dyDescent="0.25">
      <c r="A578" s="3"/>
      <c r="B578" s="3"/>
      <c r="C578" s="3"/>
      <c r="D578" s="3"/>
      <c r="E578" s="3"/>
      <c r="F578" s="3"/>
    </row>
    <row r="579" spans="1:6" x14ac:dyDescent="0.25">
      <c r="A579" s="3"/>
      <c r="B579" s="3"/>
      <c r="C579" s="3"/>
      <c r="D579" s="3"/>
      <c r="E579" s="3"/>
      <c r="F579" s="3"/>
    </row>
    <row r="580" spans="1:6" x14ac:dyDescent="0.25">
      <c r="A580" s="3"/>
      <c r="B580" s="3"/>
      <c r="C580" s="3"/>
      <c r="D580" s="3"/>
      <c r="E580" s="3"/>
      <c r="F580" s="3"/>
    </row>
    <row r="581" spans="1:6" x14ac:dyDescent="0.25">
      <c r="A581" s="3"/>
      <c r="B581" s="3"/>
      <c r="C581" s="3"/>
      <c r="D581" s="3"/>
      <c r="E581" s="3"/>
      <c r="F581" s="3"/>
    </row>
    <row r="582" spans="1:6" x14ac:dyDescent="0.25">
      <c r="A582" s="3"/>
      <c r="B582" s="3"/>
      <c r="C582" s="3"/>
      <c r="D582" s="3"/>
      <c r="E582" s="3"/>
      <c r="F582" s="3"/>
    </row>
    <row r="583" spans="1:6" x14ac:dyDescent="0.25">
      <c r="A583" s="3"/>
      <c r="B583" s="3"/>
      <c r="C583" s="3"/>
      <c r="D583" s="3"/>
      <c r="E583" s="3"/>
      <c r="F583" s="3"/>
    </row>
    <row r="584" spans="1:6" x14ac:dyDescent="0.25">
      <c r="A584" s="3"/>
      <c r="B584" s="3"/>
      <c r="C584" s="3"/>
      <c r="D584" s="3"/>
      <c r="E584" s="3"/>
      <c r="F584" s="3"/>
    </row>
    <row r="585" spans="1:6" x14ac:dyDescent="0.25">
      <c r="A585" s="3"/>
      <c r="B585" s="3"/>
      <c r="C585" s="3"/>
      <c r="D585" s="3"/>
      <c r="E585" s="3"/>
      <c r="F585" s="3"/>
    </row>
    <row r="586" spans="1:6" x14ac:dyDescent="0.25">
      <c r="A586" s="3"/>
      <c r="B586" s="3"/>
      <c r="C586" s="3"/>
      <c r="D586" s="3"/>
      <c r="E586" s="3"/>
      <c r="F586" s="3"/>
    </row>
    <row r="587" spans="1:6" x14ac:dyDescent="0.25">
      <c r="A587" s="3"/>
      <c r="B587" s="3"/>
      <c r="C587" s="3"/>
      <c r="D587" s="3"/>
      <c r="E587" s="3"/>
      <c r="F587" s="3"/>
    </row>
    <row r="588" spans="1:6" x14ac:dyDescent="0.25">
      <c r="A588" s="3"/>
      <c r="B588" s="3"/>
      <c r="C588" s="3"/>
      <c r="D588" s="3"/>
      <c r="E588" s="3"/>
      <c r="F588" s="3"/>
    </row>
    <row r="589" spans="1:6" x14ac:dyDescent="0.25">
      <c r="A589" s="3"/>
      <c r="B589" s="3"/>
      <c r="C589" s="3"/>
      <c r="D589" s="3"/>
      <c r="E589" s="3"/>
      <c r="F589" s="3"/>
    </row>
    <row r="590" spans="1:6" x14ac:dyDescent="0.25">
      <c r="A590" s="3"/>
      <c r="B590" s="3"/>
      <c r="C590" s="3"/>
      <c r="D590" s="3"/>
      <c r="E590" s="3"/>
      <c r="F590" s="3"/>
    </row>
    <row r="591" spans="1:6" x14ac:dyDescent="0.25">
      <c r="A591" s="3"/>
      <c r="B591" s="3"/>
      <c r="C591" s="3"/>
      <c r="D591" s="3"/>
      <c r="E591" s="3"/>
      <c r="F591" s="3"/>
    </row>
    <row r="592" spans="1:6" x14ac:dyDescent="0.25">
      <c r="A592" s="3"/>
      <c r="B592" s="3"/>
      <c r="C592" s="3"/>
      <c r="D592" s="3"/>
      <c r="E592" s="3"/>
      <c r="F592" s="3"/>
    </row>
    <row r="593" spans="1:6" x14ac:dyDescent="0.25">
      <c r="A593" s="3"/>
      <c r="B593" s="3"/>
      <c r="C593" s="3"/>
      <c r="D593" s="3"/>
      <c r="E593" s="3"/>
      <c r="F593" s="3"/>
    </row>
    <row r="594" spans="1:6" x14ac:dyDescent="0.25">
      <c r="A594" s="3"/>
      <c r="B594" s="3"/>
      <c r="C594" s="3"/>
      <c r="D594" s="3"/>
      <c r="E594" s="3"/>
      <c r="F594" s="3"/>
    </row>
    <row r="595" spans="1:6" x14ac:dyDescent="0.25">
      <c r="A595" s="3"/>
      <c r="B595" s="3"/>
      <c r="C595" s="3"/>
      <c r="D595" s="3"/>
      <c r="E595" s="3"/>
      <c r="F595" s="3"/>
    </row>
    <row r="596" spans="1:6" x14ac:dyDescent="0.25">
      <c r="A596" s="3"/>
      <c r="B596" s="3"/>
      <c r="C596" s="3"/>
      <c r="D596" s="3"/>
      <c r="E596" s="3"/>
      <c r="F596" s="3"/>
    </row>
    <row r="597" spans="1:6" x14ac:dyDescent="0.25">
      <c r="A597" s="3"/>
      <c r="B597" s="3"/>
      <c r="C597" s="3"/>
      <c r="D597" s="3"/>
      <c r="E597" s="3"/>
      <c r="F597" s="3"/>
    </row>
    <row r="598" spans="1:6" x14ac:dyDescent="0.25">
      <c r="A598" s="3"/>
      <c r="B598" s="3"/>
      <c r="C598" s="3"/>
      <c r="D598" s="3"/>
      <c r="E598" s="3"/>
      <c r="F598" s="3"/>
    </row>
    <row r="599" spans="1:6" x14ac:dyDescent="0.25">
      <c r="A599" s="3"/>
      <c r="B599" s="3"/>
      <c r="C599" s="3"/>
      <c r="D599" s="3"/>
      <c r="E599" s="3"/>
      <c r="F599" s="3"/>
    </row>
    <row r="600" spans="1:6" x14ac:dyDescent="0.25">
      <c r="A600" s="3"/>
      <c r="B600" s="3"/>
      <c r="C600" s="3"/>
      <c r="D600" s="3"/>
      <c r="E600" s="3"/>
      <c r="F600" s="3"/>
    </row>
    <row r="601" spans="1:6" x14ac:dyDescent="0.25">
      <c r="A601" s="3"/>
      <c r="B601" s="3"/>
      <c r="C601" s="3"/>
      <c r="D601" s="3"/>
      <c r="E601" s="3"/>
      <c r="F601" s="3"/>
    </row>
    <row r="602" spans="1:6" x14ac:dyDescent="0.25">
      <c r="A602" s="3"/>
      <c r="B602" s="3"/>
      <c r="C602" s="3"/>
      <c r="D602" s="3"/>
      <c r="E602" s="3"/>
      <c r="F602" s="3"/>
    </row>
    <row r="603" spans="1:6" x14ac:dyDescent="0.25">
      <c r="A603" s="3"/>
      <c r="B603" s="3"/>
      <c r="C603" s="3"/>
      <c r="D603" s="3"/>
      <c r="E603" s="3"/>
      <c r="F603" s="3"/>
    </row>
    <row r="604" spans="1:6" x14ac:dyDescent="0.25">
      <c r="A604" s="3"/>
      <c r="B604" s="3"/>
      <c r="C604" s="3"/>
      <c r="D604" s="3"/>
      <c r="E604" s="3"/>
      <c r="F604" s="3"/>
    </row>
    <row r="605" spans="1:6" x14ac:dyDescent="0.25">
      <c r="A605" s="3"/>
      <c r="B605" s="3"/>
      <c r="C605" s="3"/>
      <c r="D605" s="3"/>
      <c r="E605" s="3"/>
      <c r="F605" s="3"/>
    </row>
    <row r="606" spans="1:6" x14ac:dyDescent="0.25">
      <c r="A606" s="3"/>
      <c r="B606" s="3"/>
      <c r="C606" s="3"/>
      <c r="D606" s="3"/>
      <c r="E606" s="3"/>
      <c r="F606" s="3"/>
    </row>
    <row r="607" spans="1:6" x14ac:dyDescent="0.25">
      <c r="A607" s="3"/>
      <c r="B607" s="3"/>
      <c r="C607" s="3"/>
      <c r="D607" s="3"/>
      <c r="E607" s="3"/>
      <c r="F607" s="3"/>
    </row>
    <row r="608" spans="1:6" x14ac:dyDescent="0.25">
      <c r="A608" s="3"/>
      <c r="B608" s="3"/>
      <c r="C608" s="3"/>
      <c r="D608" s="3"/>
      <c r="E608" s="3"/>
      <c r="F608" s="3"/>
    </row>
    <row r="609" spans="1:6" x14ac:dyDescent="0.25">
      <c r="A609" s="3"/>
      <c r="B609" s="3"/>
      <c r="C609" s="3"/>
      <c r="D609" s="3"/>
      <c r="E609" s="3"/>
      <c r="F609" s="3"/>
    </row>
    <row r="610" spans="1:6" x14ac:dyDescent="0.25">
      <c r="A610" s="3"/>
      <c r="B610" s="3"/>
      <c r="C610" s="3"/>
      <c r="D610" s="3"/>
      <c r="E610" s="3"/>
      <c r="F610" s="3"/>
    </row>
    <row r="611" spans="1:6" x14ac:dyDescent="0.25">
      <c r="A611" s="3"/>
      <c r="B611" s="3"/>
      <c r="C611" s="3"/>
      <c r="D611" s="3"/>
      <c r="E611" s="3"/>
      <c r="F611" s="3"/>
    </row>
    <row r="612" spans="1:6" x14ac:dyDescent="0.25">
      <c r="A612" s="3"/>
      <c r="B612" s="3"/>
      <c r="C612" s="3"/>
      <c r="D612" s="3"/>
      <c r="E612" s="3"/>
      <c r="F612" s="3"/>
    </row>
    <row r="613" spans="1:6" x14ac:dyDescent="0.25">
      <c r="A613" s="3"/>
      <c r="B613" s="3"/>
      <c r="C613" s="3"/>
      <c r="D613" s="3"/>
      <c r="E613" s="3"/>
      <c r="F613" s="3"/>
    </row>
    <row r="614" spans="1:6" x14ac:dyDescent="0.25">
      <c r="A614" s="3"/>
      <c r="B614" s="3"/>
      <c r="C614" s="3"/>
      <c r="D614" s="3"/>
      <c r="E614" s="3"/>
      <c r="F614" s="3"/>
    </row>
    <row r="615" spans="1:6" x14ac:dyDescent="0.25">
      <c r="A615" s="3"/>
      <c r="B615" s="3"/>
      <c r="C615" s="3"/>
      <c r="D615" s="3"/>
      <c r="E615" s="3"/>
      <c r="F615" s="3"/>
    </row>
    <row r="616" spans="1:6" x14ac:dyDescent="0.25">
      <c r="A616" s="3"/>
      <c r="B616" s="3"/>
      <c r="C616" s="3"/>
      <c r="D616" s="3"/>
      <c r="E616" s="3"/>
      <c r="F616" s="3"/>
    </row>
    <row r="617" spans="1:6" x14ac:dyDescent="0.25">
      <c r="A617" s="3"/>
      <c r="B617" s="3"/>
      <c r="C617" s="3"/>
      <c r="D617" s="3"/>
      <c r="E617" s="3"/>
      <c r="F617" s="3"/>
    </row>
    <row r="618" spans="1:6" x14ac:dyDescent="0.25">
      <c r="A618" s="3"/>
      <c r="B618" s="3"/>
      <c r="C618" s="3"/>
      <c r="D618" s="3"/>
      <c r="E618" s="3"/>
      <c r="F618" s="3"/>
    </row>
    <row r="619" spans="1:6" x14ac:dyDescent="0.25">
      <c r="A619" s="3"/>
      <c r="B619" s="3"/>
      <c r="C619" s="3"/>
      <c r="D619" s="3"/>
      <c r="E619" s="3"/>
      <c r="F619" s="3"/>
    </row>
    <row r="620" spans="1:6" x14ac:dyDescent="0.25">
      <c r="A620" s="3"/>
      <c r="B620" s="3"/>
      <c r="C620" s="3"/>
      <c r="D620" s="3"/>
      <c r="E620" s="3"/>
      <c r="F620" s="3"/>
    </row>
    <row r="621" spans="1:6" x14ac:dyDescent="0.25">
      <c r="A621" s="3"/>
      <c r="B621" s="3"/>
      <c r="C621" s="3"/>
      <c r="D621" s="3"/>
      <c r="E621" s="3"/>
      <c r="F621" s="3"/>
    </row>
    <row r="622" spans="1:6" x14ac:dyDescent="0.25">
      <c r="A622" s="3"/>
      <c r="B622" s="3"/>
      <c r="C622" s="3"/>
      <c r="D622" s="3"/>
      <c r="E622" s="3"/>
      <c r="F622" s="3"/>
    </row>
    <row r="623" spans="1:6" x14ac:dyDescent="0.25">
      <c r="A623" s="3"/>
      <c r="B623" s="3"/>
      <c r="C623" s="3"/>
      <c r="D623" s="3"/>
      <c r="E623" s="3"/>
      <c r="F623" s="3"/>
    </row>
    <row r="624" spans="1:6" x14ac:dyDescent="0.25">
      <c r="A624" s="3"/>
      <c r="B624" s="3"/>
      <c r="C624" s="3"/>
      <c r="D624" s="3"/>
      <c r="E624" s="3"/>
      <c r="F624" s="3"/>
    </row>
    <row r="625" spans="1:6" x14ac:dyDescent="0.25">
      <c r="A625" s="3"/>
      <c r="B625" s="3"/>
      <c r="C625" s="3"/>
      <c r="D625" s="3"/>
      <c r="E625" s="3"/>
      <c r="F625" s="3"/>
    </row>
    <row r="626" spans="1:6" x14ac:dyDescent="0.25">
      <c r="A626" s="3"/>
      <c r="B626" s="3"/>
      <c r="C626" s="3"/>
      <c r="D626" s="3"/>
      <c r="E626" s="3"/>
      <c r="F626" s="3"/>
    </row>
    <row r="627" spans="1:6" x14ac:dyDescent="0.25">
      <c r="A627" s="3"/>
      <c r="B627" s="3"/>
      <c r="C627" s="3"/>
      <c r="D627" s="3"/>
      <c r="E627" s="3"/>
      <c r="F627" s="3"/>
    </row>
    <row r="628" spans="1:6" x14ac:dyDescent="0.25">
      <c r="A628" s="3"/>
      <c r="B628" s="3"/>
      <c r="C628" s="3"/>
      <c r="D628" s="3"/>
      <c r="E628" s="3"/>
      <c r="F628" s="3"/>
    </row>
    <row r="629" spans="1:6" x14ac:dyDescent="0.25">
      <c r="A629" s="3"/>
      <c r="B629" s="3"/>
      <c r="C629" s="3"/>
      <c r="D629" s="3"/>
      <c r="E629" s="3"/>
      <c r="F629" s="3"/>
    </row>
    <row r="630" spans="1:6" x14ac:dyDescent="0.25">
      <c r="A630" s="3"/>
      <c r="B630" s="3"/>
      <c r="C630" s="3"/>
      <c r="D630" s="3"/>
      <c r="E630" s="3"/>
      <c r="F630" s="3"/>
    </row>
    <row r="631" spans="1:6" x14ac:dyDescent="0.25">
      <c r="A631" s="3"/>
      <c r="B631" s="3"/>
      <c r="C631" s="3"/>
      <c r="D631" s="3"/>
      <c r="E631" s="3"/>
      <c r="F631" s="3"/>
    </row>
    <row r="632" spans="1:6" x14ac:dyDescent="0.25">
      <c r="A632" s="3"/>
      <c r="B632" s="3"/>
      <c r="C632" s="3"/>
      <c r="D632" s="3"/>
      <c r="E632" s="3"/>
      <c r="F632" s="3"/>
    </row>
    <row r="633" spans="1:6" x14ac:dyDescent="0.25">
      <c r="A633" s="3"/>
      <c r="B633" s="3"/>
      <c r="C633" s="3"/>
      <c r="D633" s="3"/>
      <c r="E633" s="3"/>
      <c r="F633" s="3"/>
    </row>
    <row r="634" spans="1:6" x14ac:dyDescent="0.25">
      <c r="A634" s="3"/>
      <c r="B634" s="3"/>
      <c r="C634" s="3"/>
      <c r="D634" s="3"/>
      <c r="E634" s="3"/>
      <c r="F634" s="3"/>
    </row>
    <row r="635" spans="1:6" x14ac:dyDescent="0.25">
      <c r="A635" s="3"/>
      <c r="B635" s="3"/>
      <c r="C635" s="3"/>
      <c r="D635" s="3"/>
      <c r="E635" s="3"/>
      <c r="F635" s="3"/>
    </row>
    <row r="636" spans="1:6" x14ac:dyDescent="0.25">
      <c r="A636" s="3"/>
      <c r="B636" s="3"/>
      <c r="C636" s="3"/>
      <c r="D636" s="3"/>
      <c r="E636" s="3"/>
      <c r="F636" s="3"/>
    </row>
    <row r="637" spans="1:6" x14ac:dyDescent="0.25">
      <c r="A637" s="3"/>
      <c r="B637" s="3"/>
      <c r="C637" s="3"/>
      <c r="D637" s="3"/>
      <c r="E637" s="3"/>
      <c r="F637" s="3"/>
    </row>
    <row r="638" spans="1:6" x14ac:dyDescent="0.25">
      <c r="A638" s="3"/>
      <c r="B638" s="3"/>
      <c r="C638" s="3"/>
      <c r="D638" s="3"/>
      <c r="E638" s="3"/>
      <c r="F638" s="3"/>
    </row>
    <row r="639" spans="1:6" x14ac:dyDescent="0.25">
      <c r="A639" s="3"/>
      <c r="B639" s="3"/>
      <c r="C639" s="3"/>
      <c r="D639" s="3"/>
      <c r="E639" s="3"/>
      <c r="F639" s="3"/>
    </row>
    <row r="640" spans="1:6" x14ac:dyDescent="0.25">
      <c r="A640" s="3"/>
      <c r="B640" s="3"/>
      <c r="C640" s="3"/>
      <c r="D640" s="3"/>
      <c r="E640" s="3"/>
      <c r="F640" s="3"/>
    </row>
    <row r="641" spans="1:6" x14ac:dyDescent="0.25">
      <c r="A641" s="3"/>
      <c r="B641" s="3"/>
      <c r="C641" s="3"/>
      <c r="D641" s="3"/>
      <c r="E641" s="3"/>
      <c r="F641" s="3"/>
    </row>
    <row r="642" spans="1:6" x14ac:dyDescent="0.25">
      <c r="A642" s="3"/>
      <c r="B642" s="3"/>
      <c r="C642" s="3"/>
      <c r="D642" s="3"/>
      <c r="E642" s="3"/>
      <c r="F642" s="3"/>
    </row>
    <row r="643" spans="1:6" x14ac:dyDescent="0.25">
      <c r="A643" s="3"/>
      <c r="B643" s="3"/>
      <c r="C643" s="3"/>
      <c r="D643" s="3"/>
      <c r="E643" s="3"/>
      <c r="F643" s="3"/>
    </row>
    <row r="644" spans="1:6" x14ac:dyDescent="0.25">
      <c r="A644" s="3"/>
      <c r="B644" s="3"/>
      <c r="C644" s="3"/>
      <c r="D644" s="3"/>
      <c r="E644" s="3"/>
      <c r="F644" s="3"/>
    </row>
    <row r="645" spans="1:6" x14ac:dyDescent="0.25">
      <c r="A645" s="3"/>
      <c r="B645" s="3"/>
      <c r="C645" s="3"/>
      <c r="D645" s="3"/>
      <c r="E645" s="3"/>
      <c r="F645" s="3"/>
    </row>
    <row r="646" spans="1:6" x14ac:dyDescent="0.25">
      <c r="A646" s="3"/>
      <c r="B646" s="3"/>
      <c r="C646" s="3"/>
      <c r="D646" s="3"/>
      <c r="E646" s="3"/>
      <c r="F646" s="3"/>
    </row>
    <row r="647" spans="1:6" x14ac:dyDescent="0.25">
      <c r="A647" s="3"/>
      <c r="B647" s="3"/>
      <c r="C647" s="3"/>
      <c r="D647" s="3"/>
      <c r="E647" s="3"/>
      <c r="F647" s="3"/>
    </row>
    <row r="648" spans="1:6" x14ac:dyDescent="0.25">
      <c r="A648" s="3"/>
      <c r="B648" s="3"/>
      <c r="C648" s="3"/>
      <c r="D648" s="3"/>
      <c r="E648" s="3"/>
      <c r="F648" s="3"/>
    </row>
    <row r="649" spans="1:6" x14ac:dyDescent="0.25">
      <c r="A649" s="3"/>
      <c r="B649" s="3"/>
      <c r="C649" s="3"/>
      <c r="D649" s="3"/>
      <c r="E649" s="3"/>
      <c r="F649" s="3"/>
    </row>
    <row r="650" spans="1:6" x14ac:dyDescent="0.25">
      <c r="A650" s="3"/>
      <c r="B650" s="3"/>
      <c r="C650" s="3"/>
      <c r="D650" s="3"/>
      <c r="E650" s="3"/>
      <c r="F650" s="3"/>
    </row>
    <row r="651" spans="1:6" x14ac:dyDescent="0.25">
      <c r="A651" s="3"/>
      <c r="B651" s="3"/>
      <c r="C651" s="3"/>
      <c r="D651" s="3"/>
      <c r="E651" s="3"/>
      <c r="F651" s="3"/>
    </row>
    <row r="652" spans="1:6" x14ac:dyDescent="0.25">
      <c r="A652" s="3"/>
      <c r="B652" s="3"/>
      <c r="C652" s="3"/>
      <c r="D652" s="3"/>
      <c r="E652" s="3"/>
      <c r="F652" s="3"/>
    </row>
    <row r="653" spans="1:6" x14ac:dyDescent="0.25">
      <c r="A653" s="3"/>
      <c r="B653" s="3"/>
      <c r="C653" s="3"/>
      <c r="D653" s="3"/>
      <c r="E653" s="3"/>
      <c r="F653" s="3"/>
    </row>
    <row r="654" spans="1:6" x14ac:dyDescent="0.25">
      <c r="A654" s="3"/>
      <c r="B654" s="3"/>
      <c r="C654" s="3"/>
      <c r="D654" s="3"/>
      <c r="E654" s="3"/>
      <c r="F654" s="3"/>
    </row>
    <row r="655" spans="1:6" x14ac:dyDescent="0.25">
      <c r="A655" s="3"/>
      <c r="B655" s="3"/>
      <c r="C655" s="3"/>
      <c r="D655" s="3"/>
      <c r="E655" s="3"/>
      <c r="F655" s="3"/>
    </row>
    <row r="656" spans="1:6" x14ac:dyDescent="0.25">
      <c r="A656" s="3"/>
      <c r="B656" s="3"/>
      <c r="C656" s="3"/>
      <c r="D656" s="3"/>
      <c r="E656" s="3"/>
      <c r="F656" s="3"/>
    </row>
    <row r="657" spans="1:6" x14ac:dyDescent="0.25">
      <c r="A657" s="3"/>
      <c r="B657" s="3"/>
      <c r="C657" s="3"/>
      <c r="D657" s="3"/>
      <c r="E657" s="3"/>
      <c r="F657" s="3"/>
    </row>
    <row r="658" spans="1:6" x14ac:dyDescent="0.25">
      <c r="A658" s="3"/>
      <c r="B658" s="3"/>
      <c r="C658" s="3"/>
      <c r="D658" s="3"/>
      <c r="E658" s="3"/>
      <c r="F658" s="3"/>
    </row>
    <row r="659" spans="1:6" x14ac:dyDescent="0.25">
      <c r="A659" s="3"/>
      <c r="B659" s="3"/>
      <c r="C659" s="3"/>
      <c r="D659" s="3"/>
      <c r="E659" s="3"/>
      <c r="F659" s="3"/>
    </row>
    <row r="660" spans="1:6" x14ac:dyDescent="0.25">
      <c r="A660" s="3"/>
      <c r="B660" s="3"/>
      <c r="C660" s="3"/>
      <c r="D660" s="3"/>
      <c r="E660" s="3"/>
      <c r="F660" s="3"/>
    </row>
    <row r="661" spans="1:6" x14ac:dyDescent="0.25">
      <c r="A661" s="3"/>
      <c r="B661" s="3"/>
      <c r="C661" s="3"/>
      <c r="D661" s="3"/>
      <c r="E661" s="3"/>
      <c r="F661" s="3"/>
    </row>
    <row r="662" spans="1:6" x14ac:dyDescent="0.25">
      <c r="A662" s="3"/>
      <c r="B662" s="3"/>
      <c r="C662" s="3"/>
      <c r="D662" s="3"/>
      <c r="E662" s="3"/>
      <c r="F662" s="3"/>
    </row>
    <row r="663" spans="1:6" x14ac:dyDescent="0.25">
      <c r="A663" s="3"/>
      <c r="B663" s="3"/>
      <c r="C663" s="3"/>
      <c r="D663" s="3"/>
      <c r="E663" s="3"/>
      <c r="F663" s="3"/>
    </row>
    <row r="664" spans="1:6" x14ac:dyDescent="0.25">
      <c r="A664" s="3"/>
      <c r="B664" s="3"/>
      <c r="C664" s="3"/>
      <c r="D664" s="3"/>
      <c r="E664" s="3"/>
      <c r="F664" s="3"/>
    </row>
    <row r="665" spans="1:6" x14ac:dyDescent="0.25">
      <c r="A665" s="3"/>
      <c r="B665" s="3"/>
      <c r="C665" s="3"/>
      <c r="D665" s="3"/>
      <c r="E665" s="3"/>
      <c r="F665" s="3"/>
    </row>
    <row r="666" spans="1:6" x14ac:dyDescent="0.25">
      <c r="A666" s="3"/>
      <c r="B666" s="3"/>
      <c r="C666" s="3"/>
      <c r="D666" s="3"/>
      <c r="E666" s="3"/>
      <c r="F666" s="3"/>
    </row>
    <row r="667" spans="1:6" x14ac:dyDescent="0.25">
      <c r="A667" s="3"/>
      <c r="B667" s="3"/>
      <c r="C667" s="3"/>
      <c r="D667" s="3"/>
      <c r="E667" s="3"/>
      <c r="F667" s="3"/>
    </row>
    <row r="668" spans="1:6" x14ac:dyDescent="0.25">
      <c r="A668" s="3"/>
      <c r="B668" s="3"/>
      <c r="C668" s="3"/>
      <c r="D668" s="3"/>
      <c r="E668" s="3"/>
      <c r="F668" s="3"/>
    </row>
    <row r="669" spans="1:6" x14ac:dyDescent="0.25">
      <c r="A669" s="3"/>
      <c r="B669" s="3"/>
      <c r="C669" s="3"/>
      <c r="D669" s="3"/>
      <c r="E669" s="3"/>
      <c r="F669" s="3"/>
    </row>
    <row r="670" spans="1:6" x14ac:dyDescent="0.25">
      <c r="A670" s="3"/>
      <c r="B670" s="3"/>
      <c r="C670" s="3"/>
      <c r="D670" s="3"/>
      <c r="E670" s="3"/>
      <c r="F670" s="3"/>
    </row>
    <row r="671" spans="1:6" x14ac:dyDescent="0.25">
      <c r="A671" s="3"/>
      <c r="B671" s="3"/>
      <c r="C671" s="3"/>
      <c r="D671" s="3"/>
      <c r="E671" s="3"/>
      <c r="F671" s="3"/>
    </row>
    <row r="672" spans="1:6" x14ac:dyDescent="0.25">
      <c r="A672" s="3"/>
      <c r="B672" s="3"/>
      <c r="C672" s="3"/>
      <c r="D672" s="3"/>
      <c r="E672" s="3"/>
      <c r="F672" s="3"/>
    </row>
    <row r="673" spans="1:6" x14ac:dyDescent="0.25">
      <c r="A673" s="3"/>
      <c r="B673" s="3"/>
      <c r="C673" s="3"/>
      <c r="D673" s="3"/>
      <c r="E673" s="3"/>
      <c r="F673" s="3"/>
    </row>
    <row r="674" spans="1:6" x14ac:dyDescent="0.25">
      <c r="A674" s="3"/>
      <c r="B674" s="3"/>
      <c r="C674" s="3"/>
      <c r="D674" s="3"/>
      <c r="E674" s="3"/>
      <c r="F674" s="3"/>
    </row>
    <row r="675" spans="1:6" x14ac:dyDescent="0.25">
      <c r="A675" s="3"/>
      <c r="B675" s="3"/>
      <c r="C675" s="3"/>
      <c r="D675" s="3"/>
      <c r="E675" s="3"/>
      <c r="F675" s="3"/>
    </row>
    <row r="676" spans="1:6" x14ac:dyDescent="0.25">
      <c r="A676" s="3"/>
      <c r="B676" s="3"/>
      <c r="C676" s="3"/>
      <c r="D676" s="3"/>
      <c r="E676" s="3"/>
      <c r="F676" s="3"/>
    </row>
    <row r="677" spans="1:6" x14ac:dyDescent="0.25">
      <c r="A677" s="3"/>
      <c r="B677" s="3"/>
      <c r="C677" s="3"/>
      <c r="D677" s="3"/>
      <c r="E677" s="3"/>
      <c r="F677" s="3"/>
    </row>
    <row r="678" spans="1:6" x14ac:dyDescent="0.25">
      <c r="A678" s="3"/>
      <c r="B678" s="3"/>
      <c r="C678" s="3"/>
      <c r="D678" s="3"/>
      <c r="E678" s="3"/>
      <c r="F678" s="3"/>
    </row>
    <row r="679" spans="1:6" x14ac:dyDescent="0.25">
      <c r="A679" s="3"/>
      <c r="B679" s="3"/>
      <c r="C679" s="3"/>
      <c r="D679" s="3"/>
      <c r="E679" s="3"/>
      <c r="F679" s="3"/>
    </row>
    <row r="680" spans="1:6" x14ac:dyDescent="0.25">
      <c r="A680" s="3"/>
      <c r="B680" s="3"/>
      <c r="C680" s="3"/>
      <c r="D680" s="3"/>
      <c r="E680" s="3"/>
      <c r="F680" s="3"/>
    </row>
    <row r="681" spans="1:6" x14ac:dyDescent="0.25">
      <c r="A681" s="3"/>
      <c r="B681" s="3"/>
      <c r="C681" s="3"/>
      <c r="D681" s="3"/>
      <c r="E681" s="3"/>
      <c r="F681" s="3"/>
    </row>
    <row r="682" spans="1:6" x14ac:dyDescent="0.25">
      <c r="A682" s="3"/>
      <c r="B682" s="3"/>
      <c r="C682" s="3"/>
      <c r="D682" s="3"/>
      <c r="E682" s="3"/>
      <c r="F682" s="3"/>
    </row>
    <row r="683" spans="1:6" x14ac:dyDescent="0.25">
      <c r="A683" s="3"/>
      <c r="B683" s="3"/>
      <c r="C683" s="3"/>
      <c r="D683" s="3"/>
      <c r="E683" s="3"/>
      <c r="F683" s="3"/>
    </row>
    <row r="684" spans="1:6" x14ac:dyDescent="0.25">
      <c r="A684" s="3"/>
      <c r="B684" s="3"/>
      <c r="C684" s="3"/>
      <c r="D684" s="3"/>
      <c r="E684" s="3"/>
      <c r="F684" s="3"/>
    </row>
    <row r="685" spans="1:6" x14ac:dyDescent="0.25">
      <c r="A685" s="3"/>
      <c r="B685" s="3"/>
      <c r="C685" s="3"/>
      <c r="D685" s="3"/>
      <c r="E685" s="3"/>
      <c r="F685" s="3"/>
    </row>
    <row r="686" spans="1:6" x14ac:dyDescent="0.25">
      <c r="A686" s="3"/>
      <c r="B686" s="3"/>
      <c r="C686" s="3"/>
      <c r="D686" s="3"/>
      <c r="E686" s="3"/>
      <c r="F686" s="3"/>
    </row>
    <row r="687" spans="1:6" x14ac:dyDescent="0.25">
      <c r="A687" s="3"/>
      <c r="B687" s="3"/>
      <c r="C687" s="3"/>
      <c r="D687" s="3"/>
      <c r="E687" s="3"/>
      <c r="F687" s="3"/>
    </row>
    <row r="688" spans="1:6" x14ac:dyDescent="0.25">
      <c r="A688" s="3"/>
      <c r="B688" s="3"/>
      <c r="C688" s="3"/>
      <c r="D688" s="3"/>
      <c r="E688" s="3"/>
      <c r="F688" s="3"/>
    </row>
    <row r="689" spans="1:6" x14ac:dyDescent="0.25">
      <c r="A689" s="3"/>
      <c r="B689" s="3"/>
      <c r="C689" s="3"/>
      <c r="D689" s="3"/>
      <c r="E689" s="3"/>
      <c r="F689" s="3"/>
    </row>
    <row r="690" spans="1:6" x14ac:dyDescent="0.25">
      <c r="A690" s="3"/>
      <c r="B690" s="3"/>
      <c r="C690" s="3"/>
      <c r="D690" s="3"/>
      <c r="E690" s="3"/>
      <c r="F690" s="3"/>
    </row>
    <row r="691" spans="1:6" x14ac:dyDescent="0.25">
      <c r="A691" s="3"/>
      <c r="B691" s="3"/>
      <c r="C691" s="3"/>
      <c r="D691" s="3"/>
      <c r="E691" s="3"/>
      <c r="F691" s="3"/>
    </row>
    <row r="692" spans="1:6" x14ac:dyDescent="0.25">
      <c r="A692" s="3"/>
      <c r="B692" s="3"/>
      <c r="C692" s="3"/>
      <c r="D692" s="3"/>
      <c r="E692" s="3"/>
      <c r="F692" s="3"/>
    </row>
    <row r="693" spans="1:6" x14ac:dyDescent="0.25">
      <c r="A693" s="3"/>
      <c r="B693" s="3"/>
      <c r="C693" s="3"/>
      <c r="D693" s="3"/>
      <c r="E693" s="3"/>
      <c r="F693" s="3"/>
    </row>
    <row r="694" spans="1:6" x14ac:dyDescent="0.25">
      <c r="A694" s="3"/>
      <c r="B694" s="3"/>
      <c r="C694" s="3"/>
      <c r="D694" s="3"/>
      <c r="E694" s="3"/>
      <c r="F694" s="3"/>
    </row>
    <row r="695" spans="1:6" x14ac:dyDescent="0.25">
      <c r="A695" s="3"/>
      <c r="B695" s="3"/>
      <c r="C695" s="3"/>
      <c r="D695" s="3"/>
      <c r="E695" s="3"/>
      <c r="F695" s="3"/>
    </row>
    <row r="696" spans="1:6" x14ac:dyDescent="0.25">
      <c r="A696" s="3"/>
      <c r="B696" s="3"/>
      <c r="C696" s="3"/>
      <c r="D696" s="3"/>
      <c r="E696" s="3"/>
      <c r="F696" s="3"/>
    </row>
    <row r="697" spans="1:6" x14ac:dyDescent="0.25">
      <c r="A697" s="3"/>
      <c r="B697" s="3"/>
      <c r="C697" s="3"/>
      <c r="D697" s="3"/>
      <c r="E697" s="3"/>
      <c r="F697" s="3"/>
    </row>
    <row r="698" spans="1:6" x14ac:dyDescent="0.25">
      <c r="A698" s="3"/>
      <c r="B698" s="3"/>
      <c r="C698" s="3"/>
      <c r="D698" s="3"/>
      <c r="E698" s="3"/>
      <c r="F698" s="3"/>
    </row>
    <row r="699" spans="1:6" x14ac:dyDescent="0.25">
      <c r="A699" s="3"/>
      <c r="B699" s="3"/>
      <c r="C699" s="3"/>
      <c r="D699" s="3"/>
      <c r="E699" s="3"/>
      <c r="F699" s="3"/>
    </row>
    <row r="700" spans="1:6" x14ac:dyDescent="0.25">
      <c r="A700" s="3"/>
      <c r="B700" s="3"/>
      <c r="C700" s="3"/>
      <c r="D700" s="3"/>
      <c r="E700" s="3"/>
      <c r="F700" s="3"/>
    </row>
    <row r="701" spans="1:6" x14ac:dyDescent="0.25">
      <c r="A701" s="3"/>
      <c r="B701" s="3"/>
      <c r="C701" s="3"/>
      <c r="D701" s="3"/>
      <c r="E701" s="3"/>
      <c r="F701" s="3"/>
    </row>
    <row r="702" spans="1:6" x14ac:dyDescent="0.25">
      <c r="A702" s="3"/>
      <c r="B702" s="3"/>
      <c r="C702" s="3"/>
      <c r="D702" s="3"/>
      <c r="E702" s="3"/>
      <c r="F702" s="3"/>
    </row>
    <row r="703" spans="1:6" x14ac:dyDescent="0.25">
      <c r="A703" s="3"/>
      <c r="B703" s="3"/>
      <c r="C703" s="3"/>
      <c r="D703" s="3"/>
      <c r="E703" s="3"/>
      <c r="F703" s="3"/>
    </row>
    <row r="704" spans="1:6" x14ac:dyDescent="0.25">
      <c r="A704" s="3"/>
      <c r="B704" s="3"/>
      <c r="C704" s="3"/>
      <c r="D704" s="3"/>
      <c r="E704" s="3"/>
      <c r="F704" s="3"/>
    </row>
    <row r="705" spans="1:6" x14ac:dyDescent="0.25">
      <c r="A705" s="3"/>
      <c r="B705" s="3"/>
      <c r="C705" s="3"/>
      <c r="D705" s="3"/>
      <c r="E705" s="3"/>
      <c r="F705" s="3"/>
    </row>
    <row r="706" spans="1:6" x14ac:dyDescent="0.25">
      <c r="A706" s="3"/>
      <c r="B706" s="3"/>
      <c r="C706" s="3"/>
      <c r="D706" s="3"/>
      <c r="E706" s="3"/>
      <c r="F706" s="3"/>
    </row>
    <row r="707" spans="1:6" x14ac:dyDescent="0.25">
      <c r="A707" s="3"/>
      <c r="B707" s="3"/>
      <c r="C707" s="3"/>
      <c r="D707" s="3"/>
      <c r="E707" s="3"/>
      <c r="F707" s="3"/>
    </row>
    <row r="708" spans="1:6" x14ac:dyDescent="0.25">
      <c r="A708" s="3"/>
      <c r="B708" s="3"/>
      <c r="C708" s="3"/>
      <c r="D708" s="3"/>
      <c r="E708" s="3"/>
      <c r="F708" s="3"/>
    </row>
    <row r="709" spans="1:6" x14ac:dyDescent="0.25">
      <c r="A709" s="3"/>
      <c r="B709" s="3"/>
      <c r="C709" s="3"/>
      <c r="D709" s="3"/>
      <c r="E709" s="3"/>
      <c r="F709" s="3"/>
    </row>
    <row r="710" spans="1:6" x14ac:dyDescent="0.25">
      <c r="A710" s="3"/>
      <c r="B710" s="3"/>
      <c r="C710" s="3"/>
      <c r="D710" s="3"/>
      <c r="E710" s="3"/>
      <c r="F710" s="3"/>
    </row>
    <row r="711" spans="1:6" x14ac:dyDescent="0.25">
      <c r="A711" s="3"/>
      <c r="B711" s="3"/>
      <c r="C711" s="3"/>
      <c r="D711" s="3"/>
      <c r="E711" s="3"/>
      <c r="F711" s="3"/>
    </row>
    <row r="712" spans="1:6" x14ac:dyDescent="0.25">
      <c r="A712" s="3"/>
      <c r="B712" s="3"/>
      <c r="C712" s="3"/>
      <c r="D712" s="3"/>
      <c r="E712" s="3"/>
      <c r="F712" s="3"/>
    </row>
    <row r="713" spans="1:6" x14ac:dyDescent="0.25">
      <c r="A713" s="3"/>
      <c r="B713" s="3"/>
      <c r="C713" s="3"/>
      <c r="D713" s="3"/>
      <c r="E713" s="3"/>
      <c r="F713" s="3"/>
    </row>
    <row r="714" spans="1:6" x14ac:dyDescent="0.25">
      <c r="A714" s="3"/>
      <c r="B714" s="3"/>
      <c r="C714" s="3"/>
      <c r="D714" s="3"/>
      <c r="E714" s="3"/>
      <c r="F714" s="3"/>
    </row>
    <row r="715" spans="1:6" x14ac:dyDescent="0.25">
      <c r="A715" s="3"/>
      <c r="B715" s="3"/>
      <c r="C715" s="3"/>
      <c r="D715" s="3"/>
      <c r="E715" s="3"/>
      <c r="F715" s="3"/>
    </row>
    <row r="716" spans="1:6" x14ac:dyDescent="0.25">
      <c r="A716" s="3"/>
      <c r="B716" s="3"/>
      <c r="C716" s="3"/>
      <c r="D716" s="3"/>
      <c r="E716" s="3"/>
      <c r="F716" s="3"/>
    </row>
    <row r="717" spans="1:6" x14ac:dyDescent="0.25">
      <c r="A717" s="3"/>
      <c r="B717" s="3"/>
      <c r="C717" s="3"/>
      <c r="D717" s="3"/>
      <c r="E717" s="3"/>
      <c r="F717" s="3"/>
    </row>
    <row r="718" spans="1:6" x14ac:dyDescent="0.25">
      <c r="A718" s="3"/>
      <c r="B718" s="3"/>
      <c r="C718" s="3"/>
      <c r="D718" s="3"/>
      <c r="E718" s="3"/>
      <c r="F718" s="3"/>
    </row>
    <row r="719" spans="1:6" x14ac:dyDescent="0.25">
      <c r="A719" s="3"/>
      <c r="B719" s="3"/>
      <c r="C719" s="3"/>
      <c r="D719" s="3"/>
      <c r="E719" s="3"/>
      <c r="F719" s="3"/>
    </row>
    <row r="720" spans="1:6" x14ac:dyDescent="0.25">
      <c r="A720" s="3"/>
      <c r="B720" s="3"/>
      <c r="C720" s="3"/>
      <c r="D720" s="3"/>
      <c r="E720" s="3"/>
      <c r="F720" s="3"/>
    </row>
    <row r="721" spans="1:6" x14ac:dyDescent="0.25">
      <c r="A721" s="3"/>
      <c r="B721" s="3"/>
      <c r="C721" s="3"/>
      <c r="D721" s="3"/>
      <c r="E721" s="3"/>
      <c r="F721" s="3"/>
    </row>
    <row r="722" spans="1:6" x14ac:dyDescent="0.25">
      <c r="A722" s="3"/>
      <c r="B722" s="3"/>
      <c r="C722" s="3"/>
      <c r="D722" s="3"/>
      <c r="E722" s="3"/>
      <c r="F722" s="3"/>
    </row>
    <row r="723" spans="1:6" x14ac:dyDescent="0.25">
      <c r="A723" s="3"/>
      <c r="B723" s="3"/>
      <c r="C723" s="3"/>
      <c r="D723" s="3"/>
      <c r="E723" s="3"/>
      <c r="F723" s="3"/>
    </row>
    <row r="724" spans="1:6" x14ac:dyDescent="0.25">
      <c r="A724" s="3"/>
      <c r="B724" s="3"/>
      <c r="C724" s="3"/>
      <c r="D724" s="3"/>
      <c r="E724" s="3"/>
      <c r="F724" s="3"/>
    </row>
    <row r="725" spans="1:6" x14ac:dyDescent="0.25">
      <c r="A725" s="3"/>
      <c r="B725" s="3"/>
      <c r="C725" s="3"/>
      <c r="D725" s="3"/>
      <c r="E725" s="3"/>
      <c r="F725" s="3"/>
    </row>
    <row r="726" spans="1:6" x14ac:dyDescent="0.25">
      <c r="A726" s="3"/>
      <c r="B726" s="3"/>
      <c r="C726" s="3"/>
      <c r="D726" s="3"/>
      <c r="E726" s="3"/>
      <c r="F726" s="3"/>
    </row>
    <row r="727" spans="1:6" x14ac:dyDescent="0.25">
      <c r="A727" s="3"/>
      <c r="B727" s="3"/>
      <c r="C727" s="3"/>
      <c r="D727" s="3"/>
      <c r="E727" s="3"/>
      <c r="F727" s="3"/>
    </row>
    <row r="728" spans="1:6" x14ac:dyDescent="0.25">
      <c r="A728" s="3"/>
      <c r="B728" s="3"/>
      <c r="C728" s="3"/>
      <c r="D728" s="3"/>
      <c r="E728" s="3"/>
      <c r="F728" s="3"/>
    </row>
    <row r="729" spans="1:6" x14ac:dyDescent="0.25">
      <c r="A729" s="3"/>
      <c r="B729" s="3"/>
      <c r="C729" s="3"/>
      <c r="D729" s="3"/>
      <c r="E729" s="3"/>
      <c r="F729" s="3"/>
    </row>
    <row r="730" spans="1:6" x14ac:dyDescent="0.25">
      <c r="A730" s="3"/>
      <c r="B730" s="3"/>
      <c r="C730" s="3"/>
      <c r="D730" s="3"/>
      <c r="E730" s="3"/>
      <c r="F730" s="3"/>
    </row>
    <row r="731" spans="1:6" x14ac:dyDescent="0.25">
      <c r="A731" s="3"/>
      <c r="B731" s="3"/>
      <c r="C731" s="3"/>
      <c r="D731" s="3"/>
      <c r="E731" s="3"/>
      <c r="F731" s="3"/>
    </row>
    <row r="732" spans="1:6" x14ac:dyDescent="0.25">
      <c r="A732" s="3"/>
      <c r="B732" s="3"/>
      <c r="C732" s="3"/>
      <c r="D732" s="3"/>
      <c r="E732" s="3"/>
      <c r="F732" s="3"/>
    </row>
    <row r="733" spans="1:6" x14ac:dyDescent="0.25">
      <c r="A733" s="3"/>
      <c r="B733" s="3"/>
      <c r="C733" s="3"/>
      <c r="D733" s="3"/>
      <c r="E733" s="3"/>
      <c r="F733" s="3"/>
    </row>
    <row r="734" spans="1:6" x14ac:dyDescent="0.25">
      <c r="A734" s="3"/>
      <c r="B734" s="3"/>
      <c r="C734" s="3"/>
      <c r="D734" s="3"/>
      <c r="E734" s="3"/>
      <c r="F734" s="3"/>
    </row>
    <row r="735" spans="1:6" x14ac:dyDescent="0.25">
      <c r="A735" s="3"/>
      <c r="B735" s="3"/>
      <c r="C735" s="3"/>
      <c r="D735" s="3"/>
      <c r="E735" s="3"/>
      <c r="F735" s="3"/>
    </row>
    <row r="736" spans="1:6" x14ac:dyDescent="0.25">
      <c r="A736" s="3"/>
      <c r="B736" s="3"/>
      <c r="C736" s="3"/>
      <c r="D736" s="3"/>
      <c r="E736" s="3"/>
      <c r="F736" s="3"/>
    </row>
    <row r="737" spans="1:6" x14ac:dyDescent="0.25">
      <c r="A737" s="3"/>
      <c r="B737" s="3"/>
      <c r="C737" s="3"/>
      <c r="D737" s="3"/>
      <c r="E737" s="3"/>
      <c r="F737" s="3"/>
    </row>
    <row r="738" spans="1:6" x14ac:dyDescent="0.25">
      <c r="A738" s="3"/>
      <c r="B738" s="3"/>
      <c r="C738" s="3"/>
      <c r="D738" s="3"/>
      <c r="E738" s="3"/>
      <c r="F738" s="3"/>
    </row>
    <row r="739" spans="1:6" x14ac:dyDescent="0.25">
      <c r="A739" s="3"/>
      <c r="B739" s="3"/>
      <c r="C739" s="3"/>
      <c r="D739" s="3"/>
      <c r="E739" s="3"/>
      <c r="F739" s="3"/>
    </row>
    <row r="740" spans="1:6" x14ac:dyDescent="0.25">
      <c r="A740" s="3"/>
      <c r="B740" s="3"/>
      <c r="C740" s="3"/>
      <c r="D740" s="3"/>
      <c r="E740" s="3"/>
      <c r="F740" s="3"/>
    </row>
    <row r="741" spans="1:6" x14ac:dyDescent="0.25">
      <c r="A741" s="3"/>
      <c r="B741" s="3"/>
      <c r="C741" s="3"/>
      <c r="D741" s="3"/>
      <c r="E741" s="3"/>
      <c r="F741" s="3"/>
    </row>
    <row r="742" spans="1:6" x14ac:dyDescent="0.25">
      <c r="A742" s="3"/>
      <c r="B742" s="3"/>
      <c r="C742" s="3"/>
      <c r="D742" s="3"/>
      <c r="E742" s="3"/>
      <c r="F742" s="3"/>
    </row>
    <row r="743" spans="1:6" x14ac:dyDescent="0.25">
      <c r="A743" s="3"/>
      <c r="B743" s="3"/>
      <c r="C743" s="3"/>
      <c r="D743" s="3"/>
      <c r="E743" s="3"/>
      <c r="F743" s="3"/>
    </row>
    <row r="744" spans="1:6" x14ac:dyDescent="0.25">
      <c r="A744" s="3"/>
      <c r="B744" s="3"/>
      <c r="C744" s="3"/>
      <c r="D744" s="3"/>
      <c r="E744" s="3"/>
      <c r="F744" s="3"/>
    </row>
    <row r="745" spans="1:6" x14ac:dyDescent="0.25">
      <c r="A745" s="3"/>
      <c r="B745" s="3"/>
      <c r="C745" s="3"/>
      <c r="D745" s="3"/>
      <c r="E745" s="3"/>
      <c r="F745" s="3"/>
    </row>
    <row r="746" spans="1:6" x14ac:dyDescent="0.25">
      <c r="A746" s="3"/>
      <c r="B746" s="3"/>
      <c r="C746" s="3"/>
      <c r="D746" s="3"/>
      <c r="E746" s="3"/>
      <c r="F746" s="3"/>
    </row>
    <row r="747" spans="1:6" x14ac:dyDescent="0.25">
      <c r="A747" s="3"/>
      <c r="B747" s="3"/>
      <c r="C747" s="3"/>
      <c r="D747" s="3"/>
      <c r="E747" s="3"/>
      <c r="F747" s="3"/>
    </row>
    <row r="748" spans="1:6" x14ac:dyDescent="0.25">
      <c r="A748" s="3"/>
      <c r="B748" s="3"/>
      <c r="C748" s="3"/>
      <c r="D748" s="3"/>
      <c r="E748" s="3"/>
      <c r="F748" s="3"/>
    </row>
    <row r="749" spans="1:6" x14ac:dyDescent="0.25">
      <c r="A749" s="3"/>
      <c r="B749" s="3"/>
      <c r="C749" s="3"/>
      <c r="D749" s="3"/>
      <c r="E749" s="3"/>
      <c r="F749" s="3"/>
    </row>
    <row r="750" spans="1:6" x14ac:dyDescent="0.25">
      <c r="A750" s="3"/>
      <c r="B750" s="3"/>
      <c r="C750" s="3"/>
      <c r="D750" s="3"/>
      <c r="E750" s="3"/>
      <c r="F750" s="3"/>
    </row>
    <row r="751" spans="1:6" x14ac:dyDescent="0.25">
      <c r="A751" s="3"/>
      <c r="B751" s="3"/>
      <c r="C751" s="3"/>
      <c r="D751" s="3"/>
      <c r="E751" s="3"/>
      <c r="F751" s="3"/>
    </row>
    <row r="752" spans="1:6" x14ac:dyDescent="0.25">
      <c r="A752" s="3"/>
      <c r="B752" s="3"/>
      <c r="C752" s="3"/>
      <c r="D752" s="3"/>
      <c r="E752" s="3"/>
      <c r="F752" s="3"/>
    </row>
    <row r="753" spans="1:6" x14ac:dyDescent="0.25">
      <c r="A753" s="3"/>
      <c r="B753" s="3"/>
      <c r="C753" s="3"/>
      <c r="D753" s="3"/>
      <c r="E753" s="3"/>
      <c r="F753" s="3"/>
    </row>
    <row r="754" spans="1:6" x14ac:dyDescent="0.25">
      <c r="A754" s="3"/>
      <c r="B754" s="3"/>
      <c r="C754" s="3"/>
      <c r="D754" s="3"/>
      <c r="E754" s="3"/>
      <c r="F754" s="3"/>
    </row>
    <row r="755" spans="1:6" x14ac:dyDescent="0.25">
      <c r="A755" s="3"/>
      <c r="B755" s="3"/>
      <c r="C755" s="3"/>
      <c r="D755" s="3"/>
      <c r="E755" s="3"/>
      <c r="F755" s="3"/>
    </row>
    <row r="756" spans="1:6" x14ac:dyDescent="0.25">
      <c r="A756" s="3"/>
      <c r="B756" s="3"/>
      <c r="C756" s="3"/>
      <c r="D756" s="3"/>
      <c r="E756" s="3"/>
      <c r="F756" s="3"/>
    </row>
    <row r="757" spans="1:6" x14ac:dyDescent="0.25">
      <c r="A757" s="3"/>
      <c r="B757" s="3"/>
      <c r="C757" s="3"/>
      <c r="D757" s="3"/>
      <c r="E757" s="3"/>
      <c r="F757" s="3"/>
    </row>
    <row r="758" spans="1:6" x14ac:dyDescent="0.25">
      <c r="A758" s="3"/>
      <c r="B758" s="3"/>
      <c r="C758" s="3"/>
      <c r="D758" s="3"/>
      <c r="E758" s="3"/>
      <c r="F758" s="3"/>
    </row>
    <row r="759" spans="1:6" x14ac:dyDescent="0.25">
      <c r="A759" s="3"/>
      <c r="B759" s="3"/>
      <c r="C759" s="3"/>
      <c r="D759" s="3"/>
      <c r="E759" s="3"/>
      <c r="F759" s="3"/>
    </row>
    <row r="760" spans="1:6" x14ac:dyDescent="0.25">
      <c r="A760" s="3"/>
      <c r="B760" s="3"/>
      <c r="C760" s="3"/>
      <c r="D760" s="3"/>
      <c r="E760" s="3"/>
      <c r="F760" s="3"/>
    </row>
    <row r="761" spans="1:6" x14ac:dyDescent="0.25">
      <c r="A761" s="3"/>
      <c r="B761" s="3"/>
      <c r="C761" s="3"/>
      <c r="D761" s="3"/>
      <c r="E761" s="3"/>
      <c r="F761" s="3"/>
    </row>
    <row r="762" spans="1:6" x14ac:dyDescent="0.25">
      <c r="A762" s="3"/>
      <c r="B762" s="3"/>
      <c r="C762" s="3"/>
      <c r="D762" s="3"/>
      <c r="E762" s="3"/>
      <c r="F762" s="3"/>
    </row>
    <row r="763" spans="1:6" x14ac:dyDescent="0.25">
      <c r="A763" s="3"/>
      <c r="B763" s="3"/>
      <c r="C763" s="3"/>
      <c r="D763" s="3"/>
      <c r="E763" s="3"/>
      <c r="F763" s="3"/>
    </row>
    <row r="764" spans="1:6" x14ac:dyDescent="0.25">
      <c r="A764" s="3"/>
      <c r="B764" s="3"/>
      <c r="C764" s="3"/>
      <c r="D764" s="3"/>
      <c r="E764" s="3"/>
      <c r="F764" s="3"/>
    </row>
    <row r="765" spans="1:6" x14ac:dyDescent="0.25">
      <c r="A765" s="3"/>
      <c r="B765" s="3"/>
      <c r="C765" s="3"/>
      <c r="D765" s="3"/>
      <c r="E765" s="3"/>
      <c r="F765" s="3"/>
    </row>
    <row r="766" spans="1:6" x14ac:dyDescent="0.25">
      <c r="A766" s="3"/>
      <c r="B766" s="3"/>
      <c r="C766" s="3"/>
      <c r="D766" s="3"/>
      <c r="E766" s="3"/>
      <c r="F766" s="3"/>
    </row>
    <row r="767" spans="1:6" x14ac:dyDescent="0.25">
      <c r="A767" s="3"/>
      <c r="B767" s="3"/>
      <c r="C767" s="3"/>
      <c r="D767" s="3"/>
      <c r="E767" s="3"/>
      <c r="F767" s="3"/>
    </row>
    <row r="768" spans="1:6" x14ac:dyDescent="0.25">
      <c r="A768" s="3"/>
      <c r="B768" s="3"/>
      <c r="C768" s="3"/>
      <c r="D768" s="3"/>
      <c r="E768" s="3"/>
      <c r="F768" s="3"/>
    </row>
    <row r="769" spans="1:6" x14ac:dyDescent="0.25">
      <c r="A769" s="3"/>
      <c r="B769" s="3"/>
      <c r="C769" s="3"/>
      <c r="D769" s="3"/>
      <c r="E769" s="3"/>
      <c r="F769" s="3"/>
    </row>
    <row r="770" spans="1:6" x14ac:dyDescent="0.25">
      <c r="A770" s="3"/>
      <c r="B770" s="3"/>
      <c r="C770" s="3"/>
      <c r="D770" s="3"/>
      <c r="E770" s="3"/>
      <c r="F770" s="3"/>
    </row>
    <row r="771" spans="1:6" x14ac:dyDescent="0.25">
      <c r="A771" s="3"/>
      <c r="B771" s="3"/>
      <c r="C771" s="3"/>
      <c r="D771" s="3"/>
      <c r="E771" s="3"/>
      <c r="F771" s="3"/>
    </row>
    <row r="772" spans="1:6" x14ac:dyDescent="0.25">
      <c r="A772" s="3"/>
      <c r="B772" s="3"/>
      <c r="C772" s="3"/>
      <c r="D772" s="3"/>
      <c r="E772" s="3"/>
      <c r="F772" s="3"/>
    </row>
    <row r="773" spans="1:6" x14ac:dyDescent="0.25">
      <c r="A773" s="3"/>
      <c r="B773" s="3"/>
      <c r="C773" s="3"/>
      <c r="D773" s="3"/>
      <c r="E773" s="3"/>
      <c r="F773" s="3"/>
    </row>
    <row r="774" spans="1:6" x14ac:dyDescent="0.25">
      <c r="A774" s="3"/>
      <c r="B774" s="3"/>
      <c r="C774" s="3"/>
      <c r="D774" s="3"/>
      <c r="E774" s="3"/>
      <c r="F774" s="3"/>
    </row>
    <row r="775" spans="1:6" x14ac:dyDescent="0.25">
      <c r="A775" s="3"/>
      <c r="B775" s="3"/>
      <c r="C775" s="3"/>
      <c r="D775" s="3"/>
      <c r="E775" s="3"/>
      <c r="F775" s="3"/>
    </row>
    <row r="776" spans="1:6" x14ac:dyDescent="0.25">
      <c r="A776" s="3"/>
      <c r="B776" s="3"/>
      <c r="C776" s="3"/>
      <c r="D776" s="3"/>
      <c r="E776" s="3"/>
      <c r="F776" s="3"/>
    </row>
    <row r="777" spans="1:6" x14ac:dyDescent="0.25">
      <c r="A777" s="3"/>
      <c r="B777" s="3"/>
      <c r="C777" s="3"/>
      <c r="D777" s="3"/>
      <c r="E777" s="3"/>
      <c r="F777" s="3"/>
    </row>
    <row r="778" spans="1:6" x14ac:dyDescent="0.25">
      <c r="A778" s="3"/>
      <c r="B778" s="3"/>
      <c r="C778" s="3"/>
      <c r="D778" s="3"/>
      <c r="E778" s="3"/>
      <c r="F778" s="3"/>
    </row>
    <row r="779" spans="1:6" x14ac:dyDescent="0.25">
      <c r="A779" s="3"/>
      <c r="B779" s="3"/>
      <c r="C779" s="3"/>
      <c r="D779" s="3"/>
      <c r="E779" s="3"/>
      <c r="F779" s="3"/>
    </row>
    <row r="780" spans="1:6" x14ac:dyDescent="0.25">
      <c r="A780" s="3"/>
      <c r="B780" s="3"/>
      <c r="C780" s="3"/>
      <c r="D780" s="3"/>
      <c r="E780" s="3"/>
      <c r="F780" s="3"/>
    </row>
    <row r="781" spans="1:6" x14ac:dyDescent="0.25">
      <c r="A781" s="3"/>
      <c r="B781" s="3"/>
      <c r="C781" s="3"/>
      <c r="D781" s="3"/>
      <c r="E781" s="3"/>
      <c r="F781" s="3"/>
    </row>
    <row r="782" spans="1:6" x14ac:dyDescent="0.25">
      <c r="A782" s="3"/>
      <c r="B782" s="3"/>
      <c r="C782" s="3"/>
      <c r="D782" s="3"/>
      <c r="E782" s="3"/>
      <c r="F782" s="3"/>
    </row>
    <row r="783" spans="1:6" x14ac:dyDescent="0.25">
      <c r="A783" s="3"/>
      <c r="B783" s="3"/>
      <c r="C783" s="3"/>
      <c r="D783" s="3"/>
      <c r="E783" s="3"/>
      <c r="F783" s="3"/>
    </row>
    <row r="784" spans="1:6" x14ac:dyDescent="0.25">
      <c r="A784" s="3"/>
      <c r="B784" s="3"/>
      <c r="C784" s="3"/>
      <c r="D784" s="3"/>
      <c r="E784" s="3"/>
      <c r="F784" s="3"/>
    </row>
    <row r="785" spans="1:6" x14ac:dyDescent="0.25">
      <c r="A785" s="3"/>
      <c r="B785" s="3"/>
      <c r="C785" s="3"/>
      <c r="D785" s="3"/>
      <c r="E785" s="3"/>
      <c r="F785" s="3"/>
    </row>
    <row r="786" spans="1:6" x14ac:dyDescent="0.25">
      <c r="A786" s="3"/>
      <c r="B786" s="3"/>
      <c r="C786" s="3"/>
      <c r="D786" s="3"/>
      <c r="E786" s="3"/>
      <c r="F786" s="3"/>
    </row>
    <row r="787" spans="1:6" x14ac:dyDescent="0.25">
      <c r="A787" s="3"/>
      <c r="B787" s="3"/>
      <c r="C787" s="3"/>
      <c r="D787" s="3"/>
      <c r="E787" s="3"/>
      <c r="F787" s="3"/>
    </row>
    <row r="788" spans="1:6" x14ac:dyDescent="0.25">
      <c r="A788" s="3"/>
      <c r="B788" s="3"/>
      <c r="C788" s="3"/>
      <c r="D788" s="3"/>
      <c r="E788" s="3"/>
      <c r="F788" s="3"/>
    </row>
    <row r="789" spans="1:6" x14ac:dyDescent="0.25">
      <c r="A789" s="3"/>
      <c r="B789" s="3"/>
      <c r="C789" s="3"/>
      <c r="D789" s="3"/>
      <c r="E789" s="3"/>
      <c r="F789" s="3"/>
    </row>
    <row r="790" spans="1:6" x14ac:dyDescent="0.25">
      <c r="A790" s="3"/>
      <c r="B790" s="3"/>
      <c r="C790" s="3"/>
      <c r="D790" s="3"/>
      <c r="E790" s="3"/>
      <c r="F790" s="3"/>
    </row>
    <row r="791" spans="1:6" x14ac:dyDescent="0.25">
      <c r="A791" s="3"/>
      <c r="B791" s="3"/>
      <c r="C791" s="3"/>
      <c r="D791" s="3"/>
      <c r="E791" s="3"/>
      <c r="F791" s="3"/>
    </row>
    <row r="792" spans="1:6" x14ac:dyDescent="0.25">
      <c r="A792" s="3"/>
      <c r="B792" s="3"/>
      <c r="C792" s="3"/>
      <c r="D792" s="3"/>
      <c r="E792" s="3"/>
      <c r="F792" s="3"/>
    </row>
    <row r="793" spans="1:6" x14ac:dyDescent="0.25">
      <c r="A793" s="3"/>
      <c r="B793" s="3"/>
      <c r="C793" s="3"/>
      <c r="D793" s="3"/>
      <c r="E793" s="3"/>
      <c r="F793" s="3"/>
    </row>
    <row r="794" spans="1:6" x14ac:dyDescent="0.25">
      <c r="A794" s="3"/>
      <c r="B794" s="3"/>
      <c r="C794" s="3"/>
      <c r="D794" s="3"/>
      <c r="E794" s="3"/>
      <c r="F794" s="3"/>
    </row>
    <row r="795" spans="1:6" x14ac:dyDescent="0.25">
      <c r="A795" s="3"/>
      <c r="B795" s="3"/>
      <c r="C795" s="3"/>
      <c r="D795" s="3"/>
      <c r="E795" s="3"/>
      <c r="F795" s="3"/>
    </row>
    <row r="796" spans="1:6" x14ac:dyDescent="0.25">
      <c r="A796" s="3"/>
      <c r="B796" s="3"/>
      <c r="C796" s="3"/>
      <c r="D796" s="3"/>
      <c r="E796" s="3"/>
      <c r="F796" s="3"/>
    </row>
    <row r="797" spans="1:6" x14ac:dyDescent="0.25">
      <c r="A797" s="3"/>
      <c r="B797" s="3"/>
      <c r="C797" s="3"/>
      <c r="D797" s="3"/>
      <c r="E797" s="3"/>
      <c r="F797" s="3"/>
    </row>
    <row r="798" spans="1:6" x14ac:dyDescent="0.25">
      <c r="A798" s="3"/>
      <c r="B798" s="3"/>
      <c r="C798" s="3"/>
      <c r="D798" s="3"/>
      <c r="E798" s="3"/>
      <c r="F798" s="3"/>
    </row>
    <row r="799" spans="1:6" x14ac:dyDescent="0.25">
      <c r="A799" s="3"/>
      <c r="B799" s="3"/>
      <c r="C799" s="3"/>
      <c r="D799" s="3"/>
      <c r="E799" s="3"/>
      <c r="F799" s="3"/>
    </row>
    <row r="800" spans="1:6" x14ac:dyDescent="0.25">
      <c r="A800" s="3"/>
      <c r="B800" s="3"/>
      <c r="C800" s="3"/>
      <c r="D800" s="3"/>
      <c r="E800" s="3"/>
      <c r="F800" s="3"/>
    </row>
    <row r="801" spans="1:6" x14ac:dyDescent="0.25">
      <c r="A801" s="3"/>
      <c r="B801" s="3"/>
      <c r="C801" s="3"/>
      <c r="D801" s="3"/>
      <c r="E801" s="3"/>
      <c r="F801" s="3"/>
    </row>
    <row r="802" spans="1:6" x14ac:dyDescent="0.25">
      <c r="A802" s="3"/>
      <c r="B802" s="3"/>
      <c r="C802" s="3"/>
      <c r="D802" s="3"/>
      <c r="E802" s="3"/>
      <c r="F802" s="3"/>
    </row>
    <row r="803" spans="1:6" x14ac:dyDescent="0.25">
      <c r="A803" s="3"/>
      <c r="B803" s="3"/>
      <c r="C803" s="3"/>
      <c r="D803" s="3"/>
      <c r="E803" s="3"/>
      <c r="F803" s="3"/>
    </row>
    <row r="804" spans="1:6" x14ac:dyDescent="0.25">
      <c r="A804" s="3"/>
      <c r="B804" s="3"/>
      <c r="C804" s="3"/>
      <c r="D804" s="3"/>
      <c r="E804" s="3"/>
      <c r="F804" s="3"/>
    </row>
    <row r="805" spans="1:6" x14ac:dyDescent="0.25">
      <c r="A805" s="3"/>
      <c r="B805" s="3"/>
      <c r="C805" s="3"/>
      <c r="D805" s="3"/>
      <c r="E805" s="3"/>
      <c r="F805" s="3"/>
    </row>
    <row r="806" spans="1:6" x14ac:dyDescent="0.25">
      <c r="A806" s="3"/>
      <c r="B806" s="3"/>
      <c r="C806" s="3"/>
      <c r="D806" s="3"/>
      <c r="E806" s="3"/>
      <c r="F806" s="3"/>
    </row>
    <row r="807" spans="1:6" x14ac:dyDescent="0.25">
      <c r="A807" s="3"/>
      <c r="B807" s="3"/>
      <c r="C807" s="3"/>
      <c r="D807" s="3"/>
      <c r="E807" s="3"/>
      <c r="F807" s="3"/>
    </row>
    <row r="808" spans="1:6" x14ac:dyDescent="0.25">
      <c r="A808" s="3"/>
      <c r="B808" s="3"/>
      <c r="C808" s="3"/>
      <c r="D808" s="3"/>
      <c r="E808" s="3"/>
      <c r="F808" s="3"/>
    </row>
    <row r="809" spans="1:6" x14ac:dyDescent="0.25">
      <c r="A809" s="3"/>
      <c r="B809" s="3"/>
      <c r="C809" s="3"/>
      <c r="D809" s="3"/>
      <c r="E809" s="3"/>
      <c r="F809" s="3"/>
    </row>
    <row r="810" spans="1:6" x14ac:dyDescent="0.25">
      <c r="A810" s="3"/>
      <c r="B810" s="3"/>
      <c r="C810" s="3"/>
      <c r="D810" s="3"/>
      <c r="E810" s="3"/>
      <c r="F810" s="3"/>
    </row>
    <row r="811" spans="1:6" x14ac:dyDescent="0.25">
      <c r="A811" s="3"/>
      <c r="B811" s="3"/>
      <c r="C811" s="3"/>
      <c r="D811" s="3"/>
      <c r="E811" s="3"/>
      <c r="F811" s="3"/>
    </row>
    <row r="812" spans="1:6" x14ac:dyDescent="0.25">
      <c r="A812" s="3"/>
      <c r="B812" s="3"/>
      <c r="C812" s="3"/>
      <c r="D812" s="3"/>
      <c r="E812" s="3"/>
      <c r="F812" s="3"/>
    </row>
    <row r="813" spans="1:6" x14ac:dyDescent="0.25">
      <c r="A813" s="3"/>
      <c r="B813" s="3"/>
      <c r="C813" s="3"/>
      <c r="D813" s="3"/>
      <c r="E813" s="3"/>
      <c r="F813" s="3"/>
    </row>
    <row r="814" spans="1:6" x14ac:dyDescent="0.25">
      <c r="A814" s="3"/>
      <c r="B814" s="3"/>
      <c r="C814" s="3"/>
      <c r="D814" s="3"/>
      <c r="E814" s="3"/>
      <c r="F814" s="3"/>
    </row>
    <row r="815" spans="1:6" x14ac:dyDescent="0.25">
      <c r="A815" s="3"/>
      <c r="B815" s="3"/>
      <c r="C815" s="3"/>
      <c r="D815" s="3"/>
      <c r="E815" s="3"/>
      <c r="F815" s="3"/>
    </row>
    <row r="816" spans="1:6" x14ac:dyDescent="0.25">
      <c r="A816" s="3"/>
      <c r="B816" s="3"/>
      <c r="C816" s="3"/>
      <c r="D816" s="3"/>
      <c r="E816" s="3"/>
      <c r="F816" s="3"/>
    </row>
    <row r="817" spans="1:6" x14ac:dyDescent="0.25">
      <c r="A817" s="3"/>
      <c r="B817" s="3"/>
      <c r="C817" s="3"/>
      <c r="D817" s="3"/>
      <c r="E817" s="3"/>
      <c r="F817" s="3"/>
    </row>
    <row r="818" spans="1:6" x14ac:dyDescent="0.25">
      <c r="A818" s="3"/>
      <c r="B818" s="3"/>
      <c r="C818" s="3"/>
      <c r="D818" s="3"/>
      <c r="E818" s="3"/>
      <c r="F818" s="3"/>
    </row>
    <row r="819" spans="1:6" x14ac:dyDescent="0.25">
      <c r="A819" s="3"/>
      <c r="B819" s="3"/>
      <c r="C819" s="3"/>
      <c r="D819" s="3"/>
      <c r="E819" s="3"/>
      <c r="F819" s="3"/>
    </row>
    <row r="820" spans="1:6" x14ac:dyDescent="0.25">
      <c r="A820" s="3"/>
      <c r="B820" s="3"/>
      <c r="C820" s="3"/>
      <c r="D820" s="3"/>
      <c r="E820" s="3"/>
      <c r="F820" s="3"/>
    </row>
    <row r="821" spans="1:6" x14ac:dyDescent="0.25">
      <c r="A821" s="3"/>
      <c r="B821" s="3"/>
      <c r="C821" s="3"/>
      <c r="D821" s="3"/>
      <c r="E821" s="3"/>
      <c r="F821" s="3"/>
    </row>
    <row r="822" spans="1:6" x14ac:dyDescent="0.25">
      <c r="A822" s="3"/>
      <c r="B822" s="3"/>
      <c r="C822" s="3"/>
      <c r="D822" s="3"/>
      <c r="E822" s="3"/>
      <c r="F822" s="3"/>
    </row>
    <row r="823" spans="1:6" x14ac:dyDescent="0.25">
      <c r="A823" s="3"/>
      <c r="B823" s="3"/>
      <c r="C823" s="3"/>
      <c r="D823" s="3"/>
      <c r="E823" s="3"/>
      <c r="F823" s="3"/>
    </row>
    <row r="824" spans="1:6" x14ac:dyDescent="0.25">
      <c r="A824" s="3"/>
      <c r="B824" s="3"/>
      <c r="C824" s="3"/>
      <c r="D824" s="3"/>
      <c r="E824" s="3"/>
      <c r="F824" s="3"/>
    </row>
    <row r="825" spans="1:6" x14ac:dyDescent="0.25">
      <c r="A825" s="3"/>
      <c r="B825" s="3"/>
      <c r="C825" s="3"/>
      <c r="D825" s="3"/>
      <c r="E825" s="3"/>
      <c r="F825" s="3"/>
    </row>
    <row r="826" spans="1:6" x14ac:dyDescent="0.25">
      <c r="A826" s="3"/>
      <c r="B826" s="3"/>
      <c r="C826" s="3"/>
      <c r="D826" s="3"/>
      <c r="E826" s="3"/>
      <c r="F826" s="3"/>
    </row>
    <row r="827" spans="1:6" x14ac:dyDescent="0.25">
      <c r="A827" s="3"/>
      <c r="B827" s="3"/>
      <c r="C827" s="3"/>
      <c r="D827" s="3"/>
      <c r="E827" s="3"/>
      <c r="F827" s="3"/>
    </row>
    <row r="828" spans="1:6" x14ac:dyDescent="0.25">
      <c r="A828" s="3"/>
      <c r="B828" s="3"/>
      <c r="C828" s="3"/>
      <c r="D828" s="3"/>
      <c r="E828" s="3"/>
      <c r="F828" s="3"/>
    </row>
    <row r="829" spans="1:6" x14ac:dyDescent="0.25">
      <c r="A829" s="3"/>
      <c r="B829" s="3"/>
      <c r="C829" s="3"/>
      <c r="D829" s="3"/>
      <c r="E829" s="3"/>
      <c r="F829" s="3"/>
    </row>
    <row r="830" spans="1:6" x14ac:dyDescent="0.25">
      <c r="A830" s="3"/>
      <c r="B830" s="3"/>
      <c r="C830" s="3"/>
      <c r="D830" s="3"/>
      <c r="E830" s="3"/>
      <c r="F830" s="3"/>
    </row>
    <row r="831" spans="1:6" x14ac:dyDescent="0.25">
      <c r="A831" s="3"/>
      <c r="B831" s="3"/>
      <c r="C831" s="3"/>
      <c r="D831" s="3"/>
      <c r="E831" s="3"/>
      <c r="F831" s="3"/>
    </row>
    <row r="832" spans="1:6" x14ac:dyDescent="0.25">
      <c r="A832" s="3"/>
      <c r="B832" s="3"/>
      <c r="C832" s="3"/>
      <c r="D832" s="3"/>
      <c r="E832" s="3"/>
      <c r="F832" s="3"/>
    </row>
    <row r="833" spans="1:6" x14ac:dyDescent="0.25">
      <c r="A833" s="3"/>
      <c r="B833" s="3"/>
      <c r="C833" s="3"/>
      <c r="D833" s="3"/>
      <c r="E833" s="3"/>
      <c r="F833" s="3"/>
    </row>
    <row r="834" spans="1:6" x14ac:dyDescent="0.25">
      <c r="A834" s="3"/>
      <c r="B834" s="3"/>
      <c r="C834" s="3"/>
      <c r="D834" s="3"/>
      <c r="E834" s="3"/>
      <c r="F834" s="3"/>
    </row>
    <row r="835" spans="1:6" x14ac:dyDescent="0.25">
      <c r="A835" s="3"/>
      <c r="B835" s="3"/>
      <c r="C835" s="3"/>
      <c r="D835" s="3"/>
      <c r="E835" s="3"/>
      <c r="F835" s="3"/>
    </row>
    <row r="836" spans="1:6" x14ac:dyDescent="0.25">
      <c r="A836" s="3"/>
      <c r="B836" s="3"/>
      <c r="C836" s="3"/>
      <c r="D836" s="3"/>
      <c r="E836" s="3"/>
      <c r="F836" s="3"/>
    </row>
    <row r="837" spans="1:6" x14ac:dyDescent="0.25">
      <c r="A837" s="3"/>
      <c r="B837" s="3"/>
      <c r="C837" s="3"/>
      <c r="D837" s="3"/>
      <c r="E837" s="3"/>
      <c r="F837" s="3"/>
    </row>
    <row r="838" spans="1:6" x14ac:dyDescent="0.25">
      <c r="A838" s="3"/>
      <c r="B838" s="3"/>
      <c r="C838" s="3"/>
      <c r="D838" s="3"/>
      <c r="E838" s="3"/>
      <c r="F838" s="3"/>
    </row>
    <row r="839" spans="1:6" x14ac:dyDescent="0.25">
      <c r="A839" s="3"/>
      <c r="B839" s="3"/>
      <c r="C839" s="3"/>
      <c r="D839" s="3"/>
      <c r="E839" s="3"/>
      <c r="F839" s="3"/>
    </row>
    <row r="840" spans="1:6" x14ac:dyDescent="0.25">
      <c r="A840" s="3"/>
      <c r="B840" s="3"/>
      <c r="C840" s="3"/>
      <c r="D840" s="3"/>
      <c r="E840" s="3"/>
      <c r="F840" s="3"/>
    </row>
    <row r="841" spans="1:6" x14ac:dyDescent="0.25">
      <c r="A841" s="3"/>
      <c r="B841" s="3"/>
      <c r="C841" s="3"/>
      <c r="D841" s="3"/>
      <c r="E841" s="3"/>
      <c r="F841" s="3"/>
    </row>
    <row r="842" spans="1:6" x14ac:dyDescent="0.25">
      <c r="A842" s="3"/>
      <c r="B842" s="3"/>
      <c r="C842" s="3"/>
      <c r="D842" s="3"/>
      <c r="E842" s="3"/>
      <c r="F842" s="3"/>
    </row>
    <row r="843" spans="1:6" x14ac:dyDescent="0.25">
      <c r="A843" s="3"/>
      <c r="B843" s="3"/>
      <c r="C843" s="3"/>
      <c r="D843" s="3"/>
      <c r="E843" s="3"/>
      <c r="F843" s="3"/>
    </row>
    <row r="844" spans="1:6" x14ac:dyDescent="0.25">
      <c r="A844" s="3"/>
      <c r="B844" s="3"/>
      <c r="C844" s="3"/>
      <c r="D844" s="3"/>
      <c r="E844" s="3"/>
      <c r="F844" s="3"/>
    </row>
    <row r="845" spans="1:6" x14ac:dyDescent="0.25">
      <c r="A845" s="3"/>
      <c r="B845" s="3"/>
      <c r="C845" s="3"/>
      <c r="D845" s="3"/>
      <c r="E845" s="3"/>
      <c r="F845" s="3"/>
    </row>
    <row r="846" spans="1:6" x14ac:dyDescent="0.25">
      <c r="A846" s="3"/>
      <c r="B846" s="3"/>
      <c r="C846" s="3"/>
      <c r="D846" s="3"/>
      <c r="E846" s="3"/>
      <c r="F846" s="3"/>
    </row>
    <row r="847" spans="1:6" x14ac:dyDescent="0.25">
      <c r="A847" s="3"/>
      <c r="B847" s="3"/>
      <c r="C847" s="3"/>
      <c r="D847" s="3"/>
      <c r="E847" s="3"/>
      <c r="F847" s="3"/>
    </row>
    <row r="848" spans="1:6" x14ac:dyDescent="0.25">
      <c r="A848" s="3"/>
      <c r="B848" s="3"/>
      <c r="C848" s="3"/>
      <c r="D848" s="3"/>
      <c r="E848" s="3"/>
      <c r="F848" s="3"/>
    </row>
    <row r="849" spans="1:6" x14ac:dyDescent="0.25">
      <c r="A849" s="3"/>
      <c r="B849" s="3"/>
      <c r="C849" s="3"/>
      <c r="D849" s="3"/>
      <c r="E849" s="3"/>
      <c r="F849" s="3"/>
    </row>
    <row r="850" spans="1:6" x14ac:dyDescent="0.25">
      <c r="A850" s="3"/>
      <c r="B850" s="3"/>
      <c r="C850" s="3"/>
      <c r="D850" s="3"/>
      <c r="E850" s="3"/>
      <c r="F850" s="3"/>
    </row>
    <row r="851" spans="1:6" x14ac:dyDescent="0.25">
      <c r="A851" s="3"/>
      <c r="B851" s="3"/>
      <c r="C851" s="3"/>
      <c r="D851" s="3"/>
      <c r="E851" s="3"/>
      <c r="F851" s="3"/>
    </row>
    <row r="852" spans="1:6" x14ac:dyDescent="0.25">
      <c r="A852" s="3"/>
      <c r="B852" s="3"/>
      <c r="C852" s="3"/>
      <c r="D852" s="3"/>
      <c r="E852" s="3"/>
      <c r="F852" s="3"/>
    </row>
    <row r="853" spans="1:6" x14ac:dyDescent="0.25">
      <c r="A853" s="3"/>
      <c r="B853" s="3"/>
      <c r="C853" s="3"/>
      <c r="D853" s="3"/>
      <c r="E853" s="3"/>
      <c r="F853" s="3"/>
    </row>
    <row r="854" spans="1:6" x14ac:dyDescent="0.25">
      <c r="A854" s="3"/>
      <c r="B854" s="3"/>
      <c r="C854" s="3"/>
      <c r="D854" s="3"/>
      <c r="E854" s="3"/>
      <c r="F854" s="3"/>
    </row>
    <row r="855" spans="1:6" x14ac:dyDescent="0.25">
      <c r="A855" s="3"/>
      <c r="B855" s="3"/>
      <c r="C855" s="3"/>
      <c r="D855" s="3"/>
      <c r="E855" s="3"/>
      <c r="F855" s="3"/>
    </row>
    <row r="856" spans="1:6" x14ac:dyDescent="0.25">
      <c r="A856" s="3"/>
      <c r="B856" s="3"/>
      <c r="C856" s="3"/>
      <c r="D856" s="3"/>
      <c r="E856" s="3"/>
      <c r="F856" s="3"/>
    </row>
    <row r="857" spans="1:6" x14ac:dyDescent="0.25">
      <c r="A857" s="3"/>
      <c r="B857" s="3"/>
      <c r="C857" s="3"/>
      <c r="D857" s="3"/>
      <c r="E857" s="3"/>
      <c r="F857" s="3"/>
    </row>
    <row r="858" spans="1:6" x14ac:dyDescent="0.25">
      <c r="A858" s="3"/>
      <c r="B858" s="3"/>
      <c r="C858" s="3"/>
      <c r="D858" s="3"/>
      <c r="E858" s="3"/>
      <c r="F858" s="3"/>
    </row>
    <row r="859" spans="1:6" x14ac:dyDescent="0.25">
      <c r="A859" s="3"/>
      <c r="B859" s="3"/>
      <c r="C859" s="3"/>
      <c r="D859" s="3"/>
      <c r="E859" s="3"/>
      <c r="F859" s="3"/>
    </row>
    <row r="860" spans="1:6" x14ac:dyDescent="0.25">
      <c r="A860" s="3"/>
      <c r="B860" s="3"/>
      <c r="C860" s="3"/>
      <c r="D860" s="3"/>
      <c r="E860" s="3"/>
      <c r="F860" s="3"/>
    </row>
    <row r="861" spans="1:6" x14ac:dyDescent="0.25">
      <c r="A861" s="3"/>
      <c r="B861" s="3"/>
      <c r="C861" s="3"/>
      <c r="D861" s="3"/>
      <c r="E861" s="3"/>
      <c r="F861" s="3"/>
    </row>
    <row r="862" spans="1:6" x14ac:dyDescent="0.25">
      <c r="A862" s="3"/>
      <c r="B862" s="3"/>
      <c r="C862" s="3"/>
      <c r="D862" s="3"/>
      <c r="E862" s="3"/>
      <c r="F862" s="3"/>
    </row>
    <row r="863" spans="1:6" x14ac:dyDescent="0.25">
      <c r="A863" s="3"/>
      <c r="B863" s="3"/>
      <c r="C863" s="3"/>
      <c r="D863" s="3"/>
      <c r="E863" s="3"/>
      <c r="F863" s="3"/>
    </row>
    <row r="864" spans="1:6" x14ac:dyDescent="0.25">
      <c r="A864" s="3"/>
      <c r="B864" s="3"/>
      <c r="C864" s="3"/>
      <c r="D864" s="3"/>
      <c r="E864" s="3"/>
      <c r="F864" s="3"/>
    </row>
    <row r="865" spans="1:6" x14ac:dyDescent="0.25">
      <c r="A865" s="3"/>
      <c r="B865" s="3"/>
      <c r="C865" s="3"/>
      <c r="D865" s="3"/>
      <c r="E865" s="3"/>
      <c r="F865" s="3"/>
    </row>
    <row r="866" spans="1:6" x14ac:dyDescent="0.25">
      <c r="A866" s="3"/>
      <c r="B866" s="3"/>
      <c r="C866" s="3"/>
      <c r="D866" s="3"/>
      <c r="E866" s="3"/>
      <c r="F866" s="3"/>
    </row>
    <row r="867" spans="1:6" x14ac:dyDescent="0.25">
      <c r="A867" s="3"/>
      <c r="B867" s="3"/>
      <c r="C867" s="3"/>
      <c r="D867" s="3"/>
      <c r="E867" s="3"/>
      <c r="F867" s="3"/>
    </row>
    <row r="868" spans="1:6" x14ac:dyDescent="0.25">
      <c r="A868" s="3"/>
      <c r="B868" s="3"/>
      <c r="C868" s="3"/>
      <c r="D868" s="3"/>
      <c r="E868" s="3"/>
      <c r="F868" s="3"/>
    </row>
    <row r="869" spans="1:6" x14ac:dyDescent="0.25">
      <c r="A869" s="3"/>
      <c r="B869" s="3"/>
      <c r="C869" s="3"/>
      <c r="D869" s="3"/>
      <c r="E869" s="3"/>
      <c r="F869" s="3"/>
    </row>
    <row r="870" spans="1:6" x14ac:dyDescent="0.25">
      <c r="A870" s="3"/>
      <c r="B870" s="3"/>
      <c r="C870" s="3"/>
      <c r="D870" s="3"/>
      <c r="E870" s="3"/>
      <c r="F870" s="3"/>
    </row>
    <row r="871" spans="1:6" x14ac:dyDescent="0.25">
      <c r="A871" s="3"/>
      <c r="B871" s="3"/>
      <c r="C871" s="3"/>
      <c r="D871" s="3"/>
      <c r="E871" s="3"/>
      <c r="F871" s="3"/>
    </row>
    <row r="872" spans="1:6" x14ac:dyDescent="0.25">
      <c r="A872" s="3"/>
      <c r="B872" s="3"/>
      <c r="C872" s="3"/>
      <c r="D872" s="3"/>
      <c r="E872" s="3"/>
      <c r="F872" s="3"/>
    </row>
    <row r="873" spans="1:6" x14ac:dyDescent="0.25">
      <c r="A873" s="3"/>
      <c r="B873" s="3"/>
      <c r="C873" s="3"/>
      <c r="D873" s="3"/>
      <c r="E873" s="3"/>
      <c r="F873" s="3"/>
    </row>
    <row r="874" spans="1:6" x14ac:dyDescent="0.25">
      <c r="A874" s="3"/>
      <c r="B874" s="3"/>
      <c r="C874" s="3"/>
      <c r="D874" s="3"/>
      <c r="E874" s="3"/>
      <c r="F874" s="3"/>
    </row>
    <row r="875" spans="1:6" x14ac:dyDescent="0.25">
      <c r="A875" s="3"/>
      <c r="B875" s="3"/>
      <c r="C875" s="3"/>
      <c r="D875" s="3"/>
      <c r="E875" s="3"/>
      <c r="F875" s="3"/>
    </row>
    <row r="876" spans="1:6" x14ac:dyDescent="0.25">
      <c r="A876" s="3"/>
      <c r="B876" s="3"/>
      <c r="C876" s="3"/>
      <c r="D876" s="3"/>
      <c r="E876" s="3"/>
      <c r="F876" s="3"/>
    </row>
    <row r="877" spans="1:6" x14ac:dyDescent="0.25">
      <c r="A877" s="3"/>
      <c r="B877" s="3"/>
      <c r="C877" s="3"/>
      <c r="D877" s="3"/>
      <c r="E877" s="3"/>
      <c r="F877" s="3"/>
    </row>
    <row r="878" spans="1:6" x14ac:dyDescent="0.25">
      <c r="A878" s="3"/>
      <c r="B878" s="3"/>
      <c r="C878" s="3"/>
      <c r="D878" s="3"/>
      <c r="E878" s="3"/>
      <c r="F878" s="3"/>
    </row>
    <row r="879" spans="1:6" x14ac:dyDescent="0.25">
      <c r="A879" s="3"/>
      <c r="B879" s="3"/>
      <c r="C879" s="3"/>
      <c r="D879" s="3"/>
      <c r="E879" s="3"/>
      <c r="F879" s="3"/>
    </row>
    <row r="880" spans="1:6" x14ac:dyDescent="0.25">
      <c r="A880" s="3"/>
      <c r="B880" s="3"/>
      <c r="C880" s="3"/>
      <c r="D880" s="3"/>
      <c r="E880" s="3"/>
      <c r="F880" s="3"/>
    </row>
    <row r="881" spans="1:6" x14ac:dyDescent="0.25">
      <c r="A881" s="3"/>
      <c r="B881" s="3"/>
      <c r="C881" s="3"/>
      <c r="D881" s="3"/>
      <c r="E881" s="3"/>
      <c r="F881" s="3"/>
    </row>
    <row r="882" spans="1:6" x14ac:dyDescent="0.25">
      <c r="A882" s="3"/>
      <c r="B882" s="3"/>
      <c r="C882" s="3"/>
      <c r="D882" s="3"/>
      <c r="E882" s="3"/>
      <c r="F882" s="3"/>
    </row>
    <row r="883" spans="1:6" x14ac:dyDescent="0.25">
      <c r="A883" s="3"/>
      <c r="B883" s="3"/>
      <c r="C883" s="3"/>
      <c r="D883" s="3"/>
      <c r="E883" s="3"/>
      <c r="F883" s="3"/>
    </row>
    <row r="884" spans="1:6" x14ac:dyDescent="0.25">
      <c r="A884" s="3"/>
      <c r="B884" s="3"/>
      <c r="C884" s="3"/>
      <c r="D884" s="3"/>
      <c r="E884" s="3"/>
      <c r="F884" s="3"/>
    </row>
    <row r="885" spans="1:6" x14ac:dyDescent="0.25">
      <c r="A885" s="3"/>
      <c r="B885" s="3"/>
      <c r="C885" s="3"/>
      <c r="D885" s="3"/>
      <c r="E885" s="3"/>
      <c r="F885" s="3"/>
    </row>
    <row r="886" spans="1:6" x14ac:dyDescent="0.25">
      <c r="A886" s="3"/>
      <c r="B886" s="3"/>
      <c r="C886" s="3"/>
      <c r="D886" s="3"/>
      <c r="E886" s="3"/>
      <c r="F886" s="3"/>
    </row>
    <row r="887" spans="1:6" x14ac:dyDescent="0.25">
      <c r="A887" s="3"/>
      <c r="B887" s="3"/>
      <c r="C887" s="3"/>
      <c r="D887" s="3"/>
      <c r="E887" s="3"/>
      <c r="F887" s="3"/>
    </row>
    <row r="888" spans="1:6" x14ac:dyDescent="0.25">
      <c r="A888" s="3"/>
      <c r="B888" s="3"/>
      <c r="C888" s="3"/>
      <c r="D888" s="3"/>
      <c r="E888" s="3"/>
      <c r="F888" s="3"/>
    </row>
    <row r="889" spans="1:6" x14ac:dyDescent="0.25">
      <c r="A889" s="3"/>
      <c r="B889" s="3"/>
      <c r="C889" s="3"/>
      <c r="D889" s="3"/>
      <c r="E889" s="3"/>
      <c r="F889" s="3"/>
    </row>
    <row r="890" spans="1:6" x14ac:dyDescent="0.25">
      <c r="A890" s="3"/>
      <c r="B890" s="3"/>
      <c r="C890" s="3"/>
      <c r="D890" s="3"/>
      <c r="E890" s="3"/>
      <c r="F890" s="3"/>
    </row>
    <row r="891" spans="1:6" x14ac:dyDescent="0.25">
      <c r="A891" s="3"/>
      <c r="B891" s="3"/>
      <c r="C891" s="3"/>
      <c r="D891" s="3"/>
      <c r="E891" s="3"/>
      <c r="F891" s="3"/>
    </row>
    <row r="892" spans="1:6" x14ac:dyDescent="0.25">
      <c r="A892" s="3"/>
      <c r="B892" s="3"/>
      <c r="C892" s="3"/>
      <c r="D892" s="3"/>
      <c r="E892" s="3"/>
      <c r="F892" s="3"/>
    </row>
    <row r="893" spans="1:6" x14ac:dyDescent="0.25">
      <c r="A893" s="3"/>
      <c r="B893" s="3"/>
      <c r="C893" s="3"/>
      <c r="D893" s="3"/>
      <c r="E893" s="3"/>
      <c r="F893" s="3"/>
    </row>
    <row r="894" spans="1:6" x14ac:dyDescent="0.25">
      <c r="A894" s="3"/>
      <c r="B894" s="3"/>
      <c r="C894" s="3"/>
      <c r="D894" s="3"/>
      <c r="E894" s="3"/>
      <c r="F894" s="3"/>
    </row>
    <row r="895" spans="1:6" x14ac:dyDescent="0.25">
      <c r="A895" s="3"/>
      <c r="B895" s="3"/>
      <c r="C895" s="3"/>
      <c r="D895" s="3"/>
      <c r="E895" s="3"/>
      <c r="F895" s="3"/>
    </row>
    <row r="896" spans="1:6" x14ac:dyDescent="0.25">
      <c r="A896" s="3"/>
      <c r="B896" s="3"/>
      <c r="C896" s="3"/>
      <c r="D896" s="3"/>
      <c r="E896" s="3"/>
      <c r="F896" s="3"/>
    </row>
    <row r="897" spans="1:6" x14ac:dyDescent="0.25">
      <c r="A897" s="3"/>
      <c r="B897" s="3"/>
      <c r="C897" s="3"/>
      <c r="D897" s="3"/>
      <c r="E897" s="3"/>
      <c r="F897" s="3"/>
    </row>
    <row r="898" spans="1:6" x14ac:dyDescent="0.25">
      <c r="A898" s="3"/>
      <c r="B898" s="3"/>
      <c r="C898" s="3"/>
      <c r="D898" s="3"/>
      <c r="E898" s="3"/>
      <c r="F898" s="3"/>
    </row>
    <row r="899" spans="1:6" x14ac:dyDescent="0.25">
      <c r="A899" s="3"/>
      <c r="B899" s="3"/>
      <c r="C899" s="3"/>
      <c r="D899" s="3"/>
      <c r="E899" s="3"/>
      <c r="F899" s="3"/>
    </row>
    <row r="900" spans="1:6" x14ac:dyDescent="0.25">
      <c r="A900" s="3"/>
      <c r="B900" s="3"/>
      <c r="C900" s="3"/>
      <c r="D900" s="3"/>
      <c r="E900" s="3"/>
      <c r="F900" s="3"/>
    </row>
    <row r="901" spans="1:6" x14ac:dyDescent="0.25">
      <c r="A901" s="3"/>
      <c r="B901" s="3"/>
      <c r="C901" s="3"/>
      <c r="D901" s="3"/>
      <c r="E901" s="3"/>
      <c r="F901" s="3"/>
    </row>
    <row r="902" spans="1:6" x14ac:dyDescent="0.25">
      <c r="A902" s="3"/>
      <c r="B902" s="3"/>
      <c r="C902" s="3"/>
      <c r="D902" s="3"/>
      <c r="E902" s="3"/>
      <c r="F902" s="3"/>
    </row>
    <row r="903" spans="1:6" x14ac:dyDescent="0.25">
      <c r="A903" s="3"/>
      <c r="B903" s="3"/>
      <c r="C903" s="3"/>
      <c r="D903" s="3"/>
      <c r="E903" s="3"/>
      <c r="F903" s="3"/>
    </row>
    <row r="904" spans="1:6" x14ac:dyDescent="0.25">
      <c r="A904" s="3"/>
      <c r="B904" s="3"/>
      <c r="C904" s="3"/>
      <c r="D904" s="3"/>
      <c r="E904" s="3"/>
      <c r="F904" s="3"/>
    </row>
    <row r="905" spans="1:6" x14ac:dyDescent="0.25">
      <c r="A905" s="3"/>
      <c r="B905" s="3"/>
      <c r="C905" s="3"/>
      <c r="D905" s="3"/>
      <c r="E905" s="3"/>
      <c r="F905" s="3"/>
    </row>
    <row r="906" spans="1:6" x14ac:dyDescent="0.25">
      <c r="A906" s="3"/>
      <c r="B906" s="3"/>
      <c r="C906" s="3"/>
      <c r="D906" s="3"/>
      <c r="E906" s="3"/>
      <c r="F906" s="3"/>
    </row>
    <row r="907" spans="1:6" x14ac:dyDescent="0.25">
      <c r="A907" s="3"/>
      <c r="B907" s="3"/>
      <c r="C907" s="3"/>
      <c r="D907" s="3"/>
      <c r="E907" s="3"/>
      <c r="F907" s="3"/>
    </row>
    <row r="908" spans="1:6" x14ac:dyDescent="0.25">
      <c r="A908" s="3"/>
      <c r="B908" s="3"/>
      <c r="C908" s="3"/>
      <c r="D908" s="3"/>
      <c r="E908" s="3"/>
      <c r="F908" s="3"/>
    </row>
    <row r="909" spans="1:6" x14ac:dyDescent="0.25">
      <c r="A909" s="3"/>
      <c r="B909" s="3"/>
      <c r="C909" s="3"/>
      <c r="D909" s="3"/>
      <c r="E909" s="3"/>
      <c r="F909" s="3"/>
    </row>
    <row r="910" spans="1:6" x14ac:dyDescent="0.25">
      <c r="A910" s="3"/>
      <c r="B910" s="3"/>
      <c r="C910" s="3"/>
      <c r="D910" s="3"/>
      <c r="E910" s="3"/>
      <c r="F910" s="3"/>
    </row>
    <row r="911" spans="1:6" x14ac:dyDescent="0.25">
      <c r="A911" s="3"/>
      <c r="B911" s="3"/>
      <c r="C911" s="3"/>
      <c r="D911" s="3"/>
      <c r="E911" s="3"/>
      <c r="F911" s="3"/>
    </row>
    <row r="912" spans="1:6" x14ac:dyDescent="0.25">
      <c r="A912" s="3"/>
      <c r="B912" s="3"/>
      <c r="C912" s="3"/>
      <c r="D912" s="3"/>
      <c r="E912" s="3"/>
      <c r="F912" s="3"/>
    </row>
    <row r="913" spans="1:6" x14ac:dyDescent="0.25">
      <c r="A913" s="3"/>
      <c r="B913" s="3"/>
      <c r="C913" s="3"/>
      <c r="D913" s="3"/>
      <c r="E913" s="3"/>
      <c r="F913" s="3"/>
    </row>
    <row r="914" spans="1:6" x14ac:dyDescent="0.25">
      <c r="A914" s="3"/>
      <c r="B914" s="3"/>
      <c r="C914" s="3"/>
      <c r="D914" s="3"/>
      <c r="E914" s="3"/>
      <c r="F914" s="3"/>
    </row>
    <row r="915" spans="1:6" x14ac:dyDescent="0.25">
      <c r="A915" s="3"/>
      <c r="B915" s="3"/>
      <c r="C915" s="3"/>
      <c r="D915" s="3"/>
      <c r="E915" s="3"/>
      <c r="F915" s="3"/>
    </row>
    <row r="916" spans="1:6" x14ac:dyDescent="0.25">
      <c r="A916" s="3"/>
      <c r="B916" s="3"/>
      <c r="C916" s="3"/>
      <c r="D916" s="3"/>
      <c r="E916" s="3"/>
      <c r="F916" s="3"/>
    </row>
    <row r="917" spans="1:6" x14ac:dyDescent="0.25">
      <c r="A917" s="3"/>
      <c r="B917" s="3"/>
      <c r="C917" s="3"/>
      <c r="D917" s="3"/>
      <c r="E917" s="3"/>
      <c r="F917" s="3"/>
    </row>
    <row r="918" spans="1:6" x14ac:dyDescent="0.25">
      <c r="A918" s="3"/>
      <c r="B918" s="3"/>
      <c r="C918" s="3"/>
      <c r="D918" s="3"/>
      <c r="E918" s="3"/>
      <c r="F918" s="3"/>
    </row>
    <row r="919" spans="1:6" x14ac:dyDescent="0.25">
      <c r="A919" s="3"/>
      <c r="B919" s="3"/>
      <c r="C919" s="3"/>
      <c r="D919" s="3"/>
      <c r="E919" s="3"/>
      <c r="F919" s="3"/>
    </row>
    <row r="920" spans="1:6" x14ac:dyDescent="0.25">
      <c r="A920" s="3"/>
      <c r="B920" s="3"/>
      <c r="C920" s="3"/>
      <c r="D920" s="3"/>
      <c r="E920" s="3"/>
      <c r="F920" s="3"/>
    </row>
    <row r="921" spans="1:6" x14ac:dyDescent="0.25">
      <c r="A921" s="3"/>
      <c r="B921" s="3"/>
      <c r="C921" s="3"/>
      <c r="D921" s="3"/>
      <c r="E921" s="3"/>
      <c r="F921" s="3"/>
    </row>
    <row r="922" spans="1:6" x14ac:dyDescent="0.25">
      <c r="A922" s="3"/>
      <c r="B922" s="3"/>
      <c r="C922" s="3"/>
      <c r="D922" s="3"/>
      <c r="E922" s="3"/>
      <c r="F922" s="3"/>
    </row>
    <row r="923" spans="1:6" x14ac:dyDescent="0.25">
      <c r="A923" s="3"/>
      <c r="B923" s="3"/>
      <c r="C923" s="3"/>
      <c r="D923" s="3"/>
      <c r="E923" s="3"/>
      <c r="F923" s="3"/>
    </row>
    <row r="924" spans="1:6" x14ac:dyDescent="0.25">
      <c r="A924" s="3"/>
      <c r="B924" s="3"/>
      <c r="C924" s="3"/>
      <c r="D924" s="3"/>
      <c r="E924" s="3"/>
      <c r="F924" s="3"/>
    </row>
    <row r="925" spans="1:6" x14ac:dyDescent="0.25">
      <c r="A925" s="3"/>
      <c r="B925" s="3"/>
      <c r="C925" s="3"/>
      <c r="D925" s="3"/>
      <c r="E925" s="3"/>
      <c r="F925" s="3"/>
    </row>
    <row r="926" spans="1:6" x14ac:dyDescent="0.25">
      <c r="A926" s="3"/>
      <c r="B926" s="3"/>
      <c r="C926" s="3"/>
      <c r="D926" s="3"/>
      <c r="E926" s="3"/>
      <c r="F926" s="3"/>
    </row>
    <row r="927" spans="1:6" x14ac:dyDescent="0.25">
      <c r="A927" s="3"/>
      <c r="B927" s="3"/>
      <c r="C927" s="3"/>
      <c r="D927" s="3"/>
      <c r="E927" s="3"/>
      <c r="F927" s="3"/>
    </row>
    <row r="928" spans="1:6" x14ac:dyDescent="0.25">
      <c r="A928" s="3"/>
      <c r="B928" s="3"/>
      <c r="C928" s="3"/>
      <c r="D928" s="3"/>
      <c r="E928" s="3"/>
      <c r="F928" s="3"/>
    </row>
    <row r="929" spans="1:6" x14ac:dyDescent="0.25">
      <c r="A929" s="3"/>
      <c r="B929" s="3"/>
      <c r="C929" s="3"/>
      <c r="D929" s="3"/>
      <c r="E929" s="3"/>
      <c r="F929" s="3"/>
    </row>
    <row r="930" spans="1:6" x14ac:dyDescent="0.25">
      <c r="A930" s="3"/>
      <c r="B930" s="3"/>
      <c r="C930" s="3"/>
      <c r="D930" s="3"/>
      <c r="E930" s="3"/>
      <c r="F930" s="3"/>
    </row>
    <row r="931" spans="1:6" x14ac:dyDescent="0.25">
      <c r="A931" s="3"/>
      <c r="B931" s="3"/>
      <c r="C931" s="3"/>
      <c r="D931" s="3"/>
      <c r="E931" s="3"/>
      <c r="F931" s="3"/>
    </row>
    <row r="932" spans="1:6" x14ac:dyDescent="0.25">
      <c r="A932" s="3"/>
      <c r="B932" s="3"/>
      <c r="C932" s="3"/>
      <c r="D932" s="3"/>
      <c r="E932" s="3"/>
      <c r="F932" s="3"/>
    </row>
    <row r="933" spans="1:6" x14ac:dyDescent="0.25">
      <c r="A933" s="3"/>
      <c r="B933" s="3"/>
      <c r="C933" s="3"/>
      <c r="D933" s="3"/>
      <c r="E933" s="3"/>
      <c r="F933" s="3"/>
    </row>
    <row r="934" spans="1:6" x14ac:dyDescent="0.25">
      <c r="A934" s="3"/>
      <c r="B934" s="3"/>
      <c r="C934" s="3"/>
      <c r="D934" s="3"/>
      <c r="E934" s="3"/>
      <c r="F934" s="3"/>
    </row>
    <row r="935" spans="1:6" x14ac:dyDescent="0.25">
      <c r="A935" s="3"/>
      <c r="B935" s="3"/>
      <c r="C935" s="3"/>
      <c r="D935" s="3"/>
      <c r="E935" s="3"/>
      <c r="F935" s="3"/>
    </row>
    <row r="936" spans="1:6" x14ac:dyDescent="0.25">
      <c r="A936" s="3"/>
      <c r="B936" s="3"/>
      <c r="C936" s="3"/>
      <c r="D936" s="3"/>
      <c r="E936" s="3"/>
      <c r="F936" s="3"/>
    </row>
    <row r="937" spans="1:6" x14ac:dyDescent="0.25">
      <c r="A937" s="3"/>
      <c r="B937" s="3"/>
      <c r="C937" s="3"/>
      <c r="D937" s="3"/>
      <c r="E937" s="3"/>
      <c r="F937" s="3"/>
    </row>
    <row r="938" spans="1:6" x14ac:dyDescent="0.25">
      <c r="A938" s="3"/>
      <c r="B938" s="3"/>
      <c r="C938" s="3"/>
      <c r="D938" s="3"/>
      <c r="E938" s="3"/>
      <c r="F938" s="3"/>
    </row>
    <row r="939" spans="1:6" x14ac:dyDescent="0.25">
      <c r="A939" s="3"/>
      <c r="B939" s="3"/>
      <c r="C939" s="3"/>
      <c r="D939" s="3"/>
      <c r="E939" s="3"/>
      <c r="F939" s="3"/>
    </row>
    <row r="940" spans="1:6" x14ac:dyDescent="0.25">
      <c r="A940" s="3"/>
      <c r="B940" s="3"/>
      <c r="C940" s="3"/>
      <c r="D940" s="3"/>
      <c r="E940" s="3"/>
      <c r="F940" s="3"/>
    </row>
    <row r="941" spans="1:6" x14ac:dyDescent="0.25">
      <c r="A941" s="3"/>
      <c r="B941" s="3"/>
      <c r="C941" s="3"/>
      <c r="D941" s="3"/>
      <c r="E941" s="3"/>
      <c r="F941" s="3"/>
    </row>
    <row r="942" spans="1:6" x14ac:dyDescent="0.25">
      <c r="A942" s="3"/>
      <c r="B942" s="3"/>
      <c r="C942" s="3"/>
      <c r="D942" s="3"/>
      <c r="E942" s="3"/>
      <c r="F942" s="3"/>
    </row>
    <row r="943" spans="1:6" x14ac:dyDescent="0.25">
      <c r="A943" s="3"/>
      <c r="B943" s="3"/>
      <c r="C943" s="3"/>
      <c r="D943" s="3"/>
      <c r="E943" s="3"/>
      <c r="F943" s="3"/>
    </row>
    <row r="944" spans="1:6" x14ac:dyDescent="0.25">
      <c r="A944" s="3"/>
      <c r="B944" s="3"/>
      <c r="C944" s="3"/>
      <c r="D944" s="3"/>
      <c r="E944" s="3"/>
      <c r="F944" s="3"/>
    </row>
    <row r="945" spans="1:6" x14ac:dyDescent="0.25">
      <c r="A945" s="3"/>
      <c r="B945" s="3"/>
      <c r="C945" s="3"/>
      <c r="D945" s="3"/>
      <c r="E945" s="3"/>
      <c r="F945" s="3"/>
    </row>
    <row r="946" spans="1:6" x14ac:dyDescent="0.25">
      <c r="A946" s="3"/>
      <c r="B946" s="3"/>
      <c r="C946" s="3"/>
      <c r="D946" s="3"/>
      <c r="E946" s="3"/>
      <c r="F946" s="3"/>
    </row>
    <row r="947" spans="1:6" x14ac:dyDescent="0.25">
      <c r="A947" s="3"/>
      <c r="B947" s="3"/>
      <c r="C947" s="3"/>
      <c r="D947" s="3"/>
      <c r="E947" s="3"/>
      <c r="F947" s="3"/>
    </row>
    <row r="948" spans="1:6" x14ac:dyDescent="0.25">
      <c r="A948" s="3"/>
      <c r="B948" s="3"/>
      <c r="C948" s="3"/>
      <c r="D948" s="3"/>
      <c r="E948" s="3"/>
      <c r="F948" s="3"/>
    </row>
    <row r="949" spans="1:6" x14ac:dyDescent="0.25">
      <c r="A949" s="3"/>
      <c r="B949" s="3"/>
      <c r="C949" s="3"/>
      <c r="D949" s="3"/>
      <c r="E949" s="3"/>
      <c r="F949" s="3"/>
    </row>
    <row r="950" spans="1:6" x14ac:dyDescent="0.25">
      <c r="A950" s="3"/>
      <c r="B950" s="3"/>
      <c r="C950" s="3"/>
      <c r="D950" s="3"/>
      <c r="E950" s="3"/>
      <c r="F950" s="3"/>
    </row>
    <row r="951" spans="1:6" x14ac:dyDescent="0.25">
      <c r="A951" s="3"/>
      <c r="B951" s="3"/>
      <c r="C951" s="3"/>
      <c r="D951" s="3"/>
      <c r="E951" s="3"/>
      <c r="F951" s="3"/>
    </row>
    <row r="952" spans="1:6" x14ac:dyDescent="0.25">
      <c r="A952" s="3"/>
      <c r="B952" s="3"/>
      <c r="C952" s="3"/>
      <c r="D952" s="3"/>
      <c r="E952" s="3"/>
      <c r="F952" s="3"/>
    </row>
    <row r="953" spans="1:6" x14ac:dyDescent="0.25">
      <c r="A953" s="3"/>
      <c r="B953" s="3"/>
      <c r="C953" s="3"/>
      <c r="D953" s="3"/>
      <c r="E953" s="3"/>
      <c r="F953" s="3"/>
    </row>
    <row r="954" spans="1:6" x14ac:dyDescent="0.25">
      <c r="A954" s="3"/>
      <c r="B954" s="3"/>
      <c r="C954" s="3"/>
      <c r="D954" s="3"/>
      <c r="E954" s="3"/>
      <c r="F954" s="3"/>
    </row>
    <row r="955" spans="1:6" x14ac:dyDescent="0.25">
      <c r="A955" s="3"/>
      <c r="B955" s="3"/>
      <c r="C955" s="3"/>
      <c r="D955" s="3"/>
      <c r="E955" s="3"/>
      <c r="F955" s="3"/>
    </row>
    <row r="956" spans="1:6" x14ac:dyDescent="0.25">
      <c r="A956" s="3"/>
      <c r="B956" s="3"/>
      <c r="C956" s="3"/>
      <c r="D956" s="3"/>
      <c r="E956" s="3"/>
      <c r="F956" s="3"/>
    </row>
    <row r="957" spans="1:6" x14ac:dyDescent="0.25">
      <c r="A957" s="3"/>
      <c r="B957" s="3"/>
      <c r="C957" s="3"/>
      <c r="D957" s="3"/>
      <c r="E957" s="3"/>
      <c r="F957" s="3"/>
    </row>
    <row r="958" spans="1:6" x14ac:dyDescent="0.25">
      <c r="A958" s="3"/>
      <c r="B958" s="3"/>
      <c r="C958" s="3"/>
      <c r="D958" s="3"/>
      <c r="E958" s="3"/>
      <c r="F958" s="3"/>
    </row>
    <row r="959" spans="1:6" x14ac:dyDescent="0.25">
      <c r="A959" s="3"/>
      <c r="B959" s="3"/>
      <c r="C959" s="3"/>
      <c r="D959" s="3"/>
      <c r="E959" s="3"/>
      <c r="F959" s="3"/>
    </row>
    <row r="960" spans="1:6" x14ac:dyDescent="0.25">
      <c r="A960" s="3"/>
      <c r="B960" s="3"/>
      <c r="C960" s="3"/>
      <c r="D960" s="3"/>
      <c r="E960" s="3"/>
      <c r="F960" s="3"/>
    </row>
    <row r="961" spans="1:6" x14ac:dyDescent="0.25">
      <c r="A961" s="3"/>
      <c r="B961" s="3"/>
      <c r="C961" s="3"/>
      <c r="D961" s="3"/>
      <c r="E961" s="3"/>
      <c r="F961" s="3"/>
    </row>
    <row r="962" spans="1:6" x14ac:dyDescent="0.25">
      <c r="A962" s="3"/>
      <c r="B962" s="3"/>
      <c r="C962" s="3"/>
      <c r="D962" s="3"/>
      <c r="E962" s="3"/>
      <c r="F962" s="3"/>
    </row>
    <row r="963" spans="1:6" x14ac:dyDescent="0.25">
      <c r="A963" s="3"/>
      <c r="B963" s="3"/>
      <c r="C963" s="3"/>
      <c r="D963" s="3"/>
      <c r="E963" s="3"/>
      <c r="F963" s="3"/>
    </row>
    <row r="964" spans="1:6" x14ac:dyDescent="0.25">
      <c r="A964" s="3"/>
      <c r="B964" s="3"/>
      <c r="C964" s="3"/>
      <c r="D964" s="3"/>
      <c r="E964" s="3"/>
      <c r="F964" s="3"/>
    </row>
    <row r="965" spans="1:6" x14ac:dyDescent="0.25">
      <c r="A965" s="3"/>
      <c r="B965" s="3"/>
      <c r="C965" s="3"/>
      <c r="D965" s="3"/>
      <c r="E965" s="3"/>
      <c r="F965" s="3"/>
    </row>
    <row r="966" spans="1:6" x14ac:dyDescent="0.25">
      <c r="A966" s="3"/>
      <c r="B966" s="3"/>
      <c r="C966" s="3"/>
      <c r="D966" s="3"/>
      <c r="E966" s="3"/>
      <c r="F966" s="3"/>
    </row>
    <row r="967" spans="1:6" x14ac:dyDescent="0.25">
      <c r="A967" s="3"/>
      <c r="B967" s="3"/>
      <c r="C967" s="3"/>
      <c r="D967" s="3"/>
      <c r="E967" s="3"/>
      <c r="F967" s="3"/>
    </row>
    <row r="968" spans="1:6" x14ac:dyDescent="0.25">
      <c r="A968" s="3"/>
      <c r="B968" s="3"/>
      <c r="C968" s="3"/>
      <c r="D968" s="3"/>
      <c r="E968" s="3"/>
      <c r="F968" s="3"/>
    </row>
    <row r="969" spans="1:6" x14ac:dyDescent="0.25">
      <c r="A969" s="3"/>
      <c r="B969" s="3"/>
      <c r="C969" s="3"/>
      <c r="D969" s="3"/>
      <c r="E969" s="3"/>
      <c r="F969" s="3"/>
    </row>
    <row r="970" spans="1:6" x14ac:dyDescent="0.25">
      <c r="A970" s="3"/>
      <c r="B970" s="3"/>
      <c r="C970" s="3"/>
      <c r="D970" s="3"/>
      <c r="E970" s="3"/>
      <c r="F970" s="3"/>
    </row>
    <row r="971" spans="1:6" x14ac:dyDescent="0.25">
      <c r="A971" s="3"/>
      <c r="B971" s="3"/>
      <c r="C971" s="3"/>
      <c r="D971" s="3"/>
      <c r="E971" s="3"/>
      <c r="F971" s="3"/>
    </row>
    <row r="972" spans="1:6" x14ac:dyDescent="0.25">
      <c r="A972" s="3"/>
      <c r="B972" s="3"/>
      <c r="C972" s="3"/>
      <c r="D972" s="3"/>
      <c r="E972" s="3"/>
      <c r="F972" s="3"/>
    </row>
    <row r="973" spans="1:6" x14ac:dyDescent="0.25">
      <c r="A973" s="3"/>
      <c r="B973" s="3"/>
      <c r="C973" s="3"/>
      <c r="D973" s="3"/>
      <c r="E973" s="3"/>
      <c r="F973" s="3"/>
    </row>
    <row r="974" spans="1:6" x14ac:dyDescent="0.25">
      <c r="A974" s="3"/>
      <c r="B974" s="3"/>
      <c r="C974" s="3"/>
      <c r="D974" s="3"/>
      <c r="E974" s="3"/>
      <c r="F974" s="3"/>
    </row>
    <row r="975" spans="1:6" x14ac:dyDescent="0.25">
      <c r="A975" s="3"/>
      <c r="B975" s="3"/>
      <c r="C975" s="3"/>
      <c r="D975" s="3"/>
      <c r="E975" s="3"/>
      <c r="F975" s="3"/>
    </row>
    <row r="976" spans="1:6" x14ac:dyDescent="0.25">
      <c r="A976" s="3"/>
      <c r="B976" s="3"/>
      <c r="C976" s="3"/>
      <c r="D976" s="3"/>
      <c r="E976" s="3"/>
      <c r="F976" s="3"/>
    </row>
    <row r="977" spans="1:6" x14ac:dyDescent="0.25">
      <c r="A977" s="3"/>
      <c r="B977" s="3"/>
      <c r="C977" s="3"/>
      <c r="D977" s="3"/>
      <c r="E977" s="3"/>
      <c r="F977" s="3"/>
    </row>
    <row r="978" spans="1:6" x14ac:dyDescent="0.25">
      <c r="A978" s="3"/>
      <c r="B978" s="3"/>
      <c r="C978" s="3"/>
      <c r="D978" s="3"/>
      <c r="E978" s="3"/>
      <c r="F978" s="3"/>
    </row>
    <row r="979" spans="1:6" x14ac:dyDescent="0.25">
      <c r="A979" s="3"/>
      <c r="B979" s="3"/>
      <c r="C979" s="3"/>
      <c r="D979" s="3"/>
      <c r="E979" s="3"/>
      <c r="F979" s="3"/>
    </row>
    <row r="980" spans="1:6" x14ac:dyDescent="0.25">
      <c r="A980" s="3"/>
      <c r="B980" s="3"/>
      <c r="C980" s="3"/>
      <c r="D980" s="3"/>
      <c r="E980" s="3"/>
      <c r="F980" s="3"/>
    </row>
    <row r="981" spans="1:6" x14ac:dyDescent="0.25">
      <c r="A981" s="3"/>
      <c r="B981" s="3"/>
      <c r="C981" s="3"/>
      <c r="D981" s="3"/>
      <c r="E981" s="3"/>
      <c r="F981" s="3"/>
    </row>
    <row r="982" spans="1:6" x14ac:dyDescent="0.25">
      <c r="A982" s="3"/>
      <c r="B982" s="3"/>
      <c r="C982" s="3"/>
      <c r="D982" s="3"/>
      <c r="E982" s="3"/>
      <c r="F982" s="3"/>
    </row>
    <row r="983" spans="1:6" x14ac:dyDescent="0.25">
      <c r="A983" s="3"/>
      <c r="B983" s="3"/>
      <c r="C983" s="3"/>
      <c r="D983" s="3"/>
      <c r="E983" s="3"/>
      <c r="F983" s="3"/>
    </row>
    <row r="984" spans="1:6" x14ac:dyDescent="0.25">
      <c r="A984" s="3"/>
      <c r="B984" s="3"/>
      <c r="C984" s="3"/>
      <c r="D984" s="3"/>
      <c r="E984" s="3"/>
      <c r="F984" s="3"/>
    </row>
    <row r="985" spans="1:6" x14ac:dyDescent="0.25">
      <c r="A985" s="3"/>
      <c r="B985" s="3"/>
      <c r="C985" s="3"/>
      <c r="D985" s="3"/>
      <c r="E985" s="3"/>
      <c r="F985" s="3"/>
    </row>
    <row r="986" spans="1:6" x14ac:dyDescent="0.25">
      <c r="A986" s="3"/>
      <c r="B986" s="3"/>
      <c r="C986" s="3"/>
      <c r="D986" s="3"/>
      <c r="E986" s="3"/>
      <c r="F986" s="3"/>
    </row>
    <row r="987" spans="1:6" x14ac:dyDescent="0.25">
      <c r="A987" s="3"/>
      <c r="B987" s="3"/>
      <c r="C987" s="3"/>
      <c r="D987" s="3"/>
      <c r="E987" s="3"/>
      <c r="F987" s="3"/>
    </row>
    <row r="988" spans="1:6" x14ac:dyDescent="0.25">
      <c r="A988" s="3"/>
      <c r="B988" s="3"/>
      <c r="C988" s="3"/>
      <c r="D988" s="3"/>
      <c r="E988" s="3"/>
      <c r="F988" s="3"/>
    </row>
    <row r="989" spans="1:6" x14ac:dyDescent="0.25">
      <c r="A989" s="3"/>
      <c r="B989" s="3"/>
      <c r="C989" s="3"/>
      <c r="D989" s="3"/>
      <c r="E989" s="3"/>
      <c r="F989" s="3"/>
    </row>
    <row r="990" spans="1:6" x14ac:dyDescent="0.25">
      <c r="A990" s="3"/>
      <c r="B990" s="3"/>
      <c r="C990" s="3"/>
      <c r="D990" s="3"/>
      <c r="E990" s="3"/>
      <c r="F990" s="3"/>
    </row>
    <row r="991" spans="1:6" x14ac:dyDescent="0.25">
      <c r="A991" s="3"/>
      <c r="B991" s="3"/>
      <c r="C991" s="3"/>
      <c r="D991" s="3"/>
      <c r="E991" s="3"/>
      <c r="F991" s="3"/>
    </row>
    <row r="992" spans="1:6" x14ac:dyDescent="0.25">
      <c r="A992" s="3"/>
      <c r="B992" s="3"/>
      <c r="C992" s="3"/>
      <c r="D992" s="3"/>
      <c r="E992" s="3"/>
      <c r="F992" s="3"/>
    </row>
    <row r="993" spans="1:6" x14ac:dyDescent="0.25">
      <c r="A993" s="3"/>
      <c r="B993" s="3"/>
      <c r="C993" s="3"/>
      <c r="D993" s="3"/>
      <c r="E993" s="3"/>
      <c r="F993" s="3"/>
    </row>
    <row r="994" spans="1:6" x14ac:dyDescent="0.25">
      <c r="A994" s="3"/>
      <c r="B994" s="3"/>
      <c r="C994" s="3"/>
      <c r="D994" s="3"/>
      <c r="E994" s="3"/>
      <c r="F994" s="3"/>
    </row>
    <row r="995" spans="1:6" x14ac:dyDescent="0.25">
      <c r="A995" s="3"/>
      <c r="B995" s="3"/>
      <c r="C995" s="3"/>
      <c r="D995" s="3"/>
      <c r="E995" s="3"/>
      <c r="F995" s="3"/>
    </row>
    <row r="996" spans="1:6" x14ac:dyDescent="0.25">
      <c r="A996" s="3"/>
      <c r="B996" s="3"/>
      <c r="C996" s="3"/>
      <c r="D996" s="3"/>
      <c r="E996" s="3"/>
      <c r="F996" s="3"/>
    </row>
    <row r="997" spans="1:6" x14ac:dyDescent="0.25">
      <c r="A997" s="3"/>
      <c r="B997" s="3"/>
      <c r="C997" s="3"/>
      <c r="D997" s="3"/>
      <c r="E997" s="3"/>
      <c r="F997" s="3"/>
    </row>
    <row r="998" spans="1:6" x14ac:dyDescent="0.25">
      <c r="A998" s="3"/>
      <c r="B998" s="3"/>
      <c r="C998" s="3"/>
      <c r="D998" s="3"/>
      <c r="E998" s="3"/>
      <c r="F998" s="3"/>
    </row>
    <row r="999" spans="1:6" x14ac:dyDescent="0.25">
      <c r="A999" s="3"/>
      <c r="B999" s="3"/>
      <c r="C999" s="3"/>
      <c r="D999" s="3"/>
      <c r="E999" s="3"/>
      <c r="F999" s="3"/>
    </row>
    <row r="1000" spans="1:6" x14ac:dyDescent="0.25">
      <c r="A1000" s="3"/>
      <c r="B1000" s="3"/>
      <c r="C1000" s="3"/>
      <c r="D1000" s="3"/>
      <c r="E1000" s="3"/>
      <c r="F1000" s="3"/>
    </row>
    <row r="1001" spans="1:6" x14ac:dyDescent="0.25">
      <c r="A1001" s="3"/>
      <c r="B1001" s="3"/>
      <c r="C1001" s="3"/>
      <c r="D1001" s="3"/>
      <c r="E1001" s="3"/>
      <c r="F1001" s="3"/>
    </row>
    <row r="1002" spans="1:6" x14ac:dyDescent="0.25">
      <c r="A1002" s="3"/>
      <c r="B1002" s="3"/>
      <c r="C1002" s="3"/>
      <c r="D1002" s="3"/>
      <c r="E1002" s="3"/>
      <c r="F1002" s="3"/>
    </row>
    <row r="1003" spans="1:6" x14ac:dyDescent="0.25">
      <c r="A1003" s="3"/>
      <c r="B1003" s="3"/>
      <c r="C1003" s="3"/>
      <c r="D1003" s="3"/>
      <c r="E1003" s="3"/>
      <c r="F1003" s="3"/>
    </row>
    <row r="1004" spans="1:6" x14ac:dyDescent="0.25">
      <c r="A1004" s="3"/>
      <c r="B1004" s="3"/>
      <c r="C1004" s="3"/>
      <c r="D1004" s="3"/>
      <c r="E1004" s="3"/>
      <c r="F1004" s="3"/>
    </row>
    <row r="1005" spans="1:6" x14ac:dyDescent="0.25">
      <c r="A1005" s="3"/>
      <c r="B1005" s="3"/>
      <c r="C1005" s="3"/>
      <c r="D1005" s="3"/>
      <c r="E1005" s="3"/>
      <c r="F1005" s="3"/>
    </row>
    <row r="1006" spans="1:6" x14ac:dyDescent="0.25">
      <c r="A1006" s="3"/>
      <c r="B1006" s="3"/>
      <c r="C1006" s="3"/>
      <c r="D1006" s="3"/>
      <c r="E1006" s="3"/>
      <c r="F1006" s="3"/>
    </row>
    <row r="1007" spans="1:6" x14ac:dyDescent="0.25">
      <c r="A1007" s="3"/>
      <c r="B1007" s="3"/>
      <c r="C1007" s="3"/>
      <c r="D1007" s="3"/>
      <c r="E1007" s="3"/>
      <c r="F1007" s="3"/>
    </row>
    <row r="1008" spans="1:6" x14ac:dyDescent="0.25">
      <c r="A1008" s="3"/>
      <c r="B1008" s="3"/>
      <c r="C1008" s="3"/>
      <c r="D1008" s="3"/>
      <c r="E1008" s="3"/>
      <c r="F1008" s="3"/>
    </row>
    <row r="1009" spans="1:6" x14ac:dyDescent="0.25">
      <c r="A1009" s="3"/>
      <c r="B1009" s="3"/>
      <c r="C1009" s="3"/>
      <c r="D1009" s="3"/>
      <c r="E1009" s="3"/>
      <c r="F1009" s="3"/>
    </row>
    <row r="1010" spans="1:6" x14ac:dyDescent="0.25">
      <c r="A1010" s="3"/>
      <c r="B1010" s="3"/>
      <c r="C1010" s="3"/>
      <c r="D1010" s="3"/>
      <c r="E1010" s="3"/>
      <c r="F1010" s="3"/>
    </row>
    <row r="1011" spans="1:6" x14ac:dyDescent="0.25">
      <c r="A1011" s="3"/>
      <c r="B1011" s="3"/>
      <c r="C1011" s="3"/>
      <c r="D1011" s="3"/>
      <c r="E1011" s="3"/>
      <c r="F1011" s="3"/>
    </row>
    <row r="1012" spans="1:6" x14ac:dyDescent="0.25">
      <c r="A1012" s="3"/>
      <c r="B1012" s="3"/>
      <c r="C1012" s="3"/>
      <c r="D1012" s="3"/>
      <c r="E1012" s="3"/>
      <c r="F1012" s="3"/>
    </row>
    <row r="1013" spans="1:6" x14ac:dyDescent="0.25">
      <c r="A1013" s="3"/>
      <c r="B1013" s="3"/>
      <c r="C1013" s="3"/>
      <c r="D1013" s="3"/>
      <c r="E1013" s="3"/>
      <c r="F1013" s="3"/>
    </row>
    <row r="1014" spans="1:6" x14ac:dyDescent="0.25">
      <c r="A1014" s="3"/>
      <c r="B1014" s="3"/>
      <c r="C1014" s="3"/>
      <c r="D1014" s="3"/>
      <c r="E1014" s="3"/>
      <c r="F1014" s="3"/>
    </row>
    <row r="1015" spans="1:6" x14ac:dyDescent="0.25">
      <c r="A1015" s="3"/>
      <c r="B1015" s="3"/>
      <c r="C1015" s="3"/>
      <c r="D1015" s="3"/>
      <c r="E1015" s="3"/>
      <c r="F1015" s="3"/>
    </row>
    <row r="1016" spans="1:6" x14ac:dyDescent="0.25">
      <c r="A1016" s="3"/>
      <c r="B1016" s="3"/>
      <c r="C1016" s="3"/>
      <c r="D1016" s="3"/>
      <c r="E1016" s="3"/>
      <c r="F1016" s="3"/>
    </row>
    <row r="1017" spans="1:6" x14ac:dyDescent="0.25">
      <c r="A1017" s="3"/>
      <c r="B1017" s="3"/>
      <c r="C1017" s="3"/>
      <c r="D1017" s="3"/>
      <c r="E1017" s="3"/>
      <c r="F1017" s="3"/>
    </row>
    <row r="1018" spans="1:6" x14ac:dyDescent="0.25">
      <c r="A1018" s="3"/>
      <c r="B1018" s="3"/>
      <c r="C1018" s="3"/>
      <c r="D1018" s="3"/>
      <c r="E1018" s="3"/>
      <c r="F1018" s="3"/>
    </row>
    <row r="1019" spans="1:6" x14ac:dyDescent="0.25">
      <c r="A1019" s="3"/>
      <c r="B1019" s="3"/>
      <c r="C1019" s="3"/>
      <c r="D1019" s="3"/>
      <c r="E1019" s="3"/>
      <c r="F1019" s="3"/>
    </row>
    <row r="1020" spans="1:6" x14ac:dyDescent="0.25">
      <c r="A1020" s="3"/>
      <c r="B1020" s="3"/>
      <c r="C1020" s="3"/>
      <c r="D1020" s="3"/>
      <c r="E1020" s="3"/>
      <c r="F1020" s="3"/>
    </row>
    <row r="1021" spans="1:6" x14ac:dyDescent="0.25">
      <c r="A1021" s="3"/>
      <c r="B1021" s="3"/>
      <c r="C1021" s="3"/>
      <c r="D1021" s="3"/>
      <c r="E1021" s="3"/>
      <c r="F1021" s="3"/>
    </row>
    <row r="1022" spans="1:6" x14ac:dyDescent="0.25">
      <c r="A1022" s="3"/>
      <c r="B1022" s="3"/>
      <c r="C1022" s="3"/>
      <c r="D1022" s="3"/>
      <c r="E1022" s="3"/>
      <c r="F1022" s="3"/>
    </row>
    <row r="1023" spans="1:6" x14ac:dyDescent="0.25">
      <c r="A1023" s="3"/>
      <c r="B1023" s="3"/>
      <c r="C1023" s="3"/>
      <c r="D1023" s="3"/>
      <c r="E1023" s="3"/>
      <c r="F1023" s="3"/>
    </row>
    <row r="1024" spans="1:6" x14ac:dyDescent="0.25">
      <c r="A1024" s="3"/>
      <c r="B1024" s="3"/>
      <c r="C1024" s="3"/>
      <c r="D1024" s="3"/>
      <c r="E1024" s="3"/>
      <c r="F1024" s="3"/>
    </row>
    <row r="1025" spans="1:6" x14ac:dyDescent="0.25">
      <c r="A1025" s="3"/>
      <c r="B1025" s="3"/>
      <c r="C1025" s="3"/>
      <c r="D1025" s="3"/>
      <c r="E1025" s="3"/>
      <c r="F1025" s="3"/>
    </row>
    <row r="1026" spans="1:6" x14ac:dyDescent="0.25">
      <c r="A1026" s="3"/>
      <c r="B1026" s="3"/>
      <c r="C1026" s="3"/>
      <c r="D1026" s="3"/>
      <c r="E1026" s="3"/>
      <c r="F1026" s="3"/>
    </row>
    <row r="1027" spans="1:6" x14ac:dyDescent="0.25">
      <c r="A1027" s="3"/>
      <c r="B1027" s="3"/>
      <c r="C1027" s="3"/>
      <c r="D1027" s="3"/>
      <c r="E1027" s="3"/>
      <c r="F1027" s="3"/>
    </row>
    <row r="1028" spans="1:6" x14ac:dyDescent="0.25">
      <c r="A1028" s="3"/>
      <c r="B1028" s="3"/>
      <c r="C1028" s="3"/>
      <c r="D1028" s="3"/>
      <c r="E1028" s="3"/>
      <c r="F1028" s="3"/>
    </row>
    <row r="1029" spans="1:6" x14ac:dyDescent="0.25">
      <c r="A1029" s="3"/>
      <c r="B1029" s="3"/>
      <c r="C1029" s="3"/>
      <c r="D1029" s="3"/>
      <c r="E1029" s="3"/>
      <c r="F1029" s="3"/>
    </row>
    <row r="1030" spans="1:6" x14ac:dyDescent="0.25">
      <c r="A1030" s="3"/>
      <c r="B1030" s="3"/>
      <c r="C1030" s="3"/>
      <c r="D1030" s="3"/>
      <c r="E1030" s="3"/>
      <c r="F1030" s="3"/>
    </row>
    <row r="1031" spans="1:6" x14ac:dyDescent="0.25">
      <c r="A1031" s="3"/>
      <c r="B1031" s="3"/>
      <c r="C1031" s="3"/>
      <c r="D1031" s="3"/>
      <c r="E1031" s="3"/>
      <c r="F1031" s="3"/>
    </row>
    <row r="1032" spans="1:6" x14ac:dyDescent="0.25">
      <c r="A1032" s="3"/>
      <c r="B1032" s="3"/>
      <c r="C1032" s="3"/>
      <c r="D1032" s="3"/>
      <c r="E1032" s="3"/>
      <c r="F1032" s="3"/>
    </row>
    <row r="1033" spans="1:6" x14ac:dyDescent="0.25">
      <c r="A1033" s="3"/>
      <c r="B1033" s="3"/>
      <c r="C1033" s="3"/>
      <c r="D1033" s="3"/>
      <c r="E1033" s="3"/>
      <c r="F1033" s="3"/>
    </row>
    <row r="1034" spans="1:6" x14ac:dyDescent="0.25">
      <c r="A1034" s="3"/>
      <c r="B1034" s="3"/>
      <c r="C1034" s="3"/>
      <c r="D1034" s="3"/>
      <c r="E1034" s="3"/>
      <c r="F1034" s="3"/>
    </row>
    <row r="1035" spans="1:6" x14ac:dyDescent="0.25">
      <c r="A1035" s="3"/>
      <c r="B1035" s="3"/>
      <c r="C1035" s="3"/>
      <c r="D1035" s="3"/>
      <c r="E1035" s="3"/>
      <c r="F1035" s="3"/>
    </row>
    <row r="1036" spans="1:6" x14ac:dyDescent="0.25">
      <c r="A1036" s="3"/>
      <c r="B1036" s="3"/>
      <c r="C1036" s="3"/>
      <c r="D1036" s="3"/>
      <c r="E1036" s="3"/>
      <c r="F1036" s="3"/>
    </row>
    <row r="1037" spans="1:6" x14ac:dyDescent="0.25">
      <c r="A1037" s="3"/>
      <c r="B1037" s="3"/>
      <c r="C1037" s="3"/>
      <c r="D1037" s="3"/>
      <c r="E1037" s="3"/>
      <c r="F1037" s="3"/>
    </row>
    <row r="1038" spans="1:6" x14ac:dyDescent="0.25">
      <c r="A1038" s="3"/>
      <c r="B1038" s="3"/>
      <c r="C1038" s="3"/>
      <c r="D1038" s="3"/>
      <c r="E1038" s="3"/>
      <c r="F1038" s="3"/>
    </row>
    <row r="1039" spans="1:6" x14ac:dyDescent="0.25">
      <c r="A1039" s="3"/>
      <c r="B1039" s="3"/>
      <c r="C1039" s="3"/>
      <c r="D1039" s="3"/>
      <c r="E1039" s="3"/>
      <c r="F1039" s="3"/>
    </row>
    <row r="1040" spans="1:6" x14ac:dyDescent="0.25">
      <c r="A1040" s="3"/>
      <c r="B1040" s="3"/>
      <c r="C1040" s="3"/>
      <c r="D1040" s="3"/>
      <c r="E1040" s="3"/>
      <c r="F1040" s="3"/>
    </row>
    <row r="1041" spans="1:6" x14ac:dyDescent="0.25">
      <c r="A1041" s="3"/>
      <c r="B1041" s="3"/>
      <c r="C1041" s="3"/>
      <c r="D1041" s="3"/>
      <c r="E1041" s="3"/>
      <c r="F1041" s="3"/>
    </row>
    <row r="1042" spans="1:6" x14ac:dyDescent="0.25">
      <c r="A1042" s="3"/>
      <c r="B1042" s="3"/>
      <c r="C1042" s="3"/>
      <c r="D1042" s="3"/>
      <c r="E1042" s="3"/>
      <c r="F1042" s="3"/>
    </row>
    <row r="1043" spans="1:6" x14ac:dyDescent="0.25">
      <c r="A1043" s="3"/>
      <c r="B1043" s="3"/>
      <c r="C1043" s="3"/>
      <c r="D1043" s="3"/>
      <c r="E1043" s="3"/>
      <c r="F1043" s="3"/>
    </row>
    <row r="1044" spans="1:6" x14ac:dyDescent="0.25">
      <c r="A1044" s="3"/>
      <c r="B1044" s="3"/>
      <c r="C1044" s="3"/>
      <c r="D1044" s="3"/>
      <c r="E1044" s="3"/>
      <c r="F1044" s="3"/>
    </row>
    <row r="1045" spans="1:6" x14ac:dyDescent="0.25">
      <c r="A1045" s="3"/>
      <c r="B1045" s="3"/>
      <c r="C1045" s="3"/>
      <c r="D1045" s="3"/>
      <c r="E1045" s="3"/>
      <c r="F1045" s="3"/>
    </row>
    <row r="1046" spans="1:6" x14ac:dyDescent="0.25">
      <c r="A1046" s="3"/>
      <c r="B1046" s="3"/>
      <c r="C1046" s="3"/>
      <c r="D1046" s="3"/>
      <c r="E1046" s="3"/>
      <c r="F1046" s="3"/>
    </row>
    <row r="1047" spans="1:6" x14ac:dyDescent="0.25">
      <c r="A1047" s="3"/>
      <c r="B1047" s="3"/>
      <c r="C1047" s="3"/>
      <c r="D1047" s="3"/>
      <c r="E1047" s="3"/>
      <c r="F1047" s="3"/>
    </row>
    <row r="1048" spans="1:6" x14ac:dyDescent="0.25">
      <c r="A1048" s="3"/>
      <c r="B1048" s="3"/>
      <c r="C1048" s="3"/>
      <c r="D1048" s="3"/>
      <c r="E1048" s="3"/>
      <c r="F1048" s="3"/>
    </row>
    <row r="1049" spans="1:6" x14ac:dyDescent="0.25">
      <c r="A1049" s="3"/>
      <c r="B1049" s="3"/>
      <c r="C1049" s="3"/>
      <c r="D1049" s="3"/>
      <c r="E1049" s="3"/>
      <c r="F1049" s="3"/>
    </row>
    <row r="1050" spans="1:6" x14ac:dyDescent="0.25">
      <c r="A1050" s="3"/>
      <c r="B1050" s="3"/>
      <c r="C1050" s="3"/>
      <c r="D1050" s="3"/>
      <c r="E1050" s="3"/>
      <c r="F1050" s="3"/>
    </row>
    <row r="1051" spans="1:6" x14ac:dyDescent="0.25">
      <c r="A1051" s="3"/>
      <c r="B1051" s="3"/>
      <c r="C1051" s="3"/>
      <c r="D1051" s="3"/>
      <c r="E1051" s="3"/>
      <c r="F1051" s="3"/>
    </row>
    <row r="1052" spans="1:6" x14ac:dyDescent="0.25">
      <c r="A1052" s="3"/>
      <c r="B1052" s="3"/>
      <c r="C1052" s="3"/>
      <c r="D1052" s="3"/>
      <c r="E1052" s="3"/>
      <c r="F1052" s="3"/>
    </row>
    <row r="1053" spans="1:6" x14ac:dyDescent="0.25">
      <c r="A1053" s="3"/>
      <c r="B1053" s="3"/>
      <c r="C1053" s="3"/>
      <c r="D1053" s="3"/>
      <c r="E1053" s="3"/>
      <c r="F1053" s="3"/>
    </row>
    <row r="1054" spans="1:6" x14ac:dyDescent="0.25">
      <c r="A1054" s="3"/>
      <c r="B1054" s="3"/>
      <c r="C1054" s="3"/>
      <c r="D1054" s="3"/>
      <c r="E1054" s="3"/>
      <c r="F1054" s="3"/>
    </row>
    <row r="1055" spans="1:6" x14ac:dyDescent="0.25">
      <c r="A1055" s="3"/>
      <c r="B1055" s="3"/>
      <c r="C1055" s="3"/>
      <c r="D1055" s="3"/>
      <c r="E1055" s="3"/>
      <c r="F1055" s="3"/>
    </row>
    <row r="1056" spans="1:6" x14ac:dyDescent="0.25">
      <c r="A1056" s="3"/>
      <c r="B1056" s="3"/>
      <c r="C1056" s="3"/>
      <c r="D1056" s="3"/>
      <c r="E1056" s="3"/>
      <c r="F1056" s="3"/>
    </row>
    <row r="1057" spans="1:6" x14ac:dyDescent="0.25">
      <c r="A1057" s="3"/>
      <c r="B1057" s="3"/>
      <c r="C1057" s="3"/>
      <c r="D1057" s="3"/>
      <c r="E1057" s="3"/>
      <c r="F1057" s="3"/>
    </row>
    <row r="1058" spans="1:6" x14ac:dyDescent="0.25">
      <c r="A1058" s="3"/>
      <c r="B1058" s="3"/>
      <c r="C1058" s="3"/>
      <c r="D1058" s="3"/>
      <c r="E1058" s="3"/>
      <c r="F1058" s="3"/>
    </row>
    <row r="1059" spans="1:6" x14ac:dyDescent="0.25">
      <c r="A1059" s="3"/>
      <c r="B1059" s="3"/>
      <c r="C1059" s="3"/>
      <c r="D1059" s="3"/>
      <c r="E1059" s="3"/>
      <c r="F1059" s="3"/>
    </row>
    <row r="1060" spans="1:6" x14ac:dyDescent="0.25">
      <c r="A1060" s="3"/>
      <c r="B1060" s="3"/>
      <c r="C1060" s="3"/>
      <c r="D1060" s="3"/>
      <c r="E1060" s="3"/>
      <c r="F1060" s="3"/>
    </row>
    <row r="1061" spans="1:6" x14ac:dyDescent="0.25">
      <c r="A1061" s="3"/>
      <c r="B1061" s="3"/>
      <c r="C1061" s="3"/>
      <c r="D1061" s="3"/>
      <c r="E1061" s="3"/>
      <c r="F1061" s="3"/>
    </row>
    <row r="1062" spans="1:6" x14ac:dyDescent="0.25">
      <c r="A1062" s="3"/>
      <c r="B1062" s="3"/>
      <c r="C1062" s="3"/>
      <c r="D1062" s="3"/>
      <c r="E1062" s="3"/>
      <c r="F1062" s="3"/>
    </row>
    <row r="1063" spans="1:6" x14ac:dyDescent="0.25">
      <c r="A1063" s="3"/>
      <c r="B1063" s="3"/>
      <c r="C1063" s="3"/>
      <c r="D1063" s="3"/>
      <c r="E1063" s="3"/>
      <c r="F1063" s="3"/>
    </row>
    <row r="1064" spans="1:6" x14ac:dyDescent="0.25">
      <c r="A1064" s="3"/>
      <c r="B1064" s="3"/>
      <c r="C1064" s="3"/>
      <c r="D1064" s="3"/>
      <c r="E1064" s="3"/>
      <c r="F1064" s="3"/>
    </row>
    <row r="1065" spans="1:6" x14ac:dyDescent="0.25">
      <c r="A1065" s="3"/>
      <c r="B1065" s="3"/>
      <c r="C1065" s="3"/>
      <c r="D1065" s="3"/>
      <c r="E1065" s="3"/>
      <c r="F1065" s="3"/>
    </row>
    <row r="1066" spans="1:6" x14ac:dyDescent="0.25">
      <c r="A1066" s="3"/>
      <c r="B1066" s="3"/>
      <c r="C1066" s="3"/>
      <c r="D1066" s="3"/>
      <c r="E1066" s="3"/>
      <c r="F1066" s="3"/>
    </row>
    <row r="1067" spans="1:6" x14ac:dyDescent="0.25">
      <c r="A1067" s="3"/>
      <c r="B1067" s="3"/>
      <c r="C1067" s="3"/>
      <c r="D1067" s="3"/>
      <c r="E1067" s="3"/>
      <c r="F1067" s="3"/>
    </row>
    <row r="1068" spans="1:6" x14ac:dyDescent="0.25">
      <c r="A1068" s="3"/>
      <c r="B1068" s="3"/>
      <c r="C1068" s="3"/>
      <c r="D1068" s="3"/>
      <c r="E1068" s="3"/>
      <c r="F1068" s="3"/>
    </row>
    <row r="1069" spans="1:6" x14ac:dyDescent="0.25">
      <c r="A1069" s="3"/>
      <c r="B1069" s="3"/>
      <c r="C1069" s="3"/>
      <c r="D1069" s="3"/>
      <c r="E1069" s="3"/>
      <c r="F1069" s="3"/>
    </row>
    <row r="1070" spans="1:6" x14ac:dyDescent="0.25">
      <c r="A1070" s="3"/>
      <c r="B1070" s="3"/>
      <c r="C1070" s="3"/>
      <c r="D1070" s="3"/>
      <c r="E1070" s="3"/>
      <c r="F1070" s="3"/>
    </row>
    <row r="1071" spans="1:6" x14ac:dyDescent="0.25">
      <c r="A1071" s="3"/>
      <c r="B1071" s="3"/>
      <c r="C1071" s="3"/>
      <c r="D1071" s="3"/>
      <c r="E1071" s="3"/>
      <c r="F1071" s="3"/>
    </row>
    <row r="1072" spans="1:6" x14ac:dyDescent="0.25">
      <c r="A1072" s="3"/>
      <c r="B1072" s="3"/>
      <c r="C1072" s="3"/>
      <c r="D1072" s="3"/>
      <c r="E1072" s="3"/>
      <c r="F1072" s="3"/>
    </row>
    <row r="1073" spans="1:6" x14ac:dyDescent="0.25">
      <c r="A1073" s="3"/>
      <c r="B1073" s="3"/>
      <c r="C1073" s="3"/>
      <c r="D1073" s="3"/>
      <c r="E1073" s="3"/>
      <c r="F1073" s="3"/>
    </row>
    <row r="1074" spans="1:6" x14ac:dyDescent="0.25">
      <c r="A1074" s="3"/>
      <c r="B1074" s="3"/>
      <c r="C1074" s="3"/>
      <c r="D1074" s="3"/>
      <c r="E1074" s="3"/>
      <c r="F1074" s="3"/>
    </row>
    <row r="1075" spans="1:6" x14ac:dyDescent="0.25">
      <c r="A1075" s="3"/>
      <c r="B1075" s="3"/>
      <c r="C1075" s="3"/>
      <c r="D1075" s="3"/>
      <c r="E1075" s="3"/>
      <c r="F1075" s="3"/>
    </row>
    <row r="1076" spans="1:6" x14ac:dyDescent="0.25">
      <c r="A1076" s="3"/>
      <c r="B1076" s="3"/>
      <c r="C1076" s="3"/>
      <c r="D1076" s="3"/>
      <c r="E1076" s="3"/>
      <c r="F1076" s="3"/>
    </row>
    <row r="1077" spans="1:6" x14ac:dyDescent="0.25">
      <c r="A1077" s="3"/>
      <c r="B1077" s="3"/>
      <c r="C1077" s="3"/>
      <c r="D1077" s="3"/>
      <c r="E1077" s="3"/>
      <c r="F1077" s="3"/>
    </row>
    <row r="1078" spans="1:6" x14ac:dyDescent="0.25">
      <c r="A1078" s="3"/>
      <c r="B1078" s="3"/>
      <c r="C1078" s="3"/>
      <c r="D1078" s="3"/>
      <c r="E1078" s="3"/>
      <c r="F1078" s="3"/>
    </row>
    <row r="1079" spans="1:6" x14ac:dyDescent="0.25">
      <c r="A1079" s="3"/>
      <c r="B1079" s="3"/>
      <c r="C1079" s="3"/>
      <c r="D1079" s="3"/>
      <c r="E1079" s="3"/>
      <c r="F1079" s="3"/>
    </row>
    <row r="1080" spans="1:6" x14ac:dyDescent="0.25">
      <c r="A1080" s="3"/>
      <c r="B1080" s="3"/>
      <c r="C1080" s="3"/>
      <c r="D1080" s="3"/>
      <c r="E1080" s="3"/>
      <c r="F1080" s="3"/>
    </row>
    <row r="1081" spans="1:6" x14ac:dyDescent="0.25">
      <c r="A1081" s="3"/>
      <c r="B1081" s="3"/>
      <c r="C1081" s="3"/>
      <c r="D1081" s="3"/>
      <c r="E1081" s="3"/>
      <c r="F1081" s="3"/>
    </row>
    <row r="1082" spans="1:6" x14ac:dyDescent="0.25">
      <c r="A1082" s="3"/>
      <c r="B1082" s="3"/>
      <c r="C1082" s="3"/>
      <c r="D1082" s="3"/>
      <c r="E1082" s="3"/>
      <c r="F1082" s="3"/>
    </row>
    <row r="1083" spans="1:6" x14ac:dyDescent="0.25">
      <c r="A1083" s="3"/>
      <c r="B1083" s="3"/>
      <c r="C1083" s="3"/>
      <c r="D1083" s="3"/>
      <c r="E1083" s="3"/>
      <c r="F1083" s="3"/>
    </row>
    <row r="1084" spans="1:6" x14ac:dyDescent="0.25">
      <c r="A1084" s="3"/>
      <c r="B1084" s="3"/>
      <c r="C1084" s="3"/>
      <c r="D1084" s="3"/>
      <c r="E1084" s="3"/>
      <c r="F1084" s="3"/>
    </row>
    <row r="1085" spans="1:6" x14ac:dyDescent="0.25">
      <c r="A1085" s="3"/>
      <c r="B1085" s="3"/>
      <c r="C1085" s="3"/>
      <c r="D1085" s="3"/>
      <c r="E1085" s="3"/>
      <c r="F1085" s="3"/>
    </row>
    <row r="1086" spans="1:6" x14ac:dyDescent="0.25">
      <c r="A1086" s="3"/>
      <c r="B1086" s="3"/>
      <c r="C1086" s="3"/>
      <c r="D1086" s="3"/>
      <c r="E1086" s="3"/>
      <c r="F1086" s="3"/>
    </row>
    <row r="1087" spans="1:6" x14ac:dyDescent="0.25">
      <c r="A1087" s="3"/>
      <c r="B1087" s="3"/>
      <c r="C1087" s="3"/>
      <c r="D1087" s="3"/>
      <c r="E1087" s="3"/>
      <c r="F1087" s="3"/>
    </row>
    <row r="1088" spans="1:6" x14ac:dyDescent="0.25">
      <c r="A1088" s="3"/>
      <c r="B1088" s="3"/>
      <c r="C1088" s="3"/>
      <c r="D1088" s="3"/>
      <c r="E1088" s="3"/>
      <c r="F1088" s="3"/>
    </row>
    <row r="1089" spans="1:6" x14ac:dyDescent="0.25">
      <c r="A1089" s="3"/>
      <c r="B1089" s="3"/>
      <c r="C1089" s="3"/>
      <c r="D1089" s="3"/>
      <c r="E1089" s="3"/>
      <c r="F1089" s="3"/>
    </row>
    <row r="1090" spans="1:6" x14ac:dyDescent="0.25">
      <c r="A1090" s="3"/>
      <c r="B1090" s="3"/>
      <c r="C1090" s="3"/>
      <c r="D1090" s="3"/>
      <c r="E1090" s="3"/>
      <c r="F1090" s="3"/>
    </row>
    <row r="1091" spans="1:6" x14ac:dyDescent="0.25">
      <c r="A1091" s="3"/>
      <c r="B1091" s="3"/>
      <c r="C1091" s="3"/>
      <c r="D1091" s="3"/>
      <c r="E1091" s="3"/>
      <c r="F1091" s="3"/>
    </row>
    <row r="1092" spans="1:6" x14ac:dyDescent="0.25">
      <c r="A1092" s="3"/>
      <c r="B1092" s="3"/>
      <c r="C1092" s="3"/>
      <c r="D1092" s="3"/>
      <c r="E1092" s="3"/>
      <c r="F1092" s="3"/>
    </row>
    <row r="1093" spans="1:6" x14ac:dyDescent="0.25">
      <c r="A1093" s="3"/>
      <c r="B1093" s="3"/>
      <c r="C1093" s="3"/>
      <c r="D1093" s="3"/>
      <c r="E1093" s="3"/>
      <c r="F1093" s="3"/>
    </row>
    <row r="1094" spans="1:6" x14ac:dyDescent="0.25">
      <c r="A1094" s="3"/>
      <c r="B1094" s="3"/>
      <c r="C1094" s="3"/>
      <c r="D1094" s="3"/>
      <c r="E1094" s="3"/>
      <c r="F1094" s="3"/>
    </row>
    <row r="1095" spans="1:6" x14ac:dyDescent="0.25">
      <c r="A1095" s="3"/>
      <c r="B1095" s="3"/>
      <c r="C1095" s="3"/>
      <c r="D1095" s="3"/>
      <c r="E1095" s="3"/>
      <c r="F1095" s="3"/>
    </row>
    <row r="1096" spans="1:6" x14ac:dyDescent="0.25">
      <c r="A1096" s="3"/>
      <c r="B1096" s="3"/>
      <c r="C1096" s="3"/>
      <c r="D1096" s="3"/>
      <c r="E1096" s="3"/>
      <c r="F1096" s="3"/>
    </row>
    <row r="1097" spans="1:6" x14ac:dyDescent="0.25">
      <c r="A1097" s="3"/>
      <c r="B1097" s="3"/>
      <c r="C1097" s="3"/>
      <c r="D1097" s="3"/>
      <c r="E1097" s="3"/>
      <c r="F1097" s="3"/>
    </row>
    <row r="1098" spans="1:6" x14ac:dyDescent="0.25">
      <c r="A1098" s="3"/>
      <c r="B1098" s="3"/>
      <c r="C1098" s="3"/>
      <c r="D1098" s="3"/>
      <c r="E1098" s="3"/>
      <c r="F1098" s="3"/>
    </row>
    <row r="1099" spans="1:6" x14ac:dyDescent="0.25">
      <c r="A1099" s="3"/>
      <c r="B1099" s="3"/>
      <c r="C1099" s="3"/>
      <c r="D1099" s="3"/>
      <c r="E1099" s="3"/>
      <c r="F1099" s="3"/>
    </row>
    <row r="1100" spans="1:6" x14ac:dyDescent="0.25">
      <c r="A1100" s="3"/>
      <c r="B1100" s="3"/>
      <c r="C1100" s="3"/>
      <c r="D1100" s="3"/>
      <c r="E1100" s="3"/>
      <c r="F1100" s="3"/>
    </row>
    <row r="1101" spans="1:6" x14ac:dyDescent="0.25">
      <c r="A1101" s="3"/>
      <c r="B1101" s="3"/>
      <c r="C1101" s="3"/>
      <c r="D1101" s="3"/>
      <c r="E1101" s="3"/>
      <c r="F1101" s="3"/>
    </row>
    <row r="1102" spans="1:6" x14ac:dyDescent="0.25">
      <c r="A1102" s="3"/>
      <c r="B1102" s="3"/>
      <c r="C1102" s="3"/>
      <c r="D1102" s="3"/>
      <c r="E1102" s="3"/>
      <c r="F1102" s="3"/>
    </row>
    <row r="1103" spans="1:6" x14ac:dyDescent="0.25">
      <c r="A1103" s="3"/>
      <c r="B1103" s="3"/>
      <c r="C1103" s="3"/>
      <c r="D1103" s="3"/>
      <c r="E1103" s="3"/>
      <c r="F1103" s="3"/>
    </row>
    <row r="1104" spans="1:6" x14ac:dyDescent="0.25">
      <c r="A1104" s="3"/>
      <c r="B1104" s="3"/>
      <c r="C1104" s="3"/>
      <c r="D1104" s="3"/>
      <c r="E1104" s="3"/>
      <c r="F1104" s="3"/>
    </row>
    <row r="1105" spans="1:6" x14ac:dyDescent="0.25">
      <c r="A1105" s="3"/>
      <c r="B1105" s="3"/>
      <c r="C1105" s="3"/>
      <c r="D1105" s="3"/>
      <c r="E1105" s="3"/>
      <c r="F1105" s="3"/>
    </row>
    <row r="1106" spans="1:6" x14ac:dyDescent="0.25">
      <c r="A1106" s="3"/>
      <c r="B1106" s="3"/>
      <c r="C1106" s="3"/>
      <c r="D1106" s="3"/>
      <c r="E1106" s="3"/>
      <c r="F1106" s="3"/>
    </row>
    <row r="1107" spans="1:6" x14ac:dyDescent="0.25">
      <c r="A1107" s="3"/>
      <c r="B1107" s="3"/>
      <c r="C1107" s="3"/>
      <c r="D1107" s="3"/>
      <c r="E1107" s="3"/>
      <c r="F1107" s="3"/>
    </row>
    <row r="1108" spans="1:6" x14ac:dyDescent="0.25">
      <c r="A1108" s="3"/>
      <c r="B1108" s="3"/>
      <c r="C1108" s="3"/>
      <c r="D1108" s="3"/>
      <c r="E1108" s="3"/>
      <c r="F1108" s="3"/>
    </row>
    <row r="1109" spans="1:6" x14ac:dyDescent="0.25">
      <c r="A1109" s="3"/>
      <c r="B1109" s="3"/>
      <c r="C1109" s="3"/>
      <c r="D1109" s="3"/>
      <c r="E1109" s="3"/>
      <c r="F1109" s="3"/>
    </row>
    <row r="1110" spans="1:6" x14ac:dyDescent="0.25">
      <c r="A1110" s="3"/>
      <c r="B1110" s="3"/>
      <c r="C1110" s="3"/>
      <c r="D1110" s="3"/>
      <c r="E1110" s="3"/>
      <c r="F1110" s="3"/>
    </row>
    <row r="1111" spans="1:6" x14ac:dyDescent="0.25">
      <c r="A1111" s="3"/>
      <c r="B1111" s="3"/>
      <c r="C1111" s="3"/>
      <c r="D1111" s="3"/>
      <c r="E1111" s="3"/>
      <c r="F1111" s="3"/>
    </row>
    <row r="1112" spans="1:6" x14ac:dyDescent="0.25">
      <c r="A1112" s="3"/>
      <c r="B1112" s="3"/>
      <c r="C1112" s="3"/>
      <c r="D1112" s="3"/>
      <c r="E1112" s="3"/>
      <c r="F1112" s="3"/>
    </row>
    <row r="1113" spans="1:6" x14ac:dyDescent="0.25">
      <c r="A1113" s="3"/>
      <c r="B1113" s="3"/>
      <c r="C1113" s="3"/>
      <c r="D1113" s="3"/>
      <c r="E1113" s="3"/>
      <c r="F1113" s="3"/>
    </row>
    <row r="1114" spans="1:6" x14ac:dyDescent="0.25">
      <c r="A1114" s="3"/>
      <c r="B1114" s="3"/>
      <c r="C1114" s="3"/>
      <c r="D1114" s="3"/>
      <c r="E1114" s="3"/>
      <c r="F1114" s="3"/>
    </row>
    <row r="1115" spans="1:6" x14ac:dyDescent="0.25">
      <c r="A1115" s="3"/>
      <c r="B1115" s="3"/>
      <c r="C1115" s="3"/>
      <c r="D1115" s="3"/>
      <c r="E1115" s="3"/>
      <c r="F1115" s="3"/>
    </row>
    <row r="1116" spans="1:6" x14ac:dyDescent="0.25">
      <c r="A1116" s="3"/>
      <c r="B1116" s="3"/>
      <c r="C1116" s="3"/>
      <c r="D1116" s="3"/>
      <c r="E1116" s="3"/>
      <c r="F1116" s="3"/>
    </row>
    <row r="1117" spans="1:6" x14ac:dyDescent="0.25">
      <c r="A1117" s="3"/>
      <c r="B1117" s="3"/>
      <c r="C1117" s="3"/>
      <c r="D1117" s="3"/>
      <c r="E1117" s="3"/>
      <c r="F1117" s="3"/>
    </row>
    <row r="1118" spans="1:6" x14ac:dyDescent="0.25">
      <c r="A1118" s="3"/>
      <c r="B1118" s="3"/>
      <c r="C1118" s="3"/>
      <c r="D1118" s="3"/>
      <c r="E1118" s="3"/>
      <c r="F1118" s="3"/>
    </row>
    <row r="1119" spans="1:6" x14ac:dyDescent="0.25">
      <c r="A1119" s="3"/>
      <c r="B1119" s="3"/>
      <c r="C1119" s="3"/>
      <c r="D1119" s="3"/>
      <c r="E1119" s="3"/>
      <c r="F1119" s="3"/>
    </row>
    <row r="1120" spans="1:6" x14ac:dyDescent="0.25">
      <c r="A1120" s="3"/>
      <c r="B1120" s="3"/>
      <c r="C1120" s="3"/>
      <c r="D1120" s="3"/>
      <c r="E1120" s="3"/>
      <c r="F1120" s="3"/>
    </row>
    <row r="1121" spans="1:6" x14ac:dyDescent="0.25">
      <c r="A1121" s="3"/>
      <c r="B1121" s="3"/>
      <c r="C1121" s="3"/>
      <c r="D1121" s="3"/>
      <c r="E1121" s="3"/>
      <c r="F1121" s="3"/>
    </row>
    <row r="1122" spans="1:6" x14ac:dyDescent="0.25">
      <c r="A1122" s="3"/>
      <c r="B1122" s="3"/>
      <c r="C1122" s="3"/>
      <c r="D1122" s="3"/>
      <c r="E1122" s="3"/>
      <c r="F1122" s="3"/>
    </row>
    <row r="1123" spans="1:6" x14ac:dyDescent="0.25">
      <c r="A1123" s="3"/>
      <c r="B1123" s="3"/>
      <c r="C1123" s="3"/>
      <c r="D1123" s="3"/>
      <c r="E1123" s="3"/>
      <c r="F1123" s="3"/>
    </row>
    <row r="1124" spans="1:6" x14ac:dyDescent="0.25">
      <c r="A1124" s="3"/>
      <c r="B1124" s="3"/>
      <c r="C1124" s="3"/>
      <c r="D1124" s="3"/>
      <c r="E1124" s="3"/>
      <c r="F1124" s="3"/>
    </row>
    <row r="1125" spans="1:6" x14ac:dyDescent="0.25">
      <c r="A1125" s="3"/>
      <c r="B1125" s="3"/>
      <c r="C1125" s="3"/>
      <c r="D1125" s="3"/>
      <c r="E1125" s="3"/>
      <c r="F1125" s="3"/>
    </row>
    <row r="1126" spans="1:6" x14ac:dyDescent="0.25">
      <c r="A1126" s="3"/>
      <c r="B1126" s="3"/>
      <c r="C1126" s="3"/>
      <c r="D1126" s="3"/>
      <c r="E1126" s="3"/>
      <c r="F1126" s="3"/>
    </row>
    <row r="1127" spans="1:6" x14ac:dyDescent="0.25">
      <c r="A1127" s="3"/>
      <c r="B1127" s="3"/>
      <c r="C1127" s="3"/>
      <c r="D1127" s="3"/>
      <c r="E1127" s="3"/>
      <c r="F1127" s="3"/>
    </row>
    <row r="1128" spans="1:6" x14ac:dyDescent="0.25">
      <c r="A1128" s="3"/>
      <c r="B1128" s="3"/>
      <c r="C1128" s="3"/>
      <c r="D1128" s="3"/>
      <c r="E1128" s="3"/>
      <c r="F1128" s="3"/>
    </row>
    <row r="1129" spans="1:6" x14ac:dyDescent="0.25">
      <c r="A1129" s="3"/>
      <c r="B1129" s="3"/>
      <c r="C1129" s="3"/>
      <c r="D1129" s="3"/>
      <c r="E1129" s="3"/>
      <c r="F1129" s="3"/>
    </row>
    <row r="1130" spans="1:6" x14ac:dyDescent="0.25">
      <c r="A1130" s="3"/>
      <c r="B1130" s="3"/>
      <c r="C1130" s="3"/>
      <c r="D1130" s="3"/>
      <c r="E1130" s="3"/>
      <c r="F1130" s="3"/>
    </row>
    <row r="1131" spans="1:6" x14ac:dyDescent="0.25">
      <c r="A1131" s="3"/>
      <c r="B1131" s="3"/>
      <c r="C1131" s="3"/>
      <c r="D1131" s="3"/>
      <c r="E1131" s="3"/>
      <c r="F1131" s="3"/>
    </row>
    <row r="1132" spans="1:6" x14ac:dyDescent="0.25">
      <c r="A1132" s="3"/>
      <c r="B1132" s="3"/>
      <c r="C1132" s="3"/>
      <c r="D1132" s="3"/>
      <c r="E1132" s="3"/>
      <c r="F1132" s="3"/>
    </row>
    <row r="1133" spans="1:6" x14ac:dyDescent="0.25">
      <c r="A1133" s="3"/>
      <c r="B1133" s="3"/>
      <c r="C1133" s="3"/>
      <c r="D1133" s="3"/>
      <c r="E1133" s="3"/>
      <c r="F1133" s="3"/>
    </row>
    <row r="1134" spans="1:6" x14ac:dyDescent="0.25">
      <c r="A1134" s="3"/>
      <c r="B1134" s="3"/>
      <c r="C1134" s="3"/>
      <c r="D1134" s="3"/>
      <c r="E1134" s="3"/>
      <c r="F1134" s="3"/>
    </row>
    <row r="1135" spans="1:6" x14ac:dyDescent="0.25">
      <c r="A1135" s="3"/>
      <c r="B1135" s="3"/>
      <c r="C1135" s="3"/>
      <c r="D1135" s="3"/>
      <c r="E1135" s="3"/>
      <c r="F1135" s="3"/>
    </row>
    <row r="1136" spans="1:6" x14ac:dyDescent="0.25">
      <c r="A1136" s="3"/>
      <c r="B1136" s="3"/>
      <c r="C1136" s="3"/>
      <c r="D1136" s="3"/>
      <c r="E1136" s="3"/>
      <c r="F1136" s="3"/>
    </row>
    <row r="1137" spans="1:6" x14ac:dyDescent="0.25">
      <c r="A1137" s="3"/>
      <c r="B1137" s="3"/>
      <c r="C1137" s="3"/>
      <c r="D1137" s="3"/>
      <c r="E1137" s="3"/>
      <c r="F1137" s="3"/>
    </row>
    <row r="1138" spans="1:6" x14ac:dyDescent="0.25">
      <c r="A1138" s="3"/>
      <c r="B1138" s="3"/>
      <c r="C1138" s="3"/>
      <c r="D1138" s="3"/>
      <c r="E1138" s="3"/>
      <c r="F1138" s="3"/>
    </row>
    <row r="1139" spans="1:6" x14ac:dyDescent="0.25">
      <c r="A1139" s="3"/>
      <c r="B1139" s="3"/>
      <c r="C1139" s="3"/>
      <c r="D1139" s="3"/>
      <c r="E1139" s="3"/>
      <c r="F1139" s="3"/>
    </row>
    <row r="1140" spans="1:6" x14ac:dyDescent="0.25">
      <c r="A1140" s="3"/>
      <c r="B1140" s="3"/>
      <c r="C1140" s="3"/>
      <c r="D1140" s="3"/>
      <c r="E1140" s="3"/>
      <c r="F1140" s="3"/>
    </row>
    <row r="1141" spans="1:6" x14ac:dyDescent="0.25">
      <c r="A1141" s="3"/>
      <c r="B1141" s="3"/>
      <c r="C1141" s="3"/>
      <c r="D1141" s="3"/>
      <c r="E1141" s="3"/>
      <c r="F1141" s="3"/>
    </row>
    <row r="1142" spans="1:6" x14ac:dyDescent="0.25">
      <c r="A1142" s="3"/>
      <c r="B1142" s="3"/>
      <c r="C1142" s="3"/>
      <c r="D1142" s="3"/>
      <c r="E1142" s="3"/>
      <c r="F1142" s="3"/>
    </row>
    <row r="1143" spans="1:6" x14ac:dyDescent="0.25">
      <c r="A1143" s="3"/>
      <c r="B1143" s="3"/>
      <c r="C1143" s="3"/>
      <c r="D1143" s="3"/>
      <c r="E1143" s="3"/>
      <c r="F1143" s="3"/>
    </row>
    <row r="1144" spans="1:6" x14ac:dyDescent="0.25">
      <c r="A1144" s="3"/>
      <c r="B1144" s="3"/>
      <c r="C1144" s="3"/>
      <c r="D1144" s="3"/>
      <c r="E1144" s="3"/>
      <c r="F1144" s="3"/>
    </row>
    <row r="1145" spans="1:6" x14ac:dyDescent="0.25">
      <c r="A1145" s="3"/>
      <c r="B1145" s="3"/>
      <c r="C1145" s="3"/>
      <c r="D1145" s="3"/>
      <c r="E1145" s="3"/>
      <c r="F1145" s="3"/>
    </row>
    <row r="1146" spans="1:6" x14ac:dyDescent="0.25">
      <c r="A1146" s="3"/>
      <c r="B1146" s="3"/>
      <c r="C1146" s="3"/>
      <c r="D1146" s="3"/>
      <c r="E1146" s="3"/>
      <c r="F1146" s="3"/>
    </row>
    <row r="1147" spans="1:6" x14ac:dyDescent="0.25">
      <c r="A1147" s="3"/>
      <c r="B1147" s="3"/>
      <c r="C1147" s="3"/>
      <c r="D1147" s="3"/>
      <c r="E1147" s="3"/>
      <c r="F1147" s="3"/>
    </row>
    <row r="1148" spans="1:6" x14ac:dyDescent="0.25">
      <c r="A1148" s="3"/>
      <c r="B1148" s="3"/>
      <c r="C1148" s="3"/>
      <c r="D1148" s="3"/>
      <c r="E1148" s="3"/>
      <c r="F1148" s="3"/>
    </row>
    <row r="1149" spans="1:6" x14ac:dyDescent="0.25">
      <c r="A1149" s="3"/>
      <c r="B1149" s="3"/>
      <c r="C1149" s="3"/>
      <c r="D1149" s="3"/>
      <c r="E1149" s="3"/>
      <c r="F1149" s="3"/>
    </row>
    <row r="1150" spans="1:6" x14ac:dyDescent="0.25">
      <c r="A1150" s="3"/>
      <c r="B1150" s="3"/>
      <c r="C1150" s="3"/>
      <c r="D1150" s="3"/>
      <c r="E1150" s="3"/>
      <c r="F1150" s="3"/>
    </row>
    <row r="1151" spans="1:6" x14ac:dyDescent="0.25">
      <c r="A1151" s="3"/>
      <c r="B1151" s="3"/>
      <c r="C1151" s="3"/>
      <c r="D1151" s="3"/>
      <c r="E1151" s="3"/>
      <c r="F1151" s="3"/>
    </row>
    <row r="1152" spans="1:6" x14ac:dyDescent="0.25">
      <c r="A1152" s="3"/>
      <c r="B1152" s="3"/>
      <c r="C1152" s="3"/>
      <c r="D1152" s="3"/>
      <c r="E1152" s="3"/>
      <c r="F1152" s="3"/>
    </row>
    <row r="1153" spans="1:6" x14ac:dyDescent="0.25">
      <c r="A1153" s="3"/>
      <c r="B1153" s="3"/>
      <c r="C1153" s="3"/>
      <c r="D1153" s="3"/>
      <c r="E1153" s="3"/>
      <c r="F1153" s="3"/>
    </row>
    <row r="1154" spans="1:6" x14ac:dyDescent="0.25">
      <c r="A1154" s="3"/>
      <c r="B1154" s="3"/>
      <c r="C1154" s="3"/>
      <c r="D1154" s="3"/>
      <c r="E1154" s="3"/>
      <c r="F1154" s="3"/>
    </row>
    <row r="1155" spans="1:6" x14ac:dyDescent="0.25">
      <c r="A1155" s="3"/>
      <c r="B1155" s="3"/>
      <c r="C1155" s="3"/>
      <c r="D1155" s="3"/>
      <c r="E1155" s="3"/>
      <c r="F1155" s="3"/>
    </row>
    <row r="1156" spans="1:6" x14ac:dyDescent="0.25">
      <c r="A1156" s="3"/>
      <c r="B1156" s="3"/>
      <c r="C1156" s="3"/>
      <c r="D1156" s="3"/>
      <c r="E1156" s="3"/>
      <c r="F1156" s="3"/>
    </row>
    <row r="1157" spans="1:6" x14ac:dyDescent="0.25">
      <c r="A1157" s="3"/>
      <c r="B1157" s="3"/>
      <c r="C1157" s="3"/>
      <c r="D1157" s="3"/>
      <c r="E1157" s="3"/>
      <c r="F1157" s="3"/>
    </row>
    <row r="1158" spans="1:6" x14ac:dyDescent="0.25">
      <c r="A1158" s="3"/>
      <c r="B1158" s="3"/>
      <c r="C1158" s="3"/>
      <c r="D1158" s="3"/>
      <c r="E1158" s="3"/>
      <c r="F1158" s="3"/>
    </row>
    <row r="1159" spans="1:6" x14ac:dyDescent="0.25">
      <c r="A1159" s="3"/>
      <c r="B1159" s="3"/>
      <c r="C1159" s="3"/>
      <c r="D1159" s="3"/>
      <c r="E1159" s="3"/>
      <c r="F1159" s="3"/>
    </row>
    <row r="1160" spans="1:6" x14ac:dyDescent="0.25">
      <c r="A1160" s="3"/>
      <c r="B1160" s="3"/>
      <c r="C1160" s="3"/>
      <c r="D1160" s="3"/>
      <c r="E1160" s="3"/>
      <c r="F1160" s="3"/>
    </row>
    <row r="1161" spans="1:6" x14ac:dyDescent="0.25">
      <c r="A1161" s="3"/>
      <c r="B1161" s="3"/>
      <c r="C1161" s="3"/>
      <c r="D1161" s="3"/>
      <c r="E1161" s="3"/>
      <c r="F1161" s="3"/>
    </row>
    <row r="1162" spans="1:6" x14ac:dyDescent="0.25">
      <c r="A1162" s="3"/>
      <c r="B1162" s="3"/>
      <c r="C1162" s="3"/>
      <c r="D1162" s="3"/>
      <c r="E1162" s="3"/>
      <c r="F1162" s="3"/>
    </row>
    <row r="1163" spans="1:6" x14ac:dyDescent="0.25">
      <c r="A1163" s="3"/>
      <c r="B1163" s="3"/>
      <c r="C1163" s="3"/>
      <c r="D1163" s="3"/>
      <c r="E1163" s="3"/>
      <c r="F1163" s="3"/>
    </row>
    <row r="1164" spans="1:6" x14ac:dyDescent="0.25">
      <c r="A1164" s="3"/>
      <c r="B1164" s="3"/>
      <c r="C1164" s="3"/>
      <c r="D1164" s="3"/>
      <c r="E1164" s="3"/>
      <c r="F1164" s="3"/>
    </row>
    <row r="1165" spans="1:6" x14ac:dyDescent="0.25">
      <c r="A1165" s="3"/>
      <c r="B1165" s="3"/>
      <c r="C1165" s="3"/>
      <c r="D1165" s="3"/>
      <c r="E1165" s="3"/>
      <c r="F1165" s="3"/>
    </row>
    <row r="1166" spans="1:6" x14ac:dyDescent="0.25">
      <c r="A1166" s="3"/>
      <c r="B1166" s="3"/>
      <c r="C1166" s="3"/>
      <c r="D1166" s="3"/>
      <c r="E1166" s="3"/>
      <c r="F1166" s="3"/>
    </row>
    <row r="1167" spans="1:6" x14ac:dyDescent="0.25">
      <c r="A1167" s="3"/>
      <c r="B1167" s="3"/>
      <c r="C1167" s="3"/>
      <c r="D1167" s="3"/>
      <c r="E1167" s="3"/>
      <c r="F1167" s="3"/>
    </row>
    <row r="1168" spans="1:6" x14ac:dyDescent="0.25">
      <c r="A1168" s="3"/>
      <c r="B1168" s="3"/>
      <c r="C1168" s="3"/>
      <c r="D1168" s="3"/>
      <c r="E1168" s="3"/>
      <c r="F1168" s="3"/>
    </row>
    <row r="1169" spans="1:6" x14ac:dyDescent="0.25">
      <c r="A1169" s="3"/>
      <c r="B1169" s="3"/>
      <c r="C1169" s="3"/>
      <c r="D1169" s="3"/>
      <c r="E1169" s="3"/>
      <c r="F1169" s="3"/>
    </row>
    <row r="1170" spans="1:6" x14ac:dyDescent="0.25">
      <c r="A1170" s="3"/>
      <c r="B1170" s="3"/>
      <c r="C1170" s="3"/>
      <c r="D1170" s="3"/>
      <c r="E1170" s="3"/>
      <c r="F1170" s="3"/>
    </row>
    <row r="1171" spans="1:6" x14ac:dyDescent="0.25">
      <c r="A1171" s="3"/>
      <c r="B1171" s="3"/>
      <c r="C1171" s="3"/>
      <c r="D1171" s="3"/>
      <c r="E1171" s="3"/>
      <c r="F1171" s="3"/>
    </row>
    <row r="1172" spans="1:6" x14ac:dyDescent="0.25">
      <c r="A1172" s="3"/>
      <c r="B1172" s="3"/>
      <c r="C1172" s="3"/>
      <c r="D1172" s="3"/>
      <c r="E1172" s="3"/>
      <c r="F1172" s="3"/>
    </row>
    <row r="1173" spans="1:6" x14ac:dyDescent="0.25">
      <c r="A1173" s="3"/>
      <c r="B1173" s="3"/>
      <c r="C1173" s="3"/>
      <c r="D1173" s="3"/>
      <c r="E1173" s="3"/>
      <c r="F1173" s="3"/>
    </row>
    <row r="1174" spans="1:6" x14ac:dyDescent="0.25">
      <c r="A1174" s="3"/>
      <c r="B1174" s="3"/>
      <c r="C1174" s="3"/>
      <c r="D1174" s="3"/>
      <c r="E1174" s="3"/>
      <c r="F1174" s="3"/>
    </row>
    <row r="1175" spans="1:6" x14ac:dyDescent="0.25">
      <c r="A1175" s="3"/>
      <c r="B1175" s="3"/>
      <c r="C1175" s="3"/>
      <c r="D1175" s="3"/>
      <c r="E1175" s="3"/>
      <c r="F1175" s="3"/>
    </row>
    <row r="1176" spans="1:6" x14ac:dyDescent="0.25">
      <c r="A1176" s="3"/>
      <c r="B1176" s="3"/>
      <c r="C1176" s="3"/>
      <c r="D1176" s="3"/>
      <c r="E1176" s="3"/>
      <c r="F1176" s="3"/>
    </row>
    <row r="1177" spans="1:6" x14ac:dyDescent="0.25">
      <c r="A1177" s="3"/>
      <c r="B1177" s="3"/>
      <c r="C1177" s="3"/>
      <c r="D1177" s="3"/>
      <c r="E1177" s="3"/>
      <c r="F1177" s="3"/>
    </row>
    <row r="1178" spans="1:6" x14ac:dyDescent="0.25">
      <c r="A1178" s="3"/>
      <c r="B1178" s="3"/>
      <c r="C1178" s="3"/>
      <c r="D1178" s="3"/>
      <c r="E1178" s="3"/>
      <c r="F1178" s="3"/>
    </row>
    <row r="1179" spans="1:6" x14ac:dyDescent="0.25">
      <c r="A1179" s="3"/>
      <c r="B1179" s="3"/>
      <c r="C1179" s="3"/>
      <c r="D1179" s="3"/>
      <c r="E1179" s="3"/>
      <c r="F1179" s="3"/>
    </row>
    <row r="1180" spans="1:6" x14ac:dyDescent="0.25">
      <c r="A1180" s="3"/>
      <c r="B1180" s="3"/>
      <c r="C1180" s="3"/>
      <c r="D1180" s="3"/>
      <c r="E1180" s="3"/>
      <c r="F1180" s="3"/>
    </row>
    <row r="1181" spans="1:6" x14ac:dyDescent="0.25">
      <c r="A1181" s="3"/>
      <c r="B1181" s="3"/>
      <c r="C1181" s="3"/>
      <c r="D1181" s="3"/>
      <c r="E1181" s="3"/>
      <c r="F1181" s="3"/>
    </row>
    <row r="1182" spans="1:6" x14ac:dyDescent="0.25">
      <c r="A1182" s="3"/>
      <c r="B1182" s="3"/>
      <c r="C1182" s="3"/>
      <c r="D1182" s="3"/>
      <c r="E1182" s="3"/>
      <c r="F1182" s="3"/>
    </row>
    <row r="1183" spans="1:6" x14ac:dyDescent="0.25">
      <c r="A1183" s="3"/>
      <c r="B1183" s="3"/>
      <c r="C1183" s="3"/>
      <c r="D1183" s="3"/>
      <c r="E1183" s="3"/>
      <c r="F1183" s="3"/>
    </row>
    <row r="1184" spans="1:6" x14ac:dyDescent="0.25">
      <c r="A1184" s="3"/>
      <c r="B1184" s="3"/>
      <c r="C1184" s="3"/>
      <c r="D1184" s="3"/>
      <c r="E1184" s="3"/>
      <c r="F1184" s="3"/>
    </row>
    <row r="1185" spans="1:6" x14ac:dyDescent="0.25">
      <c r="A1185" s="3"/>
      <c r="B1185" s="3"/>
      <c r="C1185" s="3"/>
      <c r="D1185" s="3"/>
      <c r="E1185" s="3"/>
      <c r="F1185" s="3"/>
    </row>
    <row r="1186" spans="1:6" x14ac:dyDescent="0.25">
      <c r="A1186" s="3"/>
      <c r="B1186" s="3"/>
      <c r="C1186" s="3"/>
      <c r="D1186" s="3"/>
      <c r="E1186" s="3"/>
      <c r="F1186" s="3"/>
    </row>
    <row r="1187" spans="1:6" x14ac:dyDescent="0.25">
      <c r="A1187" s="3"/>
      <c r="B1187" s="3"/>
      <c r="C1187" s="3"/>
      <c r="D1187" s="3"/>
      <c r="E1187" s="3"/>
      <c r="F1187" s="3"/>
    </row>
    <row r="1188" spans="1:6" x14ac:dyDescent="0.25">
      <c r="A1188" s="3"/>
      <c r="B1188" s="3"/>
      <c r="C1188" s="3"/>
      <c r="D1188" s="3"/>
      <c r="E1188" s="3"/>
      <c r="F1188" s="3"/>
    </row>
    <row r="1189" spans="1:6" x14ac:dyDescent="0.25">
      <c r="A1189" s="3"/>
      <c r="B1189" s="3"/>
      <c r="C1189" s="3"/>
      <c r="D1189" s="3"/>
      <c r="E1189" s="3"/>
      <c r="F1189" s="3"/>
    </row>
    <row r="1190" spans="1:6" x14ac:dyDescent="0.25">
      <c r="A1190" s="3"/>
      <c r="B1190" s="3"/>
      <c r="C1190" s="3"/>
      <c r="D1190" s="3"/>
      <c r="E1190" s="3"/>
      <c r="F1190" s="3"/>
    </row>
    <row r="1191" spans="1:6" x14ac:dyDescent="0.25">
      <c r="A1191" s="3"/>
      <c r="B1191" s="3"/>
      <c r="C1191" s="3"/>
      <c r="D1191" s="3"/>
      <c r="E1191" s="3"/>
      <c r="F1191" s="3"/>
    </row>
    <row r="1192" spans="1:6" x14ac:dyDescent="0.25">
      <c r="A1192" s="3"/>
      <c r="B1192" s="3"/>
      <c r="C1192" s="3"/>
      <c r="D1192" s="3"/>
      <c r="E1192" s="3"/>
      <c r="F1192" s="3"/>
    </row>
    <row r="1193" spans="1:6" x14ac:dyDescent="0.25">
      <c r="A1193" s="3"/>
      <c r="B1193" s="3"/>
      <c r="C1193" s="3"/>
      <c r="D1193" s="3"/>
      <c r="E1193" s="3"/>
      <c r="F1193" s="3"/>
    </row>
    <row r="1194" spans="1:6" x14ac:dyDescent="0.25">
      <c r="A1194" s="3"/>
      <c r="B1194" s="3"/>
      <c r="C1194" s="3"/>
      <c r="D1194" s="3"/>
      <c r="E1194" s="3"/>
      <c r="F1194" s="3"/>
    </row>
    <row r="1195" spans="1:6" x14ac:dyDescent="0.25">
      <c r="A1195" s="3"/>
      <c r="B1195" s="3"/>
      <c r="C1195" s="3"/>
      <c r="D1195" s="3"/>
      <c r="E1195" s="3"/>
      <c r="F1195" s="3"/>
    </row>
    <row r="1196" spans="1:6" x14ac:dyDescent="0.25">
      <c r="A1196" s="3"/>
      <c r="B1196" s="3"/>
      <c r="C1196" s="3"/>
      <c r="D1196" s="3"/>
      <c r="E1196" s="3"/>
      <c r="F1196" s="3"/>
    </row>
    <row r="1197" spans="1:6" x14ac:dyDescent="0.25">
      <c r="A1197" s="3"/>
      <c r="B1197" s="3"/>
      <c r="C1197" s="3"/>
      <c r="D1197" s="3"/>
      <c r="E1197" s="3"/>
      <c r="F1197" s="3"/>
    </row>
    <row r="1198" spans="1:6" x14ac:dyDescent="0.25">
      <c r="A1198" s="3"/>
      <c r="B1198" s="3"/>
      <c r="C1198" s="3"/>
      <c r="D1198" s="3"/>
      <c r="E1198" s="3"/>
      <c r="F1198" s="3"/>
    </row>
    <row r="1199" spans="1:6" x14ac:dyDescent="0.25">
      <c r="A1199" s="3"/>
      <c r="B1199" s="3"/>
      <c r="C1199" s="3"/>
      <c r="D1199" s="3"/>
      <c r="E1199" s="3"/>
      <c r="F1199" s="3"/>
    </row>
    <row r="1200" spans="1:6" x14ac:dyDescent="0.25">
      <c r="A1200" s="3"/>
      <c r="B1200" s="3"/>
      <c r="C1200" s="3"/>
      <c r="D1200" s="3"/>
      <c r="E1200" s="3"/>
      <c r="F1200" s="3"/>
    </row>
    <row r="1201" spans="1:6" x14ac:dyDescent="0.25">
      <c r="A1201" s="3"/>
      <c r="B1201" s="3"/>
      <c r="C1201" s="3"/>
      <c r="D1201" s="3"/>
      <c r="E1201" s="3"/>
      <c r="F1201" s="3"/>
    </row>
    <row r="1202" spans="1:6" x14ac:dyDescent="0.25">
      <c r="A1202" s="3"/>
      <c r="B1202" s="3"/>
      <c r="C1202" s="3"/>
      <c r="D1202" s="3"/>
      <c r="E1202" s="3"/>
      <c r="F1202" s="3"/>
    </row>
    <row r="1203" spans="1:6" x14ac:dyDescent="0.25">
      <c r="A1203" s="3"/>
      <c r="B1203" s="3"/>
      <c r="C1203" s="3"/>
      <c r="D1203" s="3"/>
      <c r="E1203" s="3"/>
      <c r="F1203" s="3"/>
    </row>
    <row r="1204" spans="1:6" x14ac:dyDescent="0.25">
      <c r="A1204" s="3"/>
      <c r="B1204" s="3"/>
      <c r="C1204" s="3"/>
      <c r="D1204" s="3"/>
      <c r="E1204" s="3"/>
      <c r="F1204" s="3"/>
    </row>
    <row r="1205" spans="1:6" x14ac:dyDescent="0.25">
      <c r="A1205" s="3"/>
      <c r="B1205" s="3"/>
      <c r="C1205" s="3"/>
      <c r="D1205" s="3"/>
      <c r="E1205" s="3"/>
      <c r="F1205" s="3"/>
    </row>
    <row r="1206" spans="1:6" x14ac:dyDescent="0.25">
      <c r="A1206" s="3"/>
      <c r="B1206" s="3"/>
      <c r="C1206" s="3"/>
      <c r="D1206" s="3"/>
      <c r="E1206" s="3"/>
      <c r="F1206" s="3"/>
    </row>
    <row r="1207" spans="1:6" x14ac:dyDescent="0.25">
      <c r="A1207" s="3"/>
      <c r="B1207" s="3"/>
      <c r="C1207" s="3"/>
      <c r="D1207" s="3"/>
      <c r="E1207" s="3"/>
      <c r="F1207" s="3"/>
    </row>
    <row r="1208" spans="1:6" x14ac:dyDescent="0.25">
      <c r="A1208" s="3"/>
      <c r="B1208" s="3"/>
      <c r="C1208" s="3"/>
      <c r="D1208" s="3"/>
      <c r="E1208" s="3"/>
      <c r="F1208" s="3"/>
    </row>
    <row r="1209" spans="1:6" x14ac:dyDescent="0.25">
      <c r="A1209" s="3"/>
      <c r="B1209" s="3"/>
      <c r="C1209" s="3"/>
      <c r="D1209" s="3"/>
      <c r="E1209" s="3"/>
      <c r="F1209" s="3"/>
    </row>
    <row r="1210" spans="1:6" x14ac:dyDescent="0.25">
      <c r="A1210" s="3"/>
      <c r="B1210" s="3"/>
      <c r="C1210" s="3"/>
      <c r="D1210" s="3"/>
      <c r="E1210" s="3"/>
      <c r="F1210" s="3"/>
    </row>
    <row r="1211" spans="1:6" x14ac:dyDescent="0.25">
      <c r="A1211" s="3"/>
      <c r="B1211" s="3"/>
      <c r="C1211" s="3"/>
      <c r="D1211" s="3"/>
      <c r="E1211" s="3"/>
      <c r="F1211" s="3"/>
    </row>
    <row r="1212" spans="1:6" x14ac:dyDescent="0.25">
      <c r="A1212" s="3"/>
      <c r="B1212" s="3"/>
      <c r="C1212" s="3"/>
      <c r="D1212" s="3"/>
      <c r="E1212" s="3"/>
      <c r="F1212" s="3"/>
    </row>
    <row r="1213" spans="1:6" x14ac:dyDescent="0.25">
      <c r="A1213" s="3"/>
      <c r="B1213" s="3"/>
      <c r="C1213" s="3"/>
      <c r="D1213" s="3"/>
      <c r="E1213" s="3"/>
      <c r="F1213" s="3"/>
    </row>
    <row r="1214" spans="1:6" x14ac:dyDescent="0.25">
      <c r="A1214" s="3"/>
      <c r="B1214" s="3"/>
      <c r="C1214" s="3"/>
      <c r="D1214" s="3"/>
      <c r="E1214" s="3"/>
      <c r="F1214" s="3"/>
    </row>
    <row r="1215" spans="1:6" x14ac:dyDescent="0.25">
      <c r="A1215" s="3"/>
      <c r="B1215" s="3"/>
      <c r="C1215" s="3"/>
      <c r="D1215" s="3"/>
      <c r="E1215" s="3"/>
      <c r="F1215" s="3"/>
    </row>
    <row r="1216" spans="1:6" x14ac:dyDescent="0.25">
      <c r="A1216" s="3"/>
      <c r="B1216" s="3"/>
      <c r="C1216" s="3"/>
      <c r="D1216" s="3"/>
      <c r="E1216" s="3"/>
      <c r="F1216" s="3"/>
    </row>
    <row r="1217" spans="1:6" x14ac:dyDescent="0.25">
      <c r="A1217" s="3"/>
      <c r="B1217" s="3"/>
      <c r="C1217" s="3"/>
      <c r="D1217" s="3"/>
      <c r="E1217" s="3"/>
      <c r="F1217" s="3"/>
    </row>
    <row r="1218" spans="1:6" x14ac:dyDescent="0.25">
      <c r="A1218" s="3"/>
      <c r="B1218" s="3"/>
      <c r="C1218" s="3"/>
      <c r="D1218" s="3"/>
      <c r="E1218" s="3"/>
      <c r="F1218" s="3"/>
    </row>
    <row r="1219" spans="1:6" x14ac:dyDescent="0.25">
      <c r="A1219" s="3"/>
      <c r="B1219" s="3"/>
      <c r="C1219" s="3"/>
      <c r="D1219" s="3"/>
      <c r="E1219" s="3"/>
      <c r="F1219" s="3"/>
    </row>
    <row r="1220" spans="1:6" x14ac:dyDescent="0.25">
      <c r="A1220" s="3"/>
      <c r="B1220" s="3"/>
      <c r="C1220" s="3"/>
      <c r="D1220" s="3"/>
      <c r="E1220" s="3"/>
      <c r="F1220" s="3"/>
    </row>
    <row r="1221" spans="1:6" x14ac:dyDescent="0.25">
      <c r="A1221" s="3"/>
      <c r="B1221" s="3"/>
      <c r="C1221" s="3"/>
      <c r="D1221" s="3"/>
      <c r="E1221" s="3"/>
      <c r="F1221" s="3"/>
    </row>
    <row r="1222" spans="1:6" x14ac:dyDescent="0.25">
      <c r="A1222" s="3"/>
      <c r="B1222" s="3"/>
      <c r="C1222" s="3"/>
      <c r="D1222" s="3"/>
      <c r="E1222" s="3"/>
      <c r="F1222" s="3"/>
    </row>
    <row r="1223" spans="1:6" x14ac:dyDescent="0.25">
      <c r="A1223" s="3"/>
      <c r="B1223" s="3"/>
      <c r="C1223" s="3"/>
      <c r="D1223" s="3"/>
      <c r="E1223" s="3"/>
      <c r="F1223" s="3"/>
    </row>
    <row r="1224" spans="1:6" x14ac:dyDescent="0.25">
      <c r="A1224" s="3"/>
      <c r="B1224" s="3"/>
      <c r="C1224" s="3"/>
      <c r="D1224" s="3"/>
      <c r="E1224" s="3"/>
      <c r="F1224" s="3"/>
    </row>
    <row r="1225" spans="1:6" x14ac:dyDescent="0.25">
      <c r="A1225" s="3"/>
      <c r="B1225" s="3"/>
      <c r="C1225" s="3"/>
      <c r="D1225" s="3"/>
      <c r="E1225" s="3"/>
      <c r="F1225" s="3"/>
    </row>
    <row r="1226" spans="1:6" x14ac:dyDescent="0.25">
      <c r="A1226" s="3"/>
      <c r="B1226" s="3"/>
      <c r="C1226" s="3"/>
      <c r="D1226" s="3"/>
      <c r="E1226" s="3"/>
      <c r="F1226" s="3"/>
    </row>
    <row r="1227" spans="1:6" x14ac:dyDescent="0.25">
      <c r="A1227" s="3"/>
      <c r="B1227" s="3"/>
      <c r="C1227" s="3"/>
      <c r="D1227" s="3"/>
      <c r="E1227" s="3"/>
      <c r="F1227" s="3"/>
    </row>
    <row r="1228" spans="1:6" x14ac:dyDescent="0.25">
      <c r="A1228" s="3"/>
      <c r="B1228" s="3"/>
      <c r="C1228" s="3"/>
      <c r="D1228" s="3"/>
      <c r="E1228" s="3"/>
      <c r="F1228" s="3"/>
    </row>
    <row r="1229" spans="1:6" x14ac:dyDescent="0.25">
      <c r="A1229" s="3"/>
      <c r="B1229" s="3"/>
      <c r="C1229" s="3"/>
      <c r="D1229" s="3"/>
      <c r="E1229" s="3"/>
      <c r="F1229" s="3"/>
    </row>
    <row r="1230" spans="1:6" x14ac:dyDescent="0.25">
      <c r="A1230" s="3"/>
      <c r="B1230" s="3"/>
      <c r="C1230" s="3"/>
      <c r="D1230" s="3"/>
      <c r="E1230" s="3"/>
      <c r="F1230" s="3"/>
    </row>
    <row r="1231" spans="1:6" x14ac:dyDescent="0.25">
      <c r="A1231" s="3"/>
      <c r="B1231" s="3"/>
      <c r="C1231" s="3"/>
      <c r="D1231" s="3"/>
      <c r="E1231" s="3"/>
      <c r="F1231" s="3"/>
    </row>
    <row r="1232" spans="1:6" x14ac:dyDescent="0.25">
      <c r="A1232" s="3"/>
      <c r="B1232" s="3"/>
      <c r="C1232" s="3"/>
      <c r="D1232" s="3"/>
      <c r="E1232" s="3"/>
      <c r="F1232" s="3"/>
    </row>
    <row r="1233" spans="1:6" x14ac:dyDescent="0.25">
      <c r="A1233" s="3"/>
      <c r="B1233" s="3"/>
      <c r="C1233" s="3"/>
      <c r="D1233" s="3"/>
      <c r="E1233" s="3"/>
      <c r="F1233" s="3"/>
    </row>
    <row r="1234" spans="1:6" x14ac:dyDescent="0.25">
      <c r="A1234" s="3"/>
      <c r="B1234" s="3"/>
      <c r="C1234" s="3"/>
      <c r="D1234" s="3"/>
      <c r="E1234" s="3"/>
      <c r="F1234" s="3"/>
    </row>
    <row r="1235" spans="1:6" x14ac:dyDescent="0.25">
      <c r="A1235" s="3"/>
      <c r="B1235" s="3"/>
      <c r="C1235" s="3"/>
      <c r="D1235" s="3"/>
      <c r="E1235" s="3"/>
      <c r="F1235" s="3"/>
    </row>
    <row r="1236" spans="1:6" x14ac:dyDescent="0.25">
      <c r="A1236" s="3"/>
      <c r="B1236" s="3"/>
      <c r="C1236" s="3"/>
      <c r="D1236" s="3"/>
      <c r="E1236" s="3"/>
      <c r="F1236" s="3"/>
    </row>
    <row r="1237" spans="1:6" x14ac:dyDescent="0.25">
      <c r="A1237" s="3"/>
      <c r="B1237" s="3"/>
      <c r="C1237" s="3"/>
      <c r="D1237" s="3"/>
      <c r="E1237" s="3"/>
      <c r="F1237" s="3"/>
    </row>
    <row r="1238" spans="1:6" x14ac:dyDescent="0.25">
      <c r="A1238" s="3"/>
      <c r="B1238" s="3"/>
      <c r="C1238" s="3"/>
      <c r="D1238" s="3"/>
      <c r="E1238" s="3"/>
      <c r="F1238" s="3"/>
    </row>
    <row r="1239" spans="1:6" x14ac:dyDescent="0.25">
      <c r="A1239" s="3"/>
      <c r="B1239" s="3"/>
      <c r="C1239" s="3"/>
      <c r="D1239" s="3"/>
      <c r="E1239" s="3"/>
      <c r="F1239" s="3"/>
    </row>
    <row r="1240" spans="1:6" x14ac:dyDescent="0.25">
      <c r="A1240" s="3"/>
      <c r="B1240" s="3"/>
      <c r="C1240" s="3"/>
      <c r="D1240" s="3"/>
      <c r="E1240" s="3"/>
      <c r="F1240" s="3"/>
    </row>
    <row r="1241" spans="1:6" x14ac:dyDescent="0.25">
      <c r="A1241" s="3"/>
      <c r="B1241" s="3"/>
      <c r="C1241" s="3"/>
      <c r="D1241" s="3"/>
      <c r="E1241" s="3"/>
      <c r="F1241" s="3"/>
    </row>
    <row r="1242" spans="1:6" x14ac:dyDescent="0.25">
      <c r="A1242" s="3"/>
      <c r="B1242" s="3"/>
      <c r="C1242" s="3"/>
      <c r="D1242" s="3"/>
      <c r="E1242" s="3"/>
      <c r="F1242" s="3"/>
    </row>
    <row r="1243" spans="1:6" x14ac:dyDescent="0.25">
      <c r="A1243" s="3"/>
      <c r="B1243" s="3"/>
      <c r="C1243" s="3"/>
      <c r="D1243" s="3"/>
      <c r="E1243" s="3"/>
      <c r="F1243" s="3"/>
    </row>
    <row r="1244" spans="1:6" x14ac:dyDescent="0.25">
      <c r="A1244" s="3"/>
      <c r="B1244" s="3"/>
      <c r="C1244" s="3"/>
      <c r="D1244" s="3"/>
      <c r="E1244" s="3"/>
      <c r="F1244" s="3"/>
    </row>
    <row r="1245" spans="1:6" x14ac:dyDescent="0.25">
      <c r="A1245" s="3"/>
      <c r="B1245" s="3"/>
      <c r="C1245" s="3"/>
      <c r="D1245" s="3"/>
      <c r="E1245" s="3"/>
      <c r="F1245" s="3"/>
    </row>
    <row r="1246" spans="1:6" x14ac:dyDescent="0.25">
      <c r="A1246" s="3"/>
      <c r="B1246" s="3"/>
      <c r="C1246" s="3"/>
      <c r="D1246" s="3"/>
      <c r="E1246" s="3"/>
      <c r="F1246" s="3"/>
    </row>
    <row r="1247" spans="1:6" x14ac:dyDescent="0.25">
      <c r="A1247" s="3"/>
      <c r="B1247" s="3"/>
      <c r="C1247" s="3"/>
      <c r="D1247" s="3"/>
      <c r="E1247" s="3"/>
      <c r="F1247" s="3"/>
    </row>
    <row r="1248" spans="1:6" x14ac:dyDescent="0.25">
      <c r="A1248" s="3"/>
      <c r="B1248" s="3"/>
      <c r="C1248" s="3"/>
      <c r="D1248" s="3"/>
      <c r="E1248" s="3"/>
      <c r="F1248" s="3"/>
    </row>
    <row r="1249" spans="1:6" x14ac:dyDescent="0.25">
      <c r="A1249" s="3"/>
      <c r="B1249" s="3"/>
      <c r="C1249" s="3"/>
      <c r="D1249" s="3"/>
      <c r="E1249" s="3"/>
      <c r="F1249" s="3"/>
    </row>
    <row r="1250" spans="1:6" x14ac:dyDescent="0.25">
      <c r="A1250" s="3"/>
      <c r="B1250" s="3"/>
      <c r="C1250" s="3"/>
      <c r="D1250" s="3"/>
      <c r="E1250" s="3"/>
      <c r="F1250" s="3"/>
    </row>
    <row r="1251" spans="1:6" x14ac:dyDescent="0.25">
      <c r="A1251" s="3"/>
      <c r="B1251" s="3"/>
      <c r="C1251" s="3"/>
      <c r="D1251" s="3"/>
      <c r="E1251" s="3"/>
      <c r="F1251" s="3"/>
    </row>
    <row r="1252" spans="1:6" x14ac:dyDescent="0.25">
      <c r="A1252" s="3"/>
      <c r="B1252" s="3"/>
      <c r="C1252" s="3"/>
      <c r="D1252" s="3"/>
      <c r="E1252" s="3"/>
      <c r="F1252" s="3"/>
    </row>
    <row r="1253" spans="1:6" x14ac:dyDescent="0.25">
      <c r="A1253" s="3"/>
      <c r="B1253" s="3"/>
      <c r="C1253" s="3"/>
      <c r="D1253" s="3"/>
      <c r="E1253" s="3"/>
      <c r="F1253" s="3"/>
    </row>
    <row r="1254" spans="1:6" x14ac:dyDescent="0.25">
      <c r="A1254" s="3"/>
      <c r="B1254" s="3"/>
      <c r="C1254" s="3"/>
      <c r="D1254" s="3"/>
      <c r="E1254" s="3"/>
      <c r="F1254" s="3"/>
    </row>
    <row r="1255" spans="1:6" x14ac:dyDescent="0.25">
      <c r="A1255" s="3"/>
      <c r="B1255" s="3"/>
      <c r="C1255" s="3"/>
      <c r="D1255" s="3"/>
      <c r="E1255" s="3"/>
      <c r="F1255" s="3"/>
    </row>
    <row r="1256" spans="1:6" x14ac:dyDescent="0.25">
      <c r="A1256" s="3"/>
      <c r="B1256" s="3"/>
      <c r="C1256" s="3"/>
      <c r="D1256" s="3"/>
      <c r="E1256" s="3"/>
      <c r="F1256" s="3"/>
    </row>
    <row r="1257" spans="1:6" x14ac:dyDescent="0.25">
      <c r="A1257" s="3"/>
      <c r="B1257" s="3"/>
      <c r="C1257" s="3"/>
      <c r="D1257" s="3"/>
      <c r="E1257" s="3"/>
      <c r="F1257" s="3"/>
    </row>
    <row r="1258" spans="1:6" x14ac:dyDescent="0.25">
      <c r="A1258" s="3"/>
      <c r="B1258" s="3"/>
      <c r="C1258" s="3"/>
      <c r="D1258" s="3"/>
      <c r="E1258" s="3"/>
      <c r="F1258" s="3"/>
    </row>
    <row r="1259" spans="1:6" x14ac:dyDescent="0.25">
      <c r="A1259" s="3"/>
      <c r="B1259" s="3"/>
      <c r="C1259" s="3"/>
      <c r="D1259" s="3"/>
      <c r="E1259" s="3"/>
      <c r="F1259" s="3"/>
    </row>
    <row r="1260" spans="1:6" x14ac:dyDescent="0.25">
      <c r="A1260" s="3"/>
      <c r="B1260" s="3"/>
      <c r="C1260" s="3"/>
      <c r="D1260" s="3"/>
      <c r="E1260" s="3"/>
      <c r="F1260" s="3"/>
    </row>
    <row r="1261" spans="1:6" x14ac:dyDescent="0.25">
      <c r="A1261" s="3"/>
      <c r="B1261" s="3"/>
      <c r="C1261" s="3"/>
      <c r="D1261" s="3"/>
      <c r="E1261" s="3"/>
      <c r="F1261" s="3"/>
    </row>
    <row r="1262" spans="1:6" x14ac:dyDescent="0.25">
      <c r="A1262" s="3"/>
      <c r="B1262" s="3"/>
      <c r="C1262" s="3"/>
      <c r="D1262" s="3"/>
      <c r="E1262" s="3"/>
      <c r="F1262" s="3"/>
    </row>
    <row r="1263" spans="1:6" x14ac:dyDescent="0.25">
      <c r="A1263" s="3"/>
      <c r="B1263" s="3"/>
      <c r="C1263" s="3"/>
      <c r="D1263" s="3"/>
      <c r="E1263" s="3"/>
      <c r="F1263" s="3"/>
    </row>
    <row r="1264" spans="1:6" x14ac:dyDescent="0.25">
      <c r="A1264" s="3"/>
      <c r="B1264" s="3"/>
      <c r="C1264" s="3"/>
      <c r="D1264" s="3"/>
      <c r="E1264" s="3"/>
      <c r="F1264" s="3"/>
    </row>
    <row r="1265" spans="1:6" x14ac:dyDescent="0.25">
      <c r="A1265" s="3"/>
      <c r="B1265" s="3"/>
      <c r="C1265" s="3"/>
      <c r="D1265" s="3"/>
      <c r="E1265" s="3"/>
      <c r="F1265" s="3"/>
    </row>
    <row r="1266" spans="1:6" x14ac:dyDescent="0.25">
      <c r="A1266" s="3"/>
      <c r="B1266" s="3"/>
      <c r="C1266" s="3"/>
      <c r="D1266" s="3"/>
      <c r="E1266" s="3"/>
      <c r="F1266" s="3"/>
    </row>
    <row r="1267" spans="1:6" x14ac:dyDescent="0.25">
      <c r="A1267" s="3"/>
      <c r="B1267" s="3"/>
      <c r="C1267" s="3"/>
      <c r="D1267" s="3"/>
      <c r="E1267" s="3"/>
      <c r="F1267" s="3"/>
    </row>
    <row r="1268" spans="1:6" x14ac:dyDescent="0.25">
      <c r="A1268" s="3"/>
      <c r="B1268" s="3"/>
      <c r="C1268" s="3"/>
      <c r="D1268" s="3"/>
      <c r="E1268" s="3"/>
      <c r="F1268" s="3"/>
    </row>
    <row r="1269" spans="1:6" x14ac:dyDescent="0.25">
      <c r="A1269" s="3"/>
      <c r="B1269" s="3"/>
      <c r="C1269" s="3"/>
      <c r="D1269" s="3"/>
      <c r="E1269" s="3"/>
      <c r="F1269" s="3"/>
    </row>
    <row r="1270" spans="1:6" x14ac:dyDescent="0.25">
      <c r="A1270" s="3"/>
      <c r="B1270" s="3"/>
      <c r="C1270" s="3"/>
      <c r="D1270" s="3"/>
      <c r="E1270" s="3"/>
      <c r="F1270" s="3"/>
    </row>
    <row r="1271" spans="1:6" x14ac:dyDescent="0.25">
      <c r="A1271" s="3"/>
      <c r="B1271" s="3"/>
      <c r="C1271" s="3"/>
      <c r="D1271" s="3"/>
      <c r="E1271" s="3"/>
      <c r="F1271" s="3"/>
    </row>
    <row r="1272" spans="1:6" x14ac:dyDescent="0.25">
      <c r="A1272" s="3"/>
      <c r="B1272" s="3"/>
      <c r="C1272" s="3"/>
      <c r="D1272" s="3"/>
      <c r="E1272" s="3"/>
      <c r="F1272" s="3"/>
    </row>
    <row r="1273" spans="1:6" x14ac:dyDescent="0.25">
      <c r="A1273" s="3"/>
      <c r="B1273" s="3"/>
      <c r="C1273" s="3"/>
      <c r="D1273" s="3"/>
      <c r="E1273" s="3"/>
      <c r="F1273" s="3"/>
    </row>
    <row r="1274" spans="1:6" x14ac:dyDescent="0.25">
      <c r="A1274" s="3"/>
      <c r="B1274" s="3"/>
      <c r="C1274" s="3"/>
      <c r="D1274" s="3"/>
      <c r="E1274" s="3"/>
      <c r="F1274" s="3"/>
    </row>
    <row r="1275" spans="1:6" x14ac:dyDescent="0.25">
      <c r="A1275" s="3"/>
      <c r="B1275" s="3"/>
      <c r="C1275" s="3"/>
      <c r="D1275" s="3"/>
      <c r="E1275" s="3"/>
      <c r="F1275" s="3"/>
    </row>
    <row r="1276" spans="1:6" x14ac:dyDescent="0.25">
      <c r="A1276" s="3"/>
      <c r="B1276" s="3"/>
      <c r="C1276" s="3"/>
      <c r="D1276" s="3"/>
      <c r="E1276" s="3"/>
      <c r="F1276" s="3"/>
    </row>
    <row r="1277" spans="1:6" x14ac:dyDescent="0.25">
      <c r="A1277" s="3"/>
      <c r="B1277" s="3"/>
      <c r="C1277" s="3"/>
      <c r="D1277" s="3"/>
      <c r="E1277" s="3"/>
      <c r="F1277" s="3"/>
    </row>
    <row r="1278" spans="1:6" x14ac:dyDescent="0.25">
      <c r="A1278" s="3"/>
      <c r="B1278" s="3"/>
      <c r="C1278" s="3"/>
      <c r="D1278" s="3"/>
      <c r="E1278" s="3"/>
      <c r="F1278" s="3"/>
    </row>
    <row r="1279" spans="1:6" x14ac:dyDescent="0.25">
      <c r="A1279" s="3"/>
      <c r="B1279" s="3"/>
      <c r="C1279" s="3"/>
      <c r="D1279" s="3"/>
      <c r="E1279" s="3"/>
      <c r="F1279" s="3"/>
    </row>
    <row r="1280" spans="1:6" x14ac:dyDescent="0.25">
      <c r="A1280" s="3"/>
      <c r="B1280" s="3"/>
      <c r="C1280" s="3"/>
      <c r="D1280" s="3"/>
      <c r="E1280" s="3"/>
      <c r="F1280" s="3"/>
    </row>
    <row r="1281" spans="1:6" x14ac:dyDescent="0.25">
      <c r="A1281" s="3"/>
      <c r="B1281" s="3"/>
      <c r="C1281" s="3"/>
      <c r="D1281" s="3"/>
      <c r="E1281" s="3"/>
      <c r="F1281" s="3"/>
    </row>
    <row r="1282" spans="1:6" x14ac:dyDescent="0.25">
      <c r="A1282" s="3"/>
      <c r="B1282" s="3"/>
      <c r="C1282" s="3"/>
      <c r="D1282" s="3"/>
      <c r="E1282" s="3"/>
      <c r="F1282" s="3"/>
    </row>
    <row r="1283" spans="1:6" x14ac:dyDescent="0.25">
      <c r="A1283" s="3"/>
      <c r="B1283" s="3"/>
      <c r="C1283" s="3"/>
      <c r="D1283" s="3"/>
      <c r="E1283" s="3"/>
      <c r="F1283" s="3"/>
    </row>
    <row r="1284" spans="1:6" x14ac:dyDescent="0.25">
      <c r="A1284" s="3"/>
      <c r="B1284" s="3"/>
      <c r="C1284" s="3"/>
      <c r="D1284" s="3"/>
      <c r="E1284" s="3"/>
      <c r="F1284" s="3"/>
    </row>
    <row r="1285" spans="1:6" x14ac:dyDescent="0.25">
      <c r="A1285" s="3"/>
      <c r="B1285" s="3"/>
      <c r="C1285" s="3"/>
      <c r="D1285" s="3"/>
      <c r="E1285" s="3"/>
      <c r="F1285" s="3"/>
    </row>
    <row r="1286" spans="1:6" x14ac:dyDescent="0.25">
      <c r="A1286" s="3"/>
      <c r="B1286" s="3"/>
      <c r="C1286" s="3"/>
      <c r="D1286" s="3"/>
      <c r="E1286" s="3"/>
      <c r="F1286" s="3"/>
    </row>
    <row r="1287" spans="1:6" x14ac:dyDescent="0.25">
      <c r="A1287" s="3"/>
      <c r="B1287" s="3"/>
      <c r="C1287" s="3"/>
      <c r="D1287" s="3"/>
      <c r="E1287" s="3"/>
      <c r="F1287" s="3"/>
    </row>
    <row r="1288" spans="1:6" x14ac:dyDescent="0.25">
      <c r="A1288" s="3"/>
      <c r="B1288" s="3"/>
      <c r="C1288" s="3"/>
      <c r="D1288" s="3"/>
      <c r="E1288" s="3"/>
      <c r="F1288" s="3"/>
    </row>
    <row r="1289" spans="1:6" x14ac:dyDescent="0.25">
      <c r="A1289" s="3"/>
      <c r="B1289" s="3"/>
      <c r="C1289" s="3"/>
      <c r="D1289" s="3"/>
      <c r="E1289" s="3"/>
      <c r="F1289" s="3"/>
    </row>
    <row r="1290" spans="1:6" x14ac:dyDescent="0.25">
      <c r="A1290" s="3"/>
      <c r="B1290" s="3"/>
      <c r="C1290" s="3"/>
      <c r="D1290" s="3"/>
      <c r="E1290" s="3"/>
      <c r="F1290" s="3"/>
    </row>
    <row r="1291" spans="1:6" x14ac:dyDescent="0.25">
      <c r="A1291" s="3"/>
      <c r="B1291" s="3"/>
      <c r="C1291" s="3"/>
      <c r="D1291" s="3"/>
      <c r="E1291" s="3"/>
      <c r="F1291" s="3"/>
    </row>
    <row r="1292" spans="1:6" x14ac:dyDescent="0.25">
      <c r="A1292" s="3"/>
      <c r="B1292" s="3"/>
      <c r="C1292" s="3"/>
      <c r="D1292" s="3"/>
      <c r="E1292" s="3"/>
      <c r="F1292" s="3"/>
    </row>
    <row r="1293" spans="1:6" x14ac:dyDescent="0.25">
      <c r="A1293" s="3"/>
      <c r="B1293" s="3"/>
      <c r="C1293" s="3"/>
      <c r="D1293" s="3"/>
      <c r="E1293" s="3"/>
      <c r="F1293" s="3"/>
    </row>
    <row r="1294" spans="1:6" x14ac:dyDescent="0.25">
      <c r="A1294" s="3"/>
      <c r="B1294" s="3"/>
      <c r="C1294" s="3"/>
      <c r="D1294" s="3"/>
      <c r="E1294" s="3"/>
      <c r="F1294" s="3"/>
    </row>
    <row r="1295" spans="1:6" x14ac:dyDescent="0.25">
      <c r="A1295" s="3"/>
      <c r="B1295" s="3"/>
      <c r="C1295" s="3"/>
      <c r="D1295" s="3"/>
      <c r="E1295" s="3"/>
      <c r="F1295" s="3"/>
    </row>
    <row r="1296" spans="1:6" x14ac:dyDescent="0.25">
      <c r="A1296" s="3"/>
      <c r="B1296" s="3"/>
      <c r="C1296" s="3"/>
      <c r="D1296" s="3"/>
      <c r="E1296" s="3"/>
      <c r="F1296" s="3"/>
    </row>
    <row r="1297" spans="1:6" x14ac:dyDescent="0.25">
      <c r="A1297" s="3"/>
      <c r="B1297" s="3"/>
      <c r="C1297" s="3"/>
      <c r="D1297" s="3"/>
      <c r="E1297" s="3"/>
      <c r="F1297" s="3"/>
    </row>
    <row r="1298" spans="1:6" x14ac:dyDescent="0.25">
      <c r="A1298" s="3"/>
      <c r="B1298" s="3"/>
      <c r="C1298" s="3"/>
      <c r="D1298" s="3"/>
      <c r="E1298" s="3"/>
      <c r="F1298" s="3"/>
    </row>
    <row r="1299" spans="1:6" x14ac:dyDescent="0.25">
      <c r="A1299" s="3"/>
      <c r="B1299" s="3"/>
      <c r="C1299" s="3"/>
      <c r="D1299" s="3"/>
      <c r="E1299" s="3"/>
      <c r="F1299" s="3"/>
    </row>
    <row r="1300" spans="1:6" x14ac:dyDescent="0.25">
      <c r="A1300" s="3"/>
      <c r="B1300" s="3"/>
      <c r="C1300" s="3"/>
      <c r="D1300" s="3"/>
      <c r="E1300" s="3"/>
      <c r="F1300" s="3"/>
    </row>
    <row r="1301" spans="1:6" x14ac:dyDescent="0.25">
      <c r="A1301" s="3"/>
      <c r="B1301" s="3"/>
      <c r="C1301" s="3"/>
      <c r="D1301" s="3"/>
      <c r="E1301" s="3"/>
      <c r="F1301" s="3"/>
    </row>
    <row r="1302" spans="1:6" x14ac:dyDescent="0.25">
      <c r="A1302" s="3"/>
      <c r="B1302" s="3"/>
      <c r="C1302" s="3"/>
      <c r="D1302" s="3"/>
      <c r="E1302" s="3"/>
      <c r="F1302" s="3"/>
    </row>
    <row r="1303" spans="1:6" x14ac:dyDescent="0.25">
      <c r="A1303" s="3"/>
      <c r="B1303" s="3"/>
      <c r="C1303" s="3"/>
      <c r="D1303" s="3"/>
      <c r="E1303" s="3"/>
      <c r="F1303" s="3"/>
    </row>
    <row r="1304" spans="1:6" x14ac:dyDescent="0.25">
      <c r="A1304" s="3"/>
      <c r="B1304" s="3"/>
      <c r="C1304" s="3"/>
      <c r="D1304" s="3"/>
      <c r="E1304" s="3"/>
      <c r="F1304" s="3"/>
    </row>
    <row r="1305" spans="1:6" x14ac:dyDescent="0.25">
      <c r="A1305" s="3"/>
      <c r="B1305" s="3"/>
      <c r="C1305" s="3"/>
      <c r="D1305" s="3"/>
      <c r="E1305" s="3"/>
      <c r="F1305" s="3"/>
    </row>
    <row r="1306" spans="1:6" x14ac:dyDescent="0.25">
      <c r="A1306" s="3"/>
      <c r="B1306" s="3"/>
      <c r="C1306" s="3"/>
      <c r="D1306" s="3"/>
      <c r="E1306" s="3"/>
      <c r="F1306" s="3"/>
    </row>
    <row r="1307" spans="1:6" x14ac:dyDescent="0.25">
      <c r="A1307" s="3"/>
      <c r="B1307" s="3"/>
      <c r="C1307" s="3"/>
      <c r="D1307" s="3"/>
      <c r="E1307" s="3"/>
      <c r="F1307" s="3"/>
    </row>
    <row r="1308" spans="1:6" x14ac:dyDescent="0.25">
      <c r="A1308" s="3"/>
      <c r="B1308" s="3"/>
      <c r="C1308" s="3"/>
      <c r="D1308" s="3"/>
      <c r="E1308" s="3"/>
      <c r="F1308" s="3"/>
    </row>
    <row r="1309" spans="1:6" x14ac:dyDescent="0.25">
      <c r="A1309" s="3"/>
      <c r="B1309" s="3"/>
      <c r="C1309" s="3"/>
      <c r="D1309" s="3"/>
      <c r="E1309" s="3"/>
      <c r="F1309" s="3"/>
    </row>
    <row r="1310" spans="1:6" x14ac:dyDescent="0.25">
      <c r="A1310" s="3"/>
      <c r="B1310" s="3"/>
      <c r="C1310" s="3"/>
      <c r="D1310" s="3"/>
      <c r="E1310" s="3"/>
      <c r="F1310" s="3"/>
    </row>
    <row r="1311" spans="1:6" x14ac:dyDescent="0.25">
      <c r="A1311" s="3"/>
      <c r="B1311" s="3"/>
      <c r="C1311" s="3"/>
      <c r="D1311" s="3"/>
      <c r="E1311" s="3"/>
      <c r="F1311" s="3"/>
    </row>
    <row r="1312" spans="1:6" x14ac:dyDescent="0.25">
      <c r="A1312" s="3"/>
      <c r="B1312" s="3"/>
      <c r="C1312" s="3"/>
      <c r="D1312" s="3"/>
      <c r="E1312" s="3"/>
      <c r="F1312" s="3"/>
    </row>
    <row r="1313" spans="1:6" x14ac:dyDescent="0.25">
      <c r="A1313" s="3"/>
      <c r="B1313" s="3"/>
      <c r="C1313" s="3"/>
      <c r="D1313" s="3"/>
      <c r="E1313" s="3"/>
      <c r="F1313" s="3"/>
    </row>
    <row r="1314" spans="1:6" x14ac:dyDescent="0.25">
      <c r="A1314" s="3"/>
      <c r="B1314" s="3"/>
      <c r="C1314" s="3"/>
      <c r="D1314" s="3"/>
      <c r="E1314" s="3"/>
      <c r="F1314" s="3"/>
    </row>
    <row r="1315" spans="1:6" x14ac:dyDescent="0.25">
      <c r="A1315" s="3"/>
      <c r="B1315" s="3"/>
      <c r="C1315" s="3"/>
      <c r="D1315" s="3"/>
      <c r="E1315" s="3"/>
      <c r="F1315" s="3"/>
    </row>
    <row r="1316" spans="1:6" x14ac:dyDescent="0.25">
      <c r="A1316" s="3"/>
      <c r="B1316" s="3"/>
      <c r="C1316" s="3"/>
      <c r="D1316" s="3"/>
      <c r="E1316" s="3"/>
      <c r="F1316" s="3"/>
    </row>
    <row r="1317" spans="1:6" x14ac:dyDescent="0.25">
      <c r="A1317" s="3"/>
      <c r="B1317" s="3"/>
      <c r="C1317" s="3"/>
      <c r="D1317" s="3"/>
      <c r="E1317" s="3"/>
      <c r="F1317" s="3"/>
    </row>
    <row r="1318" spans="1:6" x14ac:dyDescent="0.25">
      <c r="A1318" s="3"/>
      <c r="B1318" s="3"/>
      <c r="C1318" s="3"/>
      <c r="D1318" s="3"/>
      <c r="E1318" s="3"/>
      <c r="F1318" s="3"/>
    </row>
    <row r="1319" spans="1:6" x14ac:dyDescent="0.25">
      <c r="A1319" s="3"/>
      <c r="B1319" s="3"/>
      <c r="C1319" s="3"/>
      <c r="D1319" s="3"/>
      <c r="E1319" s="3"/>
      <c r="F1319" s="3"/>
    </row>
    <row r="1320" spans="1:6" x14ac:dyDescent="0.25">
      <c r="A1320" s="3"/>
      <c r="B1320" s="3"/>
      <c r="C1320" s="3"/>
      <c r="D1320" s="3"/>
      <c r="E1320" s="3"/>
      <c r="F1320" s="3"/>
    </row>
    <row r="1321" spans="1:6" x14ac:dyDescent="0.25">
      <c r="A1321" s="3"/>
      <c r="B1321" s="3"/>
      <c r="C1321" s="3"/>
      <c r="D1321" s="3"/>
      <c r="E1321" s="3"/>
      <c r="F1321" s="3"/>
    </row>
    <row r="1322" spans="1:6" x14ac:dyDescent="0.25">
      <c r="A1322" s="3"/>
      <c r="B1322" s="3"/>
      <c r="C1322" s="3"/>
      <c r="D1322" s="3"/>
      <c r="E1322" s="3"/>
      <c r="F1322" s="3"/>
    </row>
    <row r="1323" spans="1:6" x14ac:dyDescent="0.25">
      <c r="A1323" s="3"/>
      <c r="B1323" s="3"/>
      <c r="C1323" s="3"/>
      <c r="D1323" s="3"/>
      <c r="E1323" s="3"/>
      <c r="F1323" s="3"/>
    </row>
    <row r="1324" spans="1:6" x14ac:dyDescent="0.25">
      <c r="A1324" s="3"/>
      <c r="B1324" s="3"/>
      <c r="C1324" s="3"/>
      <c r="D1324" s="3"/>
      <c r="E1324" s="3"/>
      <c r="F1324" s="3"/>
    </row>
    <row r="1325" spans="1:6" x14ac:dyDescent="0.25">
      <c r="A1325" s="3"/>
      <c r="B1325" s="3"/>
      <c r="C1325" s="3"/>
      <c r="D1325" s="3"/>
      <c r="E1325" s="3"/>
      <c r="F1325" s="3"/>
    </row>
    <row r="1326" spans="1:6" x14ac:dyDescent="0.25">
      <c r="A1326" s="3"/>
      <c r="B1326" s="3"/>
      <c r="C1326" s="3"/>
      <c r="D1326" s="3"/>
      <c r="E1326" s="3"/>
      <c r="F1326" s="3"/>
    </row>
    <row r="1327" spans="1:6" x14ac:dyDescent="0.25">
      <c r="A1327" s="3"/>
      <c r="B1327" s="3"/>
      <c r="C1327" s="3"/>
      <c r="D1327" s="3"/>
      <c r="E1327" s="3"/>
      <c r="F1327" s="3"/>
    </row>
    <row r="1328" spans="1:6" x14ac:dyDescent="0.25">
      <c r="A1328" s="3"/>
      <c r="B1328" s="3"/>
      <c r="C1328" s="3"/>
      <c r="D1328" s="3"/>
      <c r="E1328" s="3"/>
      <c r="F1328" s="3"/>
    </row>
    <row r="1329" spans="1:6" x14ac:dyDescent="0.25">
      <c r="A1329" s="3"/>
      <c r="B1329" s="3"/>
      <c r="C1329" s="3"/>
      <c r="D1329" s="3"/>
      <c r="E1329" s="3"/>
      <c r="F1329" s="3"/>
    </row>
    <row r="1330" spans="1:6" x14ac:dyDescent="0.25">
      <c r="A1330" s="3"/>
      <c r="B1330" s="3"/>
      <c r="C1330" s="3"/>
      <c r="D1330" s="3"/>
      <c r="E1330" s="3"/>
      <c r="F1330" s="3"/>
    </row>
    <row r="1331" spans="1:6" x14ac:dyDescent="0.25">
      <c r="A1331" s="3"/>
      <c r="B1331" s="3"/>
      <c r="C1331" s="3"/>
      <c r="D1331" s="3"/>
      <c r="E1331" s="3"/>
      <c r="F1331" s="3"/>
    </row>
    <row r="1332" spans="1:6" x14ac:dyDescent="0.25">
      <c r="A1332" s="3"/>
      <c r="B1332" s="3"/>
      <c r="C1332" s="3"/>
      <c r="D1332" s="3"/>
      <c r="E1332" s="3"/>
      <c r="F1332" s="3"/>
    </row>
    <row r="1333" spans="1:6" x14ac:dyDescent="0.25">
      <c r="A1333" s="3"/>
      <c r="B1333" s="3"/>
      <c r="C1333" s="3"/>
      <c r="D1333" s="3"/>
      <c r="E1333" s="3"/>
      <c r="F1333" s="3"/>
    </row>
    <row r="1334" spans="1:6" x14ac:dyDescent="0.25">
      <c r="A1334" s="3"/>
      <c r="B1334" s="3"/>
      <c r="C1334" s="3"/>
      <c r="D1334" s="3"/>
      <c r="E1334" s="3"/>
      <c r="F1334" s="3"/>
    </row>
    <row r="1335" spans="1:6" x14ac:dyDescent="0.25">
      <c r="A1335" s="3"/>
      <c r="B1335" s="3"/>
      <c r="C1335" s="3"/>
      <c r="D1335" s="3"/>
      <c r="E1335" s="3"/>
      <c r="F1335" s="3"/>
    </row>
    <row r="1336" spans="1:6" x14ac:dyDescent="0.25">
      <c r="A1336" s="3"/>
      <c r="B1336" s="3"/>
      <c r="C1336" s="3"/>
      <c r="D1336" s="3"/>
      <c r="E1336" s="3"/>
      <c r="F1336" s="3"/>
    </row>
    <row r="1337" spans="1:6" x14ac:dyDescent="0.25">
      <c r="A1337" s="3"/>
      <c r="B1337" s="3"/>
      <c r="C1337" s="3"/>
      <c r="D1337" s="3"/>
      <c r="E1337" s="3"/>
      <c r="F1337" s="3"/>
    </row>
    <row r="1338" spans="1:6" x14ac:dyDescent="0.25">
      <c r="A1338" s="3"/>
      <c r="B1338" s="3"/>
      <c r="C1338" s="3"/>
      <c r="D1338" s="3"/>
      <c r="E1338" s="3"/>
      <c r="F1338" s="3"/>
    </row>
    <row r="1339" spans="1:6" x14ac:dyDescent="0.25">
      <c r="A1339" s="3"/>
      <c r="B1339" s="3"/>
      <c r="C1339" s="3"/>
      <c r="D1339" s="3"/>
      <c r="E1339" s="3"/>
      <c r="F1339" s="3"/>
    </row>
    <row r="1340" spans="1:6" x14ac:dyDescent="0.25">
      <c r="A1340" s="3"/>
      <c r="B1340" s="3"/>
      <c r="C1340" s="3"/>
      <c r="D1340" s="3"/>
      <c r="E1340" s="3"/>
      <c r="F1340" s="3"/>
    </row>
    <row r="1341" spans="1:6" x14ac:dyDescent="0.25">
      <c r="A1341" s="3"/>
      <c r="B1341" s="3"/>
      <c r="C1341" s="3"/>
      <c r="D1341" s="3"/>
      <c r="E1341" s="3"/>
      <c r="F1341" s="3"/>
    </row>
    <row r="1342" spans="1:6" x14ac:dyDescent="0.25">
      <c r="A1342" s="3"/>
      <c r="B1342" s="3"/>
      <c r="C1342" s="3"/>
      <c r="D1342" s="3"/>
      <c r="E1342" s="3"/>
      <c r="F1342" s="3"/>
    </row>
    <row r="1343" spans="1:6" x14ac:dyDescent="0.25">
      <c r="A1343" s="3"/>
      <c r="B1343" s="3"/>
      <c r="C1343" s="3"/>
      <c r="D1343" s="3"/>
      <c r="E1343" s="3"/>
      <c r="F1343" s="3"/>
    </row>
    <row r="1344" spans="1:6" x14ac:dyDescent="0.25">
      <c r="A1344" s="3"/>
      <c r="B1344" s="3"/>
      <c r="C1344" s="3"/>
      <c r="D1344" s="3"/>
      <c r="E1344" s="3"/>
      <c r="F1344" s="3"/>
    </row>
    <row r="1345" spans="1:6" x14ac:dyDescent="0.25">
      <c r="A1345" s="3"/>
      <c r="B1345" s="3"/>
      <c r="C1345" s="3"/>
      <c r="D1345" s="3"/>
      <c r="E1345" s="3"/>
      <c r="F1345" s="3"/>
    </row>
    <row r="1346" spans="1:6" x14ac:dyDescent="0.25">
      <c r="A1346" s="3"/>
      <c r="B1346" s="3"/>
      <c r="C1346" s="3"/>
      <c r="D1346" s="3"/>
      <c r="E1346" s="3"/>
      <c r="F1346" s="3"/>
    </row>
    <row r="1347" spans="1:6" x14ac:dyDescent="0.25">
      <c r="A1347" s="3"/>
      <c r="B1347" s="3"/>
      <c r="C1347" s="3"/>
      <c r="D1347" s="3"/>
      <c r="E1347" s="3"/>
      <c r="F1347" s="3"/>
    </row>
    <row r="1348" spans="1:6" x14ac:dyDescent="0.25">
      <c r="A1348" s="3"/>
      <c r="B1348" s="3"/>
      <c r="C1348" s="3"/>
      <c r="D1348" s="3"/>
      <c r="E1348" s="3"/>
      <c r="F1348" s="3"/>
    </row>
    <row r="1349" spans="1:6" x14ac:dyDescent="0.25">
      <c r="A1349" s="3"/>
      <c r="B1349" s="3"/>
      <c r="C1349" s="3"/>
      <c r="D1349" s="3"/>
      <c r="E1349" s="3"/>
      <c r="F1349" s="3"/>
    </row>
    <row r="1350" spans="1:6" x14ac:dyDescent="0.25">
      <c r="A1350" s="3"/>
      <c r="B1350" s="3"/>
      <c r="C1350" s="3"/>
      <c r="D1350" s="3"/>
      <c r="E1350" s="3"/>
      <c r="F1350" s="3"/>
    </row>
    <row r="1351" spans="1:6" x14ac:dyDescent="0.25">
      <c r="A1351" s="3"/>
      <c r="B1351" s="3"/>
      <c r="C1351" s="3"/>
      <c r="D1351" s="3"/>
      <c r="E1351" s="3"/>
      <c r="F1351" s="3"/>
    </row>
    <row r="1352" spans="1:6" x14ac:dyDescent="0.25">
      <c r="A1352" s="3"/>
      <c r="B1352" s="3"/>
      <c r="C1352" s="3"/>
      <c r="D1352" s="3"/>
      <c r="E1352" s="3"/>
      <c r="F1352" s="3"/>
    </row>
    <row r="1353" spans="1:6" x14ac:dyDescent="0.25">
      <c r="A1353" s="3"/>
      <c r="B1353" s="3"/>
      <c r="C1353" s="3"/>
      <c r="D1353" s="3"/>
      <c r="E1353" s="3"/>
      <c r="F1353" s="3"/>
    </row>
    <row r="1354" spans="1:6" x14ac:dyDescent="0.25">
      <c r="A1354" s="3"/>
      <c r="B1354" s="3"/>
      <c r="C1354" s="3"/>
      <c r="D1354" s="3"/>
      <c r="E1354" s="3"/>
      <c r="F1354" s="3"/>
    </row>
    <row r="1355" spans="1:6" x14ac:dyDescent="0.25">
      <c r="A1355" s="3"/>
      <c r="B1355" s="3"/>
      <c r="C1355" s="3"/>
      <c r="D1355" s="3"/>
      <c r="E1355" s="3"/>
      <c r="F1355" s="3"/>
    </row>
    <row r="1356" spans="1:6" x14ac:dyDescent="0.25">
      <c r="A1356" s="3"/>
      <c r="B1356" s="3"/>
      <c r="C1356" s="3"/>
      <c r="D1356" s="3"/>
      <c r="E1356" s="3"/>
      <c r="F1356" s="3"/>
    </row>
    <row r="1357" spans="1:6" x14ac:dyDescent="0.25">
      <c r="A1357" s="3"/>
      <c r="B1357" s="3"/>
      <c r="C1357" s="3"/>
      <c r="D1357" s="3"/>
      <c r="E1357" s="3"/>
      <c r="F1357" s="3"/>
    </row>
    <row r="1358" spans="1:6" x14ac:dyDescent="0.25">
      <c r="A1358" s="3"/>
      <c r="B1358" s="3"/>
      <c r="C1358" s="3"/>
      <c r="D1358" s="3"/>
      <c r="E1358" s="3"/>
      <c r="F1358" s="3"/>
    </row>
    <row r="1359" spans="1:6" x14ac:dyDescent="0.25">
      <c r="A1359" s="3"/>
      <c r="B1359" s="3"/>
      <c r="C1359" s="3"/>
      <c r="D1359" s="3"/>
      <c r="E1359" s="3"/>
      <c r="F1359" s="3"/>
    </row>
    <row r="1360" spans="1:6" x14ac:dyDescent="0.25">
      <c r="A1360" s="3"/>
      <c r="B1360" s="3"/>
      <c r="C1360" s="3"/>
      <c r="D1360" s="3"/>
      <c r="E1360" s="3"/>
      <c r="F1360" s="3"/>
    </row>
    <row r="1361" spans="1:6" x14ac:dyDescent="0.25">
      <c r="A1361" s="3"/>
      <c r="B1361" s="3"/>
      <c r="C1361" s="3"/>
      <c r="D1361" s="3"/>
      <c r="E1361" s="3"/>
      <c r="F1361" s="3"/>
    </row>
    <row r="1362" spans="1:6" x14ac:dyDescent="0.25">
      <c r="A1362" s="3"/>
      <c r="B1362" s="3"/>
      <c r="C1362" s="3"/>
      <c r="D1362" s="3"/>
      <c r="E1362" s="3"/>
      <c r="F1362" s="3"/>
    </row>
    <row r="1363" spans="1:6" x14ac:dyDescent="0.25">
      <c r="A1363" s="3"/>
      <c r="B1363" s="3"/>
      <c r="C1363" s="3"/>
      <c r="D1363" s="3"/>
      <c r="E1363" s="3"/>
      <c r="F1363" s="3"/>
    </row>
    <row r="1364" spans="1:6" x14ac:dyDescent="0.25">
      <c r="A1364" s="3"/>
      <c r="B1364" s="3"/>
      <c r="C1364" s="3"/>
      <c r="D1364" s="3"/>
      <c r="E1364" s="3"/>
      <c r="F1364" s="3"/>
    </row>
    <row r="1365" spans="1:6" x14ac:dyDescent="0.25">
      <c r="A1365" s="3"/>
      <c r="B1365" s="3"/>
      <c r="C1365" s="3"/>
      <c r="D1365" s="3"/>
      <c r="E1365" s="3"/>
      <c r="F1365" s="3"/>
    </row>
    <row r="1366" spans="1:6" x14ac:dyDescent="0.25">
      <c r="A1366" s="3"/>
      <c r="B1366" s="3"/>
      <c r="C1366" s="3"/>
      <c r="D1366" s="3"/>
      <c r="E1366" s="3"/>
      <c r="F1366" s="3"/>
    </row>
    <row r="1367" spans="1:6" x14ac:dyDescent="0.25">
      <c r="A1367" s="3"/>
      <c r="B1367" s="3"/>
      <c r="C1367" s="3"/>
      <c r="D1367" s="3"/>
      <c r="E1367" s="3"/>
      <c r="F1367" s="3"/>
    </row>
    <row r="1368" spans="1:6" x14ac:dyDescent="0.25">
      <c r="A1368" s="3"/>
      <c r="B1368" s="3"/>
      <c r="C1368" s="3"/>
      <c r="D1368" s="3"/>
      <c r="E1368" s="3"/>
      <c r="F1368" s="3"/>
    </row>
    <row r="1369" spans="1:6" x14ac:dyDescent="0.25">
      <c r="A1369" s="3"/>
      <c r="B1369" s="3"/>
      <c r="C1369" s="3"/>
      <c r="D1369" s="3"/>
      <c r="E1369" s="3"/>
      <c r="F1369" s="3"/>
    </row>
    <row r="1370" spans="1:6" x14ac:dyDescent="0.25">
      <c r="A1370" s="3"/>
      <c r="B1370" s="3"/>
      <c r="C1370" s="3"/>
      <c r="D1370" s="3"/>
      <c r="E1370" s="3"/>
      <c r="F1370" s="3"/>
    </row>
    <row r="1371" spans="1:6" x14ac:dyDescent="0.25">
      <c r="A1371" s="3"/>
      <c r="B1371" s="3"/>
      <c r="C1371" s="3"/>
      <c r="D1371" s="3"/>
      <c r="E1371" s="3"/>
      <c r="F1371" s="3"/>
    </row>
    <row r="1372" spans="1:6" x14ac:dyDescent="0.25">
      <c r="A1372" s="3"/>
      <c r="B1372" s="3"/>
      <c r="C1372" s="3"/>
      <c r="D1372" s="3"/>
      <c r="E1372" s="3"/>
      <c r="F1372" s="3"/>
    </row>
    <row r="1373" spans="1:6" x14ac:dyDescent="0.25">
      <c r="A1373" s="3"/>
      <c r="B1373" s="3"/>
      <c r="C1373" s="3"/>
      <c r="D1373" s="3"/>
      <c r="E1373" s="3"/>
      <c r="F1373" s="3"/>
    </row>
    <row r="1374" spans="1:6" x14ac:dyDescent="0.25">
      <c r="A1374" s="3"/>
      <c r="B1374" s="3"/>
      <c r="C1374" s="3"/>
      <c r="D1374" s="3"/>
      <c r="E1374" s="3"/>
      <c r="F1374" s="3"/>
    </row>
    <row r="1375" spans="1:6" x14ac:dyDescent="0.25">
      <c r="A1375" s="3"/>
      <c r="B1375" s="3"/>
      <c r="C1375" s="3"/>
      <c r="D1375" s="3"/>
      <c r="E1375" s="3"/>
      <c r="F1375" s="3"/>
    </row>
    <row r="1376" spans="1:6" x14ac:dyDescent="0.25">
      <c r="A1376" s="3"/>
      <c r="B1376" s="3"/>
      <c r="C1376" s="3"/>
      <c r="D1376" s="3"/>
      <c r="E1376" s="3"/>
      <c r="F1376" s="3"/>
    </row>
    <row r="1377" spans="1:6" x14ac:dyDescent="0.25">
      <c r="A1377" s="3"/>
      <c r="B1377" s="3"/>
      <c r="C1377" s="3"/>
      <c r="D1377" s="3"/>
      <c r="E1377" s="3"/>
      <c r="F1377" s="3"/>
    </row>
    <row r="1378" spans="1:6" x14ac:dyDescent="0.25">
      <c r="A1378" s="3"/>
      <c r="B1378" s="3"/>
      <c r="C1378" s="3"/>
      <c r="D1378" s="3"/>
      <c r="E1378" s="3"/>
      <c r="F1378" s="3"/>
    </row>
    <row r="1379" spans="1:6" x14ac:dyDescent="0.25">
      <c r="A1379" s="3"/>
      <c r="B1379" s="3"/>
      <c r="C1379" s="3"/>
      <c r="D1379" s="3"/>
      <c r="E1379" s="3"/>
      <c r="F1379" s="3"/>
    </row>
    <row r="1380" spans="1:6" x14ac:dyDescent="0.25">
      <c r="A1380" s="3"/>
      <c r="B1380" s="3"/>
      <c r="C1380" s="3"/>
      <c r="D1380" s="3"/>
      <c r="E1380" s="3"/>
      <c r="F1380" s="3"/>
    </row>
    <row r="1381" spans="1:6" x14ac:dyDescent="0.25">
      <c r="A1381" s="3"/>
      <c r="B1381" s="3"/>
      <c r="C1381" s="3"/>
      <c r="D1381" s="3"/>
      <c r="E1381" s="3"/>
      <c r="F1381" s="3"/>
    </row>
    <row r="1382" spans="1:6" x14ac:dyDescent="0.25">
      <c r="A1382" s="3"/>
      <c r="B1382" s="3"/>
      <c r="C1382" s="3"/>
      <c r="D1382" s="3"/>
      <c r="E1382" s="3"/>
      <c r="F1382" s="3"/>
    </row>
    <row r="1383" spans="1:6" x14ac:dyDescent="0.25">
      <c r="A1383" s="3"/>
      <c r="B1383" s="3"/>
      <c r="C1383" s="3"/>
      <c r="D1383" s="3"/>
      <c r="E1383" s="3"/>
      <c r="F1383" s="3"/>
    </row>
    <row r="1384" spans="1:6" x14ac:dyDescent="0.25">
      <c r="A1384" s="3"/>
      <c r="B1384" s="3"/>
      <c r="C1384" s="3"/>
      <c r="D1384" s="3"/>
      <c r="E1384" s="3"/>
      <c r="F1384" s="3"/>
    </row>
    <row r="1385" spans="1:6" x14ac:dyDescent="0.25">
      <c r="A1385" s="3"/>
      <c r="B1385" s="3"/>
      <c r="C1385" s="3"/>
      <c r="D1385" s="3"/>
      <c r="E1385" s="3"/>
      <c r="F1385" s="3"/>
    </row>
    <row r="1386" spans="1:6" x14ac:dyDescent="0.25">
      <c r="A1386" s="3"/>
      <c r="B1386" s="3"/>
      <c r="C1386" s="3"/>
      <c r="D1386" s="3"/>
      <c r="E1386" s="3"/>
      <c r="F1386" s="3"/>
    </row>
    <row r="1387" spans="1:6" x14ac:dyDescent="0.25">
      <c r="A1387" s="3"/>
      <c r="B1387" s="3"/>
      <c r="C1387" s="3"/>
      <c r="D1387" s="3"/>
      <c r="E1387" s="3"/>
      <c r="F1387" s="3"/>
    </row>
    <row r="1388" spans="1:6" x14ac:dyDescent="0.25">
      <c r="A1388" s="3"/>
      <c r="B1388" s="3"/>
      <c r="C1388" s="3"/>
      <c r="D1388" s="3"/>
      <c r="E1388" s="3"/>
      <c r="F1388" s="3"/>
    </row>
    <row r="1389" spans="1:6" x14ac:dyDescent="0.25">
      <c r="A1389" s="3"/>
      <c r="B1389" s="3"/>
      <c r="C1389" s="3"/>
      <c r="D1389" s="3"/>
      <c r="E1389" s="3"/>
      <c r="F1389" s="3"/>
    </row>
    <row r="1390" spans="1:6" x14ac:dyDescent="0.25">
      <c r="A1390" s="3"/>
      <c r="B1390" s="3"/>
      <c r="C1390" s="3"/>
      <c r="D1390" s="3"/>
      <c r="E1390" s="3"/>
      <c r="F1390" s="3"/>
    </row>
    <row r="1391" spans="1:6" x14ac:dyDescent="0.25">
      <c r="A1391" s="3"/>
      <c r="B1391" s="3"/>
      <c r="C1391" s="3"/>
      <c r="D1391" s="3"/>
      <c r="E1391" s="3"/>
      <c r="F1391" s="3"/>
    </row>
    <row r="1392" spans="1:6" x14ac:dyDescent="0.25">
      <c r="A1392" s="3"/>
      <c r="B1392" s="3"/>
      <c r="C1392" s="3"/>
      <c r="D1392" s="3"/>
      <c r="E1392" s="3"/>
      <c r="F1392" s="3"/>
    </row>
    <row r="1393" spans="1:6" x14ac:dyDescent="0.25">
      <c r="A1393" s="3"/>
      <c r="B1393" s="3"/>
      <c r="C1393" s="3"/>
      <c r="D1393" s="3"/>
      <c r="E1393" s="3"/>
      <c r="F1393" s="3"/>
    </row>
    <row r="1394" spans="1:6" x14ac:dyDescent="0.25">
      <c r="A1394" s="3"/>
      <c r="B1394" s="3"/>
      <c r="C1394" s="3"/>
      <c r="D1394" s="3"/>
      <c r="E1394" s="3"/>
      <c r="F1394" s="3"/>
    </row>
    <row r="1395" spans="1:6" x14ac:dyDescent="0.25">
      <c r="A1395" s="3"/>
      <c r="B1395" s="3"/>
      <c r="C1395" s="3"/>
      <c r="D1395" s="3"/>
      <c r="E1395" s="3"/>
      <c r="F1395" s="3"/>
    </row>
    <row r="1396" spans="1:6" x14ac:dyDescent="0.25">
      <c r="A1396" s="3"/>
      <c r="B1396" s="3"/>
      <c r="C1396" s="3"/>
      <c r="D1396" s="3"/>
      <c r="E1396" s="3"/>
      <c r="F1396" s="3"/>
    </row>
    <row r="1397" spans="1:6" x14ac:dyDescent="0.25">
      <c r="A1397" s="3"/>
      <c r="B1397" s="3"/>
      <c r="C1397" s="3"/>
      <c r="D1397" s="3"/>
      <c r="E1397" s="3"/>
      <c r="F1397" s="3"/>
    </row>
    <row r="1398" spans="1:6" x14ac:dyDescent="0.25">
      <c r="A1398" s="3"/>
      <c r="B1398" s="3"/>
      <c r="C1398" s="3"/>
      <c r="D1398" s="3"/>
      <c r="E1398" s="3"/>
      <c r="F1398" s="3"/>
    </row>
    <row r="1399" spans="1:6" x14ac:dyDescent="0.25">
      <c r="A1399" s="3"/>
      <c r="B1399" s="3"/>
      <c r="C1399" s="3"/>
      <c r="D1399" s="3"/>
      <c r="E1399" s="3"/>
      <c r="F1399" s="3"/>
    </row>
    <row r="1400" spans="1:6" x14ac:dyDescent="0.25">
      <c r="A1400" s="3"/>
      <c r="B1400" s="3"/>
      <c r="C1400" s="3"/>
      <c r="D1400" s="3"/>
      <c r="E1400" s="3"/>
      <c r="F1400" s="3"/>
    </row>
    <row r="1401" spans="1:6" x14ac:dyDescent="0.25">
      <c r="A1401" s="3"/>
      <c r="B1401" s="3"/>
      <c r="C1401" s="3"/>
      <c r="D1401" s="3"/>
      <c r="E1401" s="3"/>
      <c r="F1401" s="3"/>
    </row>
    <row r="1402" spans="1:6" x14ac:dyDescent="0.25">
      <c r="A1402" s="3"/>
      <c r="B1402" s="3"/>
      <c r="C1402" s="3"/>
      <c r="D1402" s="3"/>
      <c r="E1402" s="3"/>
      <c r="F1402" s="3"/>
    </row>
    <row r="1403" spans="1:6" x14ac:dyDescent="0.25">
      <c r="A1403" s="3"/>
      <c r="B1403" s="3"/>
      <c r="C1403" s="3"/>
      <c r="D1403" s="3"/>
      <c r="E1403" s="3"/>
      <c r="F1403" s="3"/>
    </row>
    <row r="1404" spans="1:6" x14ac:dyDescent="0.25">
      <c r="A1404" s="3"/>
      <c r="B1404" s="3"/>
      <c r="C1404" s="3"/>
      <c r="D1404" s="3"/>
      <c r="E1404" s="3"/>
      <c r="F1404" s="3"/>
    </row>
    <row r="1405" spans="1:6" x14ac:dyDescent="0.25">
      <c r="A1405" s="3"/>
      <c r="B1405" s="3"/>
      <c r="C1405" s="3"/>
      <c r="D1405" s="3"/>
      <c r="E1405" s="3"/>
      <c r="F1405" s="3"/>
    </row>
    <row r="1406" spans="1:6" x14ac:dyDescent="0.25">
      <c r="A1406" s="3"/>
      <c r="B1406" s="3"/>
      <c r="C1406" s="3"/>
      <c r="D1406" s="3"/>
      <c r="E1406" s="3"/>
      <c r="F1406" s="3"/>
    </row>
    <row r="1407" spans="1:6" x14ac:dyDescent="0.25">
      <c r="A1407" s="3"/>
      <c r="B1407" s="3"/>
      <c r="C1407" s="3"/>
      <c r="D1407" s="3"/>
      <c r="E1407" s="3"/>
      <c r="F1407" s="3"/>
    </row>
    <row r="1408" spans="1:6" x14ac:dyDescent="0.25">
      <c r="A1408" s="3"/>
      <c r="B1408" s="3"/>
      <c r="C1408" s="3"/>
      <c r="D1408" s="3"/>
      <c r="E1408" s="3"/>
      <c r="F1408" s="3"/>
    </row>
    <row r="1409" spans="1:6" x14ac:dyDescent="0.25">
      <c r="A1409" s="3"/>
      <c r="B1409" s="3"/>
      <c r="C1409" s="3"/>
      <c r="D1409" s="3"/>
      <c r="E1409" s="3"/>
      <c r="F1409" s="3"/>
    </row>
    <row r="1410" spans="1:6" x14ac:dyDescent="0.25">
      <c r="A1410" s="3"/>
      <c r="B1410" s="3"/>
      <c r="C1410" s="3"/>
      <c r="D1410" s="3"/>
      <c r="E1410" s="3"/>
      <c r="F1410" s="3"/>
    </row>
    <row r="1411" spans="1:6" x14ac:dyDescent="0.25">
      <c r="A1411" s="3"/>
      <c r="B1411" s="3"/>
      <c r="C1411" s="3"/>
      <c r="D1411" s="3"/>
      <c r="E1411" s="3"/>
      <c r="F1411" s="3"/>
    </row>
    <row r="1412" spans="1:6" x14ac:dyDescent="0.25">
      <c r="A1412" s="3"/>
      <c r="B1412" s="3"/>
      <c r="C1412" s="3"/>
      <c r="D1412" s="3"/>
      <c r="E1412" s="3"/>
      <c r="F1412" s="3"/>
    </row>
    <row r="1413" spans="1:6" x14ac:dyDescent="0.25">
      <c r="A1413" s="3"/>
      <c r="B1413" s="3"/>
      <c r="C1413" s="3"/>
      <c r="D1413" s="3"/>
      <c r="E1413" s="3"/>
      <c r="F1413" s="3"/>
    </row>
    <row r="1414" spans="1:6" x14ac:dyDescent="0.25">
      <c r="A1414" s="3"/>
      <c r="B1414" s="3"/>
      <c r="C1414" s="3"/>
      <c r="D1414" s="3"/>
      <c r="E1414" s="3"/>
      <c r="F1414" s="3"/>
    </row>
    <row r="1415" spans="1:6" x14ac:dyDescent="0.25">
      <c r="A1415" s="3"/>
      <c r="B1415" s="3"/>
      <c r="C1415" s="3"/>
      <c r="D1415" s="3"/>
      <c r="E1415" s="3"/>
      <c r="F1415" s="3"/>
    </row>
    <row r="1416" spans="1:6" x14ac:dyDescent="0.25">
      <c r="A1416" s="3"/>
      <c r="B1416" s="3"/>
      <c r="C1416" s="3"/>
      <c r="D1416" s="3"/>
      <c r="E1416" s="3"/>
      <c r="F1416" s="3"/>
    </row>
    <row r="1417" spans="1:6" x14ac:dyDescent="0.25">
      <c r="A1417" s="3"/>
      <c r="B1417" s="3"/>
      <c r="C1417" s="3"/>
      <c r="D1417" s="3"/>
      <c r="E1417" s="3"/>
      <c r="F1417" s="3"/>
    </row>
    <row r="1418" spans="1:6" x14ac:dyDescent="0.25">
      <c r="A1418" s="3"/>
      <c r="B1418" s="3"/>
      <c r="C1418" s="3"/>
      <c r="D1418" s="3"/>
      <c r="E1418" s="3"/>
      <c r="F1418" s="3"/>
    </row>
    <row r="1419" spans="1:6" x14ac:dyDescent="0.25">
      <c r="A1419" s="3"/>
      <c r="B1419" s="3"/>
      <c r="C1419" s="3"/>
      <c r="D1419" s="3"/>
      <c r="E1419" s="3"/>
      <c r="F1419" s="3"/>
    </row>
    <row r="1420" spans="1:6" x14ac:dyDescent="0.25">
      <c r="A1420" s="3"/>
      <c r="B1420" s="3"/>
      <c r="C1420" s="3"/>
      <c r="D1420" s="3"/>
      <c r="E1420" s="3"/>
      <c r="F1420" s="3"/>
    </row>
    <row r="1421" spans="1:6" x14ac:dyDescent="0.25">
      <c r="A1421" s="3"/>
      <c r="B1421" s="3"/>
      <c r="C1421" s="3"/>
      <c r="D1421" s="3"/>
      <c r="E1421" s="3"/>
      <c r="F1421" s="3"/>
    </row>
    <row r="1422" spans="1:6" x14ac:dyDescent="0.25">
      <c r="A1422" s="3"/>
      <c r="B1422" s="3"/>
      <c r="C1422" s="3"/>
      <c r="D1422" s="3"/>
      <c r="E1422" s="3"/>
      <c r="F1422" s="3"/>
    </row>
    <row r="1423" spans="1:6" x14ac:dyDescent="0.25">
      <c r="A1423" s="3"/>
      <c r="B1423" s="3"/>
      <c r="C1423" s="3"/>
      <c r="D1423" s="3"/>
      <c r="E1423" s="3"/>
      <c r="F1423" s="3"/>
    </row>
    <row r="1424" spans="1:6" x14ac:dyDescent="0.25">
      <c r="A1424" s="3"/>
      <c r="B1424" s="3"/>
      <c r="C1424" s="3"/>
      <c r="D1424" s="3"/>
      <c r="E1424" s="3"/>
      <c r="F1424" s="3"/>
    </row>
    <row r="1425" spans="1:6" x14ac:dyDescent="0.25">
      <c r="A1425" s="3"/>
      <c r="B1425" s="3"/>
      <c r="C1425" s="3"/>
      <c r="D1425" s="3"/>
      <c r="E1425" s="3"/>
      <c r="F1425" s="3"/>
    </row>
    <row r="1426" spans="1:6" x14ac:dyDescent="0.25">
      <c r="A1426" s="3"/>
      <c r="B1426" s="3"/>
      <c r="C1426" s="3"/>
      <c r="D1426" s="3"/>
      <c r="E1426" s="3"/>
      <c r="F1426" s="3"/>
    </row>
    <row r="1427" spans="1:6" x14ac:dyDescent="0.25">
      <c r="A1427" s="3"/>
      <c r="B1427" s="3"/>
      <c r="C1427" s="3"/>
      <c r="D1427" s="3"/>
      <c r="E1427" s="3"/>
      <c r="F1427" s="3"/>
    </row>
    <row r="1428" spans="1:6" x14ac:dyDescent="0.25">
      <c r="A1428" s="3"/>
      <c r="B1428" s="3"/>
      <c r="C1428" s="3"/>
      <c r="D1428" s="3"/>
      <c r="E1428" s="3"/>
      <c r="F1428" s="3"/>
    </row>
    <row r="1429" spans="1:6" x14ac:dyDescent="0.25">
      <c r="A1429" s="3"/>
      <c r="B1429" s="3"/>
      <c r="C1429" s="3"/>
      <c r="D1429" s="3"/>
      <c r="E1429" s="3"/>
      <c r="F1429" s="3"/>
    </row>
    <row r="1430" spans="1:6" x14ac:dyDescent="0.25">
      <c r="A1430" s="3"/>
      <c r="B1430" s="3"/>
      <c r="C1430" s="3"/>
      <c r="D1430" s="3"/>
      <c r="E1430" s="3"/>
      <c r="F1430" s="3"/>
    </row>
    <row r="1431" spans="1:6" x14ac:dyDescent="0.25">
      <c r="A1431" s="3"/>
      <c r="B1431" s="3"/>
      <c r="C1431" s="3"/>
      <c r="D1431" s="3"/>
      <c r="E1431" s="3"/>
      <c r="F1431" s="3"/>
    </row>
    <row r="1432" spans="1:6" x14ac:dyDescent="0.25">
      <c r="A1432" s="3"/>
      <c r="B1432" s="3"/>
      <c r="C1432" s="3"/>
      <c r="D1432" s="3"/>
      <c r="E1432" s="3"/>
      <c r="F1432" s="3"/>
    </row>
    <row r="1433" spans="1:6" x14ac:dyDescent="0.25">
      <c r="A1433" s="3"/>
      <c r="B1433" s="3"/>
      <c r="C1433" s="3"/>
      <c r="D1433" s="3"/>
      <c r="E1433" s="3"/>
      <c r="F1433" s="3"/>
    </row>
    <row r="1434" spans="1:6" x14ac:dyDescent="0.25">
      <c r="A1434" s="3"/>
      <c r="B1434" s="3"/>
      <c r="C1434" s="3"/>
      <c r="D1434" s="3"/>
      <c r="E1434" s="3"/>
      <c r="F1434" s="3"/>
    </row>
    <row r="1435" spans="1:6" x14ac:dyDescent="0.25">
      <c r="A1435" s="3"/>
      <c r="B1435" s="3"/>
      <c r="C1435" s="3"/>
      <c r="D1435" s="3"/>
      <c r="E1435" s="3"/>
      <c r="F1435" s="3"/>
    </row>
    <row r="1436" spans="1:6" x14ac:dyDescent="0.25">
      <c r="A1436" s="3"/>
      <c r="B1436" s="3"/>
      <c r="C1436" s="3"/>
      <c r="D1436" s="3"/>
      <c r="E1436" s="3"/>
      <c r="F1436" s="3"/>
    </row>
    <row r="1437" spans="1:6" x14ac:dyDescent="0.25">
      <c r="A1437" s="3"/>
      <c r="B1437" s="3"/>
      <c r="C1437" s="3"/>
      <c r="D1437" s="3"/>
      <c r="E1437" s="3"/>
      <c r="F1437" s="3"/>
    </row>
    <row r="1438" spans="1:6" x14ac:dyDescent="0.25">
      <c r="A1438" s="3"/>
      <c r="B1438" s="3"/>
      <c r="C1438" s="3"/>
      <c r="D1438" s="3"/>
      <c r="E1438" s="3"/>
      <c r="F1438" s="3"/>
    </row>
    <row r="1439" spans="1:6" x14ac:dyDescent="0.25">
      <c r="A1439" s="3"/>
      <c r="B1439" s="3"/>
      <c r="C1439" s="3"/>
      <c r="D1439" s="3"/>
      <c r="E1439" s="3"/>
      <c r="F1439" s="3"/>
    </row>
    <row r="1440" spans="1:6" x14ac:dyDescent="0.25">
      <c r="A1440" s="3"/>
      <c r="B1440" s="3"/>
      <c r="C1440" s="3"/>
      <c r="D1440" s="3"/>
      <c r="E1440" s="3"/>
      <c r="F1440" s="3"/>
    </row>
    <row r="1441" spans="1:6" x14ac:dyDescent="0.25">
      <c r="A1441" s="3"/>
      <c r="B1441" s="3"/>
      <c r="C1441" s="3"/>
      <c r="D1441" s="3"/>
      <c r="E1441" s="3"/>
      <c r="F1441" s="3"/>
    </row>
    <row r="1442" spans="1:6" x14ac:dyDescent="0.25">
      <c r="A1442" s="3"/>
      <c r="B1442" s="3"/>
      <c r="C1442" s="3"/>
      <c r="D1442" s="3"/>
      <c r="E1442" s="3"/>
      <c r="F1442" s="3"/>
    </row>
    <row r="1443" spans="1:6" x14ac:dyDescent="0.25">
      <c r="A1443" s="3"/>
      <c r="B1443" s="3"/>
      <c r="C1443" s="3"/>
      <c r="D1443" s="3"/>
      <c r="E1443" s="3"/>
      <c r="F1443" s="3"/>
    </row>
    <row r="1444" spans="1:6" x14ac:dyDescent="0.25">
      <c r="A1444" s="3"/>
      <c r="B1444" s="3"/>
      <c r="C1444" s="3"/>
      <c r="D1444" s="3"/>
      <c r="E1444" s="3"/>
      <c r="F1444" s="3"/>
    </row>
    <row r="1445" spans="1:6" x14ac:dyDescent="0.25">
      <c r="A1445" s="3"/>
      <c r="B1445" s="3"/>
      <c r="C1445" s="3"/>
      <c r="D1445" s="3"/>
      <c r="E1445" s="3"/>
      <c r="F1445" s="3"/>
    </row>
    <row r="1446" spans="1:6" x14ac:dyDescent="0.25">
      <c r="A1446" s="3"/>
      <c r="B1446" s="3"/>
      <c r="C1446" s="3"/>
      <c r="D1446" s="3"/>
      <c r="E1446" s="3"/>
      <c r="F1446" s="3"/>
    </row>
    <row r="1447" spans="1:6" x14ac:dyDescent="0.25">
      <c r="A1447" s="3"/>
      <c r="B1447" s="3"/>
      <c r="C1447" s="3"/>
      <c r="D1447" s="3"/>
      <c r="E1447" s="3"/>
      <c r="F1447" s="3"/>
    </row>
    <row r="1448" spans="1:6" x14ac:dyDescent="0.25">
      <c r="A1448" s="3"/>
      <c r="B1448" s="3"/>
      <c r="C1448" s="3"/>
      <c r="D1448" s="3"/>
      <c r="E1448" s="3"/>
      <c r="F1448" s="3"/>
    </row>
    <row r="1449" spans="1:6" x14ac:dyDescent="0.25">
      <c r="A1449" s="3"/>
      <c r="B1449" s="3"/>
      <c r="C1449" s="3"/>
      <c r="D1449" s="3"/>
      <c r="E1449" s="3"/>
      <c r="F1449" s="3"/>
    </row>
    <row r="1450" spans="1:6" x14ac:dyDescent="0.25">
      <c r="A1450" s="3"/>
      <c r="B1450" s="3"/>
      <c r="C1450" s="3"/>
      <c r="D1450" s="3"/>
      <c r="E1450" s="3"/>
      <c r="F1450" s="3"/>
    </row>
    <row r="1451" spans="1:6" x14ac:dyDescent="0.25">
      <c r="A1451" s="3"/>
      <c r="B1451" s="3"/>
      <c r="C1451" s="3"/>
      <c r="D1451" s="3"/>
      <c r="E1451" s="3"/>
      <c r="F1451" s="3"/>
    </row>
    <row r="1452" spans="1:6" x14ac:dyDescent="0.25">
      <c r="A1452" s="3"/>
      <c r="B1452" s="3"/>
      <c r="C1452" s="3"/>
      <c r="D1452" s="3"/>
      <c r="E1452" s="3"/>
      <c r="F1452" s="3"/>
    </row>
    <row r="1453" spans="1:6" x14ac:dyDescent="0.25">
      <c r="A1453" s="3"/>
      <c r="B1453" s="3"/>
      <c r="C1453" s="3"/>
      <c r="D1453" s="3"/>
      <c r="E1453" s="3"/>
      <c r="F1453" s="3"/>
    </row>
    <row r="1454" spans="1:6" x14ac:dyDescent="0.25">
      <c r="A1454" s="3"/>
      <c r="B1454" s="3"/>
      <c r="C1454" s="3"/>
      <c r="D1454" s="3"/>
      <c r="E1454" s="3"/>
      <c r="F1454" s="3"/>
    </row>
    <row r="1455" spans="1:6" x14ac:dyDescent="0.25">
      <c r="A1455" s="3"/>
      <c r="B1455" s="3"/>
      <c r="C1455" s="3"/>
      <c r="D1455" s="3"/>
      <c r="E1455" s="3"/>
      <c r="F1455" s="3"/>
    </row>
    <row r="1456" spans="1:6" x14ac:dyDescent="0.25">
      <c r="A1456" s="3"/>
      <c r="B1456" s="3"/>
      <c r="C1456" s="3"/>
      <c r="D1456" s="3"/>
      <c r="E1456" s="3"/>
      <c r="F1456" s="3"/>
    </row>
    <row r="1457" spans="1:6" x14ac:dyDescent="0.25">
      <c r="A1457" s="3"/>
      <c r="B1457" s="3"/>
      <c r="C1457" s="3"/>
      <c r="D1457" s="3"/>
      <c r="E1457" s="3"/>
      <c r="F1457" s="3"/>
    </row>
    <row r="1458" spans="1:6" x14ac:dyDescent="0.25">
      <c r="A1458" s="3"/>
      <c r="B1458" s="3"/>
      <c r="C1458" s="3"/>
      <c r="D1458" s="3"/>
      <c r="E1458" s="3"/>
      <c r="F1458" s="3"/>
    </row>
    <row r="1459" spans="1:6" x14ac:dyDescent="0.25">
      <c r="A1459" s="3"/>
      <c r="B1459" s="3"/>
      <c r="C1459" s="3"/>
      <c r="D1459" s="3"/>
      <c r="E1459" s="3"/>
      <c r="F1459" s="3"/>
    </row>
    <row r="1460" spans="1:6" x14ac:dyDescent="0.25">
      <c r="A1460" s="3"/>
      <c r="B1460" s="3"/>
      <c r="C1460" s="3"/>
      <c r="D1460" s="3"/>
      <c r="E1460" s="3"/>
      <c r="F1460" s="3"/>
    </row>
    <row r="1461" spans="1:6" x14ac:dyDescent="0.25">
      <c r="A1461" s="3"/>
      <c r="B1461" s="3"/>
      <c r="C1461" s="3"/>
      <c r="D1461" s="3"/>
      <c r="E1461" s="3"/>
      <c r="F1461" s="3"/>
    </row>
    <row r="1462" spans="1:6" x14ac:dyDescent="0.25">
      <c r="A1462" s="3"/>
      <c r="B1462" s="3"/>
      <c r="C1462" s="3"/>
      <c r="D1462" s="3"/>
      <c r="E1462" s="3"/>
      <c r="F1462" s="3"/>
    </row>
    <row r="1463" spans="1:6" x14ac:dyDescent="0.25">
      <c r="A1463" s="3"/>
      <c r="B1463" s="3"/>
      <c r="C1463" s="3"/>
      <c r="D1463" s="3"/>
      <c r="E1463" s="3"/>
      <c r="F1463" s="3"/>
    </row>
    <row r="1464" spans="1:6" x14ac:dyDescent="0.25">
      <c r="A1464" s="3"/>
      <c r="B1464" s="3"/>
      <c r="C1464" s="3"/>
      <c r="D1464" s="3"/>
      <c r="E1464" s="3"/>
      <c r="F1464" s="3"/>
    </row>
    <row r="1465" spans="1:6" x14ac:dyDescent="0.25">
      <c r="A1465" s="3"/>
      <c r="B1465" s="3"/>
      <c r="C1465" s="3"/>
      <c r="D1465" s="3"/>
      <c r="E1465" s="3"/>
      <c r="F1465" s="3"/>
    </row>
    <row r="1466" spans="1:6" x14ac:dyDescent="0.25">
      <c r="A1466" s="3"/>
      <c r="B1466" s="3"/>
      <c r="C1466" s="3"/>
      <c r="D1466" s="3"/>
      <c r="E1466" s="3"/>
      <c r="F1466" s="3"/>
    </row>
    <row r="1467" spans="1:6" x14ac:dyDescent="0.25">
      <c r="A1467" s="3"/>
      <c r="B1467" s="3"/>
      <c r="C1467" s="3"/>
      <c r="D1467" s="3"/>
      <c r="E1467" s="3"/>
      <c r="F1467" s="3"/>
    </row>
    <row r="1468" spans="1:6" x14ac:dyDescent="0.25">
      <c r="A1468" s="3"/>
      <c r="B1468" s="3"/>
      <c r="C1468" s="3"/>
      <c r="D1468" s="3"/>
      <c r="E1468" s="3"/>
      <c r="F1468" s="3"/>
    </row>
    <row r="1469" spans="1:6" x14ac:dyDescent="0.25">
      <c r="A1469" s="3"/>
      <c r="B1469" s="3"/>
      <c r="C1469" s="3"/>
      <c r="D1469" s="3"/>
      <c r="E1469" s="3"/>
      <c r="F1469" s="3"/>
    </row>
    <row r="1470" spans="1:6" x14ac:dyDescent="0.25">
      <c r="A1470" s="3"/>
      <c r="B1470" s="3"/>
      <c r="C1470" s="3"/>
      <c r="D1470" s="3"/>
      <c r="E1470" s="3"/>
      <c r="F1470" s="3"/>
    </row>
    <row r="1471" spans="1:6" x14ac:dyDescent="0.25">
      <c r="A1471" s="3"/>
      <c r="B1471" s="3"/>
      <c r="C1471" s="3"/>
      <c r="D1471" s="3"/>
      <c r="E1471" s="3"/>
      <c r="F1471" s="3"/>
    </row>
    <row r="1472" spans="1:6" x14ac:dyDescent="0.25">
      <c r="A1472" s="3"/>
      <c r="B1472" s="3"/>
      <c r="C1472" s="3"/>
      <c r="D1472" s="3"/>
      <c r="E1472" s="3"/>
      <c r="F1472" s="3"/>
    </row>
    <row r="1473" spans="1:6" x14ac:dyDescent="0.25">
      <c r="A1473" s="3"/>
      <c r="B1473" s="3"/>
      <c r="C1473" s="3"/>
      <c r="D1473" s="3"/>
      <c r="E1473" s="3"/>
      <c r="F1473" s="3"/>
    </row>
    <row r="1474" spans="1:6" x14ac:dyDescent="0.25">
      <c r="A1474" s="3"/>
      <c r="B1474" s="3"/>
      <c r="C1474" s="3"/>
      <c r="D1474" s="3"/>
      <c r="E1474" s="3"/>
      <c r="F1474" s="3"/>
    </row>
    <row r="1475" spans="1:6" x14ac:dyDescent="0.25">
      <c r="A1475" s="3"/>
      <c r="B1475" s="3"/>
      <c r="C1475" s="3"/>
      <c r="D1475" s="3"/>
      <c r="E1475" s="3"/>
      <c r="F1475" s="3"/>
    </row>
    <row r="1476" spans="1:6" x14ac:dyDescent="0.25">
      <c r="A1476" s="3"/>
      <c r="B1476" s="3"/>
      <c r="C1476" s="3"/>
      <c r="D1476" s="3"/>
      <c r="E1476" s="3"/>
      <c r="F1476" s="3"/>
    </row>
    <row r="1477" spans="1:6" x14ac:dyDescent="0.25">
      <c r="A1477" s="3"/>
      <c r="B1477" s="3"/>
      <c r="C1477" s="3"/>
      <c r="D1477" s="3"/>
      <c r="E1477" s="3"/>
      <c r="F1477" s="3"/>
    </row>
    <row r="1478" spans="1:6" x14ac:dyDescent="0.25">
      <c r="A1478" s="3"/>
      <c r="B1478" s="3"/>
      <c r="C1478" s="3"/>
      <c r="D1478" s="3"/>
      <c r="E1478" s="3"/>
      <c r="F1478" s="3"/>
    </row>
    <row r="1479" spans="1:6" x14ac:dyDescent="0.25">
      <c r="A1479" s="3"/>
      <c r="B1479" s="3"/>
      <c r="C1479" s="3"/>
      <c r="D1479" s="3"/>
      <c r="E1479" s="3"/>
      <c r="F1479" s="3"/>
    </row>
    <row r="1480" spans="1:6" x14ac:dyDescent="0.25">
      <c r="A1480" s="3"/>
      <c r="B1480" s="3"/>
      <c r="C1480" s="3"/>
      <c r="D1480" s="3"/>
      <c r="E1480" s="3"/>
      <c r="F1480" s="3"/>
    </row>
    <row r="1481" spans="1:6" x14ac:dyDescent="0.25">
      <c r="A1481" s="3"/>
      <c r="B1481" s="3"/>
      <c r="C1481" s="3"/>
      <c r="D1481" s="3"/>
      <c r="E1481" s="3"/>
      <c r="F1481" s="3"/>
    </row>
    <row r="1482" spans="1:6" x14ac:dyDescent="0.25">
      <c r="A1482" s="3"/>
      <c r="B1482" s="3"/>
      <c r="C1482" s="3"/>
      <c r="D1482" s="3"/>
      <c r="E1482" s="3"/>
      <c r="F1482" s="3"/>
    </row>
    <row r="1483" spans="1:6" x14ac:dyDescent="0.25">
      <c r="A1483" s="3"/>
      <c r="B1483" s="3"/>
      <c r="C1483" s="3"/>
      <c r="D1483" s="3"/>
      <c r="E1483" s="3"/>
      <c r="F1483" s="3"/>
    </row>
    <row r="1484" spans="1:6" x14ac:dyDescent="0.25">
      <c r="A1484" s="3"/>
      <c r="B1484" s="3"/>
      <c r="C1484" s="3"/>
      <c r="D1484" s="3"/>
      <c r="E1484" s="3"/>
      <c r="F1484" s="3"/>
    </row>
    <row r="1485" spans="1:6" x14ac:dyDescent="0.25">
      <c r="A1485" s="3"/>
      <c r="B1485" s="3"/>
      <c r="C1485" s="3"/>
      <c r="D1485" s="3"/>
      <c r="E1485" s="3"/>
      <c r="F1485" s="3"/>
    </row>
    <row r="1486" spans="1:6" x14ac:dyDescent="0.25">
      <c r="A1486" s="3"/>
      <c r="B1486" s="3"/>
      <c r="C1486" s="3"/>
      <c r="D1486" s="3"/>
      <c r="E1486" s="3"/>
      <c r="F1486" s="3"/>
    </row>
    <row r="1487" spans="1:6" x14ac:dyDescent="0.25">
      <c r="A1487" s="3"/>
      <c r="B1487" s="3"/>
      <c r="C1487" s="3"/>
      <c r="D1487" s="3"/>
      <c r="E1487" s="3"/>
      <c r="F1487" s="3"/>
    </row>
    <row r="1488" spans="1:6" x14ac:dyDescent="0.25">
      <c r="A1488" s="3"/>
      <c r="B1488" s="3"/>
      <c r="C1488" s="3"/>
      <c r="D1488" s="3"/>
      <c r="E1488" s="3"/>
      <c r="F1488" s="3"/>
    </row>
    <row r="1489" spans="1:6" x14ac:dyDescent="0.25">
      <c r="A1489" s="3"/>
      <c r="B1489" s="3"/>
      <c r="C1489" s="3"/>
      <c r="D1489" s="3"/>
      <c r="E1489" s="3"/>
      <c r="F1489" s="3"/>
    </row>
    <row r="1490" spans="1:6" x14ac:dyDescent="0.25">
      <c r="A1490" s="3"/>
      <c r="B1490" s="3"/>
      <c r="C1490" s="3"/>
      <c r="D1490" s="3"/>
      <c r="E1490" s="3"/>
      <c r="F1490" s="3"/>
    </row>
    <row r="1491" spans="1:6" x14ac:dyDescent="0.25">
      <c r="A1491" s="3"/>
      <c r="B1491" s="3"/>
      <c r="C1491" s="3"/>
      <c r="D1491" s="3"/>
      <c r="E1491" s="3"/>
      <c r="F1491" s="3"/>
    </row>
    <row r="1492" spans="1:6" x14ac:dyDescent="0.25">
      <c r="A1492" s="3"/>
      <c r="B1492" s="3"/>
      <c r="C1492" s="3"/>
      <c r="D1492" s="3"/>
      <c r="E1492" s="3"/>
      <c r="F1492" s="3"/>
    </row>
    <row r="1493" spans="1:6" x14ac:dyDescent="0.25">
      <c r="A1493" s="3"/>
      <c r="B1493" s="3"/>
      <c r="C1493" s="3"/>
      <c r="D1493" s="3"/>
      <c r="E1493" s="3"/>
      <c r="F1493" s="3"/>
    </row>
    <row r="1494" spans="1:6" x14ac:dyDescent="0.25">
      <c r="A1494" s="3"/>
      <c r="B1494" s="3"/>
      <c r="C1494" s="3"/>
      <c r="D1494" s="3"/>
      <c r="E1494" s="3"/>
      <c r="F1494" s="3"/>
    </row>
    <row r="1495" spans="1:6" x14ac:dyDescent="0.25">
      <c r="A1495" s="3"/>
      <c r="B1495" s="3"/>
      <c r="C1495" s="3"/>
      <c r="D1495" s="3"/>
      <c r="E1495" s="3"/>
      <c r="F1495" s="3"/>
    </row>
    <row r="1496" spans="1:6" x14ac:dyDescent="0.25">
      <c r="A1496" s="3"/>
      <c r="B1496" s="3"/>
      <c r="C1496" s="3"/>
      <c r="D1496" s="3"/>
      <c r="E1496" s="3"/>
      <c r="F1496" s="3"/>
    </row>
    <row r="1497" spans="1:6" x14ac:dyDescent="0.25">
      <c r="A1497" s="3"/>
      <c r="B1497" s="3"/>
      <c r="C1497" s="3"/>
      <c r="D1497" s="3"/>
      <c r="E1497" s="3"/>
      <c r="F1497" s="3"/>
    </row>
    <row r="1498" spans="1:6" x14ac:dyDescent="0.25">
      <c r="A1498" s="3"/>
      <c r="B1498" s="3"/>
      <c r="C1498" s="3"/>
      <c r="D1498" s="3"/>
      <c r="E1498" s="3"/>
      <c r="F1498" s="3"/>
    </row>
    <row r="1499" spans="1:6" x14ac:dyDescent="0.25">
      <c r="A1499" s="3"/>
      <c r="B1499" s="3"/>
      <c r="C1499" s="3"/>
      <c r="D1499" s="3"/>
      <c r="E1499" s="3"/>
      <c r="F1499" s="3"/>
    </row>
    <row r="1500" spans="1:6" x14ac:dyDescent="0.25">
      <c r="A1500" s="3"/>
      <c r="B1500" s="3"/>
      <c r="C1500" s="3"/>
      <c r="D1500" s="3"/>
      <c r="E1500" s="3"/>
      <c r="F1500" s="3"/>
    </row>
    <row r="1501" spans="1:6" x14ac:dyDescent="0.25">
      <c r="A1501" s="3"/>
      <c r="B1501" s="3"/>
      <c r="C1501" s="3"/>
      <c r="D1501" s="3"/>
      <c r="E1501" s="3"/>
      <c r="F1501" s="3"/>
    </row>
    <row r="1502" spans="1:6" x14ac:dyDescent="0.25">
      <c r="A1502" s="3"/>
      <c r="B1502" s="3"/>
      <c r="C1502" s="3"/>
      <c r="D1502" s="3"/>
      <c r="E1502" s="3"/>
      <c r="F1502" s="3"/>
    </row>
    <row r="1503" spans="1:6" x14ac:dyDescent="0.25">
      <c r="A1503" s="3"/>
      <c r="B1503" s="3"/>
      <c r="C1503" s="3"/>
      <c r="D1503" s="3"/>
      <c r="E1503" s="3"/>
      <c r="F1503" s="3"/>
    </row>
    <row r="1504" spans="1:6" x14ac:dyDescent="0.25">
      <c r="A1504" s="3"/>
      <c r="B1504" s="3"/>
      <c r="C1504" s="3"/>
      <c r="D1504" s="3"/>
      <c r="E1504" s="3"/>
      <c r="F1504" s="3"/>
    </row>
    <row r="1505" spans="1:6" x14ac:dyDescent="0.25">
      <c r="A1505" s="3"/>
      <c r="B1505" s="3"/>
      <c r="C1505" s="3"/>
      <c r="D1505" s="3"/>
      <c r="E1505" s="3"/>
      <c r="F1505" s="3"/>
    </row>
    <row r="1506" spans="1:6" x14ac:dyDescent="0.25">
      <c r="A1506" s="3"/>
      <c r="B1506" s="3"/>
      <c r="C1506" s="3"/>
      <c r="D1506" s="3"/>
      <c r="E1506" s="3"/>
      <c r="F1506" s="3"/>
    </row>
    <row r="1507" spans="1:6" x14ac:dyDescent="0.25">
      <c r="A1507" s="3"/>
      <c r="B1507" s="3"/>
      <c r="C1507" s="3"/>
      <c r="D1507" s="3"/>
      <c r="E1507" s="3"/>
      <c r="F1507" s="3"/>
    </row>
    <row r="1508" spans="1:6" x14ac:dyDescent="0.25">
      <c r="A1508" s="3"/>
      <c r="B1508" s="3"/>
      <c r="C1508" s="3"/>
      <c r="D1508" s="3"/>
      <c r="E1508" s="3"/>
      <c r="F1508" s="3"/>
    </row>
    <row r="1509" spans="1:6" x14ac:dyDescent="0.25">
      <c r="A1509" s="3"/>
      <c r="B1509" s="3"/>
      <c r="C1509" s="3"/>
      <c r="D1509" s="3"/>
      <c r="E1509" s="3"/>
      <c r="F1509" s="3"/>
    </row>
    <row r="1510" spans="1:6" x14ac:dyDescent="0.25">
      <c r="A1510" s="3"/>
      <c r="B1510" s="3"/>
      <c r="C1510" s="3"/>
      <c r="D1510" s="3"/>
      <c r="E1510" s="3"/>
      <c r="F1510" s="3"/>
    </row>
    <row r="1511" spans="1:6" x14ac:dyDescent="0.25">
      <c r="A1511" s="3"/>
      <c r="B1511" s="3"/>
      <c r="C1511" s="3"/>
      <c r="D1511" s="3"/>
      <c r="E1511" s="3"/>
      <c r="F1511" s="3"/>
    </row>
    <row r="1512" spans="1:6" x14ac:dyDescent="0.25">
      <c r="A1512" s="3"/>
      <c r="B1512" s="3"/>
      <c r="C1512" s="3"/>
      <c r="D1512" s="3"/>
      <c r="E1512" s="3"/>
      <c r="F1512" s="3"/>
    </row>
    <row r="1513" spans="1:6" x14ac:dyDescent="0.25">
      <c r="A1513" s="3"/>
      <c r="B1513" s="3"/>
      <c r="C1513" s="3"/>
      <c r="D1513" s="3"/>
      <c r="E1513" s="3"/>
      <c r="F1513" s="3"/>
    </row>
    <row r="1514" spans="1:6" x14ac:dyDescent="0.25">
      <c r="A1514" s="3"/>
      <c r="B1514" s="3"/>
      <c r="C1514" s="3"/>
      <c r="D1514" s="3"/>
      <c r="E1514" s="3"/>
      <c r="F1514" s="3"/>
    </row>
    <row r="1515" spans="1:6" x14ac:dyDescent="0.25">
      <c r="A1515" s="3"/>
      <c r="B1515" s="3"/>
      <c r="C1515" s="3"/>
      <c r="D1515" s="3"/>
      <c r="E1515" s="3"/>
      <c r="F1515" s="3"/>
    </row>
    <row r="1516" spans="1:6" x14ac:dyDescent="0.25">
      <c r="A1516" s="3"/>
      <c r="B1516" s="3"/>
      <c r="C1516" s="3"/>
      <c r="D1516" s="3"/>
      <c r="E1516" s="3"/>
      <c r="F1516" s="3"/>
    </row>
    <row r="1517" spans="1:6" x14ac:dyDescent="0.25">
      <c r="A1517" s="3"/>
      <c r="B1517" s="3"/>
      <c r="C1517" s="3"/>
      <c r="D1517" s="3"/>
      <c r="E1517" s="3"/>
      <c r="F1517" s="3"/>
    </row>
    <row r="1518" spans="1:6" x14ac:dyDescent="0.25">
      <c r="A1518" s="3"/>
      <c r="B1518" s="3"/>
      <c r="C1518" s="3"/>
      <c r="D1518" s="3"/>
      <c r="E1518" s="3"/>
      <c r="F1518" s="3"/>
    </row>
    <row r="1519" spans="1:6" x14ac:dyDescent="0.25">
      <c r="A1519" s="3"/>
      <c r="B1519" s="3"/>
      <c r="C1519" s="3"/>
      <c r="D1519" s="3"/>
      <c r="E1519" s="3"/>
      <c r="F1519" s="3"/>
    </row>
    <row r="1520" spans="1:6" x14ac:dyDescent="0.25">
      <c r="A1520" s="3"/>
      <c r="B1520" s="3"/>
      <c r="C1520" s="3"/>
      <c r="D1520" s="3"/>
      <c r="E1520" s="3"/>
      <c r="F1520" s="3"/>
    </row>
    <row r="1521" spans="1:6" x14ac:dyDescent="0.25">
      <c r="A1521" s="3"/>
      <c r="B1521" s="3"/>
      <c r="C1521" s="3"/>
      <c r="D1521" s="3"/>
      <c r="E1521" s="3"/>
      <c r="F1521" s="3"/>
    </row>
    <row r="1522" spans="1:6" x14ac:dyDescent="0.25">
      <c r="A1522" s="3"/>
      <c r="B1522" s="3"/>
      <c r="C1522" s="3"/>
      <c r="D1522" s="3"/>
      <c r="E1522" s="3"/>
      <c r="F1522" s="3"/>
    </row>
    <row r="1523" spans="1:6" x14ac:dyDescent="0.25">
      <c r="A1523" s="3"/>
      <c r="B1523" s="3"/>
      <c r="C1523" s="3"/>
      <c r="D1523" s="3"/>
      <c r="E1523" s="3"/>
      <c r="F1523" s="3"/>
    </row>
    <row r="1524" spans="1:6" x14ac:dyDescent="0.25">
      <c r="A1524" s="3"/>
      <c r="B1524" s="3"/>
      <c r="C1524" s="3"/>
      <c r="D1524" s="3"/>
      <c r="E1524" s="3"/>
      <c r="F1524" s="3"/>
    </row>
    <row r="1525" spans="1:6" x14ac:dyDescent="0.25">
      <c r="A1525" s="3"/>
      <c r="B1525" s="3"/>
      <c r="C1525" s="3"/>
      <c r="D1525" s="3"/>
      <c r="E1525" s="3"/>
      <c r="F1525" s="3"/>
    </row>
    <row r="1526" spans="1:6" x14ac:dyDescent="0.25">
      <c r="A1526" s="3"/>
      <c r="B1526" s="3"/>
      <c r="C1526" s="3"/>
      <c r="D1526" s="3"/>
      <c r="E1526" s="3"/>
      <c r="F1526" s="3"/>
    </row>
    <row r="1527" spans="1:6" x14ac:dyDescent="0.25">
      <c r="A1527" s="3"/>
      <c r="B1527" s="3"/>
      <c r="C1527" s="3"/>
      <c r="D1527" s="3"/>
      <c r="E1527" s="3"/>
      <c r="F1527" s="3"/>
    </row>
    <row r="1528" spans="1:6" x14ac:dyDescent="0.25">
      <c r="A1528" s="3"/>
      <c r="B1528" s="3"/>
      <c r="C1528" s="3"/>
      <c r="D1528" s="3"/>
      <c r="E1528" s="3"/>
      <c r="F1528" s="3"/>
    </row>
    <row r="1529" spans="1:6" x14ac:dyDescent="0.25">
      <c r="A1529" s="3"/>
      <c r="B1529" s="3"/>
      <c r="C1529" s="3"/>
      <c r="D1529" s="3"/>
      <c r="E1529" s="3"/>
      <c r="F1529" s="3"/>
    </row>
    <row r="1530" spans="1:6" x14ac:dyDescent="0.25">
      <c r="A1530" s="3"/>
      <c r="B1530" s="3"/>
      <c r="C1530" s="3"/>
      <c r="D1530" s="3"/>
      <c r="E1530" s="3"/>
      <c r="F1530" s="3"/>
    </row>
    <row r="1531" spans="1:6" x14ac:dyDescent="0.25">
      <c r="A1531" s="3"/>
      <c r="B1531" s="3"/>
      <c r="C1531" s="3"/>
      <c r="D1531" s="3"/>
      <c r="E1531" s="3"/>
      <c r="F1531" s="3"/>
    </row>
    <row r="1532" spans="1:6" x14ac:dyDescent="0.25">
      <c r="A1532" s="3"/>
      <c r="B1532" s="3"/>
      <c r="C1532" s="3"/>
      <c r="D1532" s="3"/>
      <c r="E1532" s="3"/>
      <c r="F1532" s="3"/>
    </row>
    <row r="1533" spans="1:6" x14ac:dyDescent="0.25">
      <c r="A1533" s="3"/>
      <c r="B1533" s="3"/>
      <c r="C1533" s="3"/>
      <c r="D1533" s="3"/>
      <c r="E1533" s="3"/>
      <c r="F1533" s="3"/>
    </row>
    <row r="1534" spans="1:6" x14ac:dyDescent="0.25">
      <c r="A1534" s="3"/>
      <c r="B1534" s="3"/>
      <c r="C1534" s="3"/>
      <c r="D1534" s="3"/>
      <c r="E1534" s="3"/>
      <c r="F1534" s="3"/>
    </row>
    <row r="1535" spans="1:6" x14ac:dyDescent="0.25">
      <c r="A1535" s="3"/>
      <c r="B1535" s="3"/>
      <c r="C1535" s="3"/>
      <c r="D1535" s="3"/>
      <c r="E1535" s="3"/>
      <c r="F1535" s="3"/>
    </row>
    <row r="1536" spans="1:6" x14ac:dyDescent="0.25">
      <c r="A1536" s="3"/>
      <c r="B1536" s="3"/>
      <c r="C1536" s="3"/>
      <c r="D1536" s="3"/>
      <c r="E1536" s="3"/>
      <c r="F1536" s="3"/>
    </row>
    <row r="1537" spans="1:6" x14ac:dyDescent="0.25">
      <c r="A1537" s="3"/>
      <c r="B1537" s="3"/>
      <c r="C1537" s="3"/>
      <c r="D1537" s="3"/>
      <c r="E1537" s="3"/>
      <c r="F1537" s="3"/>
    </row>
    <row r="1538" spans="1:6" x14ac:dyDescent="0.25">
      <c r="A1538" s="3"/>
      <c r="B1538" s="3"/>
      <c r="C1538" s="3"/>
      <c r="D1538" s="3"/>
      <c r="E1538" s="3"/>
      <c r="F1538" s="3"/>
    </row>
    <row r="1539" spans="1:6" x14ac:dyDescent="0.25">
      <c r="A1539" s="3"/>
      <c r="B1539" s="3"/>
      <c r="C1539" s="3"/>
      <c r="D1539" s="3"/>
      <c r="E1539" s="3"/>
      <c r="F1539" s="3"/>
    </row>
    <row r="1540" spans="1:6" x14ac:dyDescent="0.25">
      <c r="A1540" s="3"/>
      <c r="B1540" s="3"/>
      <c r="C1540" s="3"/>
      <c r="D1540" s="3"/>
      <c r="E1540" s="3"/>
      <c r="F1540" s="3"/>
    </row>
    <row r="1541" spans="1:6" x14ac:dyDescent="0.25">
      <c r="A1541" s="3"/>
      <c r="B1541" s="3"/>
      <c r="C1541" s="3"/>
      <c r="D1541" s="3"/>
      <c r="E1541" s="3"/>
      <c r="F1541" s="3"/>
    </row>
    <row r="1542" spans="1:6" x14ac:dyDescent="0.25">
      <c r="A1542" s="3"/>
      <c r="B1542" s="3"/>
      <c r="C1542" s="3"/>
      <c r="D1542" s="3"/>
      <c r="E1542" s="3"/>
      <c r="F1542" s="3"/>
    </row>
    <row r="1543" spans="1:6" x14ac:dyDescent="0.25">
      <c r="A1543" s="3"/>
      <c r="B1543" s="3"/>
      <c r="C1543" s="3"/>
      <c r="D1543" s="3"/>
      <c r="E1543" s="3"/>
      <c r="F1543" s="3"/>
    </row>
    <row r="1544" spans="1:6" x14ac:dyDescent="0.25">
      <c r="A1544" s="3"/>
      <c r="B1544" s="3"/>
      <c r="C1544" s="3"/>
      <c r="D1544" s="3"/>
      <c r="E1544" s="3"/>
      <c r="F1544" s="3"/>
    </row>
    <row r="1545" spans="1:6" x14ac:dyDescent="0.25">
      <c r="A1545" s="3"/>
      <c r="B1545" s="3"/>
      <c r="C1545" s="3"/>
      <c r="D1545" s="3"/>
      <c r="E1545" s="3"/>
      <c r="F1545" s="3"/>
    </row>
    <row r="1546" spans="1:6" x14ac:dyDescent="0.25">
      <c r="A1546" s="3"/>
      <c r="B1546" s="3"/>
      <c r="C1546" s="3"/>
      <c r="D1546" s="3"/>
      <c r="E1546" s="3"/>
      <c r="F1546" s="3"/>
    </row>
    <row r="1547" spans="1:6" x14ac:dyDescent="0.25">
      <c r="A1547" s="3"/>
      <c r="B1547" s="3"/>
      <c r="C1547" s="3"/>
      <c r="D1547" s="3"/>
      <c r="E1547" s="3"/>
      <c r="F1547" s="3"/>
    </row>
    <row r="1548" spans="1:6" x14ac:dyDescent="0.25">
      <c r="A1548" s="3"/>
      <c r="B1548" s="3"/>
      <c r="C1548" s="3"/>
      <c r="D1548" s="3"/>
      <c r="E1548" s="3"/>
      <c r="F1548" s="3"/>
    </row>
    <row r="1549" spans="1:6" x14ac:dyDescent="0.25">
      <c r="A1549" s="3"/>
      <c r="B1549" s="3"/>
      <c r="C1549" s="3"/>
      <c r="D1549" s="3"/>
      <c r="E1549" s="3"/>
      <c r="F1549" s="3"/>
    </row>
    <row r="1550" spans="1:6" x14ac:dyDescent="0.25">
      <c r="A1550" s="3"/>
      <c r="B1550" s="3"/>
      <c r="C1550" s="3"/>
      <c r="D1550" s="3"/>
      <c r="E1550" s="3"/>
      <c r="F1550" s="3"/>
    </row>
    <row r="1551" spans="1:6" x14ac:dyDescent="0.25">
      <c r="A1551" s="3"/>
      <c r="B1551" s="3"/>
      <c r="C1551" s="3"/>
      <c r="D1551" s="3"/>
      <c r="E1551" s="3"/>
      <c r="F1551" s="3"/>
    </row>
    <row r="1552" spans="1:6" x14ac:dyDescent="0.25">
      <c r="A1552" s="3"/>
      <c r="B1552" s="3"/>
      <c r="C1552" s="3"/>
      <c r="D1552" s="3"/>
      <c r="E1552" s="3"/>
      <c r="F1552" s="3"/>
    </row>
    <row r="1553" spans="1:6" x14ac:dyDescent="0.25">
      <c r="A1553" s="3"/>
      <c r="B1553" s="3"/>
      <c r="C1553" s="3"/>
      <c r="D1553" s="3"/>
      <c r="E1553" s="3"/>
      <c r="F1553" s="3"/>
    </row>
    <row r="1554" spans="1:6" x14ac:dyDescent="0.25">
      <c r="A1554" s="3"/>
      <c r="B1554" s="3"/>
      <c r="C1554" s="3"/>
      <c r="D1554" s="3"/>
      <c r="E1554" s="3"/>
      <c r="F1554" s="3"/>
    </row>
    <row r="1555" spans="1:6" x14ac:dyDescent="0.25">
      <c r="A1555" s="3"/>
      <c r="B1555" s="3"/>
      <c r="C1555" s="3"/>
      <c r="D1555" s="3"/>
      <c r="E1555" s="3"/>
      <c r="F1555" s="3"/>
    </row>
    <row r="1556" spans="1:6" x14ac:dyDescent="0.25">
      <c r="A1556" s="3"/>
      <c r="B1556" s="3"/>
      <c r="C1556" s="3"/>
      <c r="D1556" s="3"/>
      <c r="E1556" s="3"/>
      <c r="F1556" s="3"/>
    </row>
    <row r="1557" spans="1:6" x14ac:dyDescent="0.25">
      <c r="A1557" s="3"/>
      <c r="B1557" s="3"/>
      <c r="C1557" s="3"/>
      <c r="D1557" s="3"/>
      <c r="E1557" s="3"/>
      <c r="F1557" s="3"/>
    </row>
    <row r="1558" spans="1:6" x14ac:dyDescent="0.25">
      <c r="A1558" s="3"/>
      <c r="B1558" s="3"/>
      <c r="C1558" s="3"/>
      <c r="D1558" s="3"/>
      <c r="E1558" s="3"/>
      <c r="F1558" s="3"/>
    </row>
    <row r="1559" spans="1:6" x14ac:dyDescent="0.25">
      <c r="A1559" s="3"/>
      <c r="B1559" s="3"/>
      <c r="C1559" s="3"/>
      <c r="D1559" s="3"/>
      <c r="E1559" s="3"/>
      <c r="F1559" s="3"/>
    </row>
    <row r="1560" spans="1:6" x14ac:dyDescent="0.25">
      <c r="A1560" s="3"/>
      <c r="B1560" s="3"/>
      <c r="C1560" s="3"/>
      <c r="D1560" s="3"/>
      <c r="E1560" s="3"/>
      <c r="F1560" s="3"/>
    </row>
    <row r="1561" spans="1:6" x14ac:dyDescent="0.25">
      <c r="A1561" s="3"/>
      <c r="B1561" s="3"/>
      <c r="C1561" s="3"/>
      <c r="D1561" s="3"/>
      <c r="E1561" s="3"/>
      <c r="F1561" s="3"/>
    </row>
    <row r="1562" spans="1:6" x14ac:dyDescent="0.25">
      <c r="A1562" s="3"/>
      <c r="B1562" s="3"/>
      <c r="C1562" s="3"/>
      <c r="D1562" s="3"/>
      <c r="E1562" s="3"/>
      <c r="F1562" s="3"/>
    </row>
    <row r="1563" spans="1:6" x14ac:dyDescent="0.25">
      <c r="A1563" s="3"/>
      <c r="B1563" s="3"/>
      <c r="C1563" s="3"/>
      <c r="D1563" s="3"/>
      <c r="E1563" s="3"/>
      <c r="F1563" s="3"/>
    </row>
    <row r="1564" spans="1:6" x14ac:dyDescent="0.25">
      <c r="A1564" s="3"/>
      <c r="B1564" s="3"/>
      <c r="C1564" s="3"/>
      <c r="D1564" s="3"/>
      <c r="E1564" s="3"/>
      <c r="F1564" s="3"/>
    </row>
    <row r="1565" spans="1:6" x14ac:dyDescent="0.25">
      <c r="A1565" s="3"/>
      <c r="B1565" s="3"/>
      <c r="C1565" s="3"/>
      <c r="D1565" s="3"/>
      <c r="E1565" s="3"/>
      <c r="F1565" s="3"/>
    </row>
    <row r="1566" spans="1:6" x14ac:dyDescent="0.25">
      <c r="A1566" s="3"/>
      <c r="B1566" s="3"/>
      <c r="C1566" s="3"/>
      <c r="D1566" s="3"/>
      <c r="E1566" s="3"/>
      <c r="F1566" s="3"/>
    </row>
    <row r="1567" spans="1:6" x14ac:dyDescent="0.25">
      <c r="A1567" s="3"/>
      <c r="B1567" s="3"/>
      <c r="C1567" s="3"/>
      <c r="D1567" s="3"/>
      <c r="E1567" s="3"/>
      <c r="F1567" s="3"/>
    </row>
    <row r="1568" spans="1:6" x14ac:dyDescent="0.25">
      <c r="A1568" s="3"/>
      <c r="B1568" s="3"/>
      <c r="C1568" s="3"/>
      <c r="D1568" s="3"/>
      <c r="E1568" s="3"/>
      <c r="F1568" s="3"/>
    </row>
    <row r="1569" spans="1:6" x14ac:dyDescent="0.25">
      <c r="A1569" s="3"/>
      <c r="B1569" s="3"/>
      <c r="C1569" s="3"/>
      <c r="D1569" s="3"/>
      <c r="E1569" s="3"/>
      <c r="F1569" s="3"/>
    </row>
    <row r="1570" spans="1:6" x14ac:dyDescent="0.25">
      <c r="A1570" s="3"/>
      <c r="B1570" s="3"/>
      <c r="C1570" s="3"/>
      <c r="D1570" s="3"/>
      <c r="E1570" s="3"/>
      <c r="F1570" s="3"/>
    </row>
    <row r="1571" spans="1:6" x14ac:dyDescent="0.25">
      <c r="A1571" s="3"/>
      <c r="B1571" s="3"/>
      <c r="C1571" s="3"/>
      <c r="D1571" s="3"/>
      <c r="E1571" s="3"/>
      <c r="F1571" s="3"/>
    </row>
    <row r="1572" spans="1:6" x14ac:dyDescent="0.25">
      <c r="A1572" s="3"/>
      <c r="B1572" s="3"/>
      <c r="C1572" s="3"/>
      <c r="D1572" s="3"/>
      <c r="E1572" s="3"/>
      <c r="F1572" s="3"/>
    </row>
    <row r="1573" spans="1:6" x14ac:dyDescent="0.25">
      <c r="A1573" s="3"/>
      <c r="B1573" s="3"/>
      <c r="C1573" s="3"/>
      <c r="D1573" s="3"/>
      <c r="E1573" s="3"/>
      <c r="F1573" s="3"/>
    </row>
    <row r="1574" spans="1:6" x14ac:dyDescent="0.25">
      <c r="A1574" s="3"/>
      <c r="B1574" s="3"/>
      <c r="C1574" s="3"/>
      <c r="D1574" s="3"/>
      <c r="E1574" s="3"/>
      <c r="F1574" s="3"/>
    </row>
    <row r="1575" spans="1:6" x14ac:dyDescent="0.25">
      <c r="A1575" s="3"/>
      <c r="B1575" s="3"/>
      <c r="C1575" s="3"/>
      <c r="D1575" s="3"/>
      <c r="E1575" s="3"/>
      <c r="F1575" s="3"/>
    </row>
    <row r="1576" spans="1:6" x14ac:dyDescent="0.25">
      <c r="A1576" s="3"/>
      <c r="B1576" s="3"/>
      <c r="C1576" s="3"/>
      <c r="D1576" s="3"/>
      <c r="E1576" s="3"/>
      <c r="F1576" s="3"/>
    </row>
    <row r="1577" spans="1:6" x14ac:dyDescent="0.25">
      <c r="A1577" s="3"/>
      <c r="B1577" s="3"/>
      <c r="C1577" s="3"/>
      <c r="D1577" s="3"/>
      <c r="E1577" s="3"/>
      <c r="F1577" s="3"/>
    </row>
    <row r="1578" spans="1:6" x14ac:dyDescent="0.25">
      <c r="A1578" s="3"/>
      <c r="B1578" s="3"/>
      <c r="C1578" s="3"/>
      <c r="D1578" s="3"/>
      <c r="E1578" s="3"/>
      <c r="F1578" s="3"/>
    </row>
    <row r="1579" spans="1:6" x14ac:dyDescent="0.25">
      <c r="A1579" s="3"/>
      <c r="B1579" s="3"/>
      <c r="C1579" s="3"/>
      <c r="D1579" s="3"/>
      <c r="E1579" s="3"/>
      <c r="F1579" s="3"/>
    </row>
    <row r="1580" spans="1:6" x14ac:dyDescent="0.25">
      <c r="A1580" s="3"/>
      <c r="B1580" s="3"/>
      <c r="C1580" s="3"/>
      <c r="D1580" s="3"/>
      <c r="E1580" s="3"/>
      <c r="F1580" s="3"/>
    </row>
    <row r="1581" spans="1:6" x14ac:dyDescent="0.25">
      <c r="A1581" s="3"/>
      <c r="B1581" s="3"/>
      <c r="C1581" s="3"/>
      <c r="D1581" s="3"/>
      <c r="E1581" s="3"/>
      <c r="F1581" s="3"/>
    </row>
    <row r="1582" spans="1:6" x14ac:dyDescent="0.25">
      <c r="A1582" s="3"/>
      <c r="B1582" s="3"/>
      <c r="C1582" s="3"/>
      <c r="D1582" s="3"/>
      <c r="E1582" s="3"/>
      <c r="F1582" s="3"/>
    </row>
    <row r="1583" spans="1:6" x14ac:dyDescent="0.25">
      <c r="A1583" s="3"/>
      <c r="B1583" s="3"/>
      <c r="C1583" s="3"/>
      <c r="D1583" s="3"/>
      <c r="E1583" s="3"/>
      <c r="F1583" s="3"/>
    </row>
    <row r="1584" spans="1:6" x14ac:dyDescent="0.25">
      <c r="A1584" s="3"/>
      <c r="B1584" s="3"/>
      <c r="C1584" s="3"/>
      <c r="D1584" s="3"/>
      <c r="E1584" s="3"/>
      <c r="F1584" s="3"/>
    </row>
    <row r="1585" spans="1:6" x14ac:dyDescent="0.25">
      <c r="A1585" s="3"/>
      <c r="B1585" s="3"/>
      <c r="C1585" s="3"/>
      <c r="D1585" s="3"/>
      <c r="E1585" s="3"/>
      <c r="F1585" s="3"/>
    </row>
    <row r="1586" spans="1:6" x14ac:dyDescent="0.25">
      <c r="A1586" s="3"/>
      <c r="B1586" s="3"/>
      <c r="C1586" s="3"/>
      <c r="D1586" s="3"/>
      <c r="E1586" s="3"/>
      <c r="F1586" s="3"/>
    </row>
    <row r="1587" spans="1:6" x14ac:dyDescent="0.25">
      <c r="A1587" s="3"/>
      <c r="B1587" s="3"/>
      <c r="C1587" s="3"/>
      <c r="D1587" s="3"/>
      <c r="E1587" s="3"/>
      <c r="F1587" s="3"/>
    </row>
    <row r="1588" spans="1:6" x14ac:dyDescent="0.25">
      <c r="A1588" s="3"/>
      <c r="B1588" s="3"/>
      <c r="C1588" s="3"/>
      <c r="D1588" s="3"/>
      <c r="E1588" s="3"/>
      <c r="F1588" s="3"/>
    </row>
    <row r="1589" spans="1:6" x14ac:dyDescent="0.25">
      <c r="A1589" s="3"/>
      <c r="B1589" s="3"/>
      <c r="C1589" s="3"/>
      <c r="D1589" s="3"/>
      <c r="E1589" s="3"/>
      <c r="F1589" s="3"/>
    </row>
    <row r="1590" spans="1:6" x14ac:dyDescent="0.25">
      <c r="A1590" s="3"/>
      <c r="B1590" s="3"/>
      <c r="C1590" s="3"/>
      <c r="D1590" s="3"/>
      <c r="E1590" s="3"/>
      <c r="F1590" s="3"/>
    </row>
    <row r="1591" spans="1:6" x14ac:dyDescent="0.25">
      <c r="A1591" s="3"/>
      <c r="B1591" s="3"/>
      <c r="C1591" s="3"/>
      <c r="D1591" s="3"/>
      <c r="E1591" s="3"/>
      <c r="F1591" s="3"/>
    </row>
    <row r="1592" spans="1:6" x14ac:dyDescent="0.25">
      <c r="A1592" s="3"/>
      <c r="B1592" s="3"/>
      <c r="C1592" s="3"/>
      <c r="D1592" s="3"/>
      <c r="E1592" s="3"/>
      <c r="F1592" s="3"/>
    </row>
    <row r="1593" spans="1:6" x14ac:dyDescent="0.25">
      <c r="A1593" s="3"/>
      <c r="B1593" s="3"/>
      <c r="C1593" s="3"/>
      <c r="D1593" s="3"/>
      <c r="E1593" s="3"/>
      <c r="F1593" s="3"/>
    </row>
    <row r="1594" spans="1:6" x14ac:dyDescent="0.25">
      <c r="A1594" s="3"/>
      <c r="B1594" s="3"/>
      <c r="C1594" s="3"/>
      <c r="D1594" s="3"/>
      <c r="E1594" s="3"/>
      <c r="F1594" s="3"/>
    </row>
    <row r="1595" spans="1:6" x14ac:dyDescent="0.25">
      <c r="A1595" s="3"/>
      <c r="B1595" s="3"/>
      <c r="C1595" s="3"/>
      <c r="D1595" s="3"/>
      <c r="E1595" s="3"/>
      <c r="F1595" s="3"/>
    </row>
    <row r="1596" spans="1:6" x14ac:dyDescent="0.25">
      <c r="A1596" s="3"/>
      <c r="B1596" s="3"/>
      <c r="C1596" s="3"/>
      <c r="D1596" s="3"/>
      <c r="E1596" s="3"/>
      <c r="F1596" s="3"/>
    </row>
    <row r="1597" spans="1:6" x14ac:dyDescent="0.25">
      <c r="A1597" s="3"/>
      <c r="B1597" s="3"/>
      <c r="C1597" s="3"/>
      <c r="D1597" s="3"/>
      <c r="E1597" s="3"/>
      <c r="F1597" s="3"/>
    </row>
    <row r="1598" spans="1:6" x14ac:dyDescent="0.25">
      <c r="A1598" s="3"/>
      <c r="B1598" s="3"/>
      <c r="C1598" s="3"/>
      <c r="D1598" s="3"/>
      <c r="E1598" s="3"/>
      <c r="F1598" s="3"/>
    </row>
    <row r="1599" spans="1:6" x14ac:dyDescent="0.25">
      <c r="A1599" s="3"/>
      <c r="B1599" s="3"/>
      <c r="C1599" s="3"/>
      <c r="D1599" s="3"/>
      <c r="E1599" s="3"/>
      <c r="F1599" s="3"/>
    </row>
    <row r="1600" spans="1:6" x14ac:dyDescent="0.25">
      <c r="A1600" s="3"/>
      <c r="B1600" s="3"/>
      <c r="C1600" s="3"/>
      <c r="D1600" s="3"/>
      <c r="E1600" s="3"/>
      <c r="F1600" s="3"/>
    </row>
    <row r="1601" spans="1:6" x14ac:dyDescent="0.25">
      <c r="A1601" s="3"/>
      <c r="B1601" s="3"/>
      <c r="C1601" s="3"/>
      <c r="D1601" s="3"/>
      <c r="E1601" s="3"/>
      <c r="F1601" s="3"/>
    </row>
    <row r="1602" spans="1:6" x14ac:dyDescent="0.25">
      <c r="A1602" s="3"/>
      <c r="B1602" s="3"/>
      <c r="C1602" s="3"/>
      <c r="D1602" s="3"/>
      <c r="E1602" s="3"/>
      <c r="F1602" s="3"/>
    </row>
    <row r="1603" spans="1:6" x14ac:dyDescent="0.25">
      <c r="A1603" s="3"/>
      <c r="B1603" s="3"/>
      <c r="C1603" s="3"/>
      <c r="D1603" s="3"/>
      <c r="E1603" s="3"/>
      <c r="F1603" s="3"/>
    </row>
    <row r="1604" spans="1:6" x14ac:dyDescent="0.25">
      <c r="A1604" s="3"/>
      <c r="B1604" s="3"/>
      <c r="C1604" s="3"/>
      <c r="D1604" s="3"/>
      <c r="E1604" s="3"/>
      <c r="F1604" s="3"/>
    </row>
    <row r="1605" spans="1:6" x14ac:dyDescent="0.25">
      <c r="A1605" s="3"/>
      <c r="B1605" s="3"/>
      <c r="C1605" s="3"/>
      <c r="D1605" s="3"/>
      <c r="E1605" s="3"/>
      <c r="F1605" s="3"/>
    </row>
    <row r="1606" spans="1:6" x14ac:dyDescent="0.25">
      <c r="A1606" s="3"/>
      <c r="B1606" s="3"/>
      <c r="C1606" s="3"/>
      <c r="D1606" s="3"/>
      <c r="E1606" s="3"/>
      <c r="F1606" s="3"/>
    </row>
    <row r="1607" spans="1:6" x14ac:dyDescent="0.25">
      <c r="A1607" s="3"/>
      <c r="B1607" s="3"/>
      <c r="C1607" s="3"/>
      <c r="D1607" s="3"/>
      <c r="E1607" s="3"/>
      <c r="F1607" s="3"/>
    </row>
    <row r="1608" spans="1:6" x14ac:dyDescent="0.25">
      <c r="A1608" s="3"/>
      <c r="B1608" s="3"/>
      <c r="C1608" s="3"/>
      <c r="D1608" s="3"/>
      <c r="E1608" s="3"/>
      <c r="F1608" s="3"/>
    </row>
    <row r="1609" spans="1:6" x14ac:dyDescent="0.25">
      <c r="A1609" s="3"/>
      <c r="B1609" s="3"/>
      <c r="C1609" s="3"/>
      <c r="D1609" s="3"/>
      <c r="E1609" s="3"/>
      <c r="F1609" s="3"/>
    </row>
    <row r="1610" spans="1:6" x14ac:dyDescent="0.25">
      <c r="A1610" s="3"/>
      <c r="B1610" s="3"/>
      <c r="C1610" s="3"/>
      <c r="D1610" s="3"/>
      <c r="E1610" s="3"/>
      <c r="F1610" s="3"/>
    </row>
    <row r="1611" spans="1:6" x14ac:dyDescent="0.25">
      <c r="A1611" s="3"/>
      <c r="B1611" s="3"/>
      <c r="C1611" s="3"/>
      <c r="D1611" s="3"/>
      <c r="E1611" s="3"/>
      <c r="F1611" s="3"/>
    </row>
    <row r="1612" spans="1:6" x14ac:dyDescent="0.25">
      <c r="A1612" s="3"/>
      <c r="B1612" s="3"/>
      <c r="C1612" s="3"/>
      <c r="D1612" s="3"/>
      <c r="E1612" s="3"/>
      <c r="F1612" s="3"/>
    </row>
    <row r="1613" spans="1:6" x14ac:dyDescent="0.25">
      <c r="A1613" s="3"/>
      <c r="B1613" s="3"/>
      <c r="C1613" s="3"/>
      <c r="D1613" s="3"/>
      <c r="E1613" s="3"/>
      <c r="F1613" s="3"/>
    </row>
    <row r="1614" spans="1:6" x14ac:dyDescent="0.25">
      <c r="A1614" s="3"/>
      <c r="B1614" s="3"/>
      <c r="C1614" s="3"/>
      <c r="D1614" s="3"/>
      <c r="E1614" s="3"/>
      <c r="F1614" s="3"/>
    </row>
    <row r="1615" spans="1:6" x14ac:dyDescent="0.25">
      <c r="A1615" s="3"/>
      <c r="B1615" s="3"/>
      <c r="C1615" s="3"/>
      <c r="D1615" s="3"/>
      <c r="E1615" s="3"/>
      <c r="F1615" s="3"/>
    </row>
    <row r="1616" spans="1:6" x14ac:dyDescent="0.25">
      <c r="A1616" s="3"/>
      <c r="B1616" s="3"/>
      <c r="C1616" s="3"/>
      <c r="D1616" s="3"/>
      <c r="E1616" s="3"/>
      <c r="F1616" s="3"/>
    </row>
    <row r="1617" spans="1:6" x14ac:dyDescent="0.25">
      <c r="A1617" s="3"/>
      <c r="B1617" s="3"/>
      <c r="C1617" s="3"/>
      <c r="D1617" s="3"/>
      <c r="E1617" s="3"/>
      <c r="F1617" s="3"/>
    </row>
    <row r="1618" spans="1:6" x14ac:dyDescent="0.25">
      <c r="A1618" s="3"/>
      <c r="B1618" s="3"/>
      <c r="C1618" s="3"/>
      <c r="D1618" s="3"/>
      <c r="E1618" s="3"/>
      <c r="F1618" s="3"/>
    </row>
    <row r="1619" spans="1:6" x14ac:dyDescent="0.25">
      <c r="A1619" s="3"/>
      <c r="B1619" s="3"/>
      <c r="C1619" s="3"/>
      <c r="D1619" s="3"/>
      <c r="E1619" s="3"/>
      <c r="F1619" s="3"/>
    </row>
    <row r="1620" spans="1:6" x14ac:dyDescent="0.25">
      <c r="A1620" s="3"/>
      <c r="B1620" s="3"/>
      <c r="C1620" s="3"/>
      <c r="D1620" s="3"/>
      <c r="E1620" s="3"/>
      <c r="F1620" s="3"/>
    </row>
    <row r="1621" spans="1:6" x14ac:dyDescent="0.25">
      <c r="A1621" s="3"/>
      <c r="B1621" s="3"/>
      <c r="C1621" s="3"/>
      <c r="D1621" s="3"/>
      <c r="E1621" s="3"/>
      <c r="F1621" s="3"/>
    </row>
    <row r="1622" spans="1:6" x14ac:dyDescent="0.25">
      <c r="A1622" s="3"/>
      <c r="B1622" s="3"/>
      <c r="C1622" s="3"/>
      <c r="D1622" s="3"/>
      <c r="E1622" s="3"/>
      <c r="F1622" s="3"/>
    </row>
    <row r="1623" spans="1:6" x14ac:dyDescent="0.25">
      <c r="A1623" s="3"/>
      <c r="B1623" s="3"/>
      <c r="C1623" s="3"/>
      <c r="D1623" s="3"/>
      <c r="E1623" s="3"/>
      <c r="F1623" s="3"/>
    </row>
    <row r="1624" spans="1:6" x14ac:dyDescent="0.25">
      <c r="A1624" s="3"/>
      <c r="B1624" s="3"/>
      <c r="C1624" s="3"/>
      <c r="D1624" s="3"/>
      <c r="E1624" s="3"/>
      <c r="F1624" s="3"/>
    </row>
    <row r="1625" spans="1:6" x14ac:dyDescent="0.25">
      <c r="A1625" s="3"/>
      <c r="B1625" s="3"/>
      <c r="C1625" s="3"/>
      <c r="D1625" s="3"/>
      <c r="E1625" s="3"/>
      <c r="F1625" s="3"/>
    </row>
    <row r="1626" spans="1:6" x14ac:dyDescent="0.25">
      <c r="A1626" s="3"/>
      <c r="B1626" s="3"/>
      <c r="C1626" s="3"/>
      <c r="D1626" s="3"/>
      <c r="E1626" s="3"/>
      <c r="F1626" s="3"/>
    </row>
    <row r="1627" spans="1:6" x14ac:dyDescent="0.25">
      <c r="A1627" s="3"/>
      <c r="B1627" s="3"/>
      <c r="C1627" s="3"/>
      <c r="D1627" s="3"/>
      <c r="E1627" s="3"/>
      <c r="F1627" s="3"/>
    </row>
    <row r="1628" spans="1:6" x14ac:dyDescent="0.25">
      <c r="A1628" s="3"/>
      <c r="B1628" s="3"/>
      <c r="C1628" s="3"/>
      <c r="D1628" s="3"/>
      <c r="E1628" s="3"/>
      <c r="F1628" s="3"/>
    </row>
    <row r="1629" spans="1:6" x14ac:dyDescent="0.25">
      <c r="A1629" s="3"/>
      <c r="B1629" s="3"/>
      <c r="C1629" s="3"/>
      <c r="D1629" s="3"/>
      <c r="E1629" s="3"/>
      <c r="F1629" s="3"/>
    </row>
    <row r="1630" spans="1:6" x14ac:dyDescent="0.25">
      <c r="A1630" s="3"/>
      <c r="B1630" s="3"/>
      <c r="C1630" s="3"/>
      <c r="D1630" s="3"/>
      <c r="E1630" s="3"/>
      <c r="F1630" s="3"/>
    </row>
    <row r="1631" spans="1:6" x14ac:dyDescent="0.25">
      <c r="A1631" s="3"/>
      <c r="B1631" s="3"/>
      <c r="C1631" s="3"/>
      <c r="D1631" s="3"/>
      <c r="E1631" s="3"/>
      <c r="F1631" s="3"/>
    </row>
    <row r="1632" spans="1:6" x14ac:dyDescent="0.25">
      <c r="A1632" s="3"/>
      <c r="B1632" s="3"/>
      <c r="C1632" s="3"/>
      <c r="D1632" s="3"/>
      <c r="E1632" s="3"/>
      <c r="F1632" s="3"/>
    </row>
    <row r="1633" spans="1:6" x14ac:dyDescent="0.25">
      <c r="A1633" s="3"/>
      <c r="B1633" s="3"/>
      <c r="C1633" s="3"/>
      <c r="D1633" s="3"/>
      <c r="E1633" s="3"/>
      <c r="F1633" s="3"/>
    </row>
    <row r="1634" spans="1:6" x14ac:dyDescent="0.25">
      <c r="A1634" s="3"/>
      <c r="B1634" s="3"/>
      <c r="C1634" s="3"/>
      <c r="D1634" s="3"/>
      <c r="E1634" s="3"/>
      <c r="F1634" s="3"/>
    </row>
    <row r="1635" spans="1:6" x14ac:dyDescent="0.25">
      <c r="A1635" s="3"/>
      <c r="B1635" s="3"/>
      <c r="C1635" s="3"/>
      <c r="D1635" s="3"/>
      <c r="E1635" s="3"/>
      <c r="F1635" s="3"/>
    </row>
    <row r="1636" spans="1:6" x14ac:dyDescent="0.25">
      <c r="A1636" s="3"/>
      <c r="B1636" s="3"/>
      <c r="C1636" s="3"/>
      <c r="D1636" s="3"/>
      <c r="E1636" s="3"/>
      <c r="F1636" s="3"/>
    </row>
    <row r="1637" spans="1:6" x14ac:dyDescent="0.25">
      <c r="A1637" s="3"/>
      <c r="B1637" s="3"/>
      <c r="C1637" s="3"/>
      <c r="D1637" s="3"/>
      <c r="E1637" s="3"/>
      <c r="F1637" s="3"/>
    </row>
    <row r="1638" spans="1:6" x14ac:dyDescent="0.25">
      <c r="A1638" s="3"/>
      <c r="B1638" s="3"/>
      <c r="C1638" s="3"/>
      <c r="D1638" s="3"/>
      <c r="E1638" s="3"/>
      <c r="F1638" s="3"/>
    </row>
    <row r="1639" spans="1:6" x14ac:dyDescent="0.25">
      <c r="A1639" s="3"/>
      <c r="B1639" s="3"/>
      <c r="C1639" s="3"/>
      <c r="D1639" s="3"/>
      <c r="E1639" s="3"/>
      <c r="F1639" s="3"/>
    </row>
    <row r="1640" spans="1:6" x14ac:dyDescent="0.25">
      <c r="A1640" s="3"/>
      <c r="B1640" s="3"/>
      <c r="C1640" s="3"/>
      <c r="D1640" s="3"/>
      <c r="E1640" s="3"/>
      <c r="F1640" s="3"/>
    </row>
    <row r="1641" spans="1:6" x14ac:dyDescent="0.25">
      <c r="A1641" s="3"/>
      <c r="B1641" s="3"/>
      <c r="C1641" s="3"/>
      <c r="D1641" s="3"/>
      <c r="E1641" s="3"/>
      <c r="F1641" s="3"/>
    </row>
    <row r="1642" spans="1:6" x14ac:dyDescent="0.25">
      <c r="A1642" s="3"/>
      <c r="B1642" s="3"/>
      <c r="C1642" s="3"/>
      <c r="D1642" s="3"/>
      <c r="E1642" s="3"/>
      <c r="F1642" s="3"/>
    </row>
    <row r="1643" spans="1:6" x14ac:dyDescent="0.25">
      <c r="A1643" s="3"/>
      <c r="B1643" s="3"/>
      <c r="C1643" s="3"/>
      <c r="D1643" s="3"/>
      <c r="E1643" s="3"/>
      <c r="F1643" s="3"/>
    </row>
    <row r="1644" spans="1:6" x14ac:dyDescent="0.25">
      <c r="A1644" s="3"/>
      <c r="B1644" s="3"/>
      <c r="C1644" s="3"/>
      <c r="D1644" s="3"/>
      <c r="E1644" s="3"/>
      <c r="F1644" s="3"/>
    </row>
    <row r="1645" spans="1:6" x14ac:dyDescent="0.25">
      <c r="A1645" s="3"/>
      <c r="B1645" s="3"/>
      <c r="C1645" s="3"/>
      <c r="D1645" s="3"/>
      <c r="E1645" s="3"/>
      <c r="F1645" s="3"/>
    </row>
    <row r="1646" spans="1:6" x14ac:dyDescent="0.25">
      <c r="A1646" s="3"/>
      <c r="B1646" s="3"/>
      <c r="C1646" s="3"/>
      <c r="D1646" s="3"/>
      <c r="E1646" s="3"/>
      <c r="F1646" s="3"/>
    </row>
    <row r="1647" spans="1:6" x14ac:dyDescent="0.25">
      <c r="A1647" s="3"/>
      <c r="B1647" s="3"/>
      <c r="C1647" s="3"/>
      <c r="D1647" s="3"/>
      <c r="E1647" s="3"/>
      <c r="F1647" s="3"/>
    </row>
    <row r="1648" spans="1:6" x14ac:dyDescent="0.25">
      <c r="A1648" s="3"/>
      <c r="B1648" s="3"/>
      <c r="C1648" s="3"/>
      <c r="D1648" s="3"/>
      <c r="E1648" s="3"/>
      <c r="F1648" s="3"/>
    </row>
    <row r="1649" spans="1:6" x14ac:dyDescent="0.25">
      <c r="A1649" s="3"/>
      <c r="B1649" s="3"/>
      <c r="C1649" s="3"/>
      <c r="D1649" s="3"/>
      <c r="E1649" s="3"/>
      <c r="F1649" s="3"/>
    </row>
    <row r="1650" spans="1:6" x14ac:dyDescent="0.25">
      <c r="A1650" s="3"/>
      <c r="B1650" s="3"/>
      <c r="C1650" s="3"/>
      <c r="D1650" s="3"/>
      <c r="E1650" s="3"/>
      <c r="F1650" s="3"/>
    </row>
    <row r="1651" spans="1:6" x14ac:dyDescent="0.25">
      <c r="A1651" s="3"/>
      <c r="B1651" s="3"/>
      <c r="C1651" s="3"/>
      <c r="D1651" s="3"/>
      <c r="E1651" s="3"/>
      <c r="F1651" s="3"/>
    </row>
    <row r="1652" spans="1:6" x14ac:dyDescent="0.25">
      <c r="A1652" s="3"/>
      <c r="B1652" s="3"/>
      <c r="C1652" s="3"/>
      <c r="D1652" s="3"/>
      <c r="E1652" s="3"/>
      <c r="F1652" s="3"/>
    </row>
    <row r="1653" spans="1:6" x14ac:dyDescent="0.25">
      <c r="A1653" s="3"/>
      <c r="B1653" s="3"/>
      <c r="C1653" s="3"/>
      <c r="D1653" s="3"/>
      <c r="E1653" s="3"/>
      <c r="F1653" s="3"/>
    </row>
    <row r="1654" spans="1:6" x14ac:dyDescent="0.25">
      <c r="A1654" s="3"/>
      <c r="B1654" s="3"/>
      <c r="C1654" s="3"/>
      <c r="D1654" s="3"/>
      <c r="E1654" s="3"/>
      <c r="F1654" s="3"/>
    </row>
    <row r="1655" spans="1:6" x14ac:dyDescent="0.25">
      <c r="A1655" s="3"/>
      <c r="B1655" s="3"/>
      <c r="C1655" s="3"/>
      <c r="D1655" s="3"/>
      <c r="E1655" s="3"/>
      <c r="F1655" s="3"/>
    </row>
    <row r="1656" spans="1:6" x14ac:dyDescent="0.25">
      <c r="A1656" s="3"/>
      <c r="B1656" s="3"/>
      <c r="C1656" s="3"/>
      <c r="D1656" s="3"/>
      <c r="E1656" s="3"/>
      <c r="F1656" s="3"/>
    </row>
    <row r="1657" spans="1:6" x14ac:dyDescent="0.25">
      <c r="A1657" s="3"/>
      <c r="B1657" s="3"/>
      <c r="C1657" s="3"/>
      <c r="D1657" s="3"/>
      <c r="E1657" s="3"/>
      <c r="F1657" s="3"/>
    </row>
    <row r="1658" spans="1:6" x14ac:dyDescent="0.25">
      <c r="A1658" s="3"/>
      <c r="B1658" s="3"/>
      <c r="C1658" s="3"/>
      <c r="D1658" s="3"/>
      <c r="E1658" s="3"/>
      <c r="F1658" s="3"/>
    </row>
    <row r="1659" spans="1:6" x14ac:dyDescent="0.25">
      <c r="A1659" s="3"/>
      <c r="B1659" s="3"/>
      <c r="C1659" s="3"/>
      <c r="D1659" s="3"/>
      <c r="E1659" s="3"/>
      <c r="F1659" s="3"/>
    </row>
    <row r="1660" spans="1:6" x14ac:dyDescent="0.25">
      <c r="A1660" s="3"/>
      <c r="B1660" s="3"/>
      <c r="C1660" s="3"/>
      <c r="D1660" s="3"/>
      <c r="E1660" s="3"/>
      <c r="F1660" s="3"/>
    </row>
    <row r="1661" spans="1:6" x14ac:dyDescent="0.25">
      <c r="A1661" s="3"/>
      <c r="B1661" s="3"/>
      <c r="C1661" s="3"/>
      <c r="D1661" s="3"/>
      <c r="E1661" s="3"/>
      <c r="F1661" s="3"/>
    </row>
    <row r="1662" spans="1:6" x14ac:dyDescent="0.25">
      <c r="A1662" s="3"/>
      <c r="B1662" s="3"/>
      <c r="C1662" s="3"/>
      <c r="D1662" s="3"/>
      <c r="E1662" s="3"/>
      <c r="F1662" s="3"/>
    </row>
    <row r="1663" spans="1:6" x14ac:dyDescent="0.25">
      <c r="A1663" s="3"/>
      <c r="B1663" s="3"/>
      <c r="C1663" s="3"/>
      <c r="D1663" s="3"/>
      <c r="E1663" s="3"/>
      <c r="F1663" s="3"/>
    </row>
    <row r="1664" spans="1:6" x14ac:dyDescent="0.25">
      <c r="A1664" s="3"/>
      <c r="B1664" s="3"/>
      <c r="C1664" s="3"/>
      <c r="D1664" s="3"/>
      <c r="E1664" s="3"/>
      <c r="F1664" s="3"/>
    </row>
    <row r="1665" spans="1:6" x14ac:dyDescent="0.25">
      <c r="A1665" s="3"/>
      <c r="B1665" s="3"/>
      <c r="C1665" s="3"/>
      <c r="D1665" s="3"/>
      <c r="E1665" s="3"/>
      <c r="F1665" s="3"/>
    </row>
    <row r="1666" spans="1:6" x14ac:dyDescent="0.25">
      <c r="A1666" s="3"/>
      <c r="B1666" s="3"/>
      <c r="C1666" s="3"/>
      <c r="D1666" s="3"/>
      <c r="E1666" s="3"/>
      <c r="F1666" s="3"/>
    </row>
    <row r="1667" spans="1:6" x14ac:dyDescent="0.25">
      <c r="A1667" s="3"/>
      <c r="B1667" s="3"/>
      <c r="C1667" s="3"/>
      <c r="D1667" s="3"/>
      <c r="E1667" s="3"/>
      <c r="F1667" s="3"/>
    </row>
    <row r="1668" spans="1:6" x14ac:dyDescent="0.25">
      <c r="A1668" s="3"/>
      <c r="B1668" s="3"/>
      <c r="C1668" s="3"/>
      <c r="D1668" s="3"/>
      <c r="E1668" s="3"/>
      <c r="F1668" s="3"/>
    </row>
    <row r="1669" spans="1:6" x14ac:dyDescent="0.25">
      <c r="A1669" s="3"/>
      <c r="B1669" s="3"/>
      <c r="C1669" s="3"/>
      <c r="D1669" s="3"/>
      <c r="E1669" s="3"/>
      <c r="F1669" s="3"/>
    </row>
    <row r="1670" spans="1:6" x14ac:dyDescent="0.25">
      <c r="A1670" s="3"/>
      <c r="B1670" s="3"/>
      <c r="C1670" s="3"/>
      <c r="D1670" s="3"/>
      <c r="E1670" s="3"/>
      <c r="F1670" s="3"/>
    </row>
    <row r="1671" spans="1:6" x14ac:dyDescent="0.25">
      <c r="A1671" s="3"/>
      <c r="B1671" s="3"/>
      <c r="C1671" s="3"/>
      <c r="D1671" s="3"/>
      <c r="E1671" s="3"/>
      <c r="F1671" s="3"/>
    </row>
    <row r="1672" spans="1:6" x14ac:dyDescent="0.25">
      <c r="A1672" s="3"/>
      <c r="B1672" s="3"/>
      <c r="C1672" s="3"/>
      <c r="D1672" s="3"/>
      <c r="E1672" s="3"/>
      <c r="F1672" s="3"/>
    </row>
    <row r="1673" spans="1:6" x14ac:dyDescent="0.25">
      <c r="A1673" s="3"/>
      <c r="B1673" s="3"/>
      <c r="C1673" s="3"/>
      <c r="D1673" s="3"/>
      <c r="E1673" s="3"/>
      <c r="F1673" s="3"/>
    </row>
    <row r="1674" spans="1:6" x14ac:dyDescent="0.25">
      <c r="A1674" s="3"/>
      <c r="B1674" s="3"/>
      <c r="C1674" s="3"/>
      <c r="D1674" s="3"/>
      <c r="E1674" s="3"/>
      <c r="F1674" s="3"/>
    </row>
    <row r="1675" spans="1:6" x14ac:dyDescent="0.25">
      <c r="A1675" s="3"/>
      <c r="B1675" s="3"/>
      <c r="C1675" s="3"/>
      <c r="D1675" s="3"/>
      <c r="E1675" s="3"/>
      <c r="F1675" s="3"/>
    </row>
    <row r="1676" spans="1:6" x14ac:dyDescent="0.25">
      <c r="A1676" s="3"/>
      <c r="B1676" s="3"/>
      <c r="C1676" s="3"/>
      <c r="D1676" s="3"/>
      <c r="E1676" s="3"/>
      <c r="F1676" s="3"/>
    </row>
    <row r="1677" spans="1:6" x14ac:dyDescent="0.25">
      <c r="A1677" s="3"/>
      <c r="B1677" s="3"/>
      <c r="C1677" s="3"/>
      <c r="D1677" s="3"/>
      <c r="E1677" s="3"/>
      <c r="F1677" s="3"/>
    </row>
    <row r="1678" spans="1:6" x14ac:dyDescent="0.25">
      <c r="A1678" s="3"/>
      <c r="B1678" s="3"/>
      <c r="C1678" s="3"/>
      <c r="D1678" s="3"/>
      <c r="E1678" s="3"/>
      <c r="F1678" s="3"/>
    </row>
    <row r="1679" spans="1:6" x14ac:dyDescent="0.25">
      <c r="A1679" s="3"/>
      <c r="B1679" s="3"/>
      <c r="C1679" s="3"/>
      <c r="D1679" s="3"/>
      <c r="E1679" s="3"/>
      <c r="F1679" s="3"/>
    </row>
    <row r="1680" spans="1:6" x14ac:dyDescent="0.25">
      <c r="A1680" s="3"/>
      <c r="B1680" s="3"/>
      <c r="C1680" s="3"/>
      <c r="D1680" s="3"/>
      <c r="E1680" s="3"/>
      <c r="F1680" s="3"/>
    </row>
    <row r="1681" spans="1:6" x14ac:dyDescent="0.25">
      <c r="A1681" s="3"/>
      <c r="B1681" s="3"/>
      <c r="C1681" s="3"/>
      <c r="D1681" s="3"/>
      <c r="E1681" s="3"/>
      <c r="F1681" s="3"/>
    </row>
    <row r="1682" spans="1:6" x14ac:dyDescent="0.25">
      <c r="A1682" s="3"/>
      <c r="B1682" s="3"/>
      <c r="C1682" s="3"/>
      <c r="D1682" s="3"/>
      <c r="E1682" s="3"/>
      <c r="F1682" s="3"/>
    </row>
    <row r="1683" spans="1:6" x14ac:dyDescent="0.25">
      <c r="A1683" s="3"/>
      <c r="B1683" s="3"/>
      <c r="C1683" s="3"/>
      <c r="D1683" s="3"/>
      <c r="E1683" s="3"/>
      <c r="F1683" s="3"/>
    </row>
    <row r="1684" spans="1:6" x14ac:dyDescent="0.25">
      <c r="A1684" s="3"/>
      <c r="B1684" s="3"/>
      <c r="C1684" s="3"/>
      <c r="D1684" s="3"/>
      <c r="E1684" s="3"/>
      <c r="F1684" s="3"/>
    </row>
    <row r="1685" spans="1:6" x14ac:dyDescent="0.25">
      <c r="A1685" s="3"/>
      <c r="B1685" s="3"/>
      <c r="C1685" s="3"/>
      <c r="D1685" s="3"/>
      <c r="E1685" s="3"/>
      <c r="F1685" s="3"/>
    </row>
    <row r="1686" spans="1:6" x14ac:dyDescent="0.25">
      <c r="A1686" s="3"/>
      <c r="B1686" s="3"/>
      <c r="C1686" s="3"/>
      <c r="D1686" s="3"/>
      <c r="E1686" s="3"/>
      <c r="F1686" s="3"/>
    </row>
    <row r="1687" spans="1:6" x14ac:dyDescent="0.25">
      <c r="A1687" s="3"/>
      <c r="B1687" s="3"/>
      <c r="C1687" s="3"/>
      <c r="D1687" s="3"/>
      <c r="E1687" s="3"/>
      <c r="F1687" s="3"/>
    </row>
    <row r="1688" spans="1:6" x14ac:dyDescent="0.25">
      <c r="A1688" s="3"/>
      <c r="B1688" s="3"/>
      <c r="C1688" s="3"/>
      <c r="D1688" s="3"/>
      <c r="E1688" s="3"/>
      <c r="F1688" s="3"/>
    </row>
    <row r="1689" spans="1:6" x14ac:dyDescent="0.25">
      <c r="A1689" s="3"/>
      <c r="B1689" s="3"/>
      <c r="C1689" s="3"/>
      <c r="D1689" s="3"/>
      <c r="E1689" s="3"/>
      <c r="F1689" s="3"/>
    </row>
    <row r="1690" spans="1:6" x14ac:dyDescent="0.25">
      <c r="A1690" s="3"/>
      <c r="B1690" s="3"/>
      <c r="C1690" s="3"/>
      <c r="D1690" s="3"/>
      <c r="E1690" s="3"/>
      <c r="F1690" s="3"/>
    </row>
    <row r="1691" spans="1:6" x14ac:dyDescent="0.25">
      <c r="A1691" s="3"/>
      <c r="B1691" s="3"/>
      <c r="C1691" s="3"/>
      <c r="D1691" s="3"/>
      <c r="E1691" s="3"/>
      <c r="F1691" s="3"/>
    </row>
    <row r="1692" spans="1:6" x14ac:dyDescent="0.25">
      <c r="A1692" s="3"/>
      <c r="B1692" s="3"/>
      <c r="C1692" s="3"/>
      <c r="D1692" s="3"/>
      <c r="E1692" s="3"/>
      <c r="F1692" s="3"/>
    </row>
    <row r="1693" spans="1:6" x14ac:dyDescent="0.25">
      <c r="A1693" s="3"/>
      <c r="B1693" s="3"/>
      <c r="C1693" s="3"/>
      <c r="D1693" s="3"/>
      <c r="E1693" s="3"/>
      <c r="F1693" s="3"/>
    </row>
    <row r="1694" spans="1:6" x14ac:dyDescent="0.25">
      <c r="A1694" s="3"/>
      <c r="B1694" s="3"/>
      <c r="C1694" s="3"/>
      <c r="D1694" s="3"/>
      <c r="E1694" s="3"/>
      <c r="F1694" s="3"/>
    </row>
    <row r="1695" spans="1:6" x14ac:dyDescent="0.25">
      <c r="A1695" s="3"/>
      <c r="B1695" s="3"/>
      <c r="C1695" s="3"/>
      <c r="D1695" s="3"/>
      <c r="E1695" s="3"/>
      <c r="F1695" s="3"/>
    </row>
    <row r="1696" spans="1:6" x14ac:dyDescent="0.25">
      <c r="A1696" s="3"/>
      <c r="B1696" s="3"/>
      <c r="C1696" s="3"/>
      <c r="D1696" s="3"/>
      <c r="E1696" s="3"/>
      <c r="F1696" s="3"/>
    </row>
    <row r="1697" spans="1:6" x14ac:dyDescent="0.25">
      <c r="A1697" s="3"/>
      <c r="B1697" s="3"/>
      <c r="C1697" s="3"/>
      <c r="D1697" s="3"/>
      <c r="E1697" s="3"/>
      <c r="F1697" s="3"/>
    </row>
    <row r="1698" spans="1:6" x14ac:dyDescent="0.25">
      <c r="A1698" s="3"/>
      <c r="B1698" s="3"/>
      <c r="C1698" s="3"/>
      <c r="D1698" s="3"/>
      <c r="E1698" s="3"/>
      <c r="F1698" s="3"/>
    </row>
    <row r="1699" spans="1:6" x14ac:dyDescent="0.25">
      <c r="A1699" s="3"/>
      <c r="B1699" s="3"/>
      <c r="C1699" s="3"/>
      <c r="D1699" s="3"/>
      <c r="E1699" s="3"/>
      <c r="F1699" s="3"/>
    </row>
    <row r="1700" spans="1:6" x14ac:dyDescent="0.25">
      <c r="A1700" s="3"/>
      <c r="B1700" s="3"/>
      <c r="C1700" s="3"/>
      <c r="D1700" s="3"/>
      <c r="E1700" s="3"/>
      <c r="F1700" s="3"/>
    </row>
    <row r="1701" spans="1:6" x14ac:dyDescent="0.25">
      <c r="A1701" s="3"/>
      <c r="B1701" s="3"/>
      <c r="C1701" s="3"/>
      <c r="D1701" s="3"/>
      <c r="E1701" s="3"/>
      <c r="F1701" s="3"/>
    </row>
    <row r="1702" spans="1:6" x14ac:dyDescent="0.25">
      <c r="A1702" s="3"/>
      <c r="B1702" s="3"/>
      <c r="C1702" s="3"/>
      <c r="D1702" s="3"/>
      <c r="E1702" s="3"/>
      <c r="F1702" s="3"/>
    </row>
    <row r="1703" spans="1:6" x14ac:dyDescent="0.25">
      <c r="A1703" s="3"/>
      <c r="B1703" s="3"/>
      <c r="C1703" s="3"/>
      <c r="D1703" s="3"/>
      <c r="E1703" s="3"/>
      <c r="F1703" s="3"/>
    </row>
    <row r="1704" spans="1:6" x14ac:dyDescent="0.25">
      <c r="A1704" s="3"/>
      <c r="B1704" s="3"/>
      <c r="C1704" s="3"/>
      <c r="D1704" s="3"/>
      <c r="E1704" s="3"/>
      <c r="F1704" s="3"/>
    </row>
    <row r="1705" spans="1:6" x14ac:dyDescent="0.25">
      <c r="A1705" s="3"/>
      <c r="B1705" s="3"/>
      <c r="C1705" s="3"/>
      <c r="D1705" s="3"/>
      <c r="E1705" s="3"/>
      <c r="F1705" s="3"/>
    </row>
    <row r="1706" spans="1:6" x14ac:dyDescent="0.25">
      <c r="A1706" s="3"/>
      <c r="B1706" s="3"/>
      <c r="C1706" s="3"/>
      <c r="D1706" s="3"/>
      <c r="E1706" s="3"/>
      <c r="F1706" s="3"/>
    </row>
    <row r="1707" spans="1:6" x14ac:dyDescent="0.25">
      <c r="A1707" s="3"/>
      <c r="B1707" s="3"/>
      <c r="C1707" s="3"/>
      <c r="D1707" s="3"/>
      <c r="E1707" s="3"/>
      <c r="F1707" s="3"/>
    </row>
    <row r="1708" spans="1:6" x14ac:dyDescent="0.25">
      <c r="A1708" s="3"/>
      <c r="B1708" s="3"/>
      <c r="C1708" s="3"/>
      <c r="D1708" s="3"/>
      <c r="E1708" s="3"/>
      <c r="F1708" s="3"/>
    </row>
    <row r="1709" spans="1:6" x14ac:dyDescent="0.25">
      <c r="A1709" s="3"/>
      <c r="B1709" s="3"/>
      <c r="C1709" s="3"/>
      <c r="D1709" s="3"/>
      <c r="E1709" s="3"/>
      <c r="F1709" s="3"/>
    </row>
    <row r="1710" spans="1:6" x14ac:dyDescent="0.25">
      <c r="A1710" s="3"/>
      <c r="B1710" s="3"/>
      <c r="C1710" s="3"/>
      <c r="D1710" s="3"/>
      <c r="E1710" s="3"/>
      <c r="F1710" s="3"/>
    </row>
    <row r="1711" spans="1:6" x14ac:dyDescent="0.25">
      <c r="A1711" s="3"/>
      <c r="B1711" s="3"/>
      <c r="C1711" s="3"/>
      <c r="D1711" s="3"/>
      <c r="E1711" s="3"/>
      <c r="F1711" s="3"/>
    </row>
    <row r="1712" spans="1:6" x14ac:dyDescent="0.25">
      <c r="A1712" s="3"/>
      <c r="B1712" s="3"/>
      <c r="C1712" s="3"/>
      <c r="D1712" s="3"/>
      <c r="E1712" s="3"/>
      <c r="F1712" s="3"/>
    </row>
    <row r="1713" spans="1:6" x14ac:dyDescent="0.25">
      <c r="A1713" s="3"/>
      <c r="B1713" s="3"/>
      <c r="C1713" s="3"/>
      <c r="D1713" s="3"/>
      <c r="E1713" s="3"/>
      <c r="F1713" s="3"/>
    </row>
    <row r="1714" spans="1:6" x14ac:dyDescent="0.25">
      <c r="A1714" s="3"/>
      <c r="B1714" s="3"/>
      <c r="C1714" s="3"/>
      <c r="D1714" s="3"/>
      <c r="E1714" s="3"/>
      <c r="F1714" s="3"/>
    </row>
    <row r="1715" spans="1:6" x14ac:dyDescent="0.25">
      <c r="A1715" s="3"/>
      <c r="B1715" s="3"/>
      <c r="C1715" s="3"/>
      <c r="D1715" s="3"/>
      <c r="E1715" s="3"/>
      <c r="F1715" s="3"/>
    </row>
    <row r="1716" spans="1:6" x14ac:dyDescent="0.25">
      <c r="A1716" s="3"/>
      <c r="B1716" s="3"/>
      <c r="C1716" s="3"/>
      <c r="D1716" s="3"/>
      <c r="E1716" s="3"/>
      <c r="F1716" s="3"/>
    </row>
    <row r="1717" spans="1:6" x14ac:dyDescent="0.25">
      <c r="A1717" s="3"/>
      <c r="B1717" s="3"/>
      <c r="C1717" s="3"/>
      <c r="D1717" s="3"/>
      <c r="E1717" s="3"/>
      <c r="F1717" s="3"/>
    </row>
    <row r="1718" spans="1:6" x14ac:dyDescent="0.25">
      <c r="A1718" s="3"/>
      <c r="B1718" s="3"/>
      <c r="C1718" s="3"/>
      <c r="D1718" s="3"/>
      <c r="E1718" s="3"/>
      <c r="F1718" s="3"/>
    </row>
    <row r="1719" spans="1:6" x14ac:dyDescent="0.25">
      <c r="A1719" s="3"/>
      <c r="B1719" s="3"/>
      <c r="C1719" s="3"/>
      <c r="D1719" s="3"/>
      <c r="E1719" s="3"/>
      <c r="F1719" s="3"/>
    </row>
    <row r="1720" spans="1:6" x14ac:dyDescent="0.25">
      <c r="A1720" s="3"/>
      <c r="B1720" s="3"/>
      <c r="C1720" s="3"/>
      <c r="D1720" s="3"/>
      <c r="E1720" s="3"/>
      <c r="F1720" s="3"/>
    </row>
    <row r="1721" spans="1:6" x14ac:dyDescent="0.25">
      <c r="A1721" s="3"/>
      <c r="B1721" s="3"/>
      <c r="C1721" s="3"/>
      <c r="D1721" s="3"/>
      <c r="E1721" s="3"/>
      <c r="F1721" s="3"/>
    </row>
    <row r="1722" spans="1:6" x14ac:dyDescent="0.25">
      <c r="A1722" s="3"/>
      <c r="B1722" s="3"/>
      <c r="C1722" s="3"/>
      <c r="D1722" s="3"/>
      <c r="E1722" s="3"/>
      <c r="F1722" s="3"/>
    </row>
    <row r="1723" spans="1:6" x14ac:dyDescent="0.25">
      <c r="A1723" s="3"/>
      <c r="B1723" s="3"/>
      <c r="C1723" s="3"/>
      <c r="D1723" s="3"/>
      <c r="E1723" s="3"/>
      <c r="F1723" s="3"/>
    </row>
    <row r="1724" spans="1:6" x14ac:dyDescent="0.25">
      <c r="A1724" s="3"/>
      <c r="B1724" s="3"/>
      <c r="C1724" s="3"/>
      <c r="D1724" s="3"/>
      <c r="E1724" s="3"/>
      <c r="F1724" s="3"/>
    </row>
    <row r="1725" spans="1:6" x14ac:dyDescent="0.25">
      <c r="A1725" s="3"/>
      <c r="B1725" s="3"/>
      <c r="C1725" s="3"/>
      <c r="D1725" s="3"/>
      <c r="E1725" s="3"/>
      <c r="F1725" s="3"/>
    </row>
    <row r="1726" spans="1:6" x14ac:dyDescent="0.25">
      <c r="A1726" s="3"/>
      <c r="B1726" s="3"/>
      <c r="C1726" s="3"/>
      <c r="D1726" s="3"/>
      <c r="E1726" s="3"/>
      <c r="F1726" s="3"/>
    </row>
    <row r="1727" spans="1:6" x14ac:dyDescent="0.25">
      <c r="A1727" s="3"/>
      <c r="B1727" s="3"/>
      <c r="C1727" s="3"/>
      <c r="D1727" s="3"/>
      <c r="E1727" s="3"/>
      <c r="F1727" s="3"/>
    </row>
    <row r="1728" spans="1:6" x14ac:dyDescent="0.25">
      <c r="A1728" s="3"/>
      <c r="B1728" s="3"/>
      <c r="C1728" s="3"/>
      <c r="D1728" s="3"/>
      <c r="E1728" s="3"/>
      <c r="F1728" s="3"/>
    </row>
    <row r="1729" spans="1:6" x14ac:dyDescent="0.25">
      <c r="A1729" s="3"/>
      <c r="B1729" s="3"/>
      <c r="C1729" s="3"/>
      <c r="D1729" s="3"/>
      <c r="E1729" s="3"/>
      <c r="F1729" s="3"/>
    </row>
    <row r="1730" spans="1:6" x14ac:dyDescent="0.25">
      <c r="A1730" s="3"/>
      <c r="B1730" s="3"/>
      <c r="C1730" s="3"/>
      <c r="D1730" s="3"/>
      <c r="E1730" s="3"/>
      <c r="F1730" s="3"/>
    </row>
    <row r="1731" spans="1:6" x14ac:dyDescent="0.25">
      <c r="A1731" s="3"/>
      <c r="B1731" s="3"/>
      <c r="C1731" s="3"/>
      <c r="D1731" s="3"/>
      <c r="E1731" s="3"/>
      <c r="F1731" s="3"/>
    </row>
    <row r="1732" spans="1:6" x14ac:dyDescent="0.25">
      <c r="A1732" s="3"/>
      <c r="B1732" s="3"/>
      <c r="C1732" s="3"/>
      <c r="D1732" s="3"/>
      <c r="E1732" s="3"/>
      <c r="F1732" s="3"/>
    </row>
    <row r="1733" spans="1:6" x14ac:dyDescent="0.25">
      <c r="A1733" s="3"/>
      <c r="B1733" s="3"/>
      <c r="C1733" s="3"/>
      <c r="D1733" s="3"/>
      <c r="E1733" s="3"/>
      <c r="F1733" s="3"/>
    </row>
    <row r="1734" spans="1:6" x14ac:dyDescent="0.25">
      <c r="A1734" s="3"/>
      <c r="B1734" s="3"/>
      <c r="C1734" s="3"/>
      <c r="D1734" s="3"/>
      <c r="E1734" s="3"/>
      <c r="F1734" s="3"/>
    </row>
    <row r="1735" spans="1:6" x14ac:dyDescent="0.25">
      <c r="A1735" s="3"/>
      <c r="B1735" s="3"/>
      <c r="C1735" s="3"/>
      <c r="D1735" s="3"/>
      <c r="E1735" s="3"/>
      <c r="F1735" s="3"/>
    </row>
    <row r="1736" spans="1:6" x14ac:dyDescent="0.25">
      <c r="A1736" s="3"/>
      <c r="B1736" s="3"/>
      <c r="C1736" s="3"/>
      <c r="D1736" s="3"/>
      <c r="E1736" s="3"/>
      <c r="F1736" s="3"/>
    </row>
    <row r="1737" spans="1:6" x14ac:dyDescent="0.25">
      <c r="A1737" s="3"/>
      <c r="B1737" s="3"/>
      <c r="C1737" s="3"/>
      <c r="D1737" s="3"/>
      <c r="E1737" s="3"/>
      <c r="F1737" s="3"/>
    </row>
    <row r="1738" spans="1:6" x14ac:dyDescent="0.25">
      <c r="A1738" s="3"/>
      <c r="B1738" s="3"/>
      <c r="C1738" s="3"/>
      <c r="D1738" s="3"/>
      <c r="E1738" s="3"/>
      <c r="F1738" s="3"/>
    </row>
    <row r="1739" spans="1:6" x14ac:dyDescent="0.25">
      <c r="A1739" s="3"/>
      <c r="B1739" s="3"/>
      <c r="C1739" s="3"/>
      <c r="D1739" s="3"/>
      <c r="E1739" s="3"/>
      <c r="F1739" s="3"/>
    </row>
    <row r="1740" spans="1:6" x14ac:dyDescent="0.25">
      <c r="A1740" s="3"/>
      <c r="B1740" s="3"/>
      <c r="C1740" s="3"/>
      <c r="D1740" s="3"/>
      <c r="E1740" s="3"/>
      <c r="F1740" s="3"/>
    </row>
    <row r="1741" spans="1:6" x14ac:dyDescent="0.25">
      <c r="A1741" s="3"/>
      <c r="B1741" s="3"/>
      <c r="C1741" s="3"/>
      <c r="D1741" s="3"/>
      <c r="E1741" s="3"/>
      <c r="F1741" s="3"/>
    </row>
    <row r="1742" spans="1:6" x14ac:dyDescent="0.25">
      <c r="A1742" s="3"/>
      <c r="B1742" s="3"/>
      <c r="C1742" s="3"/>
      <c r="D1742" s="3"/>
      <c r="E1742" s="3"/>
      <c r="F1742" s="3"/>
    </row>
    <row r="1743" spans="1:6" x14ac:dyDescent="0.25">
      <c r="A1743" s="3"/>
      <c r="B1743" s="3"/>
      <c r="C1743" s="3"/>
      <c r="D1743" s="3"/>
      <c r="E1743" s="3"/>
      <c r="F1743" s="3"/>
    </row>
    <row r="1744" spans="1:6" x14ac:dyDescent="0.25">
      <c r="A1744" s="3"/>
      <c r="B1744" s="3"/>
      <c r="C1744" s="3"/>
      <c r="D1744" s="3"/>
      <c r="E1744" s="3"/>
      <c r="F1744" s="3"/>
    </row>
    <row r="1745" spans="1:6" x14ac:dyDescent="0.25">
      <c r="A1745" s="3"/>
      <c r="B1745" s="3"/>
      <c r="C1745" s="3"/>
      <c r="D1745" s="3"/>
      <c r="E1745" s="3"/>
      <c r="F1745" s="3"/>
    </row>
    <row r="1746" spans="1:6" x14ac:dyDescent="0.25">
      <c r="A1746" s="3"/>
      <c r="B1746" s="3"/>
      <c r="C1746" s="3"/>
      <c r="D1746" s="3"/>
      <c r="E1746" s="3"/>
      <c r="F1746" s="3"/>
    </row>
    <row r="1747" spans="1:6" x14ac:dyDescent="0.25">
      <c r="A1747" s="3"/>
      <c r="B1747" s="3"/>
      <c r="C1747" s="3"/>
      <c r="D1747" s="3"/>
      <c r="E1747" s="3"/>
      <c r="F1747" s="3"/>
    </row>
    <row r="1748" spans="1:6" x14ac:dyDescent="0.25">
      <c r="A1748" s="3"/>
      <c r="B1748" s="3"/>
      <c r="C1748" s="3"/>
      <c r="D1748" s="3"/>
      <c r="E1748" s="3"/>
      <c r="F1748" s="3"/>
    </row>
    <row r="1749" spans="1:6" x14ac:dyDescent="0.25">
      <c r="A1749" s="3"/>
      <c r="B1749" s="3"/>
      <c r="C1749" s="3"/>
      <c r="D1749" s="3"/>
      <c r="E1749" s="3"/>
      <c r="F1749" s="3"/>
    </row>
    <row r="1750" spans="1:6" x14ac:dyDescent="0.25">
      <c r="A1750" s="3"/>
      <c r="B1750" s="3"/>
      <c r="C1750" s="3"/>
      <c r="D1750" s="3"/>
      <c r="E1750" s="3"/>
      <c r="F1750" s="3"/>
    </row>
    <row r="1751" spans="1:6" x14ac:dyDescent="0.25">
      <c r="A1751" s="3"/>
      <c r="B1751" s="3"/>
      <c r="C1751" s="3"/>
      <c r="D1751" s="3"/>
      <c r="E1751" s="3"/>
      <c r="F1751" s="3"/>
    </row>
    <row r="1752" spans="1:6" x14ac:dyDescent="0.25">
      <c r="A1752" s="3"/>
      <c r="B1752" s="3"/>
      <c r="C1752" s="3"/>
      <c r="D1752" s="3"/>
      <c r="E1752" s="3"/>
      <c r="F1752" s="3"/>
    </row>
    <row r="1753" spans="1:6" x14ac:dyDescent="0.25">
      <c r="A1753" s="3"/>
      <c r="B1753" s="3"/>
      <c r="C1753" s="3"/>
      <c r="D1753" s="3"/>
      <c r="E1753" s="3"/>
      <c r="F1753" s="3"/>
    </row>
    <row r="1754" spans="1:6" x14ac:dyDescent="0.25">
      <c r="A1754" s="3"/>
      <c r="B1754" s="3"/>
      <c r="C1754" s="3"/>
      <c r="D1754" s="3"/>
      <c r="E1754" s="3"/>
      <c r="F1754" s="3"/>
    </row>
    <row r="1755" spans="1:6" x14ac:dyDescent="0.25">
      <c r="A1755" s="3"/>
      <c r="B1755" s="3"/>
      <c r="C1755" s="3"/>
      <c r="D1755" s="3"/>
      <c r="E1755" s="3"/>
      <c r="F1755" s="3"/>
    </row>
    <row r="1756" spans="1:6" x14ac:dyDescent="0.25">
      <c r="A1756" s="3"/>
      <c r="B1756" s="3"/>
      <c r="C1756" s="3"/>
      <c r="D1756" s="3"/>
      <c r="E1756" s="3"/>
      <c r="F1756" s="3"/>
    </row>
    <row r="1757" spans="1:6" x14ac:dyDescent="0.25">
      <c r="A1757" s="3"/>
      <c r="B1757" s="3"/>
      <c r="C1757" s="3"/>
      <c r="D1757" s="3"/>
      <c r="E1757" s="3"/>
      <c r="F1757" s="3"/>
    </row>
    <row r="1758" spans="1:6" x14ac:dyDescent="0.25">
      <c r="A1758" s="3"/>
      <c r="B1758" s="3"/>
      <c r="C1758" s="3"/>
      <c r="D1758" s="3"/>
      <c r="E1758" s="3"/>
      <c r="F1758" s="3"/>
    </row>
    <row r="1759" spans="1:6" x14ac:dyDescent="0.25">
      <c r="A1759" s="3"/>
      <c r="B1759" s="3"/>
      <c r="C1759" s="3"/>
      <c r="D1759" s="3"/>
      <c r="E1759" s="3"/>
      <c r="F1759" s="3"/>
    </row>
    <row r="1760" spans="1:6" x14ac:dyDescent="0.25">
      <c r="A1760" s="3"/>
      <c r="B1760" s="3"/>
      <c r="C1760" s="3"/>
      <c r="D1760" s="3"/>
      <c r="E1760" s="3"/>
      <c r="F1760" s="3"/>
    </row>
    <row r="1761" spans="1:6" x14ac:dyDescent="0.25">
      <c r="A1761" s="3"/>
      <c r="B1761" s="3"/>
      <c r="C1761" s="3"/>
      <c r="D1761" s="3"/>
      <c r="E1761" s="3"/>
      <c r="F1761" s="3"/>
    </row>
    <row r="1762" spans="1:6" x14ac:dyDescent="0.25">
      <c r="A1762" s="3"/>
      <c r="B1762" s="3"/>
      <c r="C1762" s="3"/>
      <c r="D1762" s="3"/>
      <c r="E1762" s="3"/>
      <c r="F1762" s="3"/>
    </row>
    <row r="1763" spans="1:6" x14ac:dyDescent="0.25">
      <c r="A1763" s="3"/>
      <c r="B1763" s="3"/>
      <c r="C1763" s="3"/>
      <c r="D1763" s="3"/>
      <c r="E1763" s="3"/>
      <c r="F1763" s="3"/>
    </row>
    <row r="1764" spans="1:6" x14ac:dyDescent="0.25">
      <c r="A1764" s="3"/>
      <c r="B1764" s="3"/>
      <c r="C1764" s="3"/>
      <c r="D1764" s="3"/>
      <c r="E1764" s="3"/>
      <c r="F1764" s="3"/>
    </row>
    <row r="1765" spans="1:6" x14ac:dyDescent="0.25">
      <c r="A1765" s="3"/>
      <c r="B1765" s="3"/>
      <c r="C1765" s="3"/>
      <c r="D1765" s="3"/>
      <c r="E1765" s="3"/>
      <c r="F1765" s="3"/>
    </row>
    <row r="1766" spans="1:6" x14ac:dyDescent="0.25">
      <c r="A1766" s="3"/>
      <c r="B1766" s="3"/>
      <c r="C1766" s="3"/>
      <c r="D1766" s="3"/>
      <c r="E1766" s="3"/>
      <c r="F1766" s="3"/>
    </row>
    <row r="1767" spans="1:6" x14ac:dyDescent="0.25">
      <c r="A1767" s="3"/>
      <c r="B1767" s="3"/>
      <c r="C1767" s="3"/>
      <c r="D1767" s="3"/>
      <c r="E1767" s="3"/>
      <c r="F1767" s="3"/>
    </row>
    <row r="1768" spans="1:6" x14ac:dyDescent="0.25">
      <c r="A1768" s="3"/>
      <c r="B1768" s="3"/>
      <c r="C1768" s="3"/>
      <c r="D1768" s="3"/>
      <c r="E1768" s="3"/>
      <c r="F1768" s="3"/>
    </row>
    <row r="1769" spans="1:6" x14ac:dyDescent="0.25">
      <c r="A1769" s="3"/>
      <c r="B1769" s="3"/>
      <c r="C1769" s="3"/>
      <c r="D1769" s="3"/>
      <c r="E1769" s="3"/>
      <c r="F1769" s="3"/>
    </row>
    <row r="1770" spans="1:6" x14ac:dyDescent="0.25">
      <c r="A1770" s="3"/>
      <c r="B1770" s="3"/>
      <c r="C1770" s="3"/>
      <c r="D1770" s="3"/>
      <c r="E1770" s="3"/>
      <c r="F1770" s="3"/>
    </row>
    <row r="1771" spans="1:6" x14ac:dyDescent="0.25">
      <c r="A1771" s="3"/>
      <c r="B1771" s="3"/>
      <c r="C1771" s="3"/>
      <c r="D1771" s="3"/>
      <c r="E1771" s="3"/>
      <c r="F1771" s="3"/>
    </row>
    <row r="1772" spans="1:6" x14ac:dyDescent="0.25">
      <c r="A1772" s="3"/>
      <c r="B1772" s="3"/>
      <c r="C1772" s="3"/>
      <c r="D1772" s="3"/>
      <c r="E1772" s="3"/>
      <c r="F1772" s="3"/>
    </row>
    <row r="1773" spans="1:6" x14ac:dyDescent="0.25">
      <c r="A1773" s="3"/>
      <c r="B1773" s="3"/>
      <c r="C1773" s="3"/>
      <c r="D1773" s="3"/>
      <c r="E1773" s="3"/>
      <c r="F1773" s="3"/>
    </row>
    <row r="1774" spans="1:6" x14ac:dyDescent="0.25">
      <c r="A1774" s="3"/>
      <c r="B1774" s="3"/>
      <c r="C1774" s="3"/>
      <c r="D1774" s="3"/>
      <c r="E1774" s="3"/>
      <c r="F1774" s="3"/>
    </row>
    <row r="1775" spans="1:6" x14ac:dyDescent="0.25">
      <c r="A1775" s="3"/>
      <c r="B1775" s="3"/>
      <c r="C1775" s="3"/>
      <c r="D1775" s="3"/>
      <c r="E1775" s="3"/>
      <c r="F1775" s="3"/>
    </row>
    <row r="1776" spans="1:6" x14ac:dyDescent="0.25">
      <c r="A1776" s="3"/>
      <c r="B1776" s="3"/>
      <c r="C1776" s="3"/>
      <c r="D1776" s="3"/>
      <c r="E1776" s="3"/>
      <c r="F1776" s="3"/>
    </row>
    <row r="1777" spans="1:6" x14ac:dyDescent="0.25">
      <c r="A1777" s="3"/>
      <c r="B1777" s="3"/>
      <c r="C1777" s="3"/>
      <c r="D1777" s="3"/>
      <c r="E1777" s="3"/>
      <c r="F1777" s="3"/>
    </row>
    <row r="1778" spans="1:6" x14ac:dyDescent="0.25">
      <c r="A1778" s="3"/>
      <c r="B1778" s="3"/>
      <c r="C1778" s="3"/>
      <c r="D1778" s="3"/>
      <c r="E1778" s="3"/>
      <c r="F1778" s="3"/>
    </row>
    <row r="1779" spans="1:6" x14ac:dyDescent="0.25">
      <c r="A1779" s="3"/>
      <c r="B1779" s="3"/>
      <c r="C1779" s="3"/>
      <c r="D1779" s="3"/>
      <c r="E1779" s="3"/>
      <c r="F1779" s="3"/>
    </row>
    <row r="1780" spans="1:6" x14ac:dyDescent="0.25">
      <c r="A1780" s="3"/>
      <c r="B1780" s="3"/>
      <c r="C1780" s="3"/>
      <c r="D1780" s="3"/>
      <c r="E1780" s="3"/>
      <c r="F1780" s="3"/>
    </row>
    <row r="1781" spans="1:6" x14ac:dyDescent="0.25">
      <c r="A1781" s="3"/>
      <c r="B1781" s="3"/>
      <c r="C1781" s="3"/>
      <c r="D1781" s="3"/>
      <c r="E1781" s="3"/>
      <c r="F1781" s="3"/>
    </row>
    <row r="1782" spans="1:6" x14ac:dyDescent="0.25">
      <c r="A1782" s="3"/>
      <c r="B1782" s="3"/>
      <c r="C1782" s="3"/>
      <c r="D1782" s="3"/>
      <c r="E1782" s="3"/>
      <c r="F1782" s="3"/>
    </row>
    <row r="1783" spans="1:6" x14ac:dyDescent="0.25">
      <c r="A1783" s="3"/>
      <c r="B1783" s="3"/>
      <c r="C1783" s="3"/>
      <c r="D1783" s="3"/>
      <c r="E1783" s="3"/>
      <c r="F1783" s="3"/>
    </row>
    <row r="1784" spans="1:6" x14ac:dyDescent="0.25">
      <c r="A1784" s="3"/>
      <c r="B1784" s="3"/>
      <c r="C1784" s="3"/>
      <c r="D1784" s="3"/>
      <c r="E1784" s="3"/>
      <c r="F1784" s="3"/>
    </row>
    <row r="1785" spans="1:6" x14ac:dyDescent="0.25">
      <c r="A1785" s="3"/>
      <c r="B1785" s="3"/>
      <c r="C1785" s="3"/>
      <c r="D1785" s="3"/>
      <c r="E1785" s="3"/>
      <c r="F1785" s="3"/>
    </row>
    <row r="1786" spans="1:6" x14ac:dyDescent="0.25">
      <c r="A1786" s="3"/>
      <c r="B1786" s="3"/>
      <c r="C1786" s="3"/>
      <c r="D1786" s="3"/>
      <c r="E1786" s="3"/>
      <c r="F1786" s="3"/>
    </row>
    <row r="1787" spans="1:6" x14ac:dyDescent="0.25">
      <c r="A1787" s="3"/>
      <c r="B1787" s="3"/>
      <c r="C1787" s="3"/>
      <c r="D1787" s="3"/>
      <c r="E1787" s="3"/>
      <c r="F1787" s="3"/>
    </row>
    <row r="1788" spans="1:6" x14ac:dyDescent="0.25">
      <c r="A1788" s="3"/>
      <c r="B1788" s="3"/>
      <c r="C1788" s="3"/>
      <c r="D1788" s="3"/>
      <c r="E1788" s="3"/>
      <c r="F1788" s="3"/>
    </row>
    <row r="1789" spans="1:6" x14ac:dyDescent="0.25">
      <c r="A1789" s="3"/>
      <c r="B1789" s="3"/>
      <c r="C1789" s="3"/>
      <c r="D1789" s="3"/>
      <c r="E1789" s="3"/>
      <c r="F1789" s="3"/>
    </row>
    <row r="1790" spans="1:6" x14ac:dyDescent="0.25">
      <c r="A1790" s="3"/>
      <c r="B1790" s="3"/>
      <c r="C1790" s="3"/>
      <c r="D1790" s="3"/>
      <c r="E1790" s="3"/>
      <c r="F1790" s="3"/>
    </row>
    <row r="1791" spans="1:6" x14ac:dyDescent="0.25">
      <c r="A1791" s="3"/>
      <c r="B1791" s="3"/>
      <c r="C1791" s="3"/>
      <c r="D1791" s="3"/>
      <c r="E1791" s="3"/>
      <c r="F1791" s="3"/>
    </row>
    <row r="1792" spans="1:6" x14ac:dyDescent="0.25">
      <c r="A1792" s="3"/>
      <c r="B1792" s="3"/>
      <c r="C1792" s="3"/>
      <c r="D1792" s="3"/>
      <c r="E1792" s="3"/>
      <c r="F1792" s="3"/>
    </row>
    <row r="1793" spans="1:6" x14ac:dyDescent="0.25">
      <c r="A1793" s="3"/>
      <c r="B1793" s="3"/>
      <c r="C1793" s="3"/>
      <c r="D1793" s="3"/>
      <c r="E1793" s="3"/>
      <c r="F1793" s="3"/>
    </row>
    <row r="1794" spans="1:6" x14ac:dyDescent="0.25">
      <c r="A1794" s="3"/>
      <c r="B1794" s="3"/>
      <c r="C1794" s="3"/>
      <c r="D1794" s="3"/>
      <c r="E1794" s="3"/>
      <c r="F1794" s="3"/>
    </row>
    <row r="1795" spans="1:6" x14ac:dyDescent="0.25">
      <c r="A1795" s="3"/>
      <c r="B1795" s="3"/>
      <c r="C1795" s="3"/>
      <c r="D1795" s="3"/>
      <c r="E1795" s="3"/>
      <c r="F1795" s="3"/>
    </row>
    <row r="1796" spans="1:6" x14ac:dyDescent="0.25">
      <c r="A1796" s="3"/>
      <c r="B1796" s="3"/>
      <c r="C1796" s="3"/>
      <c r="D1796" s="3"/>
      <c r="E1796" s="3"/>
      <c r="F1796" s="3"/>
    </row>
    <row r="1797" spans="1:6" x14ac:dyDescent="0.25">
      <c r="A1797" s="3"/>
      <c r="B1797" s="3"/>
      <c r="C1797" s="3"/>
      <c r="D1797" s="3"/>
      <c r="E1797" s="3"/>
      <c r="F1797" s="3"/>
    </row>
    <row r="1798" spans="1:6" x14ac:dyDescent="0.25">
      <c r="A1798" s="3"/>
      <c r="B1798" s="3"/>
      <c r="C1798" s="3"/>
      <c r="D1798" s="3"/>
      <c r="E1798" s="3"/>
      <c r="F1798" s="3"/>
    </row>
    <row r="1799" spans="1:6" x14ac:dyDescent="0.25">
      <c r="A1799" s="3"/>
      <c r="B1799" s="3"/>
      <c r="C1799" s="3"/>
      <c r="D1799" s="3"/>
      <c r="E1799" s="3"/>
      <c r="F1799" s="3"/>
    </row>
    <row r="1800" spans="1:6" x14ac:dyDescent="0.25">
      <c r="A1800" s="3"/>
      <c r="B1800" s="3"/>
      <c r="C1800" s="3"/>
      <c r="D1800" s="3"/>
      <c r="E1800" s="3"/>
      <c r="F1800" s="3"/>
    </row>
    <row r="1801" spans="1:6" x14ac:dyDescent="0.25">
      <c r="A1801" s="3"/>
      <c r="B1801" s="3"/>
      <c r="C1801" s="3"/>
      <c r="D1801" s="3"/>
      <c r="E1801" s="3"/>
      <c r="F1801" s="3"/>
    </row>
    <row r="1802" spans="1:6" x14ac:dyDescent="0.25">
      <c r="A1802" s="3"/>
      <c r="B1802" s="3"/>
      <c r="C1802" s="3"/>
      <c r="D1802" s="3"/>
      <c r="E1802" s="3"/>
      <c r="F1802" s="3"/>
    </row>
    <row r="1803" spans="1:6" x14ac:dyDescent="0.25">
      <c r="A1803" s="3"/>
      <c r="B1803" s="3"/>
      <c r="C1803" s="3"/>
      <c r="D1803" s="3"/>
      <c r="E1803" s="3"/>
      <c r="F1803" s="3"/>
    </row>
    <row r="1804" spans="1:6" x14ac:dyDescent="0.25">
      <c r="A1804" s="3"/>
      <c r="B1804" s="3"/>
      <c r="C1804" s="3"/>
      <c r="D1804" s="3"/>
      <c r="E1804" s="3"/>
      <c r="F1804" s="3"/>
    </row>
    <row r="1805" spans="1:6" x14ac:dyDescent="0.25">
      <c r="A1805" s="3"/>
      <c r="B1805" s="3"/>
      <c r="C1805" s="3"/>
      <c r="D1805" s="3"/>
      <c r="E1805" s="3"/>
      <c r="F1805" s="3"/>
    </row>
    <row r="1806" spans="1:6" x14ac:dyDescent="0.25">
      <c r="A1806" s="3"/>
      <c r="B1806" s="3"/>
      <c r="C1806" s="3"/>
      <c r="D1806" s="3"/>
      <c r="E1806" s="3"/>
      <c r="F1806" s="3"/>
    </row>
    <row r="1807" spans="1:6" x14ac:dyDescent="0.25">
      <c r="A1807" s="3"/>
      <c r="B1807" s="3"/>
      <c r="C1807" s="3"/>
      <c r="D1807" s="3"/>
      <c r="E1807" s="3"/>
      <c r="F1807" s="3"/>
    </row>
    <row r="1808" spans="1:6" x14ac:dyDescent="0.25">
      <c r="A1808" s="3"/>
      <c r="B1808" s="3"/>
      <c r="C1808" s="3"/>
      <c r="D1808" s="3"/>
      <c r="E1808" s="3"/>
      <c r="F1808" s="3"/>
    </row>
    <row r="1809" spans="1:6" x14ac:dyDescent="0.25">
      <c r="A1809" s="3"/>
      <c r="B1809" s="3"/>
      <c r="C1809" s="3"/>
      <c r="D1809" s="3"/>
      <c r="E1809" s="3"/>
      <c r="F1809" s="3"/>
    </row>
    <row r="1810" spans="1:6" x14ac:dyDescent="0.25">
      <c r="A1810" s="3"/>
      <c r="B1810" s="3"/>
      <c r="C1810" s="3"/>
      <c r="D1810" s="3"/>
      <c r="E1810" s="3"/>
      <c r="F1810" s="3"/>
    </row>
    <row r="1811" spans="1:6" x14ac:dyDescent="0.25">
      <c r="A1811" s="3"/>
      <c r="B1811" s="3"/>
      <c r="C1811" s="3"/>
      <c r="D1811" s="3"/>
      <c r="E1811" s="3"/>
      <c r="F1811" s="3"/>
    </row>
    <row r="1812" spans="1:6" x14ac:dyDescent="0.25">
      <c r="A1812" s="3"/>
      <c r="B1812" s="3"/>
      <c r="C1812" s="3"/>
      <c r="D1812" s="3"/>
      <c r="E1812" s="3"/>
      <c r="F1812" s="3"/>
    </row>
    <row r="1813" spans="1:6" x14ac:dyDescent="0.25">
      <c r="A1813" s="3"/>
      <c r="B1813" s="3"/>
      <c r="C1813" s="3"/>
      <c r="D1813" s="3"/>
      <c r="E1813" s="3"/>
      <c r="F1813" s="3"/>
    </row>
    <row r="1814" spans="1:6" x14ac:dyDescent="0.25">
      <c r="A1814" s="3"/>
      <c r="B1814" s="3"/>
      <c r="C1814" s="3"/>
      <c r="D1814" s="3"/>
      <c r="E1814" s="3"/>
      <c r="F1814" s="3"/>
    </row>
    <row r="1815" spans="1:6" x14ac:dyDescent="0.25">
      <c r="A1815" s="3"/>
      <c r="B1815" s="3"/>
      <c r="C1815" s="3"/>
      <c r="D1815" s="3"/>
      <c r="E1815" s="3"/>
      <c r="F1815" s="3"/>
    </row>
    <row r="1816" spans="1:6" x14ac:dyDescent="0.25">
      <c r="A1816" s="3"/>
      <c r="B1816" s="3"/>
      <c r="C1816" s="3"/>
      <c r="D1816" s="3"/>
      <c r="E1816" s="3"/>
      <c r="F1816" s="3"/>
    </row>
    <row r="1817" spans="1:6" x14ac:dyDescent="0.25">
      <c r="A1817" s="3"/>
      <c r="B1817" s="3"/>
      <c r="C1817" s="3"/>
      <c r="D1817" s="3"/>
      <c r="E1817" s="3"/>
      <c r="F1817" s="3"/>
    </row>
    <row r="1818" spans="1:6" x14ac:dyDescent="0.25">
      <c r="A1818" s="3"/>
      <c r="B1818" s="3"/>
      <c r="C1818" s="3"/>
      <c r="D1818" s="3"/>
      <c r="E1818" s="3"/>
      <c r="F1818" s="3"/>
    </row>
    <row r="1819" spans="1:6" x14ac:dyDescent="0.25">
      <c r="A1819" s="3"/>
      <c r="B1819" s="3"/>
      <c r="C1819" s="3"/>
      <c r="D1819" s="3"/>
      <c r="E1819" s="3"/>
      <c r="F1819" s="3"/>
    </row>
    <row r="1820" spans="1:6" x14ac:dyDescent="0.25">
      <c r="A1820" s="3"/>
      <c r="B1820" s="3"/>
      <c r="C1820" s="3"/>
      <c r="D1820" s="3"/>
      <c r="E1820" s="3"/>
      <c r="F1820" s="3"/>
    </row>
    <row r="1821" spans="1:6" x14ac:dyDescent="0.25">
      <c r="A1821" s="3"/>
      <c r="B1821" s="3"/>
      <c r="C1821" s="3"/>
      <c r="D1821" s="3"/>
      <c r="E1821" s="3"/>
      <c r="F1821" s="3"/>
    </row>
    <row r="1822" spans="1:6" x14ac:dyDescent="0.25">
      <c r="A1822" s="3"/>
      <c r="B1822" s="3"/>
      <c r="C1822" s="3"/>
      <c r="D1822" s="3"/>
      <c r="E1822" s="3"/>
      <c r="F1822" s="3"/>
    </row>
    <row r="1823" spans="1:6" x14ac:dyDescent="0.25">
      <c r="A1823" s="3"/>
      <c r="B1823" s="3"/>
      <c r="C1823" s="3"/>
      <c r="D1823" s="3"/>
      <c r="E1823" s="3"/>
      <c r="F1823" s="3"/>
    </row>
    <row r="1824" spans="1:6" x14ac:dyDescent="0.25">
      <c r="A1824" s="3"/>
      <c r="B1824" s="3"/>
      <c r="C1824" s="3"/>
      <c r="D1824" s="3"/>
      <c r="E1824" s="3"/>
      <c r="F1824" s="3"/>
    </row>
    <row r="1825" spans="1:6" x14ac:dyDescent="0.25">
      <c r="A1825" s="3"/>
      <c r="B1825" s="3"/>
      <c r="C1825" s="3"/>
      <c r="D1825" s="3"/>
      <c r="E1825" s="3"/>
      <c r="F1825" s="3"/>
    </row>
    <row r="1826" spans="1:6" x14ac:dyDescent="0.25">
      <c r="A1826" s="3"/>
      <c r="B1826" s="3"/>
      <c r="C1826" s="3"/>
      <c r="D1826" s="3"/>
      <c r="E1826" s="3"/>
      <c r="F1826" s="3"/>
    </row>
    <row r="1827" spans="1:6" x14ac:dyDescent="0.25">
      <c r="A1827" s="3"/>
      <c r="B1827" s="3"/>
      <c r="C1827" s="3"/>
      <c r="D1827" s="3"/>
      <c r="E1827" s="3"/>
      <c r="F1827" s="3"/>
    </row>
    <row r="1828" spans="1:6" x14ac:dyDescent="0.25">
      <c r="A1828" s="3"/>
      <c r="B1828" s="3"/>
      <c r="C1828" s="3"/>
      <c r="D1828" s="3"/>
      <c r="E1828" s="3"/>
      <c r="F1828" s="3"/>
    </row>
    <row r="1829" spans="1:6" x14ac:dyDescent="0.25">
      <c r="A1829" s="3"/>
      <c r="B1829" s="3"/>
      <c r="C1829" s="3"/>
      <c r="D1829" s="3"/>
      <c r="E1829" s="3"/>
      <c r="F1829" s="3"/>
    </row>
    <row r="1830" spans="1:6" x14ac:dyDescent="0.25">
      <c r="A1830" s="3"/>
      <c r="B1830" s="3"/>
      <c r="C1830" s="3"/>
      <c r="D1830" s="3"/>
      <c r="E1830" s="3"/>
      <c r="F1830" s="3"/>
    </row>
    <row r="1831" spans="1:6" x14ac:dyDescent="0.25">
      <c r="A1831" s="3"/>
      <c r="B1831" s="3"/>
      <c r="C1831" s="3"/>
      <c r="D1831" s="3"/>
      <c r="E1831" s="3"/>
      <c r="F1831" s="3"/>
    </row>
    <row r="1832" spans="1:6" x14ac:dyDescent="0.25">
      <c r="A1832" s="3"/>
      <c r="B1832" s="3"/>
      <c r="C1832" s="3"/>
      <c r="D1832" s="3"/>
      <c r="E1832" s="3"/>
      <c r="F1832" s="3"/>
    </row>
    <row r="1833" spans="1:6" x14ac:dyDescent="0.25">
      <c r="A1833" s="3"/>
      <c r="B1833" s="3"/>
      <c r="C1833" s="3"/>
      <c r="D1833" s="3"/>
      <c r="E1833" s="3"/>
      <c r="F1833" s="3"/>
    </row>
    <row r="1834" spans="1:6" x14ac:dyDescent="0.25">
      <c r="A1834" s="3"/>
      <c r="B1834" s="3"/>
      <c r="C1834" s="3"/>
      <c r="D1834" s="3"/>
      <c r="E1834" s="3"/>
      <c r="F1834" s="3"/>
    </row>
    <row r="1835" spans="1:6" x14ac:dyDescent="0.25">
      <c r="A1835" s="3"/>
      <c r="B1835" s="3"/>
      <c r="C1835" s="3"/>
      <c r="D1835" s="3"/>
      <c r="E1835" s="3"/>
      <c r="F1835" s="3"/>
    </row>
    <row r="1836" spans="1:6" x14ac:dyDescent="0.25">
      <c r="A1836" s="3"/>
      <c r="B1836" s="3"/>
      <c r="C1836" s="3"/>
      <c r="D1836" s="3"/>
      <c r="E1836" s="3"/>
      <c r="F1836" s="3"/>
    </row>
    <row r="1837" spans="1:6" x14ac:dyDescent="0.25">
      <c r="A1837" s="3"/>
      <c r="B1837" s="3"/>
      <c r="C1837" s="3"/>
      <c r="D1837" s="3"/>
      <c r="E1837" s="3"/>
      <c r="F1837" s="3"/>
    </row>
    <row r="1838" spans="1:6" x14ac:dyDescent="0.25">
      <c r="A1838" s="3"/>
      <c r="B1838" s="3"/>
      <c r="C1838" s="3"/>
      <c r="D1838" s="3"/>
      <c r="E1838" s="3"/>
      <c r="F1838" s="3"/>
    </row>
    <row r="1839" spans="1:6" x14ac:dyDescent="0.25">
      <c r="A1839" s="3"/>
      <c r="B1839" s="3"/>
      <c r="C1839" s="3"/>
      <c r="D1839" s="3"/>
      <c r="E1839" s="3"/>
      <c r="F1839" s="3"/>
    </row>
    <row r="1840" spans="1:6" x14ac:dyDescent="0.25">
      <c r="A1840" s="3"/>
      <c r="B1840" s="3"/>
      <c r="C1840" s="3"/>
      <c r="D1840" s="3"/>
      <c r="E1840" s="3"/>
      <c r="F1840" s="3"/>
    </row>
    <row r="1841" spans="1:6" x14ac:dyDescent="0.25">
      <c r="A1841" s="3"/>
      <c r="B1841" s="3"/>
      <c r="C1841" s="3"/>
      <c r="D1841" s="3"/>
      <c r="E1841" s="3"/>
      <c r="F1841" s="3"/>
    </row>
    <row r="1842" spans="1:6" x14ac:dyDescent="0.25">
      <c r="A1842" s="3"/>
      <c r="B1842" s="3"/>
      <c r="C1842" s="3"/>
      <c r="D1842" s="3"/>
      <c r="E1842" s="3"/>
      <c r="F1842" s="3"/>
    </row>
    <row r="1843" spans="1:6" x14ac:dyDescent="0.25">
      <c r="A1843" s="3"/>
      <c r="B1843" s="3"/>
      <c r="C1843" s="3"/>
      <c r="D1843" s="3"/>
      <c r="E1843" s="3"/>
      <c r="F1843" s="3"/>
    </row>
    <row r="1844" spans="1:6" x14ac:dyDescent="0.25">
      <c r="A1844" s="3"/>
      <c r="B1844" s="3"/>
      <c r="C1844" s="3"/>
      <c r="D1844" s="3"/>
      <c r="E1844" s="3"/>
      <c r="F1844" s="3"/>
    </row>
    <row r="1845" spans="1:6" x14ac:dyDescent="0.25">
      <c r="A1845" s="3"/>
      <c r="B1845" s="3"/>
      <c r="C1845" s="3"/>
      <c r="D1845" s="3"/>
      <c r="E1845" s="3"/>
      <c r="F1845" s="3"/>
    </row>
    <row r="1846" spans="1:6" x14ac:dyDescent="0.25">
      <c r="A1846" s="3"/>
      <c r="B1846" s="3"/>
      <c r="C1846" s="3"/>
      <c r="D1846" s="3"/>
      <c r="E1846" s="3"/>
      <c r="F1846" s="3"/>
    </row>
    <row r="1847" spans="1:6" x14ac:dyDescent="0.25">
      <c r="A1847" s="3"/>
      <c r="B1847" s="3"/>
      <c r="C1847" s="3"/>
      <c r="D1847" s="3"/>
      <c r="E1847" s="3"/>
      <c r="F1847" s="3"/>
    </row>
    <row r="1848" spans="1:6" x14ac:dyDescent="0.25">
      <c r="A1848" s="3"/>
      <c r="B1848" s="3"/>
      <c r="C1848" s="3"/>
      <c r="D1848" s="3"/>
      <c r="E1848" s="3"/>
      <c r="F1848" s="3"/>
    </row>
    <row r="1849" spans="1:6" x14ac:dyDescent="0.25">
      <c r="A1849" s="3"/>
      <c r="B1849" s="3"/>
      <c r="C1849" s="3"/>
      <c r="D1849" s="3"/>
      <c r="E1849" s="3"/>
      <c r="F1849" s="3"/>
    </row>
    <row r="1850" spans="1:6" x14ac:dyDescent="0.25">
      <c r="A1850" s="3"/>
      <c r="B1850" s="3"/>
      <c r="C1850" s="3"/>
      <c r="D1850" s="3"/>
      <c r="E1850" s="3"/>
      <c r="F1850" s="3"/>
    </row>
    <row r="1851" spans="1:6" x14ac:dyDescent="0.25">
      <c r="A1851" s="3"/>
      <c r="B1851" s="3"/>
      <c r="C1851" s="3"/>
      <c r="D1851" s="3"/>
      <c r="E1851" s="3"/>
      <c r="F1851" s="3"/>
    </row>
    <row r="1852" spans="1:6" x14ac:dyDescent="0.25">
      <c r="A1852" s="3"/>
      <c r="B1852" s="3"/>
      <c r="C1852" s="3"/>
      <c r="D1852" s="3"/>
      <c r="E1852" s="3"/>
      <c r="F1852" s="3"/>
    </row>
    <row r="1853" spans="1:6" x14ac:dyDescent="0.25">
      <c r="A1853" s="3"/>
      <c r="B1853" s="3"/>
      <c r="C1853" s="3"/>
      <c r="D1853" s="3"/>
      <c r="E1853" s="3"/>
      <c r="F1853" s="3"/>
    </row>
    <row r="1854" spans="1:6" x14ac:dyDescent="0.25">
      <c r="A1854" s="3"/>
      <c r="B1854" s="3"/>
      <c r="C1854" s="3"/>
      <c r="D1854" s="3"/>
      <c r="E1854" s="3"/>
      <c r="F1854" s="3"/>
    </row>
    <row r="1855" spans="1:6" x14ac:dyDescent="0.25">
      <c r="A1855" s="3"/>
      <c r="B1855" s="3"/>
      <c r="C1855" s="3"/>
      <c r="D1855" s="3"/>
      <c r="E1855" s="3"/>
      <c r="F1855" s="3"/>
    </row>
    <row r="1856" spans="1:6" x14ac:dyDescent="0.25">
      <c r="A1856" s="3"/>
      <c r="B1856" s="3"/>
      <c r="C1856" s="3"/>
      <c r="D1856" s="3"/>
      <c r="E1856" s="3"/>
      <c r="F1856" s="3"/>
    </row>
    <row r="1857" spans="1:6" x14ac:dyDescent="0.25">
      <c r="A1857" s="3"/>
      <c r="B1857" s="3"/>
      <c r="C1857" s="3"/>
      <c r="D1857" s="3"/>
      <c r="E1857" s="3"/>
      <c r="F1857" s="3"/>
    </row>
    <row r="1858" spans="1:6" x14ac:dyDescent="0.25">
      <c r="A1858" s="3"/>
      <c r="B1858" s="3"/>
      <c r="C1858" s="3"/>
      <c r="D1858" s="3"/>
      <c r="E1858" s="3"/>
      <c r="F1858" s="3"/>
    </row>
    <row r="1859" spans="1:6" x14ac:dyDescent="0.25">
      <c r="A1859" s="3"/>
      <c r="B1859" s="3"/>
      <c r="C1859" s="3"/>
      <c r="D1859" s="3"/>
      <c r="E1859" s="3"/>
      <c r="F1859" s="3"/>
    </row>
    <row r="1860" spans="1:6" x14ac:dyDescent="0.25">
      <c r="A1860" s="3"/>
      <c r="B1860" s="3"/>
      <c r="C1860" s="3"/>
      <c r="D1860" s="3"/>
      <c r="E1860" s="3"/>
      <c r="F1860" s="3"/>
    </row>
    <row r="1861" spans="1:6" x14ac:dyDescent="0.25">
      <c r="A1861" s="3"/>
      <c r="B1861" s="3"/>
      <c r="C1861" s="3"/>
      <c r="D1861" s="3"/>
      <c r="E1861" s="3"/>
      <c r="F1861" s="3"/>
    </row>
    <row r="1862" spans="1:6" x14ac:dyDescent="0.25">
      <c r="A1862" s="3"/>
      <c r="B1862" s="3"/>
      <c r="C1862" s="3"/>
      <c r="D1862" s="3"/>
      <c r="E1862" s="3"/>
      <c r="F1862" s="3"/>
    </row>
    <row r="1863" spans="1:6" x14ac:dyDescent="0.25">
      <c r="A1863" s="3"/>
      <c r="B1863" s="3"/>
      <c r="C1863" s="3"/>
      <c r="D1863" s="3"/>
      <c r="E1863" s="3"/>
      <c r="F1863" s="3"/>
    </row>
    <row r="1864" spans="1:6" x14ac:dyDescent="0.25">
      <c r="A1864" s="3"/>
      <c r="B1864" s="3"/>
      <c r="C1864" s="3"/>
      <c r="D1864" s="3"/>
      <c r="E1864" s="3"/>
      <c r="F1864" s="3"/>
    </row>
    <row r="1865" spans="1:6" x14ac:dyDescent="0.25">
      <c r="A1865" s="3"/>
      <c r="B1865" s="3"/>
      <c r="C1865" s="3"/>
      <c r="D1865" s="3"/>
      <c r="E1865" s="3"/>
      <c r="F1865" s="3"/>
    </row>
    <row r="1866" spans="1:6" x14ac:dyDescent="0.25">
      <c r="A1866" s="3"/>
      <c r="B1866" s="3"/>
      <c r="C1866" s="3"/>
      <c r="D1866" s="3"/>
      <c r="E1866" s="3"/>
      <c r="F1866" s="3"/>
    </row>
    <row r="1867" spans="1:6" x14ac:dyDescent="0.25">
      <c r="A1867" s="3"/>
      <c r="B1867" s="3"/>
      <c r="C1867" s="3"/>
      <c r="D1867" s="3"/>
      <c r="E1867" s="3"/>
      <c r="F1867" s="3"/>
    </row>
    <row r="1868" spans="1:6" x14ac:dyDescent="0.25">
      <c r="A1868" s="3"/>
      <c r="B1868" s="3"/>
      <c r="C1868" s="3"/>
      <c r="D1868" s="3"/>
      <c r="E1868" s="3"/>
      <c r="F1868" s="3"/>
    </row>
    <row r="1869" spans="1:6" x14ac:dyDescent="0.25">
      <c r="A1869" s="3"/>
      <c r="B1869" s="3"/>
      <c r="C1869" s="3"/>
      <c r="D1869" s="3"/>
      <c r="E1869" s="3"/>
      <c r="F1869" s="3"/>
    </row>
    <row r="1870" spans="1:6" x14ac:dyDescent="0.25">
      <c r="A1870" s="3"/>
      <c r="B1870" s="3"/>
      <c r="C1870" s="3"/>
      <c r="D1870" s="3"/>
      <c r="E1870" s="3"/>
      <c r="F1870" s="3"/>
    </row>
    <row r="1871" spans="1:6" x14ac:dyDescent="0.25">
      <c r="A1871" s="3"/>
      <c r="B1871" s="3"/>
      <c r="C1871" s="3"/>
      <c r="D1871" s="3"/>
      <c r="E1871" s="3"/>
      <c r="F1871" s="3"/>
    </row>
    <row r="1872" spans="1:6" x14ac:dyDescent="0.25">
      <c r="A1872" s="3"/>
      <c r="B1872" s="3"/>
      <c r="C1872" s="3"/>
      <c r="D1872" s="3"/>
      <c r="E1872" s="3"/>
      <c r="F1872" s="3"/>
    </row>
    <row r="1873" spans="1:6" x14ac:dyDescent="0.25">
      <c r="A1873" s="3"/>
      <c r="B1873" s="3"/>
      <c r="C1873" s="3"/>
      <c r="D1873" s="3"/>
      <c r="E1873" s="3"/>
      <c r="F1873" s="3"/>
    </row>
    <row r="1874" spans="1:6" x14ac:dyDescent="0.25">
      <c r="A1874" s="3"/>
      <c r="B1874" s="3"/>
      <c r="C1874" s="3"/>
      <c r="D1874" s="3"/>
      <c r="E1874" s="3"/>
      <c r="F1874" s="3"/>
    </row>
    <row r="1875" spans="1:6" x14ac:dyDescent="0.25">
      <c r="A1875" s="3"/>
      <c r="B1875" s="3"/>
      <c r="C1875" s="3"/>
      <c r="D1875" s="3"/>
      <c r="E1875" s="3"/>
      <c r="F1875" s="3"/>
    </row>
    <row r="1876" spans="1:6" x14ac:dyDescent="0.25">
      <c r="A1876" s="3"/>
      <c r="B1876" s="3"/>
      <c r="C1876" s="3"/>
      <c r="D1876" s="3"/>
      <c r="E1876" s="3"/>
      <c r="F1876" s="3"/>
    </row>
    <row r="1877" spans="1:6" x14ac:dyDescent="0.25">
      <c r="A1877" s="3"/>
      <c r="B1877" s="3"/>
      <c r="C1877" s="3"/>
      <c r="D1877" s="3"/>
      <c r="E1877" s="3"/>
      <c r="F1877" s="3"/>
    </row>
    <row r="1878" spans="1:6" x14ac:dyDescent="0.25">
      <c r="A1878" s="3"/>
      <c r="B1878" s="3"/>
      <c r="C1878" s="3"/>
      <c r="D1878" s="3"/>
      <c r="E1878" s="3"/>
      <c r="F1878" s="3"/>
    </row>
    <row r="1879" spans="1:6" x14ac:dyDescent="0.25">
      <c r="A1879" s="3"/>
      <c r="B1879" s="3"/>
      <c r="C1879" s="3"/>
      <c r="D1879" s="3"/>
      <c r="E1879" s="3"/>
      <c r="F1879" s="3"/>
    </row>
    <row r="1880" spans="1:6" x14ac:dyDescent="0.25">
      <c r="A1880" s="3"/>
      <c r="B1880" s="3"/>
      <c r="C1880" s="3"/>
      <c r="D1880" s="3"/>
      <c r="E1880" s="3"/>
      <c r="F1880" s="3"/>
    </row>
    <row r="1881" spans="1:6" x14ac:dyDescent="0.25">
      <c r="A1881" s="3"/>
      <c r="B1881" s="3"/>
      <c r="C1881" s="3"/>
      <c r="D1881" s="3"/>
      <c r="E1881" s="3"/>
      <c r="F1881" s="3"/>
    </row>
    <row r="1882" spans="1:6" x14ac:dyDescent="0.25">
      <c r="A1882" s="3"/>
      <c r="B1882" s="3"/>
      <c r="C1882" s="3"/>
      <c r="D1882" s="3"/>
      <c r="E1882" s="3"/>
      <c r="F1882" s="3"/>
    </row>
    <row r="1883" spans="1:6" x14ac:dyDescent="0.25">
      <c r="A1883" s="3"/>
      <c r="B1883" s="3"/>
      <c r="C1883" s="3"/>
      <c r="D1883" s="3"/>
      <c r="E1883" s="3"/>
      <c r="F1883" s="3"/>
    </row>
    <row r="1884" spans="1:6" x14ac:dyDescent="0.25">
      <c r="A1884" s="3"/>
      <c r="B1884" s="3"/>
      <c r="C1884" s="3"/>
      <c r="D1884" s="3"/>
      <c r="E1884" s="3"/>
      <c r="F1884" s="3"/>
    </row>
    <row r="1885" spans="1:6" x14ac:dyDescent="0.25">
      <c r="A1885" s="3"/>
      <c r="B1885" s="3"/>
      <c r="C1885" s="3"/>
      <c r="D1885" s="3"/>
      <c r="E1885" s="3"/>
      <c r="F1885" s="3"/>
    </row>
    <row r="1886" spans="1:6" x14ac:dyDescent="0.25">
      <c r="A1886" s="3"/>
      <c r="B1886" s="3"/>
      <c r="C1886" s="3"/>
      <c r="D1886" s="3"/>
      <c r="E1886" s="3"/>
      <c r="F1886" s="3"/>
    </row>
    <row r="1887" spans="1:6" x14ac:dyDescent="0.25">
      <c r="A1887" s="3"/>
      <c r="B1887" s="3"/>
      <c r="C1887" s="3"/>
      <c r="D1887" s="3"/>
      <c r="E1887" s="3"/>
      <c r="F1887" s="3"/>
    </row>
    <row r="1888" spans="1:6" x14ac:dyDescent="0.25">
      <c r="A1888" s="3"/>
      <c r="B1888" s="3"/>
      <c r="C1888" s="3"/>
      <c r="D1888" s="3"/>
      <c r="E1888" s="3"/>
      <c r="F1888" s="3"/>
    </row>
    <row r="1889" spans="1:6" x14ac:dyDescent="0.25">
      <c r="A1889" s="3"/>
      <c r="B1889" s="3"/>
      <c r="C1889" s="3"/>
      <c r="D1889" s="3"/>
      <c r="E1889" s="3"/>
      <c r="F1889" s="3"/>
    </row>
    <row r="1890" spans="1:6" x14ac:dyDescent="0.25">
      <c r="A1890" s="3"/>
      <c r="B1890" s="3"/>
      <c r="C1890" s="3"/>
      <c r="D1890" s="3"/>
      <c r="E1890" s="3"/>
      <c r="F1890" s="3"/>
    </row>
    <row r="1891" spans="1:6" x14ac:dyDescent="0.25">
      <c r="A1891" s="3"/>
      <c r="B1891" s="3"/>
      <c r="C1891" s="3"/>
      <c r="D1891" s="3"/>
      <c r="E1891" s="3"/>
      <c r="F1891" s="3"/>
    </row>
    <row r="1892" spans="1:6" x14ac:dyDescent="0.25">
      <c r="A1892" s="3"/>
      <c r="B1892" s="3"/>
      <c r="C1892" s="3"/>
      <c r="D1892" s="3"/>
      <c r="E1892" s="3"/>
      <c r="F1892" s="3"/>
    </row>
    <row r="1893" spans="1:6" x14ac:dyDescent="0.25">
      <c r="A1893" s="3"/>
      <c r="B1893" s="3"/>
      <c r="C1893" s="3"/>
      <c r="D1893" s="3"/>
      <c r="E1893" s="3"/>
      <c r="F1893" s="3"/>
    </row>
    <row r="1894" spans="1:6" x14ac:dyDescent="0.25">
      <c r="A1894" s="3"/>
      <c r="B1894" s="3"/>
      <c r="C1894" s="3"/>
      <c r="D1894" s="3"/>
      <c r="E1894" s="3"/>
      <c r="F1894" s="3"/>
    </row>
    <row r="1895" spans="1:6" x14ac:dyDescent="0.25">
      <c r="A1895" s="3"/>
      <c r="B1895" s="3"/>
      <c r="C1895" s="3"/>
      <c r="D1895" s="3"/>
      <c r="E1895" s="3"/>
      <c r="F1895" s="3"/>
    </row>
    <row r="1896" spans="1:6" x14ac:dyDescent="0.25">
      <c r="A1896" s="3"/>
      <c r="B1896" s="3"/>
      <c r="C1896" s="3"/>
      <c r="D1896" s="3"/>
      <c r="E1896" s="3"/>
      <c r="F1896" s="3"/>
    </row>
    <row r="1897" spans="1:6" x14ac:dyDescent="0.25">
      <c r="A1897" s="3"/>
      <c r="B1897" s="3"/>
      <c r="C1897" s="3"/>
      <c r="D1897" s="3"/>
      <c r="E1897" s="3"/>
      <c r="F1897" s="3"/>
    </row>
    <row r="1898" spans="1:6" x14ac:dyDescent="0.25">
      <c r="A1898" s="3"/>
      <c r="B1898" s="3"/>
      <c r="C1898" s="3"/>
      <c r="D1898" s="3"/>
      <c r="E1898" s="3"/>
      <c r="F1898" s="3"/>
    </row>
    <row r="1899" spans="1:6" x14ac:dyDescent="0.25">
      <c r="A1899" s="3"/>
      <c r="B1899" s="3"/>
      <c r="C1899" s="3"/>
      <c r="D1899" s="3"/>
      <c r="E1899" s="3"/>
      <c r="F1899" s="3"/>
    </row>
    <row r="1900" spans="1:6" x14ac:dyDescent="0.25">
      <c r="A1900" s="3"/>
      <c r="B1900" s="3"/>
      <c r="C1900" s="3"/>
      <c r="D1900" s="3"/>
      <c r="E1900" s="3"/>
      <c r="F1900" s="3"/>
    </row>
    <row r="1901" spans="1:6" x14ac:dyDescent="0.25">
      <c r="A1901" s="3"/>
      <c r="B1901" s="3"/>
      <c r="C1901" s="3"/>
      <c r="D1901" s="3"/>
      <c r="E1901" s="3"/>
      <c r="F1901" s="3"/>
    </row>
    <row r="1902" spans="1:6" x14ac:dyDescent="0.25">
      <c r="A1902" s="3"/>
      <c r="B1902" s="3"/>
      <c r="C1902" s="3"/>
      <c r="D1902" s="3"/>
      <c r="E1902" s="3"/>
      <c r="F1902" s="3"/>
    </row>
    <row r="1903" spans="1:6" x14ac:dyDescent="0.25">
      <c r="A1903" s="3"/>
      <c r="B1903" s="3"/>
      <c r="C1903" s="3"/>
      <c r="D1903" s="3"/>
      <c r="E1903" s="3"/>
      <c r="F1903" s="3"/>
    </row>
    <row r="1904" spans="1:6" x14ac:dyDescent="0.25">
      <c r="A1904" s="3"/>
      <c r="B1904" s="3"/>
      <c r="C1904" s="3"/>
      <c r="D1904" s="3"/>
      <c r="E1904" s="3"/>
      <c r="F1904" s="3"/>
    </row>
    <row r="1905" spans="1:6" x14ac:dyDescent="0.25">
      <c r="A1905" s="3"/>
      <c r="B1905" s="3"/>
      <c r="C1905" s="3"/>
      <c r="D1905" s="3"/>
      <c r="E1905" s="3"/>
      <c r="F1905" s="3"/>
    </row>
    <row r="1906" spans="1:6" x14ac:dyDescent="0.25">
      <c r="A1906" s="3"/>
      <c r="B1906" s="3"/>
      <c r="C1906" s="3"/>
      <c r="D1906" s="3"/>
      <c r="E1906" s="3"/>
      <c r="F1906" s="3"/>
    </row>
    <row r="1907" spans="1:6" x14ac:dyDescent="0.25">
      <c r="A1907" s="3"/>
      <c r="B1907" s="3"/>
      <c r="C1907" s="3"/>
      <c r="D1907" s="3"/>
      <c r="E1907" s="3"/>
      <c r="F1907" s="3"/>
    </row>
    <row r="1908" spans="1:6" x14ac:dyDescent="0.25">
      <c r="A1908" s="3"/>
      <c r="B1908" s="3"/>
      <c r="C1908" s="3"/>
      <c r="D1908" s="3"/>
      <c r="E1908" s="3"/>
      <c r="F1908" s="3"/>
    </row>
    <row r="1909" spans="1:6" x14ac:dyDescent="0.25">
      <c r="A1909" s="3"/>
      <c r="B1909" s="3"/>
      <c r="C1909" s="3"/>
      <c r="D1909" s="3"/>
      <c r="E1909" s="3"/>
      <c r="F1909" s="3"/>
    </row>
    <row r="1910" spans="1:6" x14ac:dyDescent="0.25">
      <c r="A1910" s="3"/>
      <c r="B1910" s="3"/>
      <c r="C1910" s="3"/>
      <c r="D1910" s="3"/>
      <c r="E1910" s="3"/>
      <c r="F1910" s="3"/>
    </row>
    <row r="1911" spans="1:6" x14ac:dyDescent="0.25">
      <c r="A1911" s="3"/>
      <c r="B1911" s="3"/>
      <c r="C1911" s="3"/>
      <c r="D1911" s="3"/>
      <c r="E1911" s="3"/>
      <c r="F1911" s="3"/>
    </row>
    <row r="1912" spans="1:6" x14ac:dyDescent="0.25">
      <c r="A1912" s="3"/>
      <c r="B1912" s="3"/>
      <c r="C1912" s="3"/>
      <c r="D1912" s="3"/>
      <c r="E1912" s="3"/>
      <c r="F1912" s="3"/>
    </row>
    <row r="1913" spans="1:6" x14ac:dyDescent="0.25">
      <c r="A1913" s="3"/>
      <c r="B1913" s="3"/>
      <c r="C1913" s="3"/>
      <c r="D1913" s="3"/>
      <c r="E1913" s="3"/>
      <c r="F1913" s="3"/>
    </row>
    <row r="1914" spans="1:6" x14ac:dyDescent="0.25">
      <c r="A1914" s="3"/>
      <c r="B1914" s="3"/>
      <c r="C1914" s="3"/>
      <c r="D1914" s="3"/>
      <c r="E1914" s="3"/>
      <c r="F1914" s="3"/>
    </row>
    <row r="1915" spans="1:6" x14ac:dyDescent="0.25">
      <c r="A1915" s="3"/>
      <c r="B1915" s="3"/>
      <c r="C1915" s="3"/>
      <c r="D1915" s="3"/>
      <c r="E1915" s="3"/>
      <c r="F1915" s="3"/>
    </row>
    <row r="1916" spans="1:6" x14ac:dyDescent="0.25">
      <c r="A1916" s="3"/>
      <c r="B1916" s="3"/>
      <c r="C1916" s="3"/>
      <c r="D1916" s="3"/>
      <c r="E1916" s="3"/>
      <c r="F1916" s="3"/>
    </row>
    <row r="1917" spans="1:6" x14ac:dyDescent="0.25">
      <c r="A1917" s="3"/>
      <c r="B1917" s="3"/>
      <c r="C1917" s="3"/>
      <c r="D1917" s="3"/>
      <c r="E1917" s="3"/>
      <c r="F1917" s="3"/>
    </row>
    <row r="1918" spans="1:6" x14ac:dyDescent="0.25">
      <c r="A1918" s="3"/>
      <c r="B1918" s="3"/>
      <c r="C1918" s="3"/>
      <c r="D1918" s="3"/>
      <c r="E1918" s="3"/>
      <c r="F1918" s="3"/>
    </row>
    <row r="1919" spans="1:6" x14ac:dyDescent="0.25">
      <c r="A1919" s="3"/>
      <c r="B1919" s="3"/>
      <c r="C1919" s="3"/>
      <c r="D1919" s="3"/>
      <c r="E1919" s="3"/>
      <c r="F1919" s="3"/>
    </row>
    <row r="1920" spans="1:6" x14ac:dyDescent="0.25">
      <c r="A1920" s="3"/>
      <c r="B1920" s="3"/>
      <c r="C1920" s="3"/>
      <c r="D1920" s="3"/>
      <c r="E1920" s="3"/>
      <c r="F1920" s="3"/>
    </row>
    <row r="1921" spans="1:6" x14ac:dyDescent="0.25">
      <c r="A1921" s="3"/>
      <c r="B1921" s="3"/>
      <c r="C1921" s="3"/>
      <c r="D1921" s="3"/>
      <c r="E1921" s="3"/>
      <c r="F1921" s="3"/>
    </row>
    <row r="1922" spans="1:6" x14ac:dyDescent="0.25">
      <c r="A1922" s="3"/>
      <c r="B1922" s="3"/>
      <c r="C1922" s="3"/>
      <c r="D1922" s="3"/>
      <c r="E1922" s="3"/>
      <c r="F1922" s="3"/>
    </row>
    <row r="1923" spans="1:6" x14ac:dyDescent="0.25">
      <c r="A1923" s="3"/>
      <c r="B1923" s="3"/>
      <c r="C1923" s="3"/>
      <c r="D1923" s="3"/>
      <c r="E1923" s="3"/>
      <c r="F1923" s="3"/>
    </row>
    <row r="1924" spans="1:6" x14ac:dyDescent="0.25">
      <c r="A1924" s="3"/>
      <c r="B1924" s="3"/>
      <c r="C1924" s="3"/>
      <c r="D1924" s="3"/>
      <c r="E1924" s="3"/>
      <c r="F1924" s="3"/>
    </row>
    <row r="1925" spans="1:6" x14ac:dyDescent="0.25">
      <c r="A1925" s="3"/>
      <c r="B1925" s="3"/>
      <c r="C1925" s="3"/>
      <c r="D1925" s="3"/>
      <c r="E1925" s="3"/>
      <c r="F1925" s="3"/>
    </row>
    <row r="1926" spans="1:6" x14ac:dyDescent="0.25">
      <c r="A1926" s="3"/>
      <c r="B1926" s="3"/>
      <c r="C1926" s="3"/>
      <c r="D1926" s="3"/>
      <c r="E1926" s="3"/>
      <c r="F1926" s="3"/>
    </row>
    <row r="1927" spans="1:6" x14ac:dyDescent="0.25">
      <c r="A1927" s="3"/>
      <c r="B1927" s="3"/>
      <c r="C1927" s="3"/>
      <c r="D1927" s="3"/>
      <c r="E1927" s="3"/>
      <c r="F1927" s="3"/>
    </row>
    <row r="1928" spans="1:6" x14ac:dyDescent="0.25">
      <c r="A1928" s="3"/>
      <c r="B1928" s="3"/>
      <c r="C1928" s="3"/>
      <c r="D1928" s="3"/>
      <c r="E1928" s="3"/>
      <c r="F1928" s="3"/>
    </row>
    <row r="1929" spans="1:6" x14ac:dyDescent="0.25">
      <c r="A1929" s="3"/>
      <c r="B1929" s="3"/>
      <c r="C1929" s="3"/>
      <c r="D1929" s="3"/>
      <c r="E1929" s="3"/>
      <c r="F1929" s="3"/>
    </row>
    <row r="1930" spans="1:6" x14ac:dyDescent="0.25">
      <c r="A1930" s="3"/>
      <c r="B1930" s="3"/>
      <c r="C1930" s="3"/>
      <c r="D1930" s="3"/>
      <c r="E1930" s="3"/>
      <c r="F1930" s="3"/>
    </row>
    <row r="1931" spans="1:6" x14ac:dyDescent="0.25">
      <c r="A1931" s="3"/>
      <c r="B1931" s="3"/>
      <c r="C1931" s="3"/>
      <c r="D1931" s="3"/>
      <c r="E1931" s="3"/>
      <c r="F1931" s="3"/>
    </row>
    <row r="1932" spans="1:6" x14ac:dyDescent="0.25">
      <c r="A1932" s="3"/>
      <c r="B1932" s="3"/>
      <c r="C1932" s="3"/>
      <c r="D1932" s="3"/>
      <c r="E1932" s="3"/>
      <c r="F1932" s="3"/>
    </row>
    <row r="1933" spans="1:6" x14ac:dyDescent="0.25">
      <c r="A1933" s="3"/>
      <c r="B1933" s="3"/>
      <c r="C1933" s="3"/>
      <c r="D1933" s="3"/>
      <c r="E1933" s="3"/>
      <c r="F1933" s="3"/>
    </row>
    <row r="1934" spans="1:6" x14ac:dyDescent="0.25">
      <c r="A1934" s="3"/>
      <c r="B1934" s="3"/>
      <c r="C1934" s="3"/>
      <c r="D1934" s="3"/>
      <c r="E1934" s="3"/>
      <c r="F1934" s="3"/>
    </row>
    <row r="1935" spans="1:6" x14ac:dyDescent="0.25">
      <c r="A1935" s="3"/>
      <c r="B1935" s="3"/>
      <c r="C1935" s="3"/>
      <c r="D1935" s="3"/>
      <c r="E1935" s="3"/>
      <c r="F1935" s="3"/>
    </row>
    <row r="1936" spans="1:6" x14ac:dyDescent="0.25">
      <c r="A1936" s="3"/>
      <c r="B1936" s="3"/>
      <c r="C1936" s="3"/>
      <c r="D1936" s="3"/>
      <c r="E1936" s="3"/>
      <c r="F1936" s="3"/>
    </row>
    <row r="1937" spans="1:6" x14ac:dyDescent="0.25">
      <c r="A1937" s="3"/>
      <c r="B1937" s="3"/>
      <c r="C1937" s="3"/>
      <c r="D1937" s="3"/>
      <c r="E1937" s="3"/>
      <c r="F1937" s="3"/>
    </row>
    <row r="1938" spans="1:6" x14ac:dyDescent="0.25">
      <c r="A1938" s="3"/>
      <c r="B1938" s="3"/>
      <c r="C1938" s="3"/>
      <c r="D1938" s="3"/>
      <c r="E1938" s="3"/>
      <c r="F1938" s="3"/>
    </row>
    <row r="1939" spans="1:6" x14ac:dyDescent="0.25">
      <c r="A1939" s="3"/>
      <c r="B1939" s="3"/>
      <c r="C1939" s="3"/>
      <c r="D1939" s="3"/>
      <c r="E1939" s="3"/>
      <c r="F1939" s="3"/>
    </row>
    <row r="1940" spans="1:6" x14ac:dyDescent="0.25">
      <c r="A1940" s="3"/>
      <c r="B1940" s="3"/>
      <c r="C1940" s="3"/>
      <c r="D1940" s="3"/>
      <c r="E1940" s="3"/>
      <c r="F1940" s="3"/>
    </row>
    <row r="1941" spans="1:6" x14ac:dyDescent="0.25">
      <c r="A1941" s="3"/>
      <c r="B1941" s="3"/>
      <c r="C1941" s="3"/>
      <c r="D1941" s="3"/>
      <c r="E1941" s="3"/>
      <c r="F1941" s="3"/>
    </row>
    <row r="1942" spans="1:6" x14ac:dyDescent="0.25">
      <c r="A1942" s="3"/>
      <c r="B1942" s="3"/>
      <c r="C1942" s="3"/>
      <c r="D1942" s="3"/>
      <c r="E1942" s="3"/>
      <c r="F1942" s="3"/>
    </row>
    <row r="1943" spans="1:6" x14ac:dyDescent="0.25">
      <c r="A1943" s="3"/>
      <c r="B1943" s="3"/>
      <c r="C1943" s="3"/>
      <c r="D1943" s="3"/>
      <c r="E1943" s="3"/>
      <c r="F1943" s="3"/>
    </row>
    <row r="1944" spans="1:6" x14ac:dyDescent="0.25">
      <c r="A1944" s="3"/>
      <c r="B1944" s="3"/>
      <c r="C1944" s="3"/>
      <c r="D1944" s="3"/>
      <c r="E1944" s="3"/>
      <c r="F1944" s="3"/>
    </row>
    <row r="1945" spans="1:6" x14ac:dyDescent="0.25">
      <c r="A1945" s="3"/>
      <c r="B1945" s="3"/>
      <c r="C1945" s="3"/>
      <c r="D1945" s="3"/>
      <c r="E1945" s="3"/>
      <c r="F1945" s="3"/>
    </row>
    <row r="1946" spans="1:6" x14ac:dyDescent="0.25">
      <c r="A1946" s="3"/>
      <c r="B1946" s="3"/>
      <c r="C1946" s="3"/>
      <c r="D1946" s="3"/>
      <c r="E1946" s="3"/>
      <c r="F1946" s="3"/>
    </row>
    <row r="1947" spans="1:6" x14ac:dyDescent="0.25">
      <c r="A1947" s="3"/>
      <c r="B1947" s="3"/>
      <c r="C1947" s="3"/>
      <c r="D1947" s="3"/>
      <c r="E1947" s="3"/>
      <c r="F1947" s="3"/>
    </row>
    <row r="1948" spans="1:6" x14ac:dyDescent="0.25">
      <c r="A1948" s="3"/>
      <c r="B1948" s="3"/>
      <c r="C1948" s="3"/>
      <c r="D1948" s="3"/>
      <c r="E1948" s="3"/>
      <c r="F1948" s="3"/>
    </row>
    <row r="1949" spans="1:6" x14ac:dyDescent="0.25">
      <c r="A1949" s="3"/>
      <c r="B1949" s="3"/>
      <c r="C1949" s="3"/>
      <c r="D1949" s="3"/>
      <c r="E1949" s="3"/>
      <c r="F1949" s="3"/>
    </row>
    <row r="1950" spans="1:6" x14ac:dyDescent="0.25">
      <c r="A1950" s="3"/>
      <c r="B1950" s="3"/>
      <c r="C1950" s="3"/>
      <c r="D1950" s="3"/>
      <c r="E1950" s="3"/>
      <c r="F1950" s="3"/>
    </row>
    <row r="1951" spans="1:6" x14ac:dyDescent="0.25">
      <c r="A1951" s="3"/>
      <c r="B1951" s="3"/>
      <c r="C1951" s="3"/>
      <c r="D1951" s="3"/>
      <c r="E1951" s="3"/>
      <c r="F1951" s="3"/>
    </row>
    <row r="1952" spans="1:6" x14ac:dyDescent="0.25">
      <c r="A1952" s="3"/>
      <c r="B1952" s="3"/>
      <c r="C1952" s="3"/>
      <c r="D1952" s="3"/>
      <c r="E1952" s="3"/>
      <c r="F1952" s="3"/>
    </row>
    <row r="1953" spans="1:6" x14ac:dyDescent="0.25">
      <c r="A1953" s="3"/>
      <c r="B1953" s="3"/>
      <c r="C1953" s="3"/>
      <c r="D1953" s="3"/>
      <c r="E1953" s="3"/>
      <c r="F1953" s="3"/>
    </row>
    <row r="1954" spans="1:6" x14ac:dyDescent="0.25">
      <c r="A1954" s="3"/>
      <c r="B1954" s="3"/>
      <c r="C1954" s="3"/>
      <c r="D1954" s="3"/>
      <c r="E1954" s="3"/>
      <c r="F1954" s="3"/>
    </row>
    <row r="1955" spans="1:6" x14ac:dyDescent="0.25">
      <c r="A1955" s="3"/>
      <c r="B1955" s="3"/>
      <c r="C1955" s="3"/>
      <c r="D1955" s="3"/>
      <c r="E1955" s="3"/>
      <c r="F1955" s="3"/>
    </row>
    <row r="1956" spans="1:6" x14ac:dyDescent="0.25">
      <c r="A1956" s="3"/>
      <c r="B1956" s="3"/>
      <c r="C1956" s="3"/>
      <c r="D1956" s="3"/>
      <c r="E1956" s="3"/>
      <c r="F1956" s="3"/>
    </row>
    <row r="1957" spans="1:6" x14ac:dyDescent="0.25">
      <c r="A1957" s="3"/>
      <c r="B1957" s="3"/>
      <c r="C1957" s="3"/>
      <c r="D1957" s="3"/>
      <c r="E1957" s="3"/>
      <c r="F1957" s="3"/>
    </row>
    <row r="1958" spans="1:6" x14ac:dyDescent="0.25">
      <c r="A1958" s="3"/>
      <c r="B1958" s="3"/>
      <c r="C1958" s="3"/>
      <c r="D1958" s="3"/>
      <c r="E1958" s="3"/>
      <c r="F1958" s="3"/>
    </row>
    <row r="1959" spans="1:6" x14ac:dyDescent="0.25">
      <c r="A1959" s="3"/>
      <c r="B1959" s="3"/>
      <c r="C1959" s="3"/>
      <c r="D1959" s="3"/>
      <c r="E1959" s="3"/>
      <c r="F1959" s="3"/>
    </row>
    <row r="1960" spans="1:6" x14ac:dyDescent="0.25">
      <c r="A1960" s="3"/>
      <c r="B1960" s="3"/>
      <c r="C1960" s="3"/>
      <c r="D1960" s="3"/>
      <c r="E1960" s="3"/>
      <c r="F1960" s="3"/>
    </row>
    <row r="1961" spans="1:6" x14ac:dyDescent="0.25">
      <c r="A1961" s="3"/>
      <c r="B1961" s="3"/>
      <c r="C1961" s="3"/>
      <c r="D1961" s="3"/>
      <c r="E1961" s="3"/>
      <c r="F1961" s="3"/>
    </row>
    <row r="1962" spans="1:6" x14ac:dyDescent="0.25">
      <c r="A1962" s="3"/>
      <c r="B1962" s="3"/>
      <c r="C1962" s="3"/>
      <c r="D1962" s="3"/>
      <c r="E1962" s="3"/>
      <c r="F1962" s="3"/>
    </row>
    <row r="1963" spans="1:6" x14ac:dyDescent="0.25">
      <c r="A1963" s="3"/>
      <c r="B1963" s="3"/>
      <c r="C1963" s="3"/>
      <c r="D1963" s="3"/>
      <c r="E1963" s="3"/>
      <c r="F1963" s="3"/>
    </row>
    <row r="1964" spans="1:6" x14ac:dyDescent="0.25">
      <c r="A1964" s="3"/>
      <c r="B1964" s="3"/>
      <c r="C1964" s="3"/>
      <c r="D1964" s="3"/>
      <c r="E1964" s="3"/>
      <c r="F1964" s="3"/>
    </row>
    <row r="1965" spans="1:6" x14ac:dyDescent="0.25">
      <c r="A1965" s="3"/>
      <c r="B1965" s="3"/>
      <c r="C1965" s="3"/>
      <c r="D1965" s="3"/>
      <c r="E1965" s="3"/>
      <c r="F1965" s="3"/>
    </row>
    <row r="1966" spans="1:6" x14ac:dyDescent="0.25">
      <c r="A1966" s="3"/>
      <c r="B1966" s="3"/>
      <c r="C1966" s="3"/>
      <c r="D1966" s="3"/>
      <c r="E1966" s="3"/>
      <c r="F1966" s="3"/>
    </row>
    <row r="1967" spans="1:6" x14ac:dyDescent="0.25">
      <c r="A1967" s="3"/>
      <c r="B1967" s="3"/>
      <c r="C1967" s="3"/>
      <c r="D1967" s="3"/>
      <c r="E1967" s="3"/>
      <c r="F1967" s="3"/>
    </row>
    <row r="1968" spans="1:6" x14ac:dyDescent="0.25">
      <c r="A1968" s="3"/>
      <c r="B1968" s="3"/>
      <c r="C1968" s="3"/>
      <c r="D1968" s="3"/>
      <c r="E1968" s="3"/>
      <c r="F1968" s="3"/>
    </row>
    <row r="1969" spans="1:6" x14ac:dyDescent="0.25">
      <c r="A1969" s="3"/>
      <c r="B1969" s="3"/>
      <c r="C1969" s="3"/>
      <c r="D1969" s="3"/>
      <c r="E1969" s="3"/>
      <c r="F1969" s="3"/>
    </row>
    <row r="1970" spans="1:6" x14ac:dyDescent="0.25">
      <c r="A1970" s="3"/>
      <c r="B1970" s="3"/>
      <c r="C1970" s="3"/>
      <c r="D1970" s="3"/>
      <c r="E1970" s="3"/>
      <c r="F1970" s="3"/>
    </row>
    <row r="1971" spans="1:6" x14ac:dyDescent="0.25">
      <c r="A1971" s="3"/>
      <c r="B1971" s="3"/>
      <c r="C1971" s="3"/>
      <c r="D1971" s="3"/>
      <c r="E1971" s="3"/>
      <c r="F1971" s="3"/>
    </row>
    <row r="1972" spans="1:6" x14ac:dyDescent="0.25">
      <c r="A1972" s="3"/>
      <c r="B1972" s="3"/>
      <c r="C1972" s="3"/>
      <c r="D1972" s="3"/>
      <c r="E1972" s="3"/>
      <c r="F1972" s="3"/>
    </row>
    <row r="1973" spans="1:6" x14ac:dyDescent="0.25">
      <c r="A1973" s="3"/>
      <c r="B1973" s="3"/>
      <c r="C1973" s="3"/>
      <c r="D1973" s="3"/>
      <c r="E1973" s="3"/>
      <c r="F1973" s="3"/>
    </row>
    <row r="1974" spans="1:6" x14ac:dyDescent="0.25">
      <c r="A1974" s="3"/>
      <c r="B1974" s="3"/>
      <c r="C1974" s="3"/>
      <c r="D1974" s="3"/>
      <c r="E1974" s="3"/>
      <c r="F1974" s="3"/>
    </row>
    <row r="1975" spans="1:6" x14ac:dyDescent="0.25">
      <c r="A1975" s="3"/>
      <c r="B1975" s="3"/>
      <c r="C1975" s="3"/>
      <c r="D1975" s="3"/>
      <c r="E1975" s="3"/>
      <c r="F1975" s="3"/>
    </row>
    <row r="1976" spans="1:6" x14ac:dyDescent="0.25">
      <c r="A1976" s="3"/>
      <c r="B1976" s="3"/>
      <c r="C1976" s="3"/>
      <c r="D1976" s="3"/>
      <c r="E1976" s="3"/>
      <c r="F1976" s="3"/>
    </row>
    <row r="1977" spans="1:6" x14ac:dyDescent="0.25">
      <c r="A1977" s="3"/>
      <c r="B1977" s="3"/>
      <c r="C1977" s="3"/>
      <c r="D1977" s="3"/>
      <c r="E1977" s="3"/>
      <c r="F1977" s="3"/>
    </row>
    <row r="1978" spans="1:6" x14ac:dyDescent="0.25">
      <c r="A1978" s="3"/>
      <c r="B1978" s="3"/>
      <c r="C1978" s="3"/>
      <c r="D1978" s="3"/>
      <c r="E1978" s="3"/>
      <c r="F1978" s="3"/>
    </row>
    <row r="1979" spans="1:6" x14ac:dyDescent="0.25">
      <c r="A1979" s="3"/>
      <c r="B1979" s="3"/>
      <c r="C1979" s="3"/>
      <c r="D1979" s="3"/>
      <c r="E1979" s="3"/>
      <c r="F1979" s="3"/>
    </row>
    <row r="1980" spans="1:6" x14ac:dyDescent="0.25">
      <c r="A1980" s="3"/>
      <c r="B1980" s="3"/>
      <c r="C1980" s="3"/>
      <c r="D1980" s="3"/>
      <c r="E1980" s="3"/>
      <c r="F1980" s="3"/>
    </row>
    <row r="1981" spans="1:6" x14ac:dyDescent="0.25">
      <c r="A1981" s="3"/>
      <c r="B1981" s="3"/>
      <c r="C1981" s="3"/>
      <c r="D1981" s="3"/>
      <c r="E1981" s="3"/>
      <c r="F1981" s="3"/>
    </row>
    <row r="1982" spans="1:6" x14ac:dyDescent="0.25">
      <c r="A1982" s="3"/>
      <c r="B1982" s="3"/>
      <c r="C1982" s="3"/>
      <c r="D1982" s="3"/>
      <c r="E1982" s="3"/>
      <c r="F1982" s="3"/>
    </row>
    <row r="1983" spans="1:6" x14ac:dyDescent="0.25">
      <c r="A1983" s="3"/>
      <c r="B1983" s="3"/>
      <c r="C1983" s="3"/>
      <c r="D1983" s="3"/>
      <c r="E1983" s="3"/>
      <c r="F1983" s="3"/>
    </row>
    <row r="1984" spans="1:6" x14ac:dyDescent="0.25">
      <c r="A1984" s="3"/>
      <c r="B1984" s="3"/>
      <c r="C1984" s="3"/>
      <c r="D1984" s="3"/>
      <c r="E1984" s="3"/>
      <c r="F1984" s="3"/>
    </row>
    <row r="1985" spans="1:6" x14ac:dyDescent="0.25">
      <c r="A1985" s="3"/>
      <c r="B1985" s="3"/>
      <c r="C1985" s="3"/>
      <c r="D1985" s="3"/>
      <c r="E1985" s="3"/>
      <c r="F1985" s="3"/>
    </row>
    <row r="1986" spans="1:6" x14ac:dyDescent="0.25">
      <c r="A1986" s="3"/>
      <c r="B1986" s="3"/>
      <c r="C1986" s="3"/>
      <c r="D1986" s="3"/>
      <c r="E1986" s="3"/>
      <c r="F1986" s="3"/>
    </row>
    <row r="1987" spans="1:6" x14ac:dyDescent="0.25">
      <c r="A1987" s="3"/>
      <c r="B1987" s="3"/>
      <c r="C1987" s="3"/>
      <c r="D1987" s="3"/>
      <c r="E1987" s="3"/>
      <c r="F1987" s="3"/>
    </row>
    <row r="1988" spans="1:6" x14ac:dyDescent="0.25">
      <c r="A1988" s="3"/>
      <c r="B1988" s="3"/>
      <c r="C1988" s="3"/>
      <c r="D1988" s="3"/>
      <c r="E1988" s="3"/>
      <c r="F1988" s="3"/>
    </row>
    <row r="1989" spans="1:6" x14ac:dyDescent="0.25">
      <c r="A1989" s="3"/>
      <c r="B1989" s="3"/>
      <c r="C1989" s="3"/>
      <c r="D1989" s="3"/>
      <c r="E1989" s="3"/>
      <c r="F1989" s="3"/>
    </row>
    <row r="1990" spans="1:6" x14ac:dyDescent="0.25">
      <c r="A1990" s="3"/>
      <c r="B1990" s="3"/>
      <c r="C1990" s="3"/>
      <c r="D1990" s="3"/>
      <c r="E1990" s="3"/>
      <c r="F1990" s="3"/>
    </row>
    <row r="1991" spans="1:6" x14ac:dyDescent="0.25">
      <c r="A1991" s="3"/>
      <c r="B1991" s="3"/>
      <c r="C1991" s="3"/>
      <c r="D1991" s="3"/>
      <c r="E1991" s="3"/>
      <c r="F1991" s="3"/>
    </row>
    <row r="1992" spans="1:6" x14ac:dyDescent="0.25">
      <c r="A1992" s="3"/>
      <c r="B1992" s="3"/>
      <c r="C1992" s="3"/>
      <c r="D1992" s="3"/>
      <c r="E1992" s="3"/>
      <c r="F1992" s="3"/>
    </row>
    <row r="1993" spans="1:6" x14ac:dyDescent="0.25">
      <c r="A1993" s="3"/>
      <c r="B1993" s="3"/>
      <c r="C1993" s="3"/>
      <c r="D1993" s="3"/>
      <c r="E1993" s="3"/>
      <c r="F1993" s="3"/>
    </row>
    <row r="1994" spans="1:6" x14ac:dyDescent="0.25">
      <c r="A1994" s="3"/>
      <c r="B1994" s="3"/>
      <c r="C1994" s="3"/>
      <c r="D1994" s="3"/>
      <c r="E1994" s="3"/>
      <c r="F1994" s="3"/>
    </row>
    <row r="1995" spans="1:6" x14ac:dyDescent="0.25">
      <c r="A1995" s="3"/>
      <c r="B1995" s="3"/>
      <c r="C1995" s="3"/>
      <c r="D1995" s="3"/>
      <c r="E1995" s="3"/>
      <c r="F1995" s="3"/>
    </row>
    <row r="1996" spans="1:6" x14ac:dyDescent="0.25">
      <c r="A1996" s="3"/>
      <c r="B1996" s="3"/>
      <c r="C1996" s="3"/>
      <c r="D1996" s="3"/>
      <c r="E1996" s="3"/>
      <c r="F1996" s="3"/>
    </row>
    <row r="1997" spans="1:6" x14ac:dyDescent="0.25">
      <c r="A1997" s="3"/>
      <c r="B1997" s="3"/>
      <c r="C1997" s="3"/>
      <c r="D1997" s="3"/>
      <c r="E1997" s="3"/>
      <c r="F1997" s="3"/>
    </row>
    <row r="1998" spans="1:6" x14ac:dyDescent="0.25">
      <c r="A1998" s="3"/>
      <c r="B1998" s="3"/>
      <c r="C1998" s="3"/>
      <c r="D1998" s="3"/>
      <c r="E1998" s="3"/>
      <c r="F1998" s="3"/>
    </row>
    <row r="1999" spans="1:6" x14ac:dyDescent="0.25">
      <c r="A1999" s="3"/>
      <c r="B1999" s="3"/>
      <c r="C1999" s="3"/>
      <c r="D1999" s="3"/>
      <c r="E1999" s="3"/>
      <c r="F1999" s="3"/>
    </row>
    <row r="2000" spans="1:6" x14ac:dyDescent="0.25">
      <c r="A2000" s="3"/>
      <c r="B2000" s="3"/>
      <c r="C2000" s="3"/>
      <c r="D2000" s="3"/>
      <c r="E2000" s="3"/>
      <c r="F2000" s="3"/>
    </row>
    <row r="2001" spans="1:6" x14ac:dyDescent="0.25">
      <c r="A2001" s="3"/>
      <c r="B2001" s="3"/>
      <c r="C2001" s="3"/>
      <c r="D2001" s="3"/>
      <c r="E2001" s="3"/>
      <c r="F2001" s="3"/>
    </row>
    <row r="2002" spans="1:6" x14ac:dyDescent="0.25">
      <c r="A2002" s="3"/>
      <c r="B2002" s="3"/>
      <c r="C2002" s="3"/>
      <c r="D2002" s="3"/>
      <c r="E2002" s="3"/>
      <c r="F2002" s="3"/>
    </row>
    <row r="2003" spans="1:6" x14ac:dyDescent="0.25">
      <c r="A2003" s="3"/>
      <c r="B2003" s="3"/>
      <c r="C2003" s="3"/>
      <c r="D2003" s="3"/>
      <c r="E2003" s="3"/>
      <c r="F2003" s="3"/>
    </row>
    <row r="2004" spans="1:6" x14ac:dyDescent="0.25">
      <c r="A2004" s="3"/>
      <c r="B2004" s="3"/>
      <c r="C2004" s="3"/>
      <c r="D2004" s="3"/>
      <c r="E2004" s="3"/>
      <c r="F2004" s="3"/>
    </row>
    <row r="2005" spans="1:6" x14ac:dyDescent="0.25">
      <c r="A2005" s="3"/>
      <c r="B2005" s="3"/>
      <c r="C2005" s="3"/>
      <c r="D2005" s="3"/>
      <c r="E2005" s="3"/>
      <c r="F2005" s="3"/>
    </row>
    <row r="2006" spans="1:6" x14ac:dyDescent="0.25">
      <c r="A2006" s="3"/>
      <c r="B2006" s="3"/>
      <c r="C2006" s="3"/>
      <c r="D2006" s="3"/>
      <c r="E2006" s="3"/>
      <c r="F2006" s="3"/>
    </row>
    <row r="2007" spans="1:6" x14ac:dyDescent="0.25">
      <c r="A2007" s="3"/>
      <c r="B2007" s="3"/>
      <c r="C2007" s="3"/>
      <c r="D2007" s="3"/>
      <c r="E2007" s="3"/>
      <c r="F2007" s="3"/>
    </row>
    <row r="2008" spans="1:6" x14ac:dyDescent="0.25">
      <c r="A2008" s="3"/>
      <c r="B2008" s="3"/>
      <c r="C2008" s="3"/>
      <c r="D2008" s="3"/>
      <c r="E2008" s="3"/>
      <c r="F2008" s="3"/>
    </row>
    <row r="2009" spans="1:6" x14ac:dyDescent="0.25">
      <c r="A2009" s="3"/>
      <c r="B2009" s="3"/>
      <c r="C2009" s="3"/>
      <c r="D2009" s="3"/>
      <c r="E2009" s="3"/>
      <c r="F2009" s="3"/>
    </row>
    <row r="2010" spans="1:6" x14ac:dyDescent="0.25">
      <c r="A2010" s="3"/>
      <c r="B2010" s="3"/>
      <c r="C2010" s="3"/>
      <c r="D2010" s="3"/>
      <c r="E2010" s="3"/>
      <c r="F2010" s="3"/>
    </row>
    <row r="2011" spans="1:6" x14ac:dyDescent="0.25">
      <c r="A2011" s="3"/>
      <c r="B2011" s="3"/>
      <c r="C2011" s="3"/>
      <c r="D2011" s="3"/>
      <c r="E2011" s="3"/>
      <c r="F2011" s="3"/>
    </row>
    <row r="2012" spans="1:6" x14ac:dyDescent="0.25">
      <c r="A2012" s="3"/>
      <c r="B2012" s="3"/>
      <c r="C2012" s="3"/>
      <c r="D2012" s="3"/>
      <c r="E2012" s="3"/>
      <c r="F2012" s="3"/>
    </row>
    <row r="2013" spans="1:6" x14ac:dyDescent="0.25">
      <c r="A2013" s="3"/>
      <c r="B2013" s="3"/>
      <c r="C2013" s="3"/>
      <c r="D2013" s="3"/>
      <c r="E2013" s="3"/>
      <c r="F2013" s="3"/>
    </row>
    <row r="2014" spans="1:6" x14ac:dyDescent="0.25">
      <c r="A2014" s="3"/>
      <c r="B2014" s="3"/>
      <c r="C2014" s="3"/>
      <c r="D2014" s="3"/>
      <c r="E2014" s="3"/>
      <c r="F2014" s="3"/>
    </row>
    <row r="2015" spans="1:6" x14ac:dyDescent="0.25">
      <c r="A2015" s="3"/>
      <c r="B2015" s="3"/>
      <c r="C2015" s="3"/>
      <c r="D2015" s="3"/>
      <c r="E2015" s="3"/>
      <c r="F2015" s="3"/>
    </row>
    <row r="2016" spans="1:6" x14ac:dyDescent="0.25">
      <c r="A2016" s="3"/>
      <c r="B2016" s="3"/>
      <c r="C2016" s="3"/>
      <c r="D2016" s="3"/>
      <c r="E2016" s="3"/>
      <c r="F2016" s="3"/>
    </row>
    <row r="2017" spans="1:6" x14ac:dyDescent="0.25">
      <c r="A2017" s="3"/>
      <c r="B2017" s="3"/>
      <c r="C2017" s="3"/>
      <c r="D2017" s="3"/>
      <c r="E2017" s="3"/>
      <c r="F2017" s="3"/>
    </row>
    <row r="2018" spans="1:6" x14ac:dyDescent="0.25">
      <c r="A2018" s="3"/>
      <c r="B2018" s="3"/>
      <c r="C2018" s="3"/>
      <c r="D2018" s="3"/>
      <c r="E2018" s="3"/>
      <c r="F2018" s="3"/>
    </row>
    <row r="2019" spans="1:6" x14ac:dyDescent="0.25">
      <c r="A2019" s="3"/>
      <c r="B2019" s="3"/>
      <c r="C2019" s="3"/>
      <c r="D2019" s="3"/>
      <c r="E2019" s="3"/>
      <c r="F2019" s="3"/>
    </row>
    <row r="2020" spans="1:6" x14ac:dyDescent="0.25">
      <c r="A2020" s="3"/>
      <c r="B2020" s="3"/>
      <c r="C2020" s="3"/>
      <c r="D2020" s="3"/>
      <c r="E2020" s="3"/>
      <c r="F2020" s="3"/>
    </row>
    <row r="2021" spans="1:6" x14ac:dyDescent="0.25">
      <c r="A2021" s="3"/>
      <c r="B2021" s="3"/>
      <c r="C2021" s="3"/>
      <c r="D2021" s="3"/>
      <c r="E2021" s="3"/>
      <c r="F2021" s="3"/>
    </row>
    <row r="2022" spans="1:6" x14ac:dyDescent="0.25">
      <c r="A2022" s="3"/>
      <c r="B2022" s="3"/>
      <c r="C2022" s="3"/>
      <c r="D2022" s="3"/>
      <c r="E2022" s="3"/>
      <c r="F2022" s="3"/>
    </row>
    <row r="2023" spans="1:6" x14ac:dyDescent="0.25">
      <c r="A2023" s="3"/>
      <c r="B2023" s="3"/>
      <c r="C2023" s="3"/>
      <c r="D2023" s="3"/>
      <c r="E2023" s="3"/>
      <c r="F2023" s="3"/>
    </row>
    <row r="2024" spans="1:6" x14ac:dyDescent="0.25">
      <c r="A2024" s="3"/>
      <c r="B2024" s="3"/>
      <c r="C2024" s="3"/>
      <c r="D2024" s="3"/>
      <c r="E2024" s="3"/>
      <c r="F2024" s="3"/>
    </row>
    <row r="2025" spans="1:6" x14ac:dyDescent="0.25">
      <c r="A2025" s="3"/>
      <c r="B2025" s="3"/>
      <c r="C2025" s="3"/>
      <c r="D2025" s="3"/>
      <c r="E2025" s="3"/>
      <c r="F2025" s="3"/>
    </row>
    <row r="2026" spans="1:6" x14ac:dyDescent="0.25">
      <c r="A2026" s="3"/>
      <c r="B2026" s="3"/>
      <c r="C2026" s="3"/>
      <c r="D2026" s="3"/>
      <c r="E2026" s="3"/>
      <c r="F2026" s="3"/>
    </row>
    <row r="2027" spans="1:6" x14ac:dyDescent="0.25">
      <c r="A2027" s="3"/>
      <c r="B2027" s="3"/>
      <c r="C2027" s="3"/>
      <c r="D2027" s="3"/>
      <c r="E2027" s="3"/>
      <c r="F2027" s="3"/>
    </row>
    <row r="2028" spans="1:6" x14ac:dyDescent="0.25">
      <c r="A2028" s="3"/>
      <c r="B2028" s="3"/>
      <c r="C2028" s="3"/>
      <c r="D2028" s="3"/>
      <c r="E2028" s="3"/>
      <c r="F2028" s="3"/>
    </row>
    <row r="2029" spans="1:6" x14ac:dyDescent="0.25">
      <c r="A2029" s="3"/>
      <c r="B2029" s="3"/>
      <c r="C2029" s="3"/>
      <c r="D2029" s="3"/>
      <c r="E2029" s="3"/>
      <c r="F2029" s="3"/>
    </row>
    <row r="2030" spans="1:6" x14ac:dyDescent="0.25">
      <c r="A2030" s="3"/>
      <c r="B2030" s="3"/>
      <c r="C2030" s="3"/>
      <c r="D2030" s="3"/>
      <c r="E2030" s="3"/>
      <c r="F2030" s="3"/>
    </row>
    <row r="2031" spans="1:6" x14ac:dyDescent="0.25">
      <c r="A2031" s="3"/>
      <c r="B2031" s="3"/>
      <c r="C2031" s="3"/>
      <c r="D2031" s="3"/>
      <c r="E2031" s="3"/>
      <c r="F2031" s="3"/>
    </row>
    <row r="2032" spans="1:6" x14ac:dyDescent="0.25">
      <c r="A2032" s="3"/>
      <c r="B2032" s="3"/>
      <c r="C2032" s="3"/>
      <c r="D2032" s="3"/>
      <c r="E2032" s="3"/>
      <c r="F2032" s="3"/>
    </row>
    <row r="2033" spans="1:6" x14ac:dyDescent="0.25">
      <c r="A2033" s="3"/>
      <c r="B2033" s="3"/>
      <c r="C2033" s="3"/>
      <c r="D2033" s="3"/>
      <c r="E2033" s="3"/>
      <c r="F2033" s="3"/>
    </row>
    <row r="2034" spans="1:6" x14ac:dyDescent="0.25">
      <c r="A2034" s="3"/>
      <c r="B2034" s="3"/>
      <c r="C2034" s="3"/>
      <c r="D2034" s="3"/>
      <c r="E2034" s="3"/>
      <c r="F2034" s="3"/>
    </row>
    <row r="2035" spans="1:6" x14ac:dyDescent="0.25">
      <c r="A2035" s="3"/>
      <c r="B2035" s="3"/>
      <c r="C2035" s="3"/>
      <c r="D2035" s="3"/>
      <c r="E2035" s="3"/>
      <c r="F2035" s="3"/>
    </row>
    <row r="2036" spans="1:6" x14ac:dyDescent="0.25">
      <c r="A2036" s="3"/>
      <c r="B2036" s="3"/>
      <c r="C2036" s="3"/>
      <c r="D2036" s="3"/>
      <c r="E2036" s="3"/>
      <c r="F2036" s="3"/>
    </row>
    <row r="2037" spans="1:6" x14ac:dyDescent="0.25">
      <c r="A2037" s="3"/>
      <c r="B2037" s="3"/>
      <c r="C2037" s="3"/>
      <c r="D2037" s="3"/>
      <c r="E2037" s="3"/>
      <c r="F2037" s="3"/>
    </row>
    <row r="2038" spans="1:6" x14ac:dyDescent="0.25">
      <c r="A2038" s="3"/>
      <c r="B2038" s="3"/>
      <c r="C2038" s="3"/>
      <c r="D2038" s="3"/>
      <c r="E2038" s="3"/>
      <c r="F2038" s="3"/>
    </row>
    <row r="2039" spans="1:6" x14ac:dyDescent="0.25">
      <c r="A2039" s="3"/>
      <c r="B2039" s="3"/>
      <c r="C2039" s="3"/>
      <c r="D2039" s="3"/>
      <c r="E2039" s="3"/>
      <c r="F2039" s="3"/>
    </row>
    <row r="2040" spans="1:6" x14ac:dyDescent="0.25">
      <c r="A2040" s="3"/>
      <c r="B2040" s="3"/>
      <c r="C2040" s="3"/>
      <c r="D2040" s="3"/>
      <c r="E2040" s="3"/>
      <c r="F2040" s="3"/>
    </row>
    <row r="2041" spans="1:6" x14ac:dyDescent="0.25">
      <c r="A2041" s="3"/>
      <c r="B2041" s="3"/>
      <c r="C2041" s="3"/>
      <c r="D2041" s="3"/>
      <c r="E2041" s="3"/>
      <c r="F2041" s="3"/>
    </row>
    <row r="2042" spans="1:6" x14ac:dyDescent="0.25">
      <c r="A2042" s="3"/>
      <c r="B2042" s="3"/>
      <c r="C2042" s="3"/>
      <c r="D2042" s="3"/>
      <c r="E2042" s="3"/>
      <c r="F2042" s="3"/>
    </row>
    <row r="2043" spans="1:6" x14ac:dyDescent="0.25">
      <c r="A2043" s="3"/>
      <c r="B2043" s="3"/>
      <c r="C2043" s="3"/>
      <c r="D2043" s="3"/>
      <c r="E2043" s="3"/>
      <c r="F2043" s="3"/>
    </row>
    <row r="2044" spans="1:6" x14ac:dyDescent="0.25">
      <c r="A2044" s="3"/>
      <c r="B2044" s="3"/>
      <c r="C2044" s="3"/>
      <c r="D2044" s="3"/>
      <c r="E2044" s="3"/>
      <c r="F2044" s="3"/>
    </row>
    <row r="2045" spans="1:6" x14ac:dyDescent="0.25">
      <c r="A2045" s="3"/>
      <c r="B2045" s="3"/>
      <c r="C2045" s="3"/>
      <c r="D2045" s="3"/>
      <c r="E2045" s="3"/>
      <c r="F2045" s="3"/>
    </row>
    <row r="2046" spans="1:6" x14ac:dyDescent="0.25">
      <c r="A2046" s="3"/>
      <c r="B2046" s="3"/>
      <c r="C2046" s="3"/>
      <c r="D2046" s="3"/>
      <c r="E2046" s="3"/>
      <c r="F2046" s="3"/>
    </row>
    <row r="2047" spans="1:6" x14ac:dyDescent="0.25">
      <c r="A2047" s="3"/>
      <c r="B2047" s="3"/>
      <c r="C2047" s="3"/>
      <c r="D2047" s="3"/>
      <c r="E2047" s="3"/>
      <c r="F2047" s="3"/>
    </row>
    <row r="2048" spans="1:6" x14ac:dyDescent="0.25">
      <c r="A2048" s="3"/>
      <c r="B2048" s="3"/>
      <c r="C2048" s="3"/>
      <c r="D2048" s="3"/>
      <c r="E2048" s="3"/>
      <c r="F2048" s="3"/>
    </row>
    <row r="2049" spans="1:6" x14ac:dyDescent="0.25">
      <c r="A2049" s="3"/>
      <c r="B2049" s="3"/>
      <c r="C2049" s="3"/>
      <c r="D2049" s="3"/>
      <c r="E2049" s="3"/>
      <c r="F2049" s="3"/>
    </row>
    <row r="2050" spans="1:6" x14ac:dyDescent="0.25">
      <c r="A2050" s="3"/>
      <c r="B2050" s="3"/>
      <c r="C2050" s="3"/>
      <c r="D2050" s="3"/>
      <c r="E2050" s="3"/>
      <c r="F2050" s="3"/>
    </row>
    <row r="2051" spans="1:6" x14ac:dyDescent="0.25">
      <c r="A2051" s="3"/>
      <c r="B2051" s="3"/>
      <c r="C2051" s="3"/>
      <c r="D2051" s="3"/>
      <c r="E2051" s="3"/>
      <c r="F2051" s="3"/>
    </row>
    <row r="2052" spans="1:6" x14ac:dyDescent="0.25">
      <c r="A2052" s="3"/>
      <c r="B2052" s="3"/>
      <c r="C2052" s="3"/>
      <c r="D2052" s="3"/>
      <c r="E2052" s="3"/>
      <c r="F2052" s="3"/>
    </row>
    <row r="2053" spans="1:6" x14ac:dyDescent="0.25">
      <c r="A2053" s="3"/>
      <c r="B2053" s="3"/>
      <c r="C2053" s="3"/>
      <c r="D2053" s="3"/>
      <c r="E2053" s="3"/>
      <c r="F2053" s="3"/>
    </row>
    <row r="2054" spans="1:6" x14ac:dyDescent="0.25">
      <c r="A2054" s="3"/>
      <c r="B2054" s="3"/>
      <c r="C2054" s="3"/>
      <c r="D2054" s="3"/>
      <c r="E2054" s="3"/>
      <c r="F2054" s="3"/>
    </row>
    <row r="2055" spans="1:6" x14ac:dyDescent="0.25">
      <c r="A2055" s="3"/>
      <c r="B2055" s="3"/>
      <c r="C2055" s="3"/>
      <c r="D2055" s="3"/>
      <c r="E2055" s="3"/>
      <c r="F2055" s="3"/>
    </row>
    <row r="2056" spans="1:6" x14ac:dyDescent="0.25">
      <c r="A2056" s="3"/>
      <c r="B2056" s="3"/>
      <c r="C2056" s="3"/>
      <c r="D2056" s="3"/>
      <c r="E2056" s="3"/>
      <c r="F2056" s="3"/>
    </row>
    <row r="2057" spans="1:6" x14ac:dyDescent="0.25">
      <c r="A2057" s="3"/>
      <c r="B2057" s="3"/>
      <c r="C2057" s="3"/>
      <c r="D2057" s="3"/>
      <c r="E2057" s="3"/>
      <c r="F2057" s="3"/>
    </row>
    <row r="2058" spans="1:6" x14ac:dyDescent="0.25">
      <c r="A2058" s="3"/>
      <c r="B2058" s="3"/>
      <c r="C2058" s="3"/>
      <c r="D2058" s="3"/>
      <c r="E2058" s="3"/>
      <c r="F2058" s="3"/>
    </row>
    <row r="2059" spans="1:6" x14ac:dyDescent="0.25">
      <c r="A2059" s="3"/>
      <c r="B2059" s="3"/>
      <c r="C2059" s="3"/>
      <c r="D2059" s="3"/>
      <c r="E2059" s="3"/>
      <c r="F2059" s="3"/>
    </row>
    <row r="2060" spans="1:6" x14ac:dyDescent="0.25">
      <c r="A2060" s="3"/>
      <c r="B2060" s="3"/>
      <c r="C2060" s="3"/>
      <c r="D2060" s="3"/>
      <c r="E2060" s="3"/>
      <c r="F2060" s="3"/>
    </row>
    <row r="2061" spans="1:6" x14ac:dyDescent="0.25">
      <c r="A2061" s="3"/>
      <c r="B2061" s="3"/>
      <c r="C2061" s="3"/>
      <c r="D2061" s="3"/>
      <c r="E2061" s="3"/>
      <c r="F2061" s="3"/>
    </row>
    <row r="2062" spans="1:6" x14ac:dyDescent="0.25">
      <c r="A2062" s="3"/>
      <c r="B2062" s="3"/>
      <c r="C2062" s="3"/>
      <c r="D2062" s="3"/>
      <c r="E2062" s="3"/>
      <c r="F2062" s="3"/>
    </row>
    <row r="2063" spans="1:6" x14ac:dyDescent="0.25">
      <c r="A2063" s="3"/>
      <c r="B2063" s="3"/>
      <c r="C2063" s="3"/>
      <c r="D2063" s="3"/>
      <c r="E2063" s="3"/>
      <c r="F2063" s="3"/>
    </row>
    <row r="2064" spans="1:6" x14ac:dyDescent="0.25">
      <c r="A2064" s="3"/>
      <c r="B2064" s="3"/>
      <c r="C2064" s="3"/>
      <c r="D2064" s="3"/>
      <c r="E2064" s="3"/>
      <c r="F2064" s="3"/>
    </row>
    <row r="2065" spans="1:6" x14ac:dyDescent="0.25">
      <c r="A2065" s="3"/>
      <c r="B2065" s="3"/>
      <c r="C2065" s="3"/>
      <c r="D2065" s="3"/>
      <c r="E2065" s="3"/>
      <c r="F2065" s="3"/>
    </row>
    <row r="2066" spans="1:6" x14ac:dyDescent="0.25">
      <c r="A2066" s="3"/>
      <c r="B2066" s="3"/>
      <c r="C2066" s="3"/>
      <c r="D2066" s="3"/>
      <c r="E2066" s="3"/>
      <c r="F2066" s="3"/>
    </row>
    <row r="2067" spans="1:6" x14ac:dyDescent="0.25">
      <c r="A2067" s="3"/>
      <c r="B2067" s="3"/>
      <c r="C2067" s="3"/>
      <c r="D2067" s="3"/>
      <c r="E2067" s="3"/>
      <c r="F2067" s="3"/>
    </row>
    <row r="2068" spans="1:6" x14ac:dyDescent="0.25">
      <c r="A2068" s="3"/>
      <c r="B2068" s="3"/>
      <c r="C2068" s="3"/>
      <c r="D2068" s="3"/>
      <c r="E2068" s="3"/>
      <c r="F2068" s="3"/>
    </row>
    <row r="2069" spans="1:6" x14ac:dyDescent="0.25">
      <c r="A2069" s="3"/>
      <c r="B2069" s="3"/>
      <c r="C2069" s="3"/>
      <c r="D2069" s="3"/>
      <c r="E2069" s="3"/>
      <c r="F2069" s="3"/>
    </row>
    <row r="2070" spans="1:6" x14ac:dyDescent="0.25">
      <c r="A2070" s="3"/>
      <c r="B2070" s="3"/>
      <c r="C2070" s="3"/>
      <c r="D2070" s="3"/>
      <c r="E2070" s="3"/>
      <c r="F2070" s="3"/>
    </row>
    <row r="2071" spans="1:6" x14ac:dyDescent="0.25">
      <c r="A2071" s="3"/>
      <c r="B2071" s="3"/>
      <c r="C2071" s="3"/>
      <c r="D2071" s="3"/>
      <c r="E2071" s="3"/>
      <c r="F2071" s="3"/>
    </row>
    <row r="2072" spans="1:6" x14ac:dyDescent="0.25">
      <c r="A2072" s="3"/>
      <c r="B2072" s="3"/>
      <c r="C2072" s="3"/>
      <c r="D2072" s="3"/>
      <c r="E2072" s="3"/>
      <c r="F2072" s="3"/>
    </row>
    <row r="2073" spans="1:6" x14ac:dyDescent="0.25">
      <c r="A2073" s="3"/>
      <c r="B2073" s="3"/>
      <c r="C2073" s="3"/>
      <c r="D2073" s="3"/>
      <c r="E2073" s="3"/>
      <c r="F2073" s="3"/>
    </row>
    <row r="2074" spans="1:6" x14ac:dyDescent="0.25">
      <c r="A2074" s="3"/>
      <c r="B2074" s="3"/>
      <c r="C2074" s="3"/>
      <c r="D2074" s="3"/>
      <c r="E2074" s="3"/>
      <c r="F2074" s="3"/>
    </row>
    <row r="2075" spans="1:6" x14ac:dyDescent="0.25">
      <c r="A2075" s="3"/>
      <c r="B2075" s="3"/>
      <c r="C2075" s="3"/>
      <c r="D2075" s="3"/>
      <c r="E2075" s="3"/>
      <c r="F2075" s="3"/>
    </row>
    <row r="2076" spans="1:6" x14ac:dyDescent="0.25">
      <c r="A2076" s="3"/>
      <c r="B2076" s="3"/>
      <c r="C2076" s="3"/>
      <c r="D2076" s="3"/>
      <c r="E2076" s="3"/>
      <c r="F2076" s="3"/>
    </row>
    <row r="2077" spans="1:6" x14ac:dyDescent="0.25">
      <c r="A2077" s="3"/>
      <c r="B2077" s="3"/>
      <c r="C2077" s="3"/>
      <c r="D2077" s="3"/>
      <c r="E2077" s="3"/>
      <c r="F2077" s="3"/>
    </row>
    <row r="2078" spans="1:6" x14ac:dyDescent="0.25">
      <c r="A2078" s="3"/>
      <c r="B2078" s="3"/>
      <c r="C2078" s="3"/>
      <c r="D2078" s="3"/>
      <c r="E2078" s="3"/>
      <c r="F2078" s="3"/>
    </row>
    <row r="2079" spans="1:6" x14ac:dyDescent="0.25">
      <c r="A2079" s="3"/>
      <c r="B2079" s="3"/>
      <c r="C2079" s="3"/>
      <c r="D2079" s="3"/>
      <c r="E2079" s="3"/>
      <c r="F2079" s="3"/>
    </row>
    <row r="2080" spans="1:6" x14ac:dyDescent="0.25">
      <c r="A2080" s="3"/>
      <c r="B2080" s="3"/>
      <c r="C2080" s="3"/>
      <c r="D2080" s="3"/>
      <c r="E2080" s="3"/>
      <c r="F2080" s="3"/>
    </row>
    <row r="2081" spans="1:6" x14ac:dyDescent="0.25">
      <c r="A2081" s="3"/>
      <c r="B2081" s="3"/>
      <c r="C2081" s="3"/>
      <c r="D2081" s="3"/>
      <c r="E2081" s="3"/>
      <c r="F2081" s="3"/>
    </row>
    <row r="2082" spans="1:6" x14ac:dyDescent="0.25">
      <c r="A2082" s="3"/>
      <c r="B2082" s="3"/>
      <c r="C2082" s="3"/>
      <c r="D2082" s="3"/>
      <c r="E2082" s="3"/>
      <c r="F2082" s="3"/>
    </row>
    <row r="2083" spans="1:6" x14ac:dyDescent="0.25">
      <c r="A2083" s="3"/>
      <c r="B2083" s="3"/>
      <c r="C2083" s="3"/>
      <c r="D2083" s="3"/>
      <c r="E2083" s="3"/>
      <c r="F2083" s="3"/>
    </row>
    <row r="2084" spans="1:6" x14ac:dyDescent="0.25">
      <c r="A2084" s="3"/>
      <c r="B2084" s="3"/>
      <c r="C2084" s="3"/>
      <c r="D2084" s="3"/>
      <c r="E2084" s="3"/>
      <c r="F2084" s="3"/>
    </row>
    <row r="2085" spans="1:6" x14ac:dyDescent="0.25">
      <c r="A2085" s="3"/>
      <c r="B2085" s="3"/>
      <c r="C2085" s="3"/>
      <c r="D2085" s="3"/>
      <c r="E2085" s="3"/>
      <c r="F2085" s="3"/>
    </row>
    <row r="2086" spans="1:6" x14ac:dyDescent="0.25">
      <c r="A2086" s="3"/>
      <c r="B2086" s="3"/>
      <c r="C2086" s="3"/>
      <c r="D2086" s="3"/>
      <c r="E2086" s="3"/>
      <c r="F2086" s="3"/>
    </row>
    <row r="2087" spans="1:6" x14ac:dyDescent="0.25">
      <c r="A2087" s="3"/>
      <c r="B2087" s="3"/>
      <c r="C2087" s="3"/>
      <c r="D2087" s="3"/>
      <c r="E2087" s="3"/>
      <c r="F2087" s="3"/>
    </row>
    <row r="2088" spans="1:6" x14ac:dyDescent="0.25">
      <c r="A2088" s="3"/>
      <c r="B2088" s="3"/>
      <c r="C2088" s="3"/>
      <c r="D2088" s="3"/>
      <c r="E2088" s="3"/>
      <c r="F2088" s="3"/>
    </row>
    <row r="2089" spans="1:6" x14ac:dyDescent="0.25">
      <c r="A2089" s="3"/>
      <c r="B2089" s="3"/>
      <c r="C2089" s="3"/>
      <c r="D2089" s="3"/>
      <c r="E2089" s="3"/>
      <c r="F2089" s="3"/>
    </row>
    <row r="2090" spans="1:6" x14ac:dyDescent="0.25">
      <c r="A2090" s="3"/>
      <c r="B2090" s="3"/>
      <c r="C2090" s="3"/>
      <c r="D2090" s="3"/>
      <c r="E2090" s="3"/>
      <c r="F2090" s="3"/>
    </row>
    <row r="2091" spans="1:6" x14ac:dyDescent="0.25">
      <c r="A2091" s="3"/>
      <c r="B2091" s="3"/>
      <c r="C2091" s="3"/>
      <c r="D2091" s="3"/>
      <c r="E2091" s="3"/>
      <c r="F2091" s="3"/>
    </row>
    <row r="2092" spans="1:6" x14ac:dyDescent="0.25">
      <c r="A2092" s="3"/>
      <c r="B2092" s="3"/>
      <c r="C2092" s="3"/>
      <c r="D2092" s="3"/>
      <c r="E2092" s="3"/>
      <c r="F2092" s="3"/>
    </row>
    <row r="2093" spans="1:6" x14ac:dyDescent="0.25">
      <c r="A2093" s="3"/>
      <c r="B2093" s="3"/>
      <c r="C2093" s="3"/>
      <c r="D2093" s="3"/>
      <c r="E2093" s="3"/>
      <c r="F2093" s="3"/>
    </row>
    <row r="2094" spans="1:6" x14ac:dyDescent="0.25">
      <c r="A2094" s="3"/>
      <c r="B2094" s="3"/>
      <c r="C2094" s="3"/>
      <c r="D2094" s="3"/>
      <c r="E2094" s="3"/>
      <c r="F2094" s="3"/>
    </row>
    <row r="2095" spans="1:6" x14ac:dyDescent="0.25">
      <c r="A2095" s="3"/>
      <c r="B2095" s="3"/>
      <c r="C2095" s="3"/>
      <c r="D2095" s="3"/>
      <c r="E2095" s="3"/>
      <c r="F2095" s="3"/>
    </row>
    <row r="2096" spans="1:6" x14ac:dyDescent="0.25">
      <c r="A2096" s="3"/>
      <c r="B2096" s="3"/>
      <c r="C2096" s="3"/>
      <c r="D2096" s="3"/>
      <c r="E2096" s="3"/>
      <c r="F2096" s="3"/>
    </row>
    <row r="2097" spans="1:6" x14ac:dyDescent="0.25">
      <c r="A2097" s="3"/>
      <c r="B2097" s="3"/>
      <c r="C2097" s="3"/>
      <c r="D2097" s="3"/>
      <c r="E2097" s="3"/>
      <c r="F2097" s="3"/>
    </row>
    <row r="2098" spans="1:6" x14ac:dyDescent="0.25">
      <c r="A2098" s="3"/>
      <c r="B2098" s="3"/>
      <c r="C2098" s="3"/>
      <c r="D2098" s="3"/>
      <c r="E2098" s="3"/>
      <c r="F2098" s="3"/>
    </row>
    <row r="2099" spans="1:6" x14ac:dyDescent="0.25">
      <c r="A2099" s="3"/>
      <c r="B2099" s="3"/>
      <c r="C2099" s="3"/>
      <c r="D2099" s="3"/>
      <c r="E2099" s="3"/>
      <c r="F2099" s="3"/>
    </row>
    <row r="2100" spans="1:6" x14ac:dyDescent="0.25">
      <c r="A2100" s="3"/>
      <c r="B2100" s="3"/>
      <c r="C2100" s="3"/>
      <c r="D2100" s="3"/>
      <c r="E2100" s="3"/>
      <c r="F2100" s="3"/>
    </row>
    <row r="2101" spans="1:6" x14ac:dyDescent="0.25">
      <c r="A2101" s="3"/>
      <c r="B2101" s="3"/>
      <c r="C2101" s="3"/>
      <c r="D2101" s="3"/>
      <c r="E2101" s="3"/>
      <c r="F2101" s="3"/>
    </row>
    <row r="2102" spans="1:6" x14ac:dyDescent="0.25">
      <c r="A2102" s="3"/>
      <c r="B2102" s="3"/>
      <c r="C2102" s="3"/>
      <c r="D2102" s="3"/>
      <c r="E2102" s="3"/>
      <c r="F2102" s="3"/>
    </row>
    <row r="2103" spans="1:6" x14ac:dyDescent="0.25">
      <c r="A2103" s="3"/>
      <c r="B2103" s="3"/>
      <c r="C2103" s="3"/>
      <c r="D2103" s="3"/>
      <c r="E2103" s="3"/>
      <c r="F2103" s="3"/>
    </row>
    <row r="2104" spans="1:6" x14ac:dyDescent="0.25">
      <c r="A2104" s="3"/>
      <c r="B2104" s="3"/>
      <c r="C2104" s="3"/>
      <c r="D2104" s="3"/>
      <c r="E2104" s="3"/>
      <c r="F2104" s="3"/>
    </row>
    <row r="2105" spans="1:6" x14ac:dyDescent="0.25">
      <c r="A2105" s="3"/>
      <c r="B2105" s="3"/>
      <c r="C2105" s="3"/>
      <c r="D2105" s="3"/>
      <c r="E2105" s="3"/>
      <c r="F2105" s="3"/>
    </row>
    <row r="2106" spans="1:6" x14ac:dyDescent="0.25">
      <c r="A2106" s="3"/>
      <c r="B2106" s="3"/>
      <c r="C2106" s="3"/>
      <c r="D2106" s="3"/>
      <c r="E2106" s="3"/>
      <c r="F2106" s="3"/>
    </row>
    <row r="2107" spans="1:6" x14ac:dyDescent="0.25">
      <c r="A2107" s="3"/>
      <c r="B2107" s="3"/>
      <c r="C2107" s="3"/>
      <c r="D2107" s="3"/>
      <c r="E2107" s="3"/>
      <c r="F2107" s="3"/>
    </row>
    <row r="2108" spans="1:6" x14ac:dyDescent="0.25">
      <c r="A2108" s="3"/>
      <c r="B2108" s="3"/>
      <c r="C2108" s="3"/>
      <c r="D2108" s="3"/>
      <c r="E2108" s="3"/>
      <c r="F2108" s="3"/>
    </row>
    <row r="2109" spans="1:6" x14ac:dyDescent="0.25">
      <c r="A2109" s="3"/>
      <c r="B2109" s="3"/>
      <c r="C2109" s="3"/>
      <c r="D2109" s="3"/>
      <c r="E2109" s="3"/>
      <c r="F2109" s="3"/>
    </row>
    <row r="2110" spans="1:6" x14ac:dyDescent="0.25">
      <c r="A2110" s="3"/>
      <c r="B2110" s="3"/>
      <c r="C2110" s="3"/>
      <c r="D2110" s="3"/>
      <c r="E2110" s="3"/>
      <c r="F2110" s="3"/>
    </row>
    <row r="2111" spans="1:6" x14ac:dyDescent="0.25">
      <c r="A2111" s="3"/>
      <c r="B2111" s="3"/>
      <c r="C2111" s="3"/>
      <c r="D2111" s="3"/>
      <c r="E2111" s="3"/>
      <c r="F2111" s="3"/>
    </row>
    <row r="2112" spans="1:6" x14ac:dyDescent="0.25">
      <c r="A2112" s="3"/>
      <c r="B2112" s="3"/>
      <c r="C2112" s="3"/>
      <c r="D2112" s="3"/>
      <c r="E2112" s="3"/>
      <c r="F2112" s="3"/>
    </row>
    <row r="2113" spans="1:6" x14ac:dyDescent="0.25">
      <c r="A2113" s="3"/>
      <c r="B2113" s="3"/>
      <c r="C2113" s="3"/>
      <c r="D2113" s="3"/>
      <c r="E2113" s="3"/>
      <c r="F2113" s="3"/>
    </row>
    <row r="2114" spans="1:6" x14ac:dyDescent="0.25">
      <c r="A2114" s="3"/>
      <c r="B2114" s="3"/>
      <c r="C2114" s="3"/>
      <c r="D2114" s="3"/>
      <c r="E2114" s="3"/>
      <c r="F2114" s="3"/>
    </row>
    <row r="2115" spans="1:6" x14ac:dyDescent="0.25">
      <c r="A2115" s="3"/>
      <c r="B2115" s="3"/>
      <c r="C2115" s="3"/>
      <c r="D2115" s="3"/>
      <c r="E2115" s="3"/>
      <c r="F2115" s="3"/>
    </row>
    <row r="2116" spans="1:6" x14ac:dyDescent="0.25">
      <c r="A2116" s="3"/>
      <c r="B2116" s="3"/>
      <c r="C2116" s="3"/>
      <c r="D2116" s="3"/>
      <c r="E2116" s="3"/>
      <c r="F2116" s="3"/>
    </row>
    <row r="2117" spans="1:6" x14ac:dyDescent="0.25">
      <c r="A2117" s="3"/>
      <c r="B2117" s="3"/>
      <c r="C2117" s="3"/>
      <c r="D2117" s="3"/>
      <c r="E2117" s="3"/>
      <c r="F2117" s="3"/>
    </row>
    <row r="2118" spans="1:6" x14ac:dyDescent="0.25">
      <c r="A2118" s="3"/>
      <c r="B2118" s="3"/>
      <c r="C2118" s="3"/>
      <c r="D2118" s="3"/>
      <c r="E2118" s="3"/>
      <c r="F2118" s="3"/>
    </row>
    <row r="2119" spans="1:6" x14ac:dyDescent="0.25">
      <c r="A2119" s="3"/>
      <c r="B2119" s="3"/>
      <c r="C2119" s="3"/>
      <c r="D2119" s="3"/>
      <c r="E2119" s="3"/>
      <c r="F2119" s="3"/>
    </row>
    <row r="2120" spans="1:6" x14ac:dyDescent="0.25">
      <c r="A2120" s="3"/>
      <c r="B2120" s="3"/>
      <c r="C2120" s="3"/>
      <c r="D2120" s="3"/>
      <c r="E2120" s="3"/>
      <c r="F2120" s="3"/>
    </row>
    <row r="2121" spans="1:6" x14ac:dyDescent="0.25">
      <c r="A2121" s="3"/>
      <c r="B2121" s="3"/>
      <c r="C2121" s="3"/>
      <c r="D2121" s="3"/>
      <c r="E2121" s="3"/>
      <c r="F2121" s="3"/>
    </row>
    <row r="2122" spans="1:6" x14ac:dyDescent="0.25">
      <c r="A2122" s="3"/>
      <c r="B2122" s="3"/>
      <c r="C2122" s="3"/>
      <c r="D2122" s="3"/>
      <c r="E2122" s="3"/>
      <c r="F2122" s="3"/>
    </row>
    <row r="2123" spans="1:6" x14ac:dyDescent="0.25">
      <c r="A2123" s="3"/>
      <c r="B2123" s="3"/>
      <c r="C2123" s="3"/>
      <c r="D2123" s="3"/>
      <c r="E2123" s="3"/>
      <c r="F2123" s="3"/>
    </row>
    <row r="2124" spans="1:6" x14ac:dyDescent="0.25">
      <c r="A2124" s="3"/>
      <c r="B2124" s="3"/>
      <c r="C2124" s="3"/>
      <c r="D2124" s="3"/>
      <c r="E2124" s="3"/>
      <c r="F2124" s="3"/>
    </row>
    <row r="2125" spans="1:6" x14ac:dyDescent="0.25">
      <c r="A2125" s="3"/>
      <c r="B2125" s="3"/>
      <c r="C2125" s="3"/>
      <c r="D2125" s="3"/>
      <c r="E2125" s="3"/>
      <c r="F2125" s="3"/>
    </row>
    <row r="2126" spans="1:6" x14ac:dyDescent="0.25">
      <c r="A2126" s="3"/>
      <c r="B2126" s="3"/>
      <c r="C2126" s="3"/>
      <c r="D2126" s="3"/>
      <c r="E2126" s="3"/>
      <c r="F2126" s="3"/>
    </row>
    <row r="2127" spans="1:6" x14ac:dyDescent="0.25">
      <c r="A2127" s="3"/>
      <c r="B2127" s="3"/>
      <c r="C2127" s="3"/>
      <c r="D2127" s="3"/>
      <c r="E2127" s="3"/>
      <c r="F2127" s="3"/>
    </row>
    <row r="2128" spans="1:6" x14ac:dyDescent="0.25">
      <c r="A2128" s="3"/>
      <c r="B2128" s="3"/>
      <c r="C2128" s="3"/>
      <c r="D2128" s="3"/>
      <c r="E2128" s="3"/>
      <c r="F2128" s="3"/>
    </row>
    <row r="2129" spans="1:6" x14ac:dyDescent="0.25">
      <c r="A2129" s="3"/>
      <c r="B2129" s="3"/>
      <c r="C2129" s="3"/>
      <c r="D2129" s="3"/>
      <c r="E2129" s="3"/>
      <c r="F2129" s="3"/>
    </row>
    <row r="2130" spans="1:6" x14ac:dyDescent="0.25">
      <c r="A2130" s="3"/>
      <c r="B2130" s="3"/>
      <c r="C2130" s="3"/>
      <c r="D2130" s="3"/>
      <c r="E2130" s="3"/>
      <c r="F2130" s="3"/>
    </row>
    <row r="2131" spans="1:6" x14ac:dyDescent="0.25">
      <c r="A2131" s="3"/>
      <c r="B2131" s="3"/>
      <c r="C2131" s="3"/>
      <c r="D2131" s="3"/>
      <c r="E2131" s="3"/>
      <c r="F2131" s="3"/>
    </row>
    <row r="2132" spans="1:6" x14ac:dyDescent="0.25">
      <c r="A2132" s="3"/>
      <c r="B2132" s="3"/>
      <c r="C2132" s="3"/>
      <c r="D2132" s="3"/>
      <c r="E2132" s="3"/>
      <c r="F2132" s="3"/>
    </row>
    <row r="2133" spans="1:6" x14ac:dyDescent="0.25">
      <c r="A2133" s="3"/>
      <c r="B2133" s="3"/>
      <c r="C2133" s="3"/>
      <c r="D2133" s="3"/>
      <c r="E2133" s="3"/>
      <c r="F2133" s="3"/>
    </row>
    <row r="2134" spans="1:6" x14ac:dyDescent="0.25">
      <c r="A2134" s="3"/>
      <c r="B2134" s="3"/>
      <c r="C2134" s="3"/>
      <c r="D2134" s="3"/>
      <c r="E2134" s="3"/>
      <c r="F2134" s="3"/>
    </row>
    <row r="2135" spans="1:6" x14ac:dyDescent="0.25">
      <c r="A2135" s="3"/>
      <c r="B2135" s="3"/>
      <c r="C2135" s="3"/>
      <c r="D2135" s="3"/>
      <c r="E2135" s="3"/>
      <c r="F2135" s="3"/>
    </row>
    <row r="2136" spans="1:6" x14ac:dyDescent="0.25">
      <c r="A2136" s="3"/>
      <c r="B2136" s="3"/>
      <c r="C2136" s="3"/>
      <c r="D2136" s="3"/>
      <c r="E2136" s="3"/>
      <c r="F2136" s="3"/>
    </row>
    <row r="2137" spans="1:6" x14ac:dyDescent="0.25">
      <c r="A2137" s="3"/>
      <c r="B2137" s="3"/>
      <c r="C2137" s="3"/>
      <c r="D2137" s="3"/>
      <c r="E2137" s="3"/>
      <c r="F2137" s="3"/>
    </row>
    <row r="2138" spans="1:6" x14ac:dyDescent="0.25">
      <c r="A2138" s="3"/>
      <c r="B2138" s="3"/>
      <c r="C2138" s="3"/>
      <c r="D2138" s="3"/>
      <c r="E2138" s="3"/>
      <c r="F2138" s="3"/>
    </row>
    <row r="2139" spans="1:6" x14ac:dyDescent="0.25">
      <c r="A2139" s="3"/>
      <c r="B2139" s="3"/>
      <c r="C2139" s="3"/>
      <c r="D2139" s="3"/>
      <c r="E2139" s="3"/>
      <c r="F2139" s="3"/>
    </row>
    <row r="2140" spans="1:6" x14ac:dyDescent="0.25">
      <c r="A2140" s="3"/>
      <c r="B2140" s="3"/>
      <c r="C2140" s="3"/>
      <c r="D2140" s="3"/>
      <c r="E2140" s="3"/>
      <c r="F2140" s="3"/>
    </row>
    <row r="2141" spans="1:6" x14ac:dyDescent="0.25">
      <c r="A2141" s="3"/>
      <c r="B2141" s="3"/>
      <c r="C2141" s="3"/>
      <c r="D2141" s="3"/>
      <c r="E2141" s="3"/>
      <c r="F2141" s="3"/>
    </row>
    <row r="2142" spans="1:6" x14ac:dyDescent="0.25">
      <c r="A2142" s="3"/>
      <c r="B2142" s="3"/>
      <c r="C2142" s="3"/>
      <c r="D2142" s="3"/>
      <c r="E2142" s="3"/>
      <c r="F2142" s="3"/>
    </row>
    <row r="2143" spans="1:6" x14ac:dyDescent="0.25">
      <c r="A2143" s="3"/>
      <c r="B2143" s="3"/>
      <c r="C2143" s="3"/>
      <c r="D2143" s="3"/>
      <c r="E2143" s="3"/>
      <c r="F2143" s="3"/>
    </row>
    <row r="2144" spans="1:6" x14ac:dyDescent="0.25">
      <c r="A2144" s="3"/>
      <c r="B2144" s="3"/>
      <c r="C2144" s="3"/>
      <c r="D2144" s="3"/>
      <c r="E2144" s="3"/>
      <c r="F2144" s="3"/>
    </row>
    <row r="2145" spans="1:6" x14ac:dyDescent="0.25">
      <c r="A2145" s="3"/>
      <c r="B2145" s="3"/>
      <c r="C2145" s="3"/>
      <c r="D2145" s="3"/>
      <c r="E2145" s="3"/>
      <c r="F2145" s="3"/>
    </row>
    <row r="2146" spans="1:6" x14ac:dyDescent="0.25">
      <c r="A2146" s="3"/>
      <c r="B2146" s="3"/>
      <c r="C2146" s="3"/>
      <c r="D2146" s="3"/>
      <c r="E2146" s="3"/>
      <c r="F2146" s="3"/>
    </row>
    <row r="2147" spans="1:6" x14ac:dyDescent="0.25">
      <c r="A2147" s="3"/>
      <c r="B2147" s="3"/>
      <c r="C2147" s="3"/>
      <c r="D2147" s="3"/>
      <c r="E2147" s="3"/>
      <c r="F2147" s="3"/>
    </row>
    <row r="2148" spans="1:6" x14ac:dyDescent="0.25">
      <c r="A2148" s="3"/>
      <c r="B2148" s="3"/>
      <c r="C2148" s="3"/>
      <c r="D2148" s="3"/>
      <c r="E2148" s="3"/>
      <c r="F2148" s="3"/>
    </row>
    <row r="2149" spans="1:6" x14ac:dyDescent="0.25">
      <c r="A2149" s="3"/>
      <c r="B2149" s="3"/>
      <c r="C2149" s="3"/>
      <c r="D2149" s="3"/>
      <c r="E2149" s="3"/>
      <c r="F2149" s="3"/>
    </row>
    <row r="2150" spans="1:6" x14ac:dyDescent="0.25">
      <c r="A2150" s="3"/>
      <c r="B2150" s="3"/>
      <c r="C2150" s="3"/>
      <c r="D2150" s="3"/>
      <c r="E2150" s="3"/>
      <c r="F2150" s="3"/>
    </row>
    <row r="2151" spans="1:6" x14ac:dyDescent="0.25">
      <c r="A2151" s="3"/>
      <c r="B2151" s="3"/>
      <c r="C2151" s="3"/>
      <c r="D2151" s="3"/>
      <c r="E2151" s="3"/>
      <c r="F2151" s="3"/>
    </row>
    <row r="2152" spans="1:6" x14ac:dyDescent="0.25">
      <c r="A2152" s="3"/>
      <c r="B2152" s="3"/>
      <c r="C2152" s="3"/>
      <c r="D2152" s="3"/>
      <c r="E2152" s="3"/>
      <c r="F2152" s="3"/>
    </row>
    <row r="2153" spans="1:6" x14ac:dyDescent="0.25">
      <c r="A2153" s="3"/>
      <c r="B2153" s="3"/>
      <c r="C2153" s="3"/>
      <c r="D2153" s="3"/>
      <c r="E2153" s="3"/>
      <c r="F2153" s="3"/>
    </row>
    <row r="2154" spans="1:6" x14ac:dyDescent="0.25">
      <c r="A2154" s="3"/>
      <c r="B2154" s="3"/>
      <c r="C2154" s="3"/>
      <c r="D2154" s="3"/>
      <c r="E2154" s="3"/>
      <c r="F2154" s="3"/>
    </row>
    <row r="2155" spans="1:6" x14ac:dyDescent="0.25">
      <c r="A2155" s="3"/>
      <c r="B2155" s="3"/>
      <c r="C2155" s="3"/>
      <c r="D2155" s="3"/>
      <c r="E2155" s="3"/>
      <c r="F2155" s="3"/>
    </row>
    <row r="2156" spans="1:6" x14ac:dyDescent="0.25">
      <c r="A2156" s="3"/>
      <c r="B2156" s="3"/>
      <c r="C2156" s="3"/>
      <c r="D2156" s="3"/>
      <c r="E2156" s="3"/>
      <c r="F2156" s="3"/>
    </row>
    <row r="2157" spans="1:6" x14ac:dyDescent="0.25">
      <c r="A2157" s="3"/>
      <c r="B2157" s="3"/>
      <c r="C2157" s="3"/>
      <c r="D2157" s="3"/>
      <c r="E2157" s="3"/>
      <c r="F2157" s="3"/>
    </row>
    <row r="2158" spans="1:6" x14ac:dyDescent="0.25">
      <c r="A2158" s="3"/>
      <c r="B2158" s="3"/>
      <c r="C2158" s="3"/>
      <c r="D2158" s="3"/>
      <c r="E2158" s="3"/>
      <c r="F2158" s="3"/>
    </row>
    <row r="2159" spans="1:6" x14ac:dyDescent="0.25">
      <c r="A2159" s="3"/>
      <c r="B2159" s="3"/>
      <c r="C2159" s="3"/>
      <c r="D2159" s="3"/>
      <c r="E2159" s="3"/>
      <c r="F2159" s="3"/>
    </row>
    <row r="2160" spans="1:6" x14ac:dyDescent="0.25">
      <c r="A2160" s="3"/>
      <c r="B2160" s="3"/>
      <c r="C2160" s="3"/>
      <c r="D2160" s="3"/>
      <c r="E2160" s="3"/>
      <c r="F2160" s="3"/>
    </row>
    <row r="2161" spans="1:6" x14ac:dyDescent="0.25">
      <c r="A2161" s="3"/>
      <c r="B2161" s="3"/>
      <c r="C2161" s="3"/>
      <c r="D2161" s="3"/>
      <c r="E2161" s="3"/>
      <c r="F2161" s="3"/>
    </row>
    <row r="2162" spans="1:6" x14ac:dyDescent="0.25">
      <c r="A2162" s="3"/>
      <c r="B2162" s="3"/>
      <c r="C2162" s="3"/>
      <c r="D2162" s="3"/>
      <c r="E2162" s="3"/>
      <c r="F2162" s="3"/>
    </row>
    <row r="2163" spans="1:6" x14ac:dyDescent="0.25">
      <c r="A2163" s="3"/>
      <c r="B2163" s="3"/>
      <c r="C2163" s="3"/>
      <c r="D2163" s="3"/>
      <c r="E2163" s="3"/>
      <c r="F2163" s="3"/>
    </row>
    <row r="2164" spans="1:6" x14ac:dyDescent="0.25">
      <c r="A2164" s="3"/>
      <c r="B2164" s="3"/>
      <c r="C2164" s="3"/>
      <c r="D2164" s="3"/>
      <c r="E2164" s="3"/>
      <c r="F2164" s="3"/>
    </row>
    <row r="2165" spans="1:6" x14ac:dyDescent="0.25">
      <c r="A2165" s="3"/>
      <c r="B2165" s="3"/>
      <c r="C2165" s="3"/>
      <c r="D2165" s="3"/>
      <c r="E2165" s="3"/>
      <c r="F2165" s="3"/>
    </row>
    <row r="2166" spans="1:6" x14ac:dyDescent="0.25">
      <c r="A2166" s="3"/>
      <c r="B2166" s="3"/>
      <c r="C2166" s="3"/>
      <c r="D2166" s="3"/>
      <c r="E2166" s="3"/>
      <c r="F2166" s="3"/>
    </row>
    <row r="2167" spans="1:6" x14ac:dyDescent="0.25">
      <c r="A2167" s="3"/>
      <c r="B2167" s="3"/>
      <c r="C2167" s="3"/>
      <c r="D2167" s="3"/>
      <c r="E2167" s="3"/>
      <c r="F2167" s="3"/>
    </row>
    <row r="2168" spans="1:6" x14ac:dyDescent="0.25">
      <c r="A2168" s="3"/>
      <c r="B2168" s="3"/>
      <c r="C2168" s="3"/>
      <c r="D2168" s="3"/>
      <c r="E2168" s="3"/>
      <c r="F2168" s="3"/>
    </row>
    <row r="2169" spans="1:6" x14ac:dyDescent="0.25">
      <c r="A2169" s="3"/>
      <c r="B2169" s="3"/>
      <c r="C2169" s="3"/>
      <c r="D2169" s="3"/>
      <c r="E2169" s="3"/>
      <c r="F2169" s="3"/>
    </row>
    <row r="2170" spans="1:6" x14ac:dyDescent="0.25">
      <c r="A2170" s="3"/>
      <c r="B2170" s="3"/>
      <c r="C2170" s="3"/>
      <c r="D2170" s="3"/>
      <c r="E2170" s="3"/>
      <c r="F2170" s="3"/>
    </row>
    <row r="2171" spans="1:6" x14ac:dyDescent="0.25">
      <c r="A2171" s="3"/>
      <c r="B2171" s="3"/>
      <c r="C2171" s="3"/>
      <c r="D2171" s="3"/>
      <c r="E2171" s="3"/>
      <c r="F2171" s="3"/>
    </row>
    <row r="2172" spans="1:6" x14ac:dyDescent="0.25">
      <c r="A2172" s="3"/>
      <c r="B2172" s="3"/>
      <c r="C2172" s="3"/>
      <c r="D2172" s="3"/>
      <c r="E2172" s="3"/>
      <c r="F2172" s="3"/>
    </row>
    <row r="2173" spans="1:6" x14ac:dyDescent="0.25">
      <c r="A2173" s="3"/>
      <c r="B2173" s="3"/>
      <c r="C2173" s="3"/>
      <c r="D2173" s="3"/>
      <c r="E2173" s="3"/>
      <c r="F2173" s="3"/>
    </row>
    <row r="2174" spans="1:6" x14ac:dyDescent="0.25">
      <c r="A2174" s="3"/>
      <c r="B2174" s="3"/>
      <c r="C2174" s="3"/>
      <c r="D2174" s="3"/>
      <c r="E2174" s="3"/>
      <c r="F2174" s="3"/>
    </row>
    <row r="2175" spans="1:6" x14ac:dyDescent="0.25">
      <c r="A2175" s="3"/>
      <c r="B2175" s="3"/>
      <c r="C2175" s="3"/>
      <c r="D2175" s="3"/>
      <c r="E2175" s="3"/>
      <c r="F2175" s="3"/>
    </row>
    <row r="2176" spans="1:6" x14ac:dyDescent="0.25">
      <c r="A2176" s="3"/>
      <c r="B2176" s="3"/>
      <c r="C2176" s="3"/>
      <c r="D2176" s="3"/>
      <c r="E2176" s="3"/>
      <c r="F2176" s="3"/>
    </row>
    <row r="2177" spans="1:6" x14ac:dyDescent="0.25">
      <c r="A2177" s="3"/>
      <c r="B2177" s="3"/>
      <c r="C2177" s="3"/>
      <c r="D2177" s="3"/>
      <c r="E2177" s="3"/>
      <c r="F2177" s="3"/>
    </row>
    <row r="2178" spans="1:6" x14ac:dyDescent="0.25">
      <c r="A2178" s="3"/>
      <c r="B2178" s="3"/>
      <c r="C2178" s="3"/>
      <c r="D2178" s="3"/>
      <c r="E2178" s="3"/>
      <c r="F2178" s="3"/>
    </row>
    <row r="2179" spans="1:6" x14ac:dyDescent="0.25">
      <c r="A2179" s="3"/>
      <c r="B2179" s="3"/>
      <c r="C2179" s="3"/>
      <c r="D2179" s="3"/>
      <c r="E2179" s="3"/>
      <c r="F2179" s="3"/>
    </row>
    <row r="2180" spans="1:6" x14ac:dyDescent="0.25">
      <c r="A2180" s="3"/>
      <c r="B2180" s="3"/>
      <c r="C2180" s="3"/>
      <c r="D2180" s="3"/>
      <c r="E2180" s="3"/>
      <c r="F2180" s="3"/>
    </row>
    <row r="2181" spans="1:6" x14ac:dyDescent="0.25">
      <c r="A2181" s="3"/>
      <c r="B2181" s="3"/>
      <c r="C2181" s="3"/>
      <c r="D2181" s="3"/>
      <c r="E2181" s="3"/>
      <c r="F2181" s="3"/>
    </row>
    <row r="2182" spans="1:6" x14ac:dyDescent="0.25">
      <c r="A2182" s="3"/>
      <c r="B2182" s="3"/>
      <c r="C2182" s="3"/>
      <c r="D2182" s="3"/>
      <c r="E2182" s="3"/>
      <c r="F2182" s="3"/>
    </row>
    <row r="2183" spans="1:6" x14ac:dyDescent="0.25">
      <c r="A2183" s="3"/>
      <c r="B2183" s="3"/>
      <c r="C2183" s="3"/>
      <c r="D2183" s="3"/>
      <c r="E2183" s="3"/>
      <c r="F2183" s="3"/>
    </row>
    <row r="2184" spans="1:6" x14ac:dyDescent="0.25">
      <c r="A2184" s="3"/>
      <c r="B2184" s="3"/>
      <c r="C2184" s="3"/>
      <c r="D2184" s="3"/>
      <c r="E2184" s="3"/>
      <c r="F2184" s="3"/>
    </row>
    <row r="2185" spans="1:6" x14ac:dyDescent="0.25">
      <c r="A2185" s="3"/>
      <c r="B2185" s="3"/>
      <c r="C2185" s="3"/>
      <c r="D2185" s="3"/>
      <c r="E2185" s="3"/>
      <c r="F2185" s="3"/>
    </row>
    <row r="2186" spans="1:6" x14ac:dyDescent="0.25">
      <c r="A2186" s="3"/>
      <c r="B2186" s="3"/>
      <c r="C2186" s="3"/>
      <c r="D2186" s="3"/>
      <c r="E2186" s="3"/>
      <c r="F2186" s="3"/>
    </row>
    <row r="2187" spans="1:6" x14ac:dyDescent="0.25">
      <c r="A2187" s="3"/>
      <c r="B2187" s="3"/>
      <c r="C2187" s="3"/>
      <c r="D2187" s="3"/>
      <c r="E2187" s="3"/>
      <c r="F2187" s="3"/>
    </row>
    <row r="2188" spans="1:6" x14ac:dyDescent="0.25">
      <c r="A2188" s="3"/>
      <c r="B2188" s="3"/>
      <c r="C2188" s="3"/>
      <c r="D2188" s="3"/>
      <c r="E2188" s="3"/>
      <c r="F2188" s="3"/>
    </row>
    <row r="2189" spans="1:6" x14ac:dyDescent="0.25">
      <c r="A2189" s="3"/>
      <c r="B2189" s="3"/>
      <c r="C2189" s="3"/>
      <c r="D2189" s="3"/>
      <c r="E2189" s="3"/>
      <c r="F2189" s="3"/>
    </row>
    <row r="2190" spans="1:6" x14ac:dyDescent="0.25">
      <c r="A2190" s="3"/>
      <c r="B2190" s="3"/>
      <c r="C2190" s="3"/>
      <c r="D2190" s="3"/>
      <c r="E2190" s="3"/>
      <c r="F2190" s="3"/>
    </row>
    <row r="2191" spans="1:6" x14ac:dyDescent="0.25">
      <c r="A2191" s="3"/>
      <c r="B2191" s="3"/>
      <c r="C2191" s="3"/>
      <c r="D2191" s="3"/>
      <c r="E2191" s="3"/>
      <c r="F2191" s="3"/>
    </row>
    <row r="2192" spans="1:6" x14ac:dyDescent="0.25">
      <c r="A2192" s="3"/>
      <c r="B2192" s="3"/>
      <c r="C2192" s="3"/>
      <c r="D2192" s="3"/>
      <c r="E2192" s="3"/>
      <c r="F2192" s="3"/>
    </row>
    <row r="2193" spans="1:6" x14ac:dyDescent="0.25">
      <c r="A2193" s="3"/>
      <c r="B2193" s="3"/>
      <c r="C2193" s="3"/>
      <c r="D2193" s="3"/>
      <c r="E2193" s="3"/>
      <c r="F2193" s="3"/>
    </row>
    <row r="2194" spans="1:6" x14ac:dyDescent="0.25">
      <c r="A2194" s="3"/>
      <c r="B2194" s="3"/>
      <c r="C2194" s="3"/>
      <c r="D2194" s="3"/>
      <c r="E2194" s="3"/>
      <c r="F2194" s="3"/>
    </row>
    <row r="2195" spans="1:6" x14ac:dyDescent="0.25">
      <c r="A2195" s="3"/>
      <c r="B2195" s="3"/>
      <c r="C2195" s="3"/>
      <c r="D2195" s="3"/>
      <c r="E2195" s="3"/>
      <c r="F2195" s="3"/>
    </row>
    <row r="2196" spans="1:6" x14ac:dyDescent="0.25">
      <c r="A2196" s="3"/>
      <c r="B2196" s="3"/>
      <c r="C2196" s="3"/>
      <c r="D2196" s="3"/>
      <c r="E2196" s="3"/>
      <c r="F2196" s="3"/>
    </row>
    <row r="2197" spans="1:6" x14ac:dyDescent="0.25">
      <c r="A2197" s="3"/>
      <c r="B2197" s="3"/>
      <c r="C2197" s="3"/>
      <c r="D2197" s="3"/>
      <c r="E2197" s="3"/>
      <c r="F2197" s="3"/>
    </row>
    <row r="2198" spans="1:6" x14ac:dyDescent="0.25">
      <c r="A2198" s="3"/>
      <c r="B2198" s="3"/>
      <c r="C2198" s="3"/>
      <c r="D2198" s="3"/>
      <c r="E2198" s="3"/>
      <c r="F2198" s="3"/>
    </row>
    <row r="2199" spans="1:6" x14ac:dyDescent="0.25">
      <c r="A2199" s="3"/>
      <c r="B2199" s="3"/>
      <c r="C2199" s="3"/>
      <c r="D2199" s="3"/>
      <c r="E2199" s="3"/>
      <c r="F2199" s="3"/>
    </row>
    <row r="2200" spans="1:6" x14ac:dyDescent="0.25">
      <c r="A2200" s="3"/>
      <c r="B2200" s="3"/>
      <c r="C2200" s="3"/>
      <c r="D2200" s="3"/>
      <c r="E2200" s="3"/>
      <c r="F2200" s="3"/>
    </row>
    <row r="2201" spans="1:6" x14ac:dyDescent="0.25">
      <c r="A2201" s="3"/>
      <c r="B2201" s="3"/>
      <c r="C2201" s="3"/>
      <c r="D2201" s="3"/>
      <c r="E2201" s="3"/>
      <c r="F2201" s="3"/>
    </row>
    <row r="2202" spans="1:6" x14ac:dyDescent="0.25">
      <c r="A2202" s="3"/>
      <c r="B2202" s="3"/>
      <c r="C2202" s="3"/>
      <c r="D2202" s="3"/>
      <c r="E2202" s="3"/>
      <c r="F2202" s="3"/>
    </row>
    <row r="2203" spans="1:6" x14ac:dyDescent="0.25">
      <c r="A2203" s="3"/>
      <c r="B2203" s="3"/>
      <c r="C2203" s="3"/>
      <c r="D2203" s="3"/>
      <c r="E2203" s="3"/>
      <c r="F2203" s="3"/>
    </row>
    <row r="2204" spans="1:6" x14ac:dyDescent="0.25">
      <c r="A2204" s="3"/>
      <c r="B2204" s="3"/>
      <c r="C2204" s="3"/>
      <c r="D2204" s="3"/>
      <c r="E2204" s="3"/>
      <c r="F2204" s="3"/>
    </row>
    <row r="2205" spans="1:6" x14ac:dyDescent="0.25">
      <c r="A2205" s="3"/>
      <c r="B2205" s="3"/>
      <c r="C2205" s="3"/>
      <c r="D2205" s="3"/>
      <c r="E2205" s="3"/>
      <c r="F2205" s="3"/>
    </row>
    <row r="2206" spans="1:6" x14ac:dyDescent="0.25">
      <c r="A2206" s="3"/>
      <c r="B2206" s="3"/>
      <c r="C2206" s="3"/>
      <c r="D2206" s="3"/>
      <c r="E2206" s="3"/>
      <c r="F2206" s="3"/>
    </row>
    <row r="2207" spans="1:6" x14ac:dyDescent="0.25">
      <c r="A2207" s="3"/>
      <c r="B2207" s="3"/>
      <c r="C2207" s="3"/>
      <c r="D2207" s="3"/>
      <c r="E2207" s="3"/>
      <c r="F2207" s="3"/>
    </row>
    <row r="2208" spans="1:6" x14ac:dyDescent="0.25">
      <c r="A2208" s="3"/>
      <c r="B2208" s="3"/>
      <c r="C2208" s="3"/>
      <c r="D2208" s="3"/>
      <c r="E2208" s="3"/>
      <c r="F2208" s="3"/>
    </row>
    <row r="2209" spans="1:6" x14ac:dyDescent="0.25">
      <c r="A2209" s="3"/>
      <c r="B2209" s="3"/>
      <c r="C2209" s="3"/>
      <c r="D2209" s="3"/>
      <c r="E2209" s="3"/>
      <c r="F2209" s="3"/>
    </row>
    <row r="2210" spans="1:6" x14ac:dyDescent="0.25">
      <c r="A2210" s="3"/>
      <c r="B2210" s="3"/>
      <c r="C2210" s="3"/>
      <c r="D2210" s="3"/>
      <c r="E2210" s="3"/>
      <c r="F2210" s="3"/>
    </row>
    <row r="2211" spans="1:6" x14ac:dyDescent="0.25">
      <c r="A2211" s="3"/>
      <c r="B2211" s="3"/>
      <c r="C2211" s="3"/>
      <c r="D2211" s="3"/>
      <c r="E2211" s="3"/>
      <c r="F2211" s="3"/>
    </row>
    <row r="2212" spans="1:6" x14ac:dyDescent="0.25">
      <c r="A2212" s="3"/>
      <c r="B2212" s="3"/>
      <c r="C2212" s="3"/>
      <c r="D2212" s="3"/>
      <c r="E2212" s="3"/>
      <c r="F2212" s="3"/>
    </row>
    <row r="2213" spans="1:6" x14ac:dyDescent="0.25">
      <c r="A2213" s="3"/>
      <c r="B2213" s="3"/>
      <c r="C2213" s="3"/>
      <c r="D2213" s="3"/>
      <c r="E2213" s="3"/>
      <c r="F2213" s="3"/>
    </row>
    <row r="2214" spans="1:6" x14ac:dyDescent="0.25">
      <c r="A2214" s="3"/>
      <c r="B2214" s="3"/>
      <c r="C2214" s="3"/>
      <c r="D2214" s="3"/>
      <c r="E2214" s="3"/>
      <c r="F2214" s="3"/>
    </row>
    <row r="2215" spans="1:6" x14ac:dyDescent="0.25">
      <c r="A2215" s="3"/>
      <c r="B2215" s="3"/>
      <c r="C2215" s="3"/>
      <c r="D2215" s="3"/>
      <c r="E2215" s="3"/>
      <c r="F2215" s="3"/>
    </row>
    <row r="2216" spans="1:6" x14ac:dyDescent="0.25">
      <c r="A2216" s="3"/>
      <c r="B2216" s="3"/>
      <c r="C2216" s="3"/>
      <c r="D2216" s="3"/>
      <c r="E2216" s="3"/>
      <c r="F2216" s="3"/>
    </row>
    <row r="2217" spans="1:6" x14ac:dyDescent="0.25">
      <c r="A2217" s="3"/>
      <c r="B2217" s="3"/>
      <c r="C2217" s="3"/>
      <c r="D2217" s="3"/>
      <c r="E2217" s="3"/>
      <c r="F2217" s="3"/>
    </row>
    <row r="2218" spans="1:6" x14ac:dyDescent="0.25">
      <c r="A2218" s="3"/>
      <c r="B2218" s="3"/>
      <c r="C2218" s="3"/>
      <c r="D2218" s="3"/>
      <c r="E2218" s="3"/>
      <c r="F2218" s="3"/>
    </row>
    <row r="2219" spans="1:6" x14ac:dyDescent="0.25">
      <c r="A2219" s="3"/>
      <c r="B2219" s="3"/>
      <c r="C2219" s="3"/>
      <c r="D2219" s="3"/>
      <c r="E2219" s="3"/>
      <c r="F2219" s="3"/>
    </row>
    <row r="2220" spans="1:6" x14ac:dyDescent="0.25">
      <c r="A2220" s="3"/>
      <c r="B2220" s="3"/>
      <c r="C2220" s="3"/>
      <c r="D2220" s="3"/>
      <c r="E2220" s="3"/>
      <c r="F2220" s="3"/>
    </row>
    <row r="2221" spans="1:6" x14ac:dyDescent="0.25">
      <c r="A2221" s="3"/>
      <c r="B2221" s="3"/>
      <c r="C2221" s="3"/>
      <c r="D2221" s="3"/>
      <c r="E2221" s="3"/>
      <c r="F2221" s="3"/>
    </row>
    <row r="2222" spans="1:6" x14ac:dyDescent="0.25">
      <c r="A2222" s="3"/>
      <c r="B2222" s="3"/>
      <c r="C2222" s="3"/>
      <c r="D2222" s="3"/>
      <c r="E2222" s="3"/>
      <c r="F2222" s="3"/>
    </row>
    <row r="2223" spans="1:6" x14ac:dyDescent="0.25">
      <c r="A2223" s="3"/>
      <c r="B2223" s="3"/>
      <c r="C2223" s="3"/>
      <c r="D2223" s="3"/>
      <c r="E2223" s="3"/>
      <c r="F2223" s="3"/>
    </row>
    <row r="2224" spans="1:6" x14ac:dyDescent="0.25">
      <c r="A2224" s="3"/>
      <c r="B2224" s="3"/>
      <c r="C2224" s="3"/>
      <c r="D2224" s="3"/>
      <c r="E2224" s="3"/>
      <c r="F2224" s="3"/>
    </row>
    <row r="2225" spans="1:6" x14ac:dyDescent="0.25">
      <c r="A2225" s="3"/>
      <c r="B2225" s="3"/>
      <c r="C2225" s="3"/>
      <c r="D2225" s="3"/>
      <c r="E2225" s="3"/>
      <c r="F2225" s="3"/>
    </row>
    <row r="2226" spans="1:6" x14ac:dyDescent="0.25">
      <c r="A2226" s="3"/>
      <c r="B2226" s="3"/>
      <c r="C2226" s="3"/>
      <c r="D2226" s="3"/>
      <c r="E2226" s="3"/>
      <c r="F2226" s="3"/>
    </row>
    <row r="2227" spans="1:6" x14ac:dyDescent="0.25">
      <c r="A2227" s="3"/>
      <c r="B2227" s="3"/>
      <c r="C2227" s="3"/>
      <c r="D2227" s="3"/>
      <c r="E2227" s="3"/>
      <c r="F2227" s="3"/>
    </row>
    <row r="2228" spans="1:6" x14ac:dyDescent="0.25">
      <c r="A2228" s="3"/>
      <c r="B2228" s="3"/>
      <c r="C2228" s="3"/>
      <c r="D2228" s="3"/>
      <c r="E2228" s="3"/>
      <c r="F2228" s="3"/>
    </row>
    <row r="2229" spans="1:6" x14ac:dyDescent="0.25">
      <c r="A2229" s="3"/>
      <c r="B2229" s="3"/>
      <c r="C2229" s="3"/>
      <c r="D2229" s="3"/>
      <c r="E2229" s="3"/>
      <c r="F2229" s="3"/>
    </row>
    <row r="2230" spans="1:6" x14ac:dyDescent="0.25">
      <c r="A2230" s="3"/>
      <c r="B2230" s="3"/>
      <c r="C2230" s="3"/>
      <c r="D2230" s="3"/>
      <c r="E2230" s="3"/>
      <c r="F2230" s="3"/>
    </row>
    <row r="2231" spans="1:6" x14ac:dyDescent="0.25">
      <c r="A2231" s="3"/>
      <c r="B2231" s="3"/>
      <c r="C2231" s="3"/>
      <c r="D2231" s="3"/>
      <c r="E2231" s="3"/>
      <c r="F2231" s="3"/>
    </row>
    <row r="2232" spans="1:6" x14ac:dyDescent="0.25">
      <c r="A2232" s="3"/>
      <c r="B2232" s="3"/>
      <c r="C2232" s="3"/>
      <c r="D2232" s="3"/>
      <c r="E2232" s="3"/>
      <c r="F2232" s="3"/>
    </row>
    <row r="2233" spans="1:6" x14ac:dyDescent="0.25">
      <c r="A2233" s="3"/>
      <c r="B2233" s="3"/>
      <c r="C2233" s="3"/>
      <c r="D2233" s="3"/>
      <c r="E2233" s="3"/>
      <c r="F2233" s="3"/>
    </row>
    <row r="2234" spans="1:6" x14ac:dyDescent="0.25">
      <c r="A2234" s="3"/>
      <c r="B2234" s="3"/>
      <c r="C2234" s="3"/>
      <c r="D2234" s="3"/>
      <c r="E2234" s="3"/>
      <c r="F2234" s="3"/>
    </row>
    <row r="2235" spans="1:6" x14ac:dyDescent="0.25">
      <c r="A2235" s="3"/>
      <c r="B2235" s="3"/>
      <c r="C2235" s="3"/>
      <c r="D2235" s="3"/>
      <c r="E2235" s="3"/>
      <c r="F2235" s="3"/>
    </row>
    <row r="2236" spans="1:6" x14ac:dyDescent="0.25">
      <c r="A2236" s="3"/>
      <c r="B2236" s="3"/>
      <c r="C2236" s="3"/>
      <c r="D2236" s="3"/>
      <c r="E2236" s="3"/>
      <c r="F2236" s="3"/>
    </row>
    <row r="2237" spans="1:6" x14ac:dyDescent="0.25">
      <c r="A2237" s="3"/>
      <c r="B2237" s="3"/>
      <c r="C2237" s="3"/>
      <c r="D2237" s="3"/>
      <c r="E2237" s="3"/>
      <c r="F2237" s="3"/>
    </row>
    <row r="2238" spans="1:6" x14ac:dyDescent="0.25">
      <c r="A2238" s="3"/>
      <c r="B2238" s="3"/>
      <c r="C2238" s="3"/>
      <c r="D2238" s="3"/>
      <c r="E2238" s="3"/>
      <c r="F2238" s="3"/>
    </row>
    <row r="2239" spans="1:6" x14ac:dyDescent="0.25">
      <c r="A2239" s="3"/>
      <c r="B2239" s="3"/>
      <c r="C2239" s="3"/>
      <c r="D2239" s="3"/>
      <c r="E2239" s="3"/>
      <c r="F2239" s="3"/>
    </row>
    <row r="2240" spans="1:6" x14ac:dyDescent="0.25">
      <c r="A2240" s="3"/>
      <c r="B2240" s="3"/>
      <c r="C2240" s="3"/>
      <c r="D2240" s="3"/>
      <c r="E2240" s="3"/>
      <c r="F2240" s="3"/>
    </row>
    <row r="2241" spans="1:6" x14ac:dyDescent="0.25">
      <c r="A2241" s="3"/>
      <c r="B2241" s="3"/>
      <c r="C2241" s="3"/>
      <c r="D2241" s="3"/>
      <c r="E2241" s="3"/>
      <c r="F2241" s="3"/>
    </row>
    <row r="2242" spans="1:6" x14ac:dyDescent="0.25">
      <c r="A2242" s="3"/>
      <c r="B2242" s="3"/>
      <c r="C2242" s="3"/>
      <c r="D2242" s="3"/>
      <c r="E2242" s="3"/>
      <c r="F2242" s="3"/>
    </row>
    <row r="2243" spans="1:6" x14ac:dyDescent="0.25">
      <c r="A2243" s="3"/>
      <c r="B2243" s="3"/>
      <c r="C2243" s="3"/>
      <c r="D2243" s="3"/>
      <c r="E2243" s="3"/>
      <c r="F2243" s="3"/>
    </row>
    <row r="2244" spans="1:6" x14ac:dyDescent="0.25">
      <c r="A2244" s="3"/>
      <c r="B2244" s="3"/>
      <c r="C2244" s="3"/>
      <c r="D2244" s="3"/>
      <c r="E2244" s="3"/>
      <c r="F2244" s="3"/>
    </row>
    <row r="2245" spans="1:6" x14ac:dyDescent="0.25">
      <c r="A2245" s="3"/>
      <c r="B2245" s="3"/>
      <c r="C2245" s="3"/>
      <c r="D2245" s="3"/>
      <c r="E2245" s="3"/>
      <c r="F2245" s="3"/>
    </row>
    <row r="2246" spans="1:6" x14ac:dyDescent="0.25">
      <c r="A2246" s="3"/>
      <c r="B2246" s="3"/>
      <c r="C2246" s="3"/>
      <c r="D2246" s="3"/>
      <c r="E2246" s="3"/>
      <c r="F2246" s="3"/>
    </row>
    <row r="2247" spans="1:6" x14ac:dyDescent="0.25">
      <c r="A2247" s="3"/>
      <c r="B2247" s="3"/>
      <c r="C2247" s="3"/>
      <c r="D2247" s="3"/>
      <c r="E2247" s="3"/>
      <c r="F2247" s="3"/>
    </row>
    <row r="2248" spans="1:6" x14ac:dyDescent="0.25">
      <c r="A2248" s="3"/>
      <c r="B2248" s="3"/>
      <c r="C2248" s="3"/>
      <c r="D2248" s="3"/>
      <c r="E2248" s="3"/>
      <c r="F2248" s="3"/>
    </row>
    <row r="2249" spans="1:6" x14ac:dyDescent="0.25">
      <c r="A2249" s="3"/>
      <c r="B2249" s="3"/>
      <c r="C2249" s="3"/>
      <c r="D2249" s="3"/>
      <c r="E2249" s="3"/>
      <c r="F2249" s="3"/>
    </row>
    <row r="2250" spans="1:6" x14ac:dyDescent="0.25">
      <c r="A2250" s="3"/>
      <c r="B2250" s="3"/>
      <c r="C2250" s="3"/>
      <c r="D2250" s="3"/>
      <c r="E2250" s="3"/>
      <c r="F2250" s="3"/>
    </row>
    <row r="2251" spans="1:6" x14ac:dyDescent="0.25">
      <c r="A2251" s="3"/>
      <c r="B2251" s="3"/>
      <c r="C2251" s="3"/>
      <c r="D2251" s="3"/>
      <c r="E2251" s="3"/>
      <c r="F2251" s="3"/>
    </row>
    <row r="2252" spans="1:6" x14ac:dyDescent="0.25">
      <c r="A2252" s="3"/>
      <c r="B2252" s="3"/>
      <c r="C2252" s="3"/>
      <c r="D2252" s="3"/>
      <c r="E2252" s="3"/>
      <c r="F2252" s="3"/>
    </row>
    <row r="2253" spans="1:6" x14ac:dyDescent="0.25">
      <c r="A2253" s="3"/>
      <c r="B2253" s="3"/>
      <c r="C2253" s="3"/>
      <c r="D2253" s="3"/>
      <c r="E2253" s="3"/>
      <c r="F2253" s="3"/>
    </row>
    <row r="2254" spans="1:6" x14ac:dyDescent="0.25">
      <c r="A2254" s="3"/>
      <c r="B2254" s="3"/>
      <c r="C2254" s="3"/>
      <c r="D2254" s="3"/>
      <c r="E2254" s="3"/>
      <c r="F2254" s="3"/>
    </row>
    <row r="2255" spans="1:6" x14ac:dyDescent="0.25">
      <c r="A2255" s="3"/>
      <c r="B2255" s="3"/>
      <c r="C2255" s="3"/>
      <c r="D2255" s="3"/>
      <c r="E2255" s="3"/>
      <c r="F2255" s="3"/>
    </row>
    <row r="2256" spans="1:6" x14ac:dyDescent="0.25">
      <c r="A2256" s="3"/>
      <c r="B2256" s="3"/>
      <c r="C2256" s="3"/>
      <c r="D2256" s="3"/>
      <c r="E2256" s="3"/>
      <c r="F2256" s="3"/>
    </row>
    <row r="2257" spans="1:6" x14ac:dyDescent="0.25">
      <c r="A2257" s="3"/>
      <c r="B2257" s="3"/>
      <c r="C2257" s="3"/>
      <c r="D2257" s="3"/>
      <c r="E2257" s="3"/>
      <c r="F2257" s="3"/>
    </row>
    <row r="2258" spans="1:6" x14ac:dyDescent="0.25">
      <c r="A2258" s="3"/>
      <c r="B2258" s="3"/>
      <c r="C2258" s="3"/>
      <c r="D2258" s="3"/>
      <c r="E2258" s="3"/>
      <c r="F2258" s="3"/>
    </row>
    <row r="2259" spans="1:6" x14ac:dyDescent="0.25">
      <c r="A2259" s="3"/>
      <c r="B2259" s="3"/>
      <c r="C2259" s="3"/>
      <c r="D2259" s="3"/>
      <c r="E2259" s="3"/>
      <c r="F2259" s="3"/>
    </row>
    <row r="2260" spans="1:6" x14ac:dyDescent="0.25">
      <c r="A2260" s="3"/>
      <c r="B2260" s="3"/>
      <c r="C2260" s="3"/>
      <c r="D2260" s="3"/>
      <c r="E2260" s="3"/>
      <c r="F2260" s="3"/>
    </row>
    <row r="2261" spans="1:6" x14ac:dyDescent="0.25">
      <c r="A2261" s="3"/>
      <c r="B2261" s="3"/>
      <c r="C2261" s="3"/>
      <c r="D2261" s="3"/>
      <c r="E2261" s="3"/>
      <c r="F2261" s="3"/>
    </row>
    <row r="2262" spans="1:6" x14ac:dyDescent="0.25">
      <c r="A2262" s="3"/>
      <c r="B2262" s="3"/>
      <c r="C2262" s="3"/>
      <c r="D2262" s="3"/>
      <c r="E2262" s="3"/>
      <c r="F2262" s="3"/>
    </row>
    <row r="2263" spans="1:6" x14ac:dyDescent="0.25">
      <c r="A2263" s="3"/>
      <c r="B2263" s="3"/>
      <c r="C2263" s="3"/>
      <c r="D2263" s="3"/>
      <c r="E2263" s="3"/>
      <c r="F2263" s="3"/>
    </row>
    <row r="2264" spans="1:6" x14ac:dyDescent="0.25">
      <c r="A2264" s="3"/>
      <c r="B2264" s="3"/>
      <c r="C2264" s="3"/>
      <c r="D2264" s="3"/>
      <c r="E2264" s="3"/>
      <c r="F2264" s="3"/>
    </row>
    <row r="2265" spans="1:6" x14ac:dyDescent="0.25">
      <c r="A2265" s="3"/>
      <c r="B2265" s="3"/>
      <c r="C2265" s="3"/>
      <c r="D2265" s="3"/>
      <c r="E2265" s="3"/>
      <c r="F2265" s="3"/>
    </row>
    <row r="2266" spans="1:6" x14ac:dyDescent="0.25">
      <c r="A2266" s="3"/>
      <c r="B2266" s="3"/>
      <c r="C2266" s="3"/>
      <c r="D2266" s="3"/>
      <c r="E2266" s="3"/>
      <c r="F2266" s="3"/>
    </row>
    <row r="2267" spans="1:6" x14ac:dyDescent="0.25">
      <c r="A2267" s="3"/>
      <c r="B2267" s="3"/>
      <c r="C2267" s="3"/>
      <c r="D2267" s="3"/>
      <c r="E2267" s="3"/>
      <c r="F2267" s="3"/>
    </row>
    <row r="2268" spans="1:6" x14ac:dyDescent="0.25">
      <c r="A2268" s="3"/>
      <c r="B2268" s="3"/>
      <c r="C2268" s="3"/>
      <c r="D2268" s="3"/>
      <c r="E2268" s="3"/>
      <c r="F2268" s="3"/>
    </row>
    <row r="2269" spans="1:6" x14ac:dyDescent="0.25">
      <c r="A2269" s="3"/>
      <c r="B2269" s="3"/>
      <c r="C2269" s="3"/>
      <c r="D2269" s="3"/>
      <c r="E2269" s="3"/>
      <c r="F2269" s="3"/>
    </row>
    <row r="2270" spans="1:6" x14ac:dyDescent="0.25">
      <c r="A2270" s="3"/>
      <c r="B2270" s="3"/>
      <c r="C2270" s="3"/>
      <c r="D2270" s="3"/>
      <c r="E2270" s="3"/>
      <c r="F2270" s="3"/>
    </row>
    <row r="2271" spans="1:6" x14ac:dyDescent="0.25">
      <c r="A2271" s="3"/>
      <c r="B2271" s="3"/>
      <c r="C2271" s="3"/>
      <c r="D2271" s="3"/>
      <c r="E2271" s="3"/>
      <c r="F2271" s="3"/>
    </row>
    <row r="2272" spans="1:6" x14ac:dyDescent="0.25">
      <c r="A2272" s="3"/>
      <c r="B2272" s="3"/>
      <c r="C2272" s="3"/>
      <c r="D2272" s="3"/>
      <c r="E2272" s="3"/>
      <c r="F2272" s="3"/>
    </row>
    <row r="2273" spans="1:6" x14ac:dyDescent="0.25">
      <c r="A2273" s="3"/>
      <c r="B2273" s="3"/>
      <c r="C2273" s="3"/>
      <c r="D2273" s="3"/>
      <c r="E2273" s="3"/>
      <c r="F2273" s="3"/>
    </row>
    <row r="2274" spans="1:6" x14ac:dyDescent="0.25">
      <c r="A2274" s="3"/>
      <c r="B2274" s="3"/>
      <c r="C2274" s="3"/>
      <c r="D2274" s="3"/>
      <c r="E2274" s="3"/>
      <c r="F2274" s="3"/>
    </row>
    <row r="2275" spans="1:6" x14ac:dyDescent="0.25">
      <c r="A2275" s="3"/>
      <c r="B2275" s="3"/>
      <c r="C2275" s="3"/>
      <c r="D2275" s="3"/>
      <c r="E2275" s="3"/>
      <c r="F2275" s="3"/>
    </row>
    <row r="2276" spans="1:6" x14ac:dyDescent="0.25">
      <c r="A2276" s="3"/>
      <c r="B2276" s="3"/>
      <c r="C2276" s="3"/>
      <c r="D2276" s="3"/>
      <c r="E2276" s="3"/>
      <c r="F2276" s="3"/>
    </row>
    <row r="2277" spans="1:6" x14ac:dyDescent="0.25">
      <c r="A2277" s="3"/>
      <c r="B2277" s="3"/>
      <c r="C2277" s="3"/>
      <c r="D2277" s="3"/>
      <c r="E2277" s="3"/>
      <c r="F2277" s="3"/>
    </row>
    <row r="2278" spans="1:6" x14ac:dyDescent="0.25">
      <c r="A2278" s="3"/>
      <c r="B2278" s="3"/>
      <c r="C2278" s="3"/>
      <c r="D2278" s="3"/>
      <c r="E2278" s="3"/>
      <c r="F2278" s="3"/>
    </row>
    <row r="2279" spans="1:6" x14ac:dyDescent="0.25">
      <c r="A2279" s="3"/>
      <c r="B2279" s="3"/>
      <c r="C2279" s="3"/>
      <c r="D2279" s="3"/>
      <c r="E2279" s="3"/>
      <c r="F2279" s="3"/>
    </row>
    <row r="2280" spans="1:6" x14ac:dyDescent="0.25">
      <c r="A2280" s="3"/>
      <c r="B2280" s="3"/>
      <c r="C2280" s="3"/>
      <c r="D2280" s="3"/>
      <c r="E2280" s="3"/>
      <c r="F2280" s="3"/>
    </row>
    <row r="2281" spans="1:6" x14ac:dyDescent="0.25">
      <c r="A2281" s="3"/>
      <c r="B2281" s="3"/>
      <c r="C2281" s="3"/>
      <c r="D2281" s="3"/>
      <c r="E2281" s="3"/>
      <c r="F2281" s="3"/>
    </row>
    <row r="2282" spans="1:6" x14ac:dyDescent="0.25">
      <c r="A2282" s="3"/>
      <c r="B2282" s="3"/>
      <c r="C2282" s="3"/>
      <c r="D2282" s="3"/>
      <c r="E2282" s="3"/>
      <c r="F2282" s="3"/>
    </row>
    <row r="2283" spans="1:6" x14ac:dyDescent="0.25">
      <c r="A2283" s="3"/>
      <c r="B2283" s="3"/>
      <c r="C2283" s="3"/>
      <c r="D2283" s="3"/>
      <c r="E2283" s="3"/>
      <c r="F2283" s="3"/>
    </row>
    <row r="2284" spans="1:6" x14ac:dyDescent="0.25">
      <c r="A2284" s="3"/>
      <c r="B2284" s="3"/>
      <c r="C2284" s="3"/>
      <c r="D2284" s="3"/>
      <c r="E2284" s="3"/>
      <c r="F2284" s="3"/>
    </row>
    <row r="2285" spans="1:6" x14ac:dyDescent="0.25">
      <c r="A2285" s="3"/>
      <c r="B2285" s="3"/>
      <c r="C2285" s="3"/>
      <c r="D2285" s="3"/>
      <c r="E2285" s="3"/>
      <c r="F2285" s="3"/>
    </row>
    <row r="2286" spans="1:6" x14ac:dyDescent="0.25">
      <c r="A2286" s="3"/>
      <c r="B2286" s="3"/>
      <c r="C2286" s="3"/>
      <c r="D2286" s="3"/>
      <c r="E2286" s="3"/>
      <c r="F2286" s="3"/>
    </row>
    <row r="2287" spans="1:6" x14ac:dyDescent="0.25">
      <c r="A2287" s="3"/>
      <c r="B2287" s="3"/>
      <c r="C2287" s="3"/>
      <c r="D2287" s="3"/>
      <c r="E2287" s="3"/>
      <c r="F2287" s="3"/>
    </row>
    <row r="2288" spans="1:6" x14ac:dyDescent="0.25">
      <c r="A2288" s="3"/>
      <c r="B2288" s="3"/>
      <c r="C2288" s="3"/>
      <c r="D2288" s="3"/>
      <c r="E2288" s="3"/>
      <c r="F2288" s="3"/>
    </row>
    <row r="2289" spans="1:6" x14ac:dyDescent="0.25">
      <c r="A2289" s="3"/>
      <c r="B2289" s="3"/>
      <c r="C2289" s="3"/>
      <c r="D2289" s="3"/>
      <c r="E2289" s="3"/>
      <c r="F2289" s="3"/>
    </row>
    <row r="2290" spans="1:6" x14ac:dyDescent="0.25">
      <c r="A2290" s="3"/>
      <c r="B2290" s="3"/>
      <c r="C2290" s="3"/>
      <c r="D2290" s="3"/>
      <c r="E2290" s="3"/>
      <c r="F2290" s="3"/>
    </row>
    <row r="2291" spans="1:6" x14ac:dyDescent="0.25">
      <c r="A2291" s="3"/>
      <c r="B2291" s="3"/>
      <c r="C2291" s="3"/>
      <c r="D2291" s="3"/>
      <c r="E2291" s="3"/>
      <c r="F2291" s="3"/>
    </row>
    <row r="2292" spans="1:6" x14ac:dyDescent="0.25">
      <c r="A2292" s="3"/>
      <c r="B2292" s="3"/>
      <c r="C2292" s="3"/>
      <c r="D2292" s="3"/>
      <c r="E2292" s="3"/>
      <c r="F2292" s="3"/>
    </row>
    <row r="2293" spans="1:6" x14ac:dyDescent="0.25">
      <c r="A2293" s="3"/>
      <c r="B2293" s="3"/>
      <c r="C2293" s="3"/>
      <c r="D2293" s="3"/>
      <c r="E2293" s="3"/>
      <c r="F2293" s="3"/>
    </row>
    <row r="2294" spans="1:6" x14ac:dyDescent="0.25">
      <c r="A2294" s="3"/>
      <c r="B2294" s="3"/>
      <c r="C2294" s="3"/>
      <c r="D2294" s="3"/>
      <c r="E2294" s="3"/>
      <c r="F2294" s="3"/>
    </row>
    <row r="2295" spans="1:6" x14ac:dyDescent="0.25">
      <c r="A2295" s="3"/>
      <c r="B2295" s="3"/>
      <c r="C2295" s="3"/>
      <c r="D2295" s="3"/>
      <c r="E2295" s="3"/>
      <c r="F2295" s="3"/>
    </row>
    <row r="2296" spans="1:6" x14ac:dyDescent="0.25">
      <c r="A2296" s="3"/>
      <c r="B2296" s="3"/>
      <c r="C2296" s="3"/>
      <c r="D2296" s="3"/>
      <c r="E2296" s="3"/>
      <c r="F2296" s="3"/>
    </row>
    <row r="2297" spans="1:6" x14ac:dyDescent="0.25">
      <c r="A2297" s="3"/>
      <c r="B2297" s="3"/>
      <c r="C2297" s="3"/>
      <c r="D2297" s="3"/>
      <c r="E2297" s="3"/>
      <c r="F2297" s="3"/>
    </row>
    <row r="2298" spans="1:6" x14ac:dyDescent="0.25">
      <c r="A2298" s="3"/>
      <c r="B2298" s="3"/>
      <c r="C2298" s="3"/>
      <c r="D2298" s="3"/>
      <c r="E2298" s="3"/>
      <c r="F2298" s="3"/>
    </row>
    <row r="2299" spans="1:6" x14ac:dyDescent="0.25">
      <c r="A2299" s="3"/>
      <c r="B2299" s="3"/>
      <c r="C2299" s="3"/>
      <c r="D2299" s="3"/>
      <c r="E2299" s="3"/>
      <c r="F2299" s="3"/>
    </row>
    <row r="2300" spans="1:6" x14ac:dyDescent="0.25">
      <c r="A2300" s="3"/>
      <c r="B2300" s="3"/>
      <c r="C2300" s="3"/>
      <c r="D2300" s="3"/>
      <c r="E2300" s="3"/>
      <c r="F2300" s="3"/>
    </row>
    <row r="2301" spans="1:6" x14ac:dyDescent="0.25">
      <c r="A2301" s="3"/>
      <c r="B2301" s="3"/>
      <c r="C2301" s="3"/>
      <c r="D2301" s="3"/>
      <c r="E2301" s="3"/>
      <c r="F2301" s="3"/>
    </row>
    <row r="2302" spans="1:6" x14ac:dyDescent="0.25">
      <c r="A2302" s="3"/>
      <c r="B2302" s="3"/>
      <c r="C2302" s="3"/>
      <c r="D2302" s="3"/>
      <c r="E2302" s="3"/>
      <c r="F2302" s="3"/>
    </row>
    <row r="2303" spans="1:6" x14ac:dyDescent="0.25">
      <c r="A2303" s="3"/>
      <c r="B2303" s="3"/>
      <c r="C2303" s="3"/>
      <c r="D2303" s="3"/>
      <c r="E2303" s="3"/>
      <c r="F2303" s="3"/>
    </row>
    <row r="2304" spans="1:6" x14ac:dyDescent="0.25">
      <c r="A2304" s="3"/>
      <c r="B2304" s="3"/>
      <c r="C2304" s="3"/>
      <c r="D2304" s="3"/>
      <c r="E2304" s="3"/>
      <c r="F2304" s="3"/>
    </row>
    <row r="2305" spans="1:6" x14ac:dyDescent="0.25">
      <c r="A2305" s="3"/>
      <c r="B2305" s="3"/>
      <c r="C2305" s="3"/>
      <c r="D2305" s="3"/>
      <c r="E2305" s="3"/>
      <c r="F2305" s="3"/>
    </row>
    <row r="2306" spans="1:6" x14ac:dyDescent="0.25">
      <c r="A2306" s="3"/>
      <c r="B2306" s="3"/>
      <c r="C2306" s="3"/>
      <c r="D2306" s="3"/>
      <c r="E2306" s="3"/>
      <c r="F2306" s="3"/>
    </row>
    <row r="2307" spans="1:6" x14ac:dyDescent="0.25">
      <c r="A2307" s="3"/>
      <c r="B2307" s="3"/>
      <c r="C2307" s="3"/>
      <c r="D2307" s="3"/>
      <c r="E2307" s="3"/>
      <c r="F2307" s="3"/>
    </row>
    <row r="2308" spans="1:6" x14ac:dyDescent="0.25">
      <c r="A2308" s="3"/>
      <c r="B2308" s="3"/>
      <c r="C2308" s="3"/>
      <c r="D2308" s="3"/>
      <c r="E2308" s="3"/>
      <c r="F2308" s="3"/>
    </row>
    <row r="2309" spans="1:6" x14ac:dyDescent="0.25">
      <c r="A2309" s="3"/>
      <c r="B2309" s="3"/>
      <c r="C2309" s="3"/>
      <c r="D2309" s="3"/>
      <c r="E2309" s="3"/>
      <c r="F2309" s="3"/>
    </row>
    <row r="2310" spans="1:6" x14ac:dyDescent="0.25">
      <c r="A2310" s="3"/>
      <c r="B2310" s="3"/>
      <c r="C2310" s="3"/>
      <c r="D2310" s="3"/>
      <c r="E2310" s="3"/>
      <c r="F2310" s="3"/>
    </row>
    <row r="2311" spans="1:6" x14ac:dyDescent="0.25">
      <c r="A2311" s="3"/>
      <c r="B2311" s="3"/>
      <c r="C2311" s="3"/>
      <c r="D2311" s="3"/>
      <c r="E2311" s="3"/>
      <c r="F2311" s="3"/>
    </row>
    <row r="2312" spans="1:6" x14ac:dyDescent="0.25">
      <c r="A2312" s="3"/>
      <c r="B2312" s="3"/>
      <c r="C2312" s="3"/>
      <c r="D2312" s="3"/>
      <c r="E2312" s="3"/>
      <c r="F2312" s="3"/>
    </row>
    <row r="2313" spans="1:6" x14ac:dyDescent="0.25">
      <c r="A2313" s="3"/>
      <c r="B2313" s="3"/>
      <c r="C2313" s="3"/>
      <c r="D2313" s="3"/>
      <c r="E2313" s="3"/>
      <c r="F2313" s="3"/>
    </row>
    <row r="2314" spans="1:6" x14ac:dyDescent="0.25">
      <c r="A2314" s="3"/>
      <c r="B2314" s="3"/>
      <c r="C2314" s="3"/>
      <c r="D2314" s="3"/>
      <c r="E2314" s="3"/>
      <c r="F2314" s="3"/>
    </row>
    <row r="2315" spans="1:6" x14ac:dyDescent="0.25">
      <c r="A2315" s="3"/>
      <c r="B2315" s="3"/>
      <c r="C2315" s="3"/>
      <c r="D2315" s="3"/>
      <c r="E2315" s="3"/>
      <c r="F2315" s="3"/>
    </row>
    <row r="2316" spans="1:6" x14ac:dyDescent="0.25">
      <c r="A2316" s="3"/>
      <c r="B2316" s="3"/>
      <c r="C2316" s="3"/>
      <c r="D2316" s="3"/>
      <c r="E2316" s="3"/>
      <c r="F2316" s="3"/>
    </row>
    <row r="2317" spans="1:6" x14ac:dyDescent="0.25">
      <c r="A2317" s="3"/>
      <c r="B2317" s="3"/>
      <c r="C2317" s="3"/>
      <c r="D2317" s="3"/>
      <c r="E2317" s="3"/>
      <c r="F2317" s="3"/>
    </row>
    <row r="2318" spans="1:6" x14ac:dyDescent="0.25">
      <c r="A2318" s="3"/>
      <c r="B2318" s="3"/>
      <c r="C2318" s="3"/>
      <c r="D2318" s="3"/>
      <c r="E2318" s="3"/>
      <c r="F2318" s="3"/>
    </row>
    <row r="2319" spans="1:6" x14ac:dyDescent="0.25">
      <c r="A2319" s="3"/>
      <c r="B2319" s="3"/>
      <c r="C2319" s="3"/>
      <c r="D2319" s="3"/>
      <c r="E2319" s="3"/>
      <c r="F2319" s="3"/>
    </row>
    <row r="2320" spans="1:6" x14ac:dyDescent="0.25">
      <c r="A2320" s="3"/>
      <c r="B2320" s="3"/>
      <c r="C2320" s="3"/>
      <c r="D2320" s="3"/>
      <c r="E2320" s="3"/>
      <c r="F2320" s="3"/>
    </row>
    <row r="2321" spans="1:6" x14ac:dyDescent="0.25">
      <c r="A2321" s="3"/>
      <c r="B2321" s="3"/>
      <c r="C2321" s="3"/>
      <c r="D2321" s="3"/>
      <c r="E2321" s="3"/>
      <c r="F2321" s="3"/>
    </row>
    <row r="2322" spans="1:6" x14ac:dyDescent="0.25">
      <c r="A2322" s="3"/>
      <c r="B2322" s="3"/>
      <c r="C2322" s="3"/>
      <c r="D2322" s="3"/>
      <c r="E2322" s="3"/>
      <c r="F2322" s="3"/>
    </row>
    <row r="2323" spans="1:6" x14ac:dyDescent="0.25">
      <c r="A2323" s="3"/>
      <c r="B2323" s="3"/>
      <c r="C2323" s="3"/>
      <c r="D2323" s="3"/>
      <c r="E2323" s="3"/>
      <c r="F2323" s="3"/>
    </row>
    <row r="2324" spans="1:6" x14ac:dyDescent="0.25">
      <c r="A2324" s="3"/>
      <c r="B2324" s="3"/>
      <c r="C2324" s="3"/>
      <c r="D2324" s="3"/>
      <c r="E2324" s="3"/>
      <c r="F2324" s="3"/>
    </row>
    <row r="2325" spans="1:6" x14ac:dyDescent="0.25">
      <c r="A2325" s="3"/>
      <c r="B2325" s="3"/>
      <c r="C2325" s="3"/>
      <c r="D2325" s="3"/>
      <c r="E2325" s="3"/>
      <c r="F2325" s="3"/>
    </row>
    <row r="2326" spans="1:6" x14ac:dyDescent="0.25">
      <c r="A2326" s="3"/>
      <c r="B2326" s="3"/>
      <c r="C2326" s="3"/>
      <c r="D2326" s="3"/>
      <c r="E2326" s="3"/>
      <c r="F2326" s="3"/>
    </row>
    <row r="2327" spans="1:6" x14ac:dyDescent="0.25">
      <c r="A2327" s="3"/>
      <c r="B2327" s="3"/>
      <c r="C2327" s="3"/>
      <c r="D2327" s="3"/>
      <c r="E2327" s="3"/>
      <c r="F2327" s="3"/>
    </row>
    <row r="2328" spans="1:6" x14ac:dyDescent="0.25">
      <c r="A2328" s="3"/>
      <c r="B2328" s="3"/>
      <c r="C2328" s="3"/>
      <c r="D2328" s="3"/>
      <c r="E2328" s="3"/>
      <c r="F2328" s="3"/>
    </row>
    <row r="2329" spans="1:6" x14ac:dyDescent="0.25">
      <c r="A2329" s="3"/>
      <c r="B2329" s="3"/>
      <c r="C2329" s="3"/>
      <c r="D2329" s="3"/>
      <c r="E2329" s="3"/>
      <c r="F2329" s="3"/>
    </row>
    <row r="2330" spans="1:6" x14ac:dyDescent="0.25">
      <c r="A2330" s="3"/>
      <c r="B2330" s="3"/>
      <c r="C2330" s="3"/>
      <c r="D2330" s="3"/>
      <c r="E2330" s="3"/>
      <c r="F2330" s="3"/>
    </row>
    <row r="2331" spans="1:6" x14ac:dyDescent="0.25">
      <c r="A2331" s="3"/>
      <c r="B2331" s="3"/>
      <c r="C2331" s="3"/>
      <c r="D2331" s="3"/>
      <c r="E2331" s="3"/>
      <c r="F2331" s="3"/>
    </row>
    <row r="2332" spans="1:6" x14ac:dyDescent="0.25">
      <c r="A2332" s="3"/>
      <c r="B2332" s="3"/>
      <c r="C2332" s="3"/>
      <c r="D2332" s="3"/>
      <c r="E2332" s="3"/>
      <c r="F2332" s="3"/>
    </row>
    <row r="2333" spans="1:6" x14ac:dyDescent="0.25">
      <c r="A2333" s="3"/>
      <c r="B2333" s="3"/>
      <c r="C2333" s="3"/>
      <c r="D2333" s="3"/>
      <c r="E2333" s="3"/>
      <c r="F2333" s="3"/>
    </row>
    <row r="2334" spans="1:6" x14ac:dyDescent="0.25">
      <c r="A2334" s="3"/>
      <c r="B2334" s="3"/>
      <c r="C2334" s="3"/>
      <c r="D2334" s="3"/>
      <c r="E2334" s="3"/>
      <c r="F2334" s="3"/>
    </row>
    <row r="2335" spans="1:6" x14ac:dyDescent="0.25">
      <c r="A2335" s="3"/>
      <c r="B2335" s="3"/>
      <c r="C2335" s="3"/>
      <c r="D2335" s="3"/>
      <c r="E2335" s="3"/>
      <c r="F2335" s="3"/>
    </row>
    <row r="2336" spans="1:6" x14ac:dyDescent="0.25">
      <c r="A2336" s="3"/>
      <c r="B2336" s="3"/>
      <c r="C2336" s="3"/>
      <c r="D2336" s="3"/>
      <c r="E2336" s="3"/>
      <c r="F2336" s="3"/>
    </row>
    <row r="2337" spans="1:6" x14ac:dyDescent="0.25">
      <c r="A2337" s="3"/>
      <c r="B2337" s="3"/>
      <c r="C2337" s="3"/>
      <c r="D2337" s="3"/>
      <c r="E2337" s="3"/>
      <c r="F2337" s="3"/>
    </row>
    <row r="2338" spans="1:6" x14ac:dyDescent="0.25">
      <c r="A2338" s="3"/>
      <c r="B2338" s="3"/>
      <c r="C2338" s="3"/>
      <c r="D2338" s="3"/>
      <c r="E2338" s="3"/>
      <c r="F2338" s="3"/>
    </row>
    <row r="2339" spans="1:6" x14ac:dyDescent="0.25">
      <c r="A2339" s="3"/>
      <c r="B2339" s="3"/>
      <c r="C2339" s="3"/>
      <c r="D2339" s="3"/>
      <c r="E2339" s="3"/>
      <c r="F2339" s="3"/>
    </row>
    <row r="2340" spans="1:6" x14ac:dyDescent="0.25">
      <c r="A2340" s="3"/>
      <c r="B2340" s="3"/>
      <c r="C2340" s="3"/>
      <c r="D2340" s="3"/>
      <c r="E2340" s="3"/>
      <c r="F2340" s="3"/>
    </row>
    <row r="2341" spans="1:6" x14ac:dyDescent="0.25">
      <c r="A2341" s="3"/>
      <c r="B2341" s="3"/>
      <c r="C2341" s="3"/>
      <c r="D2341" s="3"/>
      <c r="E2341" s="3"/>
      <c r="F2341" s="3"/>
    </row>
    <row r="2342" spans="1:6" x14ac:dyDescent="0.25">
      <c r="A2342" s="3"/>
      <c r="B2342" s="3"/>
      <c r="C2342" s="3"/>
      <c r="D2342" s="3"/>
      <c r="E2342" s="3"/>
      <c r="F2342" s="3"/>
    </row>
    <row r="2343" spans="1:6" x14ac:dyDescent="0.25">
      <c r="A2343" s="3"/>
      <c r="B2343" s="3"/>
      <c r="C2343" s="3"/>
      <c r="D2343" s="3"/>
      <c r="E2343" s="3"/>
      <c r="F2343" s="3"/>
    </row>
    <row r="2344" spans="1:6" x14ac:dyDescent="0.25">
      <c r="A2344" s="3"/>
      <c r="B2344" s="3"/>
      <c r="C2344" s="3"/>
      <c r="D2344" s="3"/>
      <c r="E2344" s="3"/>
      <c r="F2344" s="3"/>
    </row>
    <row r="2345" spans="1:6" x14ac:dyDescent="0.25">
      <c r="A2345" s="3"/>
      <c r="B2345" s="3"/>
      <c r="C2345" s="3"/>
      <c r="D2345" s="3"/>
      <c r="E2345" s="3"/>
      <c r="F2345" s="3"/>
    </row>
    <row r="2346" spans="1:6" x14ac:dyDescent="0.25">
      <c r="A2346" s="3"/>
      <c r="B2346" s="3"/>
      <c r="C2346" s="3"/>
      <c r="D2346" s="3"/>
      <c r="E2346" s="3"/>
      <c r="F2346" s="3"/>
    </row>
    <row r="2347" spans="1:6" x14ac:dyDescent="0.25">
      <c r="A2347" s="3"/>
      <c r="B2347" s="3"/>
      <c r="C2347" s="3"/>
      <c r="D2347" s="3"/>
      <c r="E2347" s="3"/>
      <c r="F2347" s="3"/>
    </row>
    <row r="2348" spans="1:6" x14ac:dyDescent="0.25">
      <c r="A2348" s="3"/>
      <c r="B2348" s="3"/>
      <c r="C2348" s="3"/>
      <c r="D2348" s="3"/>
      <c r="E2348" s="3"/>
      <c r="F2348" s="3"/>
    </row>
    <row r="2349" spans="1:6" x14ac:dyDescent="0.25">
      <c r="A2349" s="3"/>
      <c r="B2349" s="3"/>
      <c r="C2349" s="3"/>
      <c r="D2349" s="3"/>
      <c r="E2349" s="3"/>
      <c r="F2349" s="3"/>
    </row>
    <row r="2350" spans="1:6" x14ac:dyDescent="0.25">
      <c r="A2350" s="3"/>
      <c r="B2350" s="3"/>
      <c r="C2350" s="3"/>
      <c r="D2350" s="3"/>
      <c r="E2350" s="3"/>
      <c r="F2350" s="3"/>
    </row>
    <row r="2351" spans="1:6" x14ac:dyDescent="0.25">
      <c r="A2351" s="3"/>
      <c r="B2351" s="3"/>
      <c r="C2351" s="3"/>
      <c r="D2351" s="3"/>
      <c r="E2351" s="3"/>
      <c r="F2351" s="3"/>
    </row>
    <row r="2352" spans="1:6" x14ac:dyDescent="0.25">
      <c r="A2352" s="3"/>
      <c r="B2352" s="3"/>
      <c r="C2352" s="3"/>
      <c r="D2352" s="3"/>
      <c r="E2352" s="3"/>
      <c r="F2352" s="3"/>
    </row>
    <row r="2353" spans="1:6" x14ac:dyDescent="0.25">
      <c r="A2353" s="3"/>
      <c r="B2353" s="3"/>
      <c r="C2353" s="3"/>
      <c r="D2353" s="3"/>
      <c r="E2353" s="3"/>
      <c r="F2353" s="3"/>
    </row>
    <row r="2354" spans="1:6" x14ac:dyDescent="0.25">
      <c r="A2354" s="3"/>
      <c r="B2354" s="3"/>
      <c r="C2354" s="3"/>
      <c r="D2354" s="3"/>
      <c r="E2354" s="3"/>
      <c r="F2354" s="3"/>
    </row>
    <row r="2355" spans="1:6" x14ac:dyDescent="0.25">
      <c r="A2355" s="3"/>
      <c r="B2355" s="3"/>
      <c r="C2355" s="3"/>
      <c r="D2355" s="3"/>
      <c r="E2355" s="3"/>
      <c r="F2355" s="3"/>
    </row>
    <row r="2356" spans="1:6" x14ac:dyDescent="0.25">
      <c r="A2356" s="3"/>
      <c r="B2356" s="3"/>
      <c r="C2356" s="3"/>
      <c r="D2356" s="3"/>
      <c r="E2356" s="3"/>
      <c r="F2356" s="3"/>
    </row>
    <row r="2357" spans="1:6" x14ac:dyDescent="0.25">
      <c r="A2357" s="3"/>
      <c r="B2357" s="3"/>
      <c r="C2357" s="3"/>
      <c r="D2357" s="3"/>
      <c r="E2357" s="3"/>
      <c r="F2357" s="3"/>
    </row>
    <row r="2358" spans="1:6" x14ac:dyDescent="0.25">
      <c r="A2358" s="3"/>
      <c r="B2358" s="3"/>
      <c r="C2358" s="3"/>
      <c r="D2358" s="3"/>
      <c r="E2358" s="3"/>
      <c r="F2358" s="3"/>
    </row>
    <row r="2359" spans="1:6" x14ac:dyDescent="0.25">
      <c r="A2359" s="3"/>
      <c r="B2359" s="3"/>
      <c r="C2359" s="3"/>
      <c r="D2359" s="3"/>
      <c r="E2359" s="3"/>
      <c r="F2359" s="3"/>
    </row>
    <row r="2360" spans="1:6" x14ac:dyDescent="0.25">
      <c r="A2360" s="3"/>
      <c r="B2360" s="3"/>
      <c r="C2360" s="3"/>
      <c r="D2360" s="3"/>
      <c r="E2360" s="3"/>
      <c r="F2360" s="3"/>
    </row>
    <row r="2361" spans="1:6" x14ac:dyDescent="0.25">
      <c r="A2361" s="3"/>
      <c r="B2361" s="3"/>
      <c r="C2361" s="3"/>
      <c r="D2361" s="3"/>
      <c r="E2361" s="3"/>
      <c r="F2361" s="3"/>
    </row>
    <row r="2362" spans="1:6" x14ac:dyDescent="0.25">
      <c r="A2362" s="3"/>
      <c r="B2362" s="3"/>
      <c r="C2362" s="3"/>
      <c r="D2362" s="3"/>
      <c r="E2362" s="3"/>
      <c r="F2362" s="3"/>
    </row>
    <row r="2363" spans="1:6" x14ac:dyDescent="0.25">
      <c r="A2363" s="3"/>
      <c r="B2363" s="3"/>
      <c r="C2363" s="3"/>
      <c r="D2363" s="3"/>
      <c r="E2363" s="3"/>
      <c r="F2363" s="3"/>
    </row>
    <row r="2364" spans="1:6" x14ac:dyDescent="0.25">
      <c r="A2364" s="3"/>
      <c r="B2364" s="3"/>
      <c r="C2364" s="3"/>
      <c r="D2364" s="3"/>
      <c r="E2364" s="3"/>
      <c r="F2364" s="3"/>
    </row>
    <row r="2365" spans="1:6" x14ac:dyDescent="0.25">
      <c r="A2365" s="3"/>
      <c r="B2365" s="3"/>
      <c r="C2365" s="3"/>
      <c r="D2365" s="3"/>
      <c r="E2365" s="3"/>
      <c r="F2365" s="3"/>
    </row>
    <row r="2366" spans="1:6" x14ac:dyDescent="0.25">
      <c r="A2366" s="3"/>
      <c r="B2366" s="3"/>
      <c r="C2366" s="3"/>
      <c r="D2366" s="3"/>
      <c r="E2366" s="3"/>
      <c r="F2366" s="3"/>
    </row>
    <row r="2367" spans="1:6" x14ac:dyDescent="0.25">
      <c r="A2367" s="3"/>
      <c r="B2367" s="3"/>
      <c r="C2367" s="3"/>
      <c r="D2367" s="3"/>
      <c r="E2367" s="3"/>
      <c r="F2367" s="3"/>
    </row>
    <row r="2368" spans="1:6" x14ac:dyDescent="0.25">
      <c r="A2368" s="3"/>
      <c r="B2368" s="3"/>
      <c r="C2368" s="3"/>
      <c r="D2368" s="3"/>
      <c r="E2368" s="3"/>
      <c r="F2368" s="3"/>
    </row>
    <row r="2369" spans="1:6" x14ac:dyDescent="0.25">
      <c r="A2369" s="3"/>
      <c r="B2369" s="3"/>
      <c r="C2369" s="3"/>
      <c r="D2369" s="3"/>
      <c r="E2369" s="3"/>
      <c r="F2369" s="3"/>
    </row>
    <row r="2370" spans="1:6" x14ac:dyDescent="0.25">
      <c r="A2370" s="3"/>
      <c r="B2370" s="3"/>
      <c r="C2370" s="3"/>
      <c r="D2370" s="3"/>
      <c r="E2370" s="3"/>
      <c r="F2370" s="3"/>
    </row>
    <row r="2371" spans="1:6" x14ac:dyDescent="0.25">
      <c r="A2371" s="3"/>
      <c r="B2371" s="3"/>
      <c r="C2371" s="3"/>
      <c r="D2371" s="3"/>
      <c r="E2371" s="3"/>
      <c r="F2371" s="3"/>
    </row>
    <row r="2372" spans="1:6" x14ac:dyDescent="0.25">
      <c r="A2372" s="3"/>
      <c r="B2372" s="3"/>
      <c r="C2372" s="3"/>
      <c r="D2372" s="3"/>
      <c r="E2372" s="3"/>
      <c r="F2372" s="3"/>
    </row>
    <row r="2373" spans="1:6" x14ac:dyDescent="0.25">
      <c r="A2373" s="3"/>
      <c r="B2373" s="3"/>
      <c r="C2373" s="3"/>
      <c r="D2373" s="3"/>
      <c r="E2373" s="3"/>
      <c r="F2373" s="3"/>
    </row>
    <row r="2374" spans="1:6" x14ac:dyDescent="0.25">
      <c r="A2374" s="3"/>
      <c r="B2374" s="3"/>
      <c r="C2374" s="3"/>
      <c r="D2374" s="3"/>
      <c r="E2374" s="3"/>
      <c r="F2374" s="3"/>
    </row>
    <row r="2375" spans="1:6" x14ac:dyDescent="0.25">
      <c r="A2375" s="3"/>
      <c r="B2375" s="3"/>
      <c r="C2375" s="3"/>
      <c r="D2375" s="3"/>
      <c r="E2375" s="3"/>
      <c r="F2375" s="3"/>
    </row>
    <row r="2376" spans="1:6" x14ac:dyDescent="0.25">
      <c r="A2376" s="3"/>
      <c r="B2376" s="3"/>
      <c r="C2376" s="3"/>
      <c r="D2376" s="3"/>
      <c r="E2376" s="3"/>
      <c r="F2376" s="3"/>
    </row>
    <row r="2377" spans="1:6" x14ac:dyDescent="0.25">
      <c r="A2377" s="3"/>
      <c r="B2377" s="3"/>
      <c r="C2377" s="3"/>
      <c r="D2377" s="3"/>
      <c r="E2377" s="3"/>
      <c r="F2377" s="3"/>
    </row>
    <row r="2378" spans="1:6" x14ac:dyDescent="0.25">
      <c r="A2378" s="3"/>
      <c r="B2378" s="3"/>
      <c r="C2378" s="3"/>
      <c r="D2378" s="3"/>
      <c r="E2378" s="3"/>
      <c r="F2378" s="3"/>
    </row>
    <row r="2379" spans="1:6" x14ac:dyDescent="0.25">
      <c r="A2379" s="3"/>
      <c r="B2379" s="3"/>
      <c r="C2379" s="3"/>
      <c r="D2379" s="3"/>
      <c r="E2379" s="3"/>
      <c r="F2379" s="3"/>
    </row>
    <row r="2380" spans="1:6" x14ac:dyDescent="0.25">
      <c r="A2380" s="3"/>
      <c r="B2380" s="3"/>
      <c r="C2380" s="3"/>
      <c r="D2380" s="3"/>
      <c r="E2380" s="3"/>
      <c r="F2380" s="3"/>
    </row>
    <row r="2381" spans="1:6" x14ac:dyDescent="0.25">
      <c r="A2381" s="3"/>
      <c r="B2381" s="3"/>
      <c r="C2381" s="3"/>
      <c r="D2381" s="3"/>
      <c r="E2381" s="3"/>
      <c r="F2381" s="3"/>
    </row>
    <row r="2382" spans="1:6" x14ac:dyDescent="0.25">
      <c r="A2382" s="3"/>
      <c r="B2382" s="3"/>
      <c r="C2382" s="3"/>
      <c r="D2382" s="3"/>
      <c r="E2382" s="3"/>
      <c r="F2382" s="3"/>
    </row>
    <row r="2383" spans="1:6" x14ac:dyDescent="0.25">
      <c r="A2383" s="3"/>
      <c r="B2383" s="3"/>
      <c r="C2383" s="3"/>
      <c r="D2383" s="3"/>
      <c r="E2383" s="3"/>
      <c r="F2383" s="3"/>
    </row>
    <row r="2384" spans="1:6" x14ac:dyDescent="0.25">
      <c r="A2384" s="3"/>
      <c r="B2384" s="3"/>
      <c r="C2384" s="3"/>
      <c r="D2384" s="3"/>
      <c r="E2384" s="3"/>
      <c r="F2384" s="3"/>
    </row>
    <row r="2385" spans="1:6" x14ac:dyDescent="0.25">
      <c r="A2385" s="3"/>
      <c r="B2385" s="3"/>
      <c r="C2385" s="3"/>
      <c r="D2385" s="3"/>
      <c r="E2385" s="3"/>
      <c r="F2385" s="3"/>
    </row>
    <row r="2386" spans="1:6" x14ac:dyDescent="0.25">
      <c r="A2386" s="3"/>
      <c r="B2386" s="3"/>
      <c r="C2386" s="3"/>
      <c r="D2386" s="3"/>
      <c r="E2386" s="3"/>
      <c r="F2386" s="3"/>
    </row>
    <row r="2387" spans="1:6" x14ac:dyDescent="0.25">
      <c r="A2387" s="3"/>
      <c r="B2387" s="3"/>
      <c r="C2387" s="3"/>
      <c r="D2387" s="3"/>
      <c r="E2387" s="3"/>
      <c r="F2387" s="3"/>
    </row>
    <row r="2388" spans="1:6" x14ac:dyDescent="0.25">
      <c r="A2388" s="3"/>
      <c r="B2388" s="3"/>
      <c r="C2388" s="3"/>
      <c r="D2388" s="3"/>
      <c r="E2388" s="3"/>
      <c r="F2388" s="3"/>
    </row>
    <row r="2389" spans="1:6" x14ac:dyDescent="0.25">
      <c r="A2389" s="3"/>
      <c r="B2389" s="3"/>
      <c r="C2389" s="3"/>
      <c r="D2389" s="3"/>
      <c r="E2389" s="3"/>
      <c r="F2389" s="3"/>
    </row>
    <row r="2390" spans="1:6" x14ac:dyDescent="0.25">
      <c r="A2390" s="3"/>
      <c r="B2390" s="3"/>
      <c r="C2390" s="3"/>
      <c r="D2390" s="3"/>
      <c r="E2390" s="3"/>
      <c r="F2390" s="3"/>
    </row>
    <row r="2391" spans="1:6" x14ac:dyDescent="0.25">
      <c r="A2391" s="3"/>
      <c r="B2391" s="3"/>
      <c r="C2391" s="3"/>
      <c r="D2391" s="3"/>
      <c r="E2391" s="3"/>
      <c r="F2391" s="3"/>
    </row>
    <row r="2392" spans="1:6" x14ac:dyDescent="0.25">
      <c r="A2392" s="3"/>
      <c r="B2392" s="3"/>
      <c r="C2392" s="3"/>
      <c r="D2392" s="3"/>
      <c r="E2392" s="3"/>
      <c r="F2392" s="3"/>
    </row>
    <row r="2393" spans="1:6" x14ac:dyDescent="0.25">
      <c r="A2393" s="3"/>
      <c r="B2393" s="3"/>
      <c r="C2393" s="3"/>
      <c r="D2393" s="3"/>
      <c r="E2393" s="3"/>
      <c r="F2393" s="3"/>
    </row>
    <row r="2394" spans="1:6" x14ac:dyDescent="0.25">
      <c r="A2394" s="3"/>
      <c r="B2394" s="3"/>
      <c r="C2394" s="3"/>
      <c r="D2394" s="3"/>
      <c r="E2394" s="3"/>
      <c r="F2394" s="3"/>
    </row>
    <row r="2395" spans="1:6" x14ac:dyDescent="0.25">
      <c r="A2395" s="3"/>
      <c r="B2395" s="3"/>
      <c r="C2395" s="3"/>
      <c r="D2395" s="3"/>
      <c r="E2395" s="3"/>
      <c r="F2395" s="3"/>
    </row>
    <row r="2396" spans="1:6" x14ac:dyDescent="0.25">
      <c r="A2396" s="3"/>
      <c r="B2396" s="3"/>
      <c r="C2396" s="3"/>
      <c r="D2396" s="3"/>
      <c r="E2396" s="3"/>
      <c r="F2396" s="3"/>
    </row>
    <row r="2397" spans="1:6" x14ac:dyDescent="0.25">
      <c r="A2397" s="3"/>
      <c r="B2397" s="3"/>
      <c r="C2397" s="3"/>
      <c r="D2397" s="3"/>
      <c r="E2397" s="3"/>
      <c r="F2397" s="3"/>
    </row>
    <row r="2398" spans="1:6" x14ac:dyDescent="0.25">
      <c r="A2398" s="3"/>
      <c r="B2398" s="3"/>
      <c r="C2398" s="3"/>
      <c r="D2398" s="3"/>
      <c r="E2398" s="3"/>
      <c r="F2398" s="3"/>
    </row>
    <row r="2399" spans="1:6" x14ac:dyDescent="0.25">
      <c r="A2399" s="3"/>
      <c r="B2399" s="3"/>
      <c r="C2399" s="3"/>
      <c r="D2399" s="3"/>
      <c r="E2399" s="3"/>
      <c r="F2399" s="3"/>
    </row>
    <row r="2400" spans="1:6" x14ac:dyDescent="0.25">
      <c r="A2400" s="3"/>
      <c r="B2400" s="3"/>
      <c r="C2400" s="3"/>
      <c r="D2400" s="3"/>
      <c r="E2400" s="3"/>
      <c r="F2400" s="3"/>
    </row>
    <row r="2401" spans="1:6" x14ac:dyDescent="0.25">
      <c r="A2401" s="3"/>
      <c r="B2401" s="3"/>
      <c r="C2401" s="3"/>
      <c r="D2401" s="3"/>
      <c r="E2401" s="3"/>
      <c r="F2401" s="3"/>
    </row>
    <row r="2402" spans="1:6" x14ac:dyDescent="0.25">
      <c r="A2402" s="3"/>
      <c r="B2402" s="3"/>
      <c r="C2402" s="3"/>
      <c r="D2402" s="3"/>
      <c r="E2402" s="3"/>
      <c r="F2402" s="3"/>
    </row>
    <row r="2403" spans="1:6" x14ac:dyDescent="0.25">
      <c r="A2403" s="3"/>
      <c r="B2403" s="3"/>
      <c r="C2403" s="3"/>
      <c r="D2403" s="3"/>
      <c r="E2403" s="3"/>
      <c r="F2403" s="3"/>
    </row>
    <row r="2404" spans="1:6" x14ac:dyDescent="0.25">
      <c r="A2404" s="3"/>
      <c r="B2404" s="3"/>
      <c r="C2404" s="3"/>
      <c r="D2404" s="3"/>
      <c r="E2404" s="3"/>
      <c r="F2404" s="3"/>
    </row>
    <row r="2405" spans="1:6" x14ac:dyDescent="0.25">
      <c r="A2405" s="3"/>
      <c r="B2405" s="3"/>
      <c r="C2405" s="3"/>
      <c r="D2405" s="3"/>
      <c r="E2405" s="3"/>
      <c r="F2405" s="3"/>
    </row>
    <row r="2406" spans="1:6" x14ac:dyDescent="0.25">
      <c r="A2406" s="3"/>
      <c r="B2406" s="3"/>
      <c r="C2406" s="3"/>
      <c r="D2406" s="3"/>
      <c r="E2406" s="3"/>
      <c r="F2406" s="3"/>
    </row>
    <row r="2407" spans="1:6" x14ac:dyDescent="0.25">
      <c r="A2407" s="3"/>
      <c r="B2407" s="3"/>
      <c r="C2407" s="3"/>
      <c r="D2407" s="3"/>
      <c r="E2407" s="3"/>
      <c r="F2407" s="3"/>
    </row>
    <row r="2408" spans="1:6" x14ac:dyDescent="0.25">
      <c r="A2408" s="3"/>
      <c r="B2408" s="3"/>
      <c r="C2408" s="3"/>
      <c r="D2408" s="3"/>
      <c r="E2408" s="3"/>
      <c r="F2408" s="3"/>
    </row>
    <row r="2409" spans="1:6" x14ac:dyDescent="0.25">
      <c r="A2409" s="3"/>
      <c r="B2409" s="3"/>
      <c r="C2409" s="3"/>
      <c r="D2409" s="3"/>
      <c r="E2409" s="3"/>
      <c r="F2409" s="3"/>
    </row>
    <row r="2410" spans="1:6" x14ac:dyDescent="0.25">
      <c r="A2410" s="3"/>
      <c r="B2410" s="3"/>
      <c r="C2410" s="3"/>
      <c r="D2410" s="3"/>
      <c r="E2410" s="3"/>
      <c r="F2410" s="3"/>
    </row>
    <row r="2411" spans="1:6" x14ac:dyDescent="0.25">
      <c r="A2411" s="3"/>
      <c r="B2411" s="3"/>
      <c r="C2411" s="3"/>
      <c r="D2411" s="3"/>
      <c r="E2411" s="3"/>
      <c r="F2411" s="3"/>
    </row>
    <row r="2412" spans="1:6" x14ac:dyDescent="0.25">
      <c r="A2412" s="3"/>
      <c r="B2412" s="3"/>
      <c r="C2412" s="3"/>
      <c r="D2412" s="3"/>
      <c r="E2412" s="3"/>
      <c r="F2412" s="3"/>
    </row>
    <row r="2413" spans="1:6" x14ac:dyDescent="0.25">
      <c r="A2413" s="3"/>
      <c r="B2413" s="3"/>
      <c r="C2413" s="3"/>
      <c r="D2413" s="3"/>
      <c r="E2413" s="3"/>
      <c r="F2413" s="3"/>
    </row>
    <row r="2414" spans="1:6" x14ac:dyDescent="0.25">
      <c r="A2414" s="3"/>
      <c r="B2414" s="3"/>
      <c r="C2414" s="3"/>
      <c r="D2414" s="3"/>
      <c r="E2414" s="3"/>
      <c r="F2414" s="3"/>
    </row>
    <row r="2415" spans="1:6" x14ac:dyDescent="0.25">
      <c r="A2415" s="3"/>
      <c r="B2415" s="3"/>
      <c r="C2415" s="3"/>
      <c r="D2415" s="3"/>
      <c r="E2415" s="3"/>
      <c r="F2415" s="3"/>
    </row>
    <row r="2416" spans="1:6" x14ac:dyDescent="0.25">
      <c r="A2416" s="3"/>
      <c r="B2416" s="3"/>
      <c r="C2416" s="3"/>
      <c r="D2416" s="3"/>
      <c r="E2416" s="3"/>
      <c r="F2416" s="3"/>
    </row>
    <row r="2417" spans="1:6" x14ac:dyDescent="0.25">
      <c r="A2417" s="3"/>
      <c r="B2417" s="3"/>
      <c r="C2417" s="3"/>
      <c r="D2417" s="3"/>
      <c r="E2417" s="3"/>
      <c r="F2417" s="3"/>
    </row>
    <row r="2418" spans="1:6" x14ac:dyDescent="0.25">
      <c r="A2418" s="3"/>
      <c r="B2418" s="3"/>
      <c r="C2418" s="3"/>
      <c r="D2418" s="3"/>
      <c r="E2418" s="3"/>
      <c r="F2418" s="3"/>
    </row>
    <row r="2419" spans="1:6" x14ac:dyDescent="0.25">
      <c r="A2419" s="3"/>
      <c r="B2419" s="3"/>
      <c r="C2419" s="3"/>
      <c r="D2419" s="3"/>
      <c r="E2419" s="3"/>
      <c r="F2419" s="3"/>
    </row>
    <row r="2420" spans="1:6" x14ac:dyDescent="0.25">
      <c r="A2420" s="3"/>
      <c r="B2420" s="3"/>
      <c r="C2420" s="3"/>
      <c r="D2420" s="3"/>
      <c r="E2420" s="3"/>
      <c r="F2420" s="3"/>
    </row>
    <row r="2421" spans="1:6" x14ac:dyDescent="0.25">
      <c r="A2421" s="3"/>
      <c r="B2421" s="3"/>
      <c r="C2421" s="3"/>
      <c r="D2421" s="3"/>
      <c r="E2421" s="3"/>
      <c r="F2421" s="3"/>
    </row>
    <row r="2422" spans="1:6" x14ac:dyDescent="0.25">
      <c r="A2422" s="3"/>
      <c r="B2422" s="3"/>
      <c r="C2422" s="3"/>
      <c r="D2422" s="3"/>
      <c r="E2422" s="3"/>
      <c r="F2422" s="3"/>
    </row>
    <row r="2423" spans="1:6" x14ac:dyDescent="0.25">
      <c r="A2423" s="3"/>
      <c r="B2423" s="3"/>
      <c r="C2423" s="3"/>
      <c r="D2423" s="3"/>
      <c r="E2423" s="3"/>
      <c r="F2423" s="3"/>
    </row>
    <row r="2424" spans="1:6" x14ac:dyDescent="0.25">
      <c r="A2424" s="3"/>
      <c r="B2424" s="3"/>
      <c r="C2424" s="3"/>
      <c r="D2424" s="3"/>
      <c r="E2424" s="3"/>
      <c r="F2424" s="3"/>
    </row>
    <row r="2425" spans="1:6" x14ac:dyDescent="0.25">
      <c r="A2425" s="3"/>
      <c r="B2425" s="3"/>
      <c r="C2425" s="3"/>
      <c r="D2425" s="3"/>
      <c r="E2425" s="3"/>
      <c r="F2425" s="3"/>
    </row>
    <row r="2426" spans="1:6" x14ac:dyDescent="0.25">
      <c r="A2426" s="3"/>
      <c r="B2426" s="3"/>
      <c r="C2426" s="3"/>
      <c r="D2426" s="3"/>
      <c r="E2426" s="3"/>
      <c r="F2426" s="3"/>
    </row>
    <row r="2427" spans="1:6" x14ac:dyDescent="0.25">
      <c r="A2427" s="3"/>
      <c r="B2427" s="3"/>
      <c r="C2427" s="3"/>
      <c r="D2427" s="3"/>
      <c r="E2427" s="3"/>
      <c r="F2427" s="3"/>
    </row>
    <row r="2428" spans="1:6" x14ac:dyDescent="0.25">
      <c r="A2428" s="3"/>
      <c r="B2428" s="3"/>
      <c r="C2428" s="3"/>
      <c r="D2428" s="3"/>
      <c r="E2428" s="3"/>
      <c r="F2428" s="3"/>
    </row>
    <row r="2429" spans="1:6" x14ac:dyDescent="0.25">
      <c r="A2429" s="3"/>
      <c r="B2429" s="3"/>
      <c r="C2429" s="3"/>
      <c r="D2429" s="3"/>
      <c r="E2429" s="3"/>
      <c r="F2429" s="3"/>
    </row>
    <row r="2430" spans="1:6" x14ac:dyDescent="0.25">
      <c r="A2430" s="3"/>
      <c r="B2430" s="3"/>
      <c r="C2430" s="3"/>
      <c r="D2430" s="3"/>
      <c r="E2430" s="3"/>
      <c r="F2430" s="3"/>
    </row>
    <row r="2431" spans="1:6" x14ac:dyDescent="0.25">
      <c r="A2431" s="3"/>
      <c r="B2431" s="3"/>
      <c r="C2431" s="3"/>
      <c r="D2431" s="3"/>
      <c r="E2431" s="3"/>
      <c r="F2431" s="3"/>
    </row>
    <row r="2432" spans="1:6" x14ac:dyDescent="0.25">
      <c r="A2432" s="3"/>
      <c r="B2432" s="3"/>
      <c r="C2432" s="3"/>
      <c r="D2432" s="3"/>
      <c r="E2432" s="3"/>
      <c r="F2432" s="3"/>
    </row>
    <row r="2433" spans="1:6" x14ac:dyDescent="0.25">
      <c r="A2433" s="3"/>
      <c r="B2433" s="3"/>
      <c r="C2433" s="3"/>
      <c r="D2433" s="3"/>
      <c r="E2433" s="3"/>
      <c r="F2433" s="3"/>
    </row>
    <row r="2434" spans="1:6" x14ac:dyDescent="0.25">
      <c r="A2434" s="3"/>
      <c r="B2434" s="3"/>
      <c r="C2434" s="3"/>
      <c r="D2434" s="3"/>
      <c r="E2434" s="3"/>
      <c r="F2434" s="3"/>
    </row>
    <row r="2435" spans="1:6" x14ac:dyDescent="0.25">
      <c r="A2435" s="3"/>
      <c r="B2435" s="3"/>
      <c r="C2435" s="3"/>
      <c r="D2435" s="3"/>
      <c r="E2435" s="3"/>
      <c r="F2435" s="3"/>
    </row>
    <row r="2436" spans="1:6" x14ac:dyDescent="0.25">
      <c r="A2436" s="3"/>
      <c r="B2436" s="3"/>
      <c r="C2436" s="3"/>
      <c r="D2436" s="3"/>
      <c r="E2436" s="3"/>
      <c r="F2436" s="3"/>
    </row>
    <row r="2437" spans="1:6" x14ac:dyDescent="0.25">
      <c r="A2437" s="3"/>
      <c r="B2437" s="3"/>
      <c r="C2437" s="3"/>
      <c r="D2437" s="3"/>
      <c r="E2437" s="3"/>
      <c r="F2437" s="3"/>
    </row>
    <row r="2438" spans="1:6" x14ac:dyDescent="0.25">
      <c r="A2438" s="3"/>
      <c r="B2438" s="3"/>
      <c r="C2438" s="3"/>
      <c r="D2438" s="3"/>
      <c r="E2438" s="3"/>
      <c r="F2438" s="3"/>
    </row>
    <row r="2439" spans="1:6" x14ac:dyDescent="0.25">
      <c r="A2439" s="3"/>
      <c r="B2439" s="3"/>
      <c r="C2439" s="3"/>
      <c r="D2439" s="3"/>
      <c r="E2439" s="3"/>
      <c r="F2439" s="3"/>
    </row>
    <row r="2440" spans="1:6" x14ac:dyDescent="0.25">
      <c r="A2440" s="3"/>
      <c r="B2440" s="3"/>
      <c r="C2440" s="3"/>
      <c r="D2440" s="3"/>
      <c r="E2440" s="3"/>
      <c r="F2440" s="3"/>
    </row>
    <row r="2441" spans="1:6" x14ac:dyDescent="0.25">
      <c r="A2441" s="3"/>
      <c r="B2441" s="3"/>
      <c r="C2441" s="3"/>
      <c r="D2441" s="3"/>
      <c r="E2441" s="3"/>
      <c r="F2441" s="3"/>
    </row>
    <row r="2442" spans="1:6" x14ac:dyDescent="0.25">
      <c r="A2442" s="3"/>
      <c r="B2442" s="3"/>
      <c r="C2442" s="3"/>
      <c r="D2442" s="3"/>
      <c r="E2442" s="3"/>
      <c r="F2442" s="3"/>
    </row>
    <row r="2443" spans="1:6" x14ac:dyDescent="0.25">
      <c r="A2443" s="3"/>
      <c r="B2443" s="3"/>
      <c r="C2443" s="3"/>
      <c r="D2443" s="3"/>
      <c r="E2443" s="3"/>
      <c r="F2443" s="3"/>
    </row>
    <row r="2444" spans="1:6" x14ac:dyDescent="0.25">
      <c r="A2444" s="3"/>
      <c r="B2444" s="3"/>
      <c r="C2444" s="3"/>
      <c r="D2444" s="3"/>
      <c r="E2444" s="3"/>
      <c r="F2444" s="3"/>
    </row>
    <row r="2445" spans="1:6" x14ac:dyDescent="0.25">
      <c r="A2445" s="3"/>
      <c r="B2445" s="3"/>
      <c r="C2445" s="3"/>
      <c r="D2445" s="3"/>
      <c r="E2445" s="3"/>
      <c r="F2445" s="3"/>
    </row>
    <row r="2446" spans="1:6" x14ac:dyDescent="0.25">
      <c r="A2446" s="3"/>
      <c r="B2446" s="3"/>
      <c r="C2446" s="3"/>
      <c r="D2446" s="3"/>
      <c r="E2446" s="3"/>
      <c r="F2446" s="3"/>
    </row>
    <row r="2447" spans="1:6" x14ac:dyDescent="0.25">
      <c r="A2447" s="3"/>
      <c r="B2447" s="3"/>
      <c r="C2447" s="3"/>
      <c r="D2447" s="3"/>
      <c r="E2447" s="3"/>
      <c r="F2447" s="3"/>
    </row>
    <row r="2448" spans="1:6" x14ac:dyDescent="0.25">
      <c r="A2448" s="3"/>
      <c r="B2448" s="3"/>
      <c r="C2448" s="3"/>
      <c r="D2448" s="3"/>
      <c r="E2448" s="3"/>
      <c r="F2448" s="3"/>
    </row>
    <row r="2449" spans="1:6" x14ac:dyDescent="0.25">
      <c r="A2449" s="3"/>
      <c r="B2449" s="3"/>
      <c r="C2449" s="3"/>
      <c r="D2449" s="3"/>
      <c r="E2449" s="3"/>
      <c r="F2449" s="3"/>
    </row>
    <row r="2450" spans="1:6" x14ac:dyDescent="0.25">
      <c r="A2450" s="3"/>
      <c r="B2450" s="3"/>
      <c r="C2450" s="3"/>
      <c r="D2450" s="3"/>
      <c r="E2450" s="3"/>
      <c r="F2450" s="3"/>
    </row>
    <row r="2451" spans="1:6" x14ac:dyDescent="0.25">
      <c r="A2451" s="3"/>
      <c r="B2451" s="3"/>
      <c r="C2451" s="3"/>
      <c r="D2451" s="3"/>
      <c r="E2451" s="3"/>
      <c r="F2451" s="3"/>
    </row>
    <row r="2452" spans="1:6" x14ac:dyDescent="0.25">
      <c r="A2452" s="3"/>
      <c r="B2452" s="3"/>
      <c r="C2452" s="3"/>
      <c r="D2452" s="3"/>
      <c r="E2452" s="3"/>
      <c r="F2452" s="3"/>
    </row>
    <row r="2453" spans="1:6" x14ac:dyDescent="0.25">
      <c r="A2453" s="3"/>
      <c r="B2453" s="3"/>
      <c r="C2453" s="3"/>
      <c r="D2453" s="3"/>
      <c r="E2453" s="3"/>
      <c r="F2453" s="3"/>
    </row>
    <row r="2454" spans="1:6" x14ac:dyDescent="0.25">
      <c r="A2454" s="3"/>
      <c r="B2454" s="3"/>
      <c r="C2454" s="3"/>
      <c r="D2454" s="3"/>
      <c r="E2454" s="3"/>
      <c r="F2454" s="3"/>
    </row>
    <row r="2455" spans="1:6" x14ac:dyDescent="0.25">
      <c r="A2455" s="3"/>
      <c r="B2455" s="3"/>
      <c r="C2455" s="3"/>
      <c r="D2455" s="3"/>
      <c r="E2455" s="3"/>
      <c r="F2455" s="3"/>
    </row>
    <row r="2456" spans="1:6" x14ac:dyDescent="0.25">
      <c r="A2456" s="3"/>
      <c r="B2456" s="3"/>
      <c r="C2456" s="3"/>
      <c r="D2456" s="3"/>
      <c r="E2456" s="3"/>
      <c r="F2456" s="3"/>
    </row>
    <row r="2457" spans="1:6" x14ac:dyDescent="0.25">
      <c r="A2457" s="3"/>
      <c r="B2457" s="3"/>
      <c r="C2457" s="3"/>
      <c r="D2457" s="3"/>
      <c r="E2457" s="3"/>
      <c r="F2457" s="3"/>
    </row>
    <row r="2458" spans="1:6" x14ac:dyDescent="0.25">
      <c r="A2458" s="3"/>
      <c r="B2458" s="3"/>
      <c r="C2458" s="3"/>
      <c r="D2458" s="3"/>
      <c r="E2458" s="3"/>
      <c r="F2458" s="3"/>
    </row>
    <row r="2459" spans="1:6" x14ac:dyDescent="0.25">
      <c r="A2459" s="3"/>
      <c r="B2459" s="3"/>
      <c r="C2459" s="3"/>
      <c r="D2459" s="3"/>
      <c r="E2459" s="3"/>
      <c r="F2459" s="3"/>
    </row>
    <row r="2460" spans="1:6" x14ac:dyDescent="0.25">
      <c r="A2460" s="3"/>
      <c r="B2460" s="3"/>
      <c r="C2460" s="3"/>
      <c r="D2460" s="3"/>
      <c r="E2460" s="3"/>
      <c r="F2460" s="3"/>
    </row>
    <row r="2461" spans="1:6" x14ac:dyDescent="0.25">
      <c r="A2461" s="3"/>
      <c r="B2461" s="3"/>
      <c r="C2461" s="3"/>
      <c r="D2461" s="3"/>
      <c r="E2461" s="3"/>
      <c r="F2461" s="3"/>
    </row>
    <row r="2462" spans="1:6" x14ac:dyDescent="0.25">
      <c r="A2462" s="3"/>
      <c r="B2462" s="3"/>
      <c r="C2462" s="3"/>
      <c r="D2462" s="3"/>
      <c r="E2462" s="3"/>
      <c r="F2462" s="3"/>
    </row>
    <row r="2463" spans="1:6" x14ac:dyDescent="0.25">
      <c r="A2463" s="3"/>
      <c r="B2463" s="3"/>
      <c r="C2463" s="3"/>
      <c r="D2463" s="3"/>
      <c r="E2463" s="3"/>
      <c r="F2463" s="3"/>
    </row>
    <row r="2464" spans="1:6" x14ac:dyDescent="0.25">
      <c r="A2464" s="3"/>
      <c r="B2464" s="3"/>
      <c r="C2464" s="3"/>
      <c r="D2464" s="3"/>
      <c r="E2464" s="3"/>
      <c r="F2464" s="3"/>
    </row>
    <row r="2465" spans="1:6" x14ac:dyDescent="0.25">
      <c r="A2465" s="3"/>
      <c r="B2465" s="3"/>
      <c r="C2465" s="3"/>
      <c r="D2465" s="3"/>
      <c r="E2465" s="3"/>
      <c r="F2465" s="3"/>
    </row>
    <row r="2466" spans="1:6" x14ac:dyDescent="0.25">
      <c r="A2466" s="3"/>
      <c r="B2466" s="3"/>
      <c r="C2466" s="3"/>
      <c r="D2466" s="3"/>
      <c r="E2466" s="3"/>
      <c r="F2466" s="3"/>
    </row>
    <row r="2467" spans="1:6" x14ac:dyDescent="0.25">
      <c r="A2467" s="3"/>
      <c r="B2467" s="3"/>
      <c r="C2467" s="3"/>
      <c r="D2467" s="3"/>
      <c r="E2467" s="3"/>
      <c r="F2467" s="3"/>
    </row>
    <row r="2468" spans="1:6" x14ac:dyDescent="0.25">
      <c r="A2468" s="3"/>
      <c r="B2468" s="3"/>
      <c r="C2468" s="3"/>
      <c r="D2468" s="3"/>
      <c r="E2468" s="3"/>
      <c r="F2468" s="3"/>
    </row>
    <row r="2469" spans="1:6" x14ac:dyDescent="0.25">
      <c r="A2469" s="3"/>
      <c r="B2469" s="3"/>
      <c r="C2469" s="3"/>
      <c r="D2469" s="3"/>
      <c r="E2469" s="3"/>
      <c r="F2469" s="3"/>
    </row>
    <row r="2470" spans="1:6" x14ac:dyDescent="0.25">
      <c r="A2470" s="3"/>
      <c r="B2470" s="3"/>
      <c r="C2470" s="3"/>
      <c r="D2470" s="3"/>
      <c r="E2470" s="3"/>
      <c r="F2470" s="3"/>
    </row>
    <row r="2471" spans="1:6" x14ac:dyDescent="0.25">
      <c r="A2471" s="3"/>
      <c r="B2471" s="3"/>
      <c r="C2471" s="3"/>
      <c r="D2471" s="3"/>
      <c r="E2471" s="3"/>
      <c r="F2471" s="3"/>
    </row>
    <row r="2472" spans="1:6" x14ac:dyDescent="0.25">
      <c r="A2472" s="3"/>
      <c r="B2472" s="3"/>
      <c r="C2472" s="3"/>
      <c r="D2472" s="3"/>
      <c r="E2472" s="3"/>
      <c r="F2472" s="3"/>
    </row>
    <row r="2473" spans="1:6" x14ac:dyDescent="0.25">
      <c r="A2473" s="3"/>
      <c r="B2473" s="3"/>
      <c r="C2473" s="3"/>
      <c r="D2473" s="3"/>
      <c r="E2473" s="3"/>
      <c r="F2473" s="3"/>
    </row>
    <row r="2474" spans="1:6" x14ac:dyDescent="0.25">
      <c r="A2474" s="3"/>
      <c r="B2474" s="3"/>
      <c r="C2474" s="3"/>
      <c r="D2474" s="3"/>
      <c r="E2474" s="3"/>
      <c r="F2474" s="3"/>
    </row>
    <row r="2475" spans="1:6" x14ac:dyDescent="0.25">
      <c r="A2475" s="3"/>
      <c r="B2475" s="3"/>
      <c r="C2475" s="3"/>
      <c r="D2475" s="3"/>
      <c r="E2475" s="3"/>
      <c r="F2475" s="3"/>
    </row>
    <row r="2476" spans="1:6" x14ac:dyDescent="0.25">
      <c r="A2476" s="3"/>
      <c r="B2476" s="3"/>
      <c r="C2476" s="3"/>
      <c r="D2476" s="3"/>
      <c r="E2476" s="3"/>
      <c r="F2476" s="3"/>
    </row>
    <row r="2477" spans="1:6" x14ac:dyDescent="0.25">
      <c r="A2477" s="3"/>
      <c r="B2477" s="3"/>
      <c r="C2477" s="3"/>
      <c r="D2477" s="3"/>
      <c r="E2477" s="3"/>
      <c r="F2477" s="3"/>
    </row>
    <row r="2478" spans="1:6" x14ac:dyDescent="0.25">
      <c r="A2478" s="3"/>
      <c r="B2478" s="3"/>
      <c r="C2478" s="3"/>
      <c r="D2478" s="3"/>
      <c r="E2478" s="3"/>
      <c r="F2478" s="3"/>
    </row>
    <row r="2479" spans="1:6" x14ac:dyDescent="0.25">
      <c r="A2479" s="3"/>
      <c r="B2479" s="3"/>
      <c r="C2479" s="3"/>
      <c r="D2479" s="3"/>
      <c r="E2479" s="3"/>
      <c r="F2479" s="3"/>
    </row>
    <row r="2480" spans="1:6" x14ac:dyDescent="0.25">
      <c r="A2480" s="3"/>
      <c r="B2480" s="3"/>
      <c r="C2480" s="3"/>
      <c r="D2480" s="3"/>
      <c r="E2480" s="3"/>
      <c r="F2480" s="3"/>
    </row>
    <row r="2481" spans="1:6" x14ac:dyDescent="0.25">
      <c r="A2481" s="3"/>
      <c r="B2481" s="3"/>
      <c r="C2481" s="3"/>
      <c r="D2481" s="3"/>
      <c r="E2481" s="3"/>
      <c r="F2481" s="3"/>
    </row>
    <row r="2482" spans="1:6" x14ac:dyDescent="0.25">
      <c r="A2482" s="3"/>
      <c r="B2482" s="3"/>
      <c r="C2482" s="3"/>
      <c r="D2482" s="3"/>
      <c r="E2482" s="3"/>
      <c r="F2482" s="3"/>
    </row>
    <row r="2483" spans="1:6" x14ac:dyDescent="0.25">
      <c r="A2483" s="3"/>
      <c r="B2483" s="3"/>
      <c r="C2483" s="3"/>
      <c r="D2483" s="3"/>
      <c r="E2483" s="3"/>
      <c r="F2483" s="3"/>
    </row>
    <row r="2484" spans="1:6" x14ac:dyDescent="0.25">
      <c r="A2484" s="3"/>
      <c r="B2484" s="3"/>
      <c r="C2484" s="3"/>
      <c r="D2484" s="3"/>
      <c r="E2484" s="3"/>
      <c r="F2484" s="3"/>
    </row>
    <row r="2485" spans="1:6" x14ac:dyDescent="0.25">
      <c r="A2485" s="3"/>
      <c r="B2485" s="3"/>
      <c r="C2485" s="3"/>
      <c r="D2485" s="3"/>
      <c r="E2485" s="3"/>
      <c r="F2485" s="3"/>
    </row>
    <row r="2486" spans="1:6" x14ac:dyDescent="0.25">
      <c r="A2486" s="3"/>
      <c r="B2486" s="3"/>
      <c r="C2486" s="3"/>
      <c r="D2486" s="3"/>
      <c r="E2486" s="3"/>
      <c r="F2486" s="3"/>
    </row>
    <row r="2487" spans="1:6" x14ac:dyDescent="0.25">
      <c r="A2487" s="3"/>
      <c r="B2487" s="3"/>
      <c r="C2487" s="3"/>
      <c r="D2487" s="3"/>
      <c r="E2487" s="3"/>
      <c r="F2487" s="3"/>
    </row>
    <row r="2488" spans="1:6" x14ac:dyDescent="0.25">
      <c r="A2488" s="3"/>
      <c r="B2488" s="3"/>
      <c r="C2488" s="3"/>
      <c r="D2488" s="3"/>
      <c r="E2488" s="3"/>
      <c r="F2488" s="3"/>
    </row>
    <row r="2489" spans="1:6" x14ac:dyDescent="0.25">
      <c r="A2489" s="3"/>
      <c r="B2489" s="3"/>
      <c r="C2489" s="3"/>
      <c r="D2489" s="3"/>
      <c r="E2489" s="3"/>
      <c r="F2489" s="3"/>
    </row>
    <row r="2490" spans="1:6" x14ac:dyDescent="0.25">
      <c r="A2490" s="3"/>
      <c r="B2490" s="3"/>
      <c r="C2490" s="3"/>
      <c r="D2490" s="3"/>
      <c r="E2490" s="3"/>
      <c r="F2490" s="3"/>
    </row>
    <row r="2491" spans="1:6" x14ac:dyDescent="0.25">
      <c r="A2491" s="3"/>
      <c r="B2491" s="3"/>
      <c r="C2491" s="3"/>
      <c r="D2491" s="3"/>
      <c r="E2491" s="3"/>
      <c r="F2491" s="3"/>
    </row>
    <row r="2492" spans="1:6" x14ac:dyDescent="0.25">
      <c r="A2492" s="3"/>
      <c r="B2492" s="3"/>
      <c r="C2492" s="3"/>
      <c r="D2492" s="3"/>
      <c r="E2492" s="3"/>
      <c r="F2492" s="3"/>
    </row>
    <row r="2493" spans="1:6" x14ac:dyDescent="0.25">
      <c r="A2493" s="3"/>
      <c r="B2493" s="3"/>
      <c r="C2493" s="3"/>
      <c r="D2493" s="3"/>
      <c r="E2493" s="3"/>
      <c r="F2493" s="3"/>
    </row>
    <row r="2494" spans="1:6" x14ac:dyDescent="0.25">
      <c r="A2494" s="3"/>
      <c r="B2494" s="3"/>
      <c r="C2494" s="3"/>
      <c r="D2494" s="3"/>
      <c r="E2494" s="3"/>
      <c r="F2494" s="3"/>
    </row>
    <row r="2495" spans="1:6" x14ac:dyDescent="0.25">
      <c r="A2495" s="3"/>
      <c r="B2495" s="3"/>
      <c r="C2495" s="3"/>
      <c r="D2495" s="3"/>
      <c r="E2495" s="3"/>
      <c r="F2495" s="3"/>
    </row>
    <row r="2496" spans="1:6" x14ac:dyDescent="0.25">
      <c r="A2496" s="3"/>
      <c r="B2496" s="3"/>
      <c r="C2496" s="3"/>
      <c r="D2496" s="3"/>
      <c r="E2496" s="3"/>
      <c r="F2496" s="3"/>
    </row>
    <row r="2497" spans="1:6" x14ac:dyDescent="0.25">
      <c r="A2497" s="3"/>
      <c r="B2497" s="3"/>
      <c r="C2497" s="3"/>
      <c r="D2497" s="3"/>
      <c r="E2497" s="3"/>
      <c r="F2497" s="3"/>
    </row>
    <row r="2498" spans="1:6" x14ac:dyDescent="0.25">
      <c r="A2498" s="3"/>
      <c r="B2498" s="3"/>
      <c r="C2498" s="3"/>
      <c r="D2498" s="3"/>
      <c r="E2498" s="3"/>
      <c r="F2498" s="3"/>
    </row>
    <row r="2499" spans="1:6" x14ac:dyDescent="0.25">
      <c r="A2499" s="3"/>
      <c r="B2499" s="3"/>
      <c r="C2499" s="3"/>
      <c r="D2499" s="3"/>
      <c r="E2499" s="3"/>
      <c r="F2499" s="3"/>
    </row>
    <row r="2500" spans="1:6" x14ac:dyDescent="0.25">
      <c r="A2500" s="3"/>
      <c r="B2500" s="3"/>
      <c r="C2500" s="3"/>
      <c r="D2500" s="3"/>
      <c r="E2500" s="3"/>
      <c r="F2500" s="3"/>
    </row>
    <row r="2501" spans="1:6" x14ac:dyDescent="0.25">
      <c r="A2501" s="3"/>
      <c r="B2501" s="3"/>
      <c r="C2501" s="3"/>
      <c r="D2501" s="3"/>
      <c r="E2501" s="3"/>
      <c r="F2501" s="3"/>
    </row>
    <row r="2502" spans="1:6" x14ac:dyDescent="0.25">
      <c r="A2502" s="3"/>
      <c r="B2502" s="3"/>
      <c r="C2502" s="3"/>
      <c r="D2502" s="3"/>
      <c r="E2502" s="3"/>
      <c r="F2502" s="3"/>
    </row>
    <row r="2503" spans="1:6" x14ac:dyDescent="0.25">
      <c r="A2503" s="3"/>
      <c r="B2503" s="3"/>
      <c r="C2503" s="3"/>
      <c r="D2503" s="3"/>
      <c r="E2503" s="3"/>
      <c r="F2503" s="3"/>
    </row>
    <row r="2504" spans="1:6" x14ac:dyDescent="0.25">
      <c r="A2504" s="3"/>
      <c r="B2504" s="3"/>
      <c r="C2504" s="3"/>
      <c r="D2504" s="3"/>
      <c r="E2504" s="3"/>
      <c r="F2504" s="3"/>
    </row>
    <row r="2505" spans="1:6" x14ac:dyDescent="0.25">
      <c r="A2505" s="3"/>
      <c r="B2505" s="3"/>
      <c r="C2505" s="3"/>
      <c r="D2505" s="3"/>
      <c r="E2505" s="3"/>
      <c r="F2505" s="3"/>
    </row>
    <row r="2506" spans="1:6" x14ac:dyDescent="0.25">
      <c r="A2506" s="3"/>
      <c r="B2506" s="3"/>
      <c r="C2506" s="3"/>
      <c r="D2506" s="3"/>
      <c r="E2506" s="3"/>
      <c r="F2506" s="3"/>
    </row>
    <row r="2507" spans="1:6" x14ac:dyDescent="0.25">
      <c r="A2507" s="3"/>
      <c r="B2507" s="3"/>
      <c r="C2507" s="3"/>
      <c r="D2507" s="3"/>
      <c r="E2507" s="3"/>
      <c r="F2507" s="3"/>
    </row>
    <row r="2508" spans="1:6" x14ac:dyDescent="0.25">
      <c r="A2508" s="3"/>
      <c r="B2508" s="3"/>
      <c r="C2508" s="3"/>
      <c r="D2508" s="3"/>
      <c r="E2508" s="3"/>
      <c r="F2508" s="3"/>
    </row>
    <row r="2509" spans="1:6" x14ac:dyDescent="0.25">
      <c r="A2509" s="3"/>
      <c r="B2509" s="3"/>
      <c r="C2509" s="3"/>
      <c r="D2509" s="3"/>
      <c r="E2509" s="3"/>
      <c r="F2509" s="3"/>
    </row>
    <row r="2510" spans="1:6" x14ac:dyDescent="0.25">
      <c r="A2510" s="3"/>
      <c r="B2510" s="3"/>
      <c r="C2510" s="3"/>
      <c r="D2510" s="3"/>
      <c r="E2510" s="3"/>
      <c r="F2510" s="3"/>
    </row>
    <row r="2511" spans="1:6" x14ac:dyDescent="0.25">
      <c r="A2511" s="3"/>
      <c r="B2511" s="3"/>
      <c r="C2511" s="3"/>
      <c r="D2511" s="3"/>
      <c r="E2511" s="3"/>
      <c r="F2511" s="3"/>
    </row>
    <row r="2512" spans="1:6" x14ac:dyDescent="0.25">
      <c r="A2512" s="3"/>
      <c r="B2512" s="3"/>
      <c r="C2512" s="3"/>
      <c r="D2512" s="3"/>
      <c r="E2512" s="3"/>
      <c r="F2512" s="3"/>
    </row>
    <row r="2513" spans="1:6" x14ac:dyDescent="0.25">
      <c r="A2513" s="3"/>
      <c r="B2513" s="3"/>
      <c r="C2513" s="3"/>
      <c r="D2513" s="3"/>
      <c r="E2513" s="3"/>
      <c r="F2513" s="3"/>
    </row>
    <row r="2514" spans="1:6" x14ac:dyDescent="0.25">
      <c r="A2514" s="3"/>
      <c r="B2514" s="3"/>
      <c r="C2514" s="3"/>
      <c r="D2514" s="3"/>
      <c r="E2514" s="3"/>
      <c r="F2514" s="3"/>
    </row>
    <row r="2515" spans="1:6" x14ac:dyDescent="0.25">
      <c r="A2515" s="3"/>
      <c r="B2515" s="3"/>
      <c r="C2515" s="3"/>
      <c r="D2515" s="3"/>
      <c r="E2515" s="3"/>
      <c r="F2515" s="3"/>
    </row>
    <row r="2516" spans="1:6" x14ac:dyDescent="0.25">
      <c r="A2516" s="3"/>
      <c r="B2516" s="3"/>
      <c r="C2516" s="3"/>
      <c r="D2516" s="3"/>
      <c r="E2516" s="3"/>
      <c r="F2516" s="3"/>
    </row>
    <row r="2517" spans="1:6" x14ac:dyDescent="0.25">
      <c r="A2517" s="3"/>
      <c r="B2517" s="3"/>
      <c r="C2517" s="3"/>
      <c r="D2517" s="3"/>
      <c r="E2517" s="3"/>
      <c r="F2517" s="3"/>
    </row>
    <row r="2518" spans="1:6" x14ac:dyDescent="0.25">
      <c r="A2518" s="3"/>
      <c r="B2518" s="3"/>
      <c r="C2518" s="3"/>
      <c r="D2518" s="3"/>
      <c r="E2518" s="3"/>
      <c r="F2518" s="3"/>
    </row>
    <row r="2519" spans="1:6" x14ac:dyDescent="0.25">
      <c r="A2519" s="3"/>
      <c r="B2519" s="3"/>
      <c r="C2519" s="3"/>
      <c r="D2519" s="3"/>
      <c r="E2519" s="3"/>
      <c r="F2519" s="3"/>
    </row>
    <row r="2520" spans="1:6" x14ac:dyDescent="0.25">
      <c r="A2520" s="3"/>
      <c r="B2520" s="3"/>
      <c r="C2520" s="3"/>
      <c r="D2520" s="3"/>
      <c r="E2520" s="3"/>
      <c r="F2520" s="3"/>
    </row>
    <row r="2521" spans="1:6" x14ac:dyDescent="0.25">
      <c r="A2521" s="3"/>
      <c r="B2521" s="3"/>
      <c r="C2521" s="3"/>
      <c r="D2521" s="3"/>
      <c r="E2521" s="3"/>
      <c r="F2521" s="3"/>
    </row>
    <row r="2522" spans="1:6" x14ac:dyDescent="0.25">
      <c r="A2522" s="3"/>
      <c r="B2522" s="3"/>
      <c r="C2522" s="3"/>
      <c r="D2522" s="3"/>
      <c r="E2522" s="3"/>
      <c r="F2522" s="3"/>
    </row>
    <row r="2523" spans="1:6" x14ac:dyDescent="0.25">
      <c r="A2523" s="3"/>
      <c r="B2523" s="3"/>
      <c r="C2523" s="3"/>
      <c r="D2523" s="3"/>
      <c r="E2523" s="3"/>
      <c r="F2523" s="3"/>
    </row>
    <row r="2524" spans="1:6" x14ac:dyDescent="0.25">
      <c r="A2524" s="3"/>
      <c r="B2524" s="3"/>
      <c r="C2524" s="3"/>
      <c r="D2524" s="3"/>
      <c r="E2524" s="3"/>
      <c r="F2524" s="3"/>
    </row>
    <row r="2525" spans="1:6" x14ac:dyDescent="0.25">
      <c r="A2525" s="3"/>
      <c r="B2525" s="3"/>
      <c r="C2525" s="3"/>
      <c r="D2525" s="3"/>
      <c r="E2525" s="3"/>
      <c r="F2525" s="3"/>
    </row>
    <row r="2526" spans="1:6" x14ac:dyDescent="0.25">
      <c r="A2526" s="3"/>
      <c r="B2526" s="3"/>
      <c r="C2526" s="3"/>
      <c r="D2526" s="3"/>
      <c r="E2526" s="3"/>
      <c r="F2526" s="3"/>
    </row>
    <row r="2527" spans="1:6" x14ac:dyDescent="0.25">
      <c r="A2527" s="3"/>
      <c r="B2527" s="3"/>
      <c r="C2527" s="3"/>
      <c r="D2527" s="3"/>
      <c r="E2527" s="3"/>
      <c r="F2527" s="3"/>
    </row>
    <row r="2528" spans="1:6" x14ac:dyDescent="0.25">
      <c r="A2528" s="3"/>
      <c r="B2528" s="3"/>
      <c r="C2528" s="3"/>
      <c r="D2528" s="3"/>
      <c r="E2528" s="3"/>
      <c r="F2528" s="3"/>
    </row>
    <row r="2529" spans="1:6" x14ac:dyDescent="0.25">
      <c r="A2529" s="3"/>
      <c r="B2529" s="3"/>
      <c r="C2529" s="3"/>
      <c r="D2529" s="3"/>
      <c r="E2529" s="3"/>
      <c r="F2529" s="3"/>
    </row>
    <row r="2530" spans="1:6" x14ac:dyDescent="0.25">
      <c r="A2530" s="3"/>
      <c r="B2530" s="3"/>
      <c r="C2530" s="3"/>
      <c r="D2530" s="3"/>
      <c r="E2530" s="3"/>
      <c r="F2530" s="3"/>
    </row>
    <row r="2531" spans="1:6" x14ac:dyDescent="0.25">
      <c r="A2531" s="3"/>
      <c r="B2531" s="3"/>
      <c r="C2531" s="3"/>
      <c r="D2531" s="3"/>
      <c r="E2531" s="3"/>
      <c r="F2531" s="3"/>
    </row>
    <row r="2532" spans="1:6" x14ac:dyDescent="0.25">
      <c r="A2532" s="3"/>
      <c r="B2532" s="3"/>
      <c r="C2532" s="3"/>
      <c r="D2532" s="3"/>
      <c r="E2532" s="3"/>
      <c r="F2532" s="3"/>
    </row>
    <row r="2533" spans="1:6" x14ac:dyDescent="0.25">
      <c r="A2533" s="3"/>
      <c r="B2533" s="3"/>
      <c r="C2533" s="3"/>
      <c r="D2533" s="3"/>
      <c r="E2533" s="3"/>
      <c r="F2533" s="3"/>
    </row>
    <row r="2534" spans="1:6" x14ac:dyDescent="0.25">
      <c r="A2534" s="3"/>
      <c r="B2534" s="3"/>
      <c r="C2534" s="3"/>
      <c r="D2534" s="3"/>
      <c r="E2534" s="3"/>
      <c r="F2534" s="3"/>
    </row>
    <row r="2535" spans="1:6" x14ac:dyDescent="0.25">
      <c r="A2535" s="3"/>
      <c r="B2535" s="3"/>
      <c r="C2535" s="3"/>
      <c r="D2535" s="3"/>
      <c r="E2535" s="3"/>
      <c r="F2535" s="3"/>
    </row>
    <row r="2536" spans="1:6" x14ac:dyDescent="0.25">
      <c r="A2536" s="3"/>
      <c r="B2536" s="3"/>
      <c r="C2536" s="3"/>
      <c r="D2536" s="3"/>
      <c r="E2536" s="3"/>
      <c r="F2536" s="3"/>
    </row>
    <row r="2537" spans="1:6" x14ac:dyDescent="0.25">
      <c r="A2537" s="3"/>
      <c r="B2537" s="3"/>
      <c r="C2537" s="3"/>
      <c r="D2537" s="3"/>
      <c r="E2537" s="3"/>
      <c r="F2537" s="3"/>
    </row>
    <row r="2538" spans="1:6" x14ac:dyDescent="0.25">
      <c r="A2538" s="3"/>
      <c r="B2538" s="3"/>
      <c r="C2538" s="3"/>
      <c r="D2538" s="3"/>
      <c r="E2538" s="3"/>
      <c r="F2538" s="3"/>
    </row>
    <row r="2539" spans="1:6" x14ac:dyDescent="0.25">
      <c r="A2539" s="3"/>
      <c r="B2539" s="3"/>
      <c r="C2539" s="3"/>
      <c r="D2539" s="3"/>
      <c r="E2539" s="3"/>
      <c r="F2539" s="3"/>
    </row>
    <row r="2540" spans="1:6" x14ac:dyDescent="0.25">
      <c r="A2540" s="3"/>
      <c r="B2540" s="3"/>
      <c r="C2540" s="3"/>
      <c r="D2540" s="3"/>
      <c r="E2540" s="3"/>
      <c r="F2540" s="3"/>
    </row>
    <row r="2541" spans="1:6" x14ac:dyDescent="0.25">
      <c r="A2541" s="3"/>
      <c r="B2541" s="3"/>
      <c r="C2541" s="3"/>
      <c r="D2541" s="3"/>
      <c r="E2541" s="3"/>
      <c r="F2541" s="3"/>
    </row>
    <row r="2542" spans="1:6" x14ac:dyDescent="0.25">
      <c r="A2542" s="3"/>
      <c r="B2542" s="3"/>
      <c r="C2542" s="3"/>
      <c r="D2542" s="3"/>
      <c r="E2542" s="3"/>
      <c r="F2542" s="3"/>
    </row>
    <row r="2543" spans="1:6" x14ac:dyDescent="0.25">
      <c r="A2543" s="3"/>
      <c r="B2543" s="3"/>
      <c r="C2543" s="3"/>
      <c r="D2543" s="3"/>
      <c r="E2543" s="3"/>
      <c r="F2543" s="3"/>
    </row>
    <row r="2544" spans="1:6" x14ac:dyDescent="0.25">
      <c r="A2544" s="3"/>
      <c r="B2544" s="3"/>
      <c r="C2544" s="3"/>
      <c r="D2544" s="3"/>
      <c r="E2544" s="3"/>
      <c r="F2544" s="3"/>
    </row>
    <row r="2545" spans="1:6" x14ac:dyDescent="0.25">
      <c r="A2545" s="3"/>
      <c r="B2545" s="3"/>
      <c r="C2545" s="3"/>
      <c r="D2545" s="3"/>
      <c r="E2545" s="3"/>
      <c r="F2545" s="3"/>
    </row>
    <row r="2546" spans="1:6" x14ac:dyDescent="0.25">
      <c r="A2546" s="3"/>
      <c r="B2546" s="3"/>
      <c r="C2546" s="3"/>
      <c r="D2546" s="3"/>
      <c r="E2546" s="3"/>
      <c r="F2546" s="3"/>
    </row>
    <row r="2547" spans="1:6" x14ac:dyDescent="0.25">
      <c r="A2547" s="3"/>
      <c r="B2547" s="3"/>
      <c r="C2547" s="3"/>
      <c r="D2547" s="3"/>
      <c r="E2547" s="3"/>
      <c r="F2547" s="3"/>
    </row>
    <row r="2548" spans="1:6" x14ac:dyDescent="0.25">
      <c r="A2548" s="3"/>
      <c r="B2548" s="3"/>
      <c r="C2548" s="3"/>
      <c r="D2548" s="3"/>
      <c r="E2548" s="3"/>
      <c r="F2548" s="3"/>
    </row>
    <row r="2549" spans="1:6" x14ac:dyDescent="0.25">
      <c r="A2549" s="3"/>
      <c r="B2549" s="3"/>
      <c r="C2549" s="3"/>
      <c r="D2549" s="3"/>
      <c r="E2549" s="3"/>
      <c r="F2549" s="3"/>
    </row>
    <row r="2550" spans="1:6" x14ac:dyDescent="0.25">
      <c r="A2550" s="3"/>
      <c r="B2550" s="3"/>
      <c r="C2550" s="3"/>
      <c r="D2550" s="3"/>
      <c r="E2550" s="3"/>
      <c r="F2550" s="3"/>
    </row>
    <row r="2551" spans="1:6" x14ac:dyDescent="0.25">
      <c r="A2551" s="3"/>
      <c r="B2551" s="3"/>
      <c r="C2551" s="3"/>
      <c r="D2551" s="3"/>
      <c r="E2551" s="3"/>
      <c r="F2551" s="3"/>
    </row>
    <row r="2552" spans="1:6" x14ac:dyDescent="0.25">
      <c r="A2552" s="3"/>
      <c r="B2552" s="3"/>
      <c r="C2552" s="3"/>
      <c r="D2552" s="3"/>
      <c r="E2552" s="3"/>
      <c r="F2552" s="3"/>
    </row>
    <row r="2553" spans="1:6" x14ac:dyDescent="0.25">
      <c r="A2553" s="3"/>
      <c r="B2553" s="3"/>
      <c r="C2553" s="3"/>
      <c r="D2553" s="3"/>
      <c r="E2553" s="3"/>
      <c r="F2553" s="3"/>
    </row>
    <row r="2554" spans="1:6" x14ac:dyDescent="0.25">
      <c r="A2554" s="3"/>
      <c r="B2554" s="3"/>
      <c r="C2554" s="3"/>
      <c r="D2554" s="3"/>
      <c r="E2554" s="3"/>
      <c r="F2554" s="3"/>
    </row>
    <row r="2555" spans="1:6" x14ac:dyDescent="0.25">
      <c r="A2555" s="3"/>
      <c r="B2555" s="3"/>
      <c r="C2555" s="3"/>
      <c r="D2555" s="3"/>
      <c r="E2555" s="3"/>
      <c r="F2555" s="3"/>
    </row>
    <row r="2556" spans="1:6" x14ac:dyDescent="0.25">
      <c r="A2556" s="3"/>
      <c r="B2556" s="3"/>
      <c r="C2556" s="3"/>
      <c r="D2556" s="3"/>
      <c r="E2556" s="3"/>
      <c r="F2556" s="3"/>
    </row>
    <row r="2557" spans="1:6" x14ac:dyDescent="0.25">
      <c r="A2557" s="3"/>
      <c r="B2557" s="3"/>
      <c r="C2557" s="3"/>
      <c r="D2557" s="3"/>
      <c r="E2557" s="3"/>
      <c r="F2557" s="3"/>
    </row>
    <row r="2558" spans="1:6" x14ac:dyDescent="0.25">
      <c r="A2558" s="3"/>
      <c r="B2558" s="3"/>
      <c r="C2558" s="3"/>
      <c r="D2558" s="3"/>
      <c r="E2558" s="3"/>
      <c r="F2558" s="3"/>
    </row>
    <row r="2559" spans="1:6" x14ac:dyDescent="0.25">
      <c r="A2559" s="3"/>
      <c r="B2559" s="3"/>
      <c r="C2559" s="3"/>
      <c r="D2559" s="3"/>
      <c r="E2559" s="3"/>
      <c r="F2559" s="3"/>
    </row>
    <row r="2560" spans="1:6" x14ac:dyDescent="0.25">
      <c r="A2560" s="3"/>
      <c r="B2560" s="3"/>
      <c r="C2560" s="3"/>
      <c r="D2560" s="3"/>
      <c r="E2560" s="3"/>
      <c r="F2560" s="3"/>
    </row>
    <row r="2561" spans="1:6" x14ac:dyDescent="0.25">
      <c r="A2561" s="3"/>
      <c r="B2561" s="3"/>
      <c r="C2561" s="3"/>
      <c r="D2561" s="3"/>
      <c r="E2561" s="3"/>
      <c r="F2561" s="3"/>
    </row>
    <row r="2562" spans="1:6" x14ac:dyDescent="0.25">
      <c r="A2562" s="3"/>
      <c r="B2562" s="3"/>
      <c r="C2562" s="3"/>
      <c r="D2562" s="3"/>
      <c r="E2562" s="3"/>
      <c r="F2562" s="3"/>
    </row>
    <row r="2563" spans="1:6" x14ac:dyDescent="0.25">
      <c r="A2563" s="3"/>
      <c r="B2563" s="3"/>
      <c r="C2563" s="3"/>
      <c r="D2563" s="3"/>
      <c r="E2563" s="3"/>
      <c r="F2563" s="3"/>
    </row>
    <row r="2564" spans="1:6" x14ac:dyDescent="0.25">
      <c r="A2564" s="3"/>
      <c r="B2564" s="3"/>
      <c r="C2564" s="3"/>
      <c r="D2564" s="3"/>
      <c r="E2564" s="3"/>
      <c r="F2564" s="3"/>
    </row>
    <row r="2565" spans="1:6" x14ac:dyDescent="0.25">
      <c r="A2565" s="3"/>
      <c r="B2565" s="3"/>
      <c r="C2565" s="3"/>
      <c r="D2565" s="3"/>
      <c r="E2565" s="3"/>
      <c r="F2565" s="3"/>
    </row>
    <row r="2566" spans="1:6" x14ac:dyDescent="0.25">
      <c r="A2566" s="3"/>
      <c r="B2566" s="3"/>
      <c r="C2566" s="3"/>
      <c r="D2566" s="3"/>
      <c r="E2566" s="3"/>
      <c r="F2566" s="3"/>
    </row>
    <row r="2567" spans="1:6" x14ac:dyDescent="0.25">
      <c r="A2567" s="3"/>
      <c r="B2567" s="3"/>
      <c r="C2567" s="3"/>
      <c r="D2567" s="3"/>
      <c r="E2567" s="3"/>
      <c r="F2567" s="3"/>
    </row>
    <row r="2568" spans="1:6" x14ac:dyDescent="0.25">
      <c r="A2568" s="3"/>
      <c r="B2568" s="3"/>
      <c r="C2568" s="3"/>
      <c r="D2568" s="3"/>
      <c r="E2568" s="3"/>
      <c r="F2568" s="3"/>
    </row>
    <row r="2569" spans="1:6" x14ac:dyDescent="0.25">
      <c r="A2569" s="3"/>
      <c r="B2569" s="3"/>
      <c r="C2569" s="3"/>
      <c r="D2569" s="3"/>
      <c r="E2569" s="3"/>
      <c r="F2569" s="3"/>
    </row>
    <row r="2570" spans="1:6" x14ac:dyDescent="0.25">
      <c r="A2570" s="3"/>
      <c r="B2570" s="3"/>
      <c r="C2570" s="3"/>
      <c r="D2570" s="3"/>
      <c r="E2570" s="3"/>
      <c r="F2570" s="3"/>
    </row>
    <row r="2571" spans="1:6" x14ac:dyDescent="0.25">
      <c r="A2571" s="3"/>
      <c r="B2571" s="3"/>
      <c r="C2571" s="3"/>
      <c r="D2571" s="3"/>
      <c r="E2571" s="3"/>
      <c r="F2571" s="3"/>
    </row>
    <row r="2572" spans="1:6" x14ac:dyDescent="0.25">
      <c r="A2572" s="3"/>
      <c r="B2572" s="3"/>
      <c r="C2572" s="3"/>
      <c r="D2572" s="3"/>
      <c r="E2572" s="3"/>
      <c r="F2572" s="3"/>
    </row>
    <row r="2573" spans="1:6" x14ac:dyDescent="0.25">
      <c r="A2573" s="3"/>
      <c r="B2573" s="3"/>
      <c r="C2573" s="3"/>
      <c r="D2573" s="3"/>
      <c r="E2573" s="3"/>
      <c r="F2573" s="3"/>
    </row>
    <row r="2574" spans="1:6" x14ac:dyDescent="0.25">
      <c r="A2574" s="3"/>
      <c r="B2574" s="3"/>
      <c r="C2574" s="3"/>
      <c r="D2574" s="3"/>
      <c r="E2574" s="3"/>
      <c r="F2574" s="3"/>
    </row>
    <row r="2575" spans="1:6" x14ac:dyDescent="0.25">
      <c r="A2575" s="3"/>
      <c r="B2575" s="3"/>
      <c r="C2575" s="3"/>
      <c r="D2575" s="3"/>
      <c r="E2575" s="3"/>
      <c r="F2575" s="3"/>
    </row>
    <row r="2576" spans="1:6" x14ac:dyDescent="0.25">
      <c r="A2576" s="3"/>
      <c r="B2576" s="3"/>
      <c r="C2576" s="3"/>
      <c r="D2576" s="3"/>
      <c r="E2576" s="3"/>
      <c r="F2576" s="3"/>
    </row>
    <row r="2577" spans="1:6" x14ac:dyDescent="0.25">
      <c r="A2577" s="3"/>
      <c r="B2577" s="3"/>
      <c r="C2577" s="3"/>
      <c r="D2577" s="3"/>
      <c r="E2577" s="3"/>
      <c r="F2577" s="3"/>
    </row>
    <row r="2578" spans="1:6" x14ac:dyDescent="0.25">
      <c r="A2578" s="3"/>
      <c r="B2578" s="3"/>
      <c r="C2578" s="3"/>
      <c r="D2578" s="3"/>
      <c r="E2578" s="3"/>
      <c r="F2578" s="3"/>
    </row>
    <row r="2579" spans="1:6" x14ac:dyDescent="0.25">
      <c r="A2579" s="3"/>
      <c r="B2579" s="3"/>
      <c r="C2579" s="3"/>
      <c r="D2579" s="3"/>
      <c r="E2579" s="3"/>
      <c r="F2579" s="3"/>
    </row>
    <row r="2580" spans="1:6" x14ac:dyDescent="0.25">
      <c r="A2580" s="3"/>
      <c r="B2580" s="3"/>
      <c r="C2580" s="3"/>
      <c r="D2580" s="3"/>
      <c r="E2580" s="3"/>
      <c r="F2580" s="3"/>
    </row>
    <row r="2581" spans="1:6" x14ac:dyDescent="0.25">
      <c r="A2581" s="3"/>
      <c r="B2581" s="3"/>
      <c r="C2581" s="3"/>
      <c r="D2581" s="3"/>
      <c r="E2581" s="3"/>
      <c r="F2581" s="3"/>
    </row>
    <row r="2582" spans="1:6" x14ac:dyDescent="0.25">
      <c r="A2582" s="3"/>
      <c r="B2582" s="3"/>
      <c r="C2582" s="3"/>
      <c r="D2582" s="3"/>
      <c r="E2582" s="3"/>
      <c r="F2582" s="3"/>
    </row>
    <row r="2583" spans="1:6" x14ac:dyDescent="0.25">
      <c r="A2583" s="3"/>
      <c r="B2583" s="3"/>
      <c r="C2583" s="3"/>
      <c r="D2583" s="3"/>
      <c r="E2583" s="3"/>
      <c r="F2583" s="3"/>
    </row>
    <row r="2584" spans="1:6" x14ac:dyDescent="0.25">
      <c r="A2584" s="3"/>
      <c r="B2584" s="3"/>
      <c r="C2584" s="3"/>
      <c r="D2584" s="3"/>
      <c r="E2584" s="3"/>
      <c r="F2584" s="3"/>
    </row>
    <row r="2585" spans="1:6" x14ac:dyDescent="0.25">
      <c r="A2585" s="3"/>
      <c r="B2585" s="3"/>
      <c r="C2585" s="3"/>
      <c r="D2585" s="3"/>
      <c r="E2585" s="3"/>
      <c r="F2585" s="3"/>
    </row>
    <row r="2586" spans="1:6" x14ac:dyDescent="0.25">
      <c r="A2586" s="3"/>
      <c r="B2586" s="3"/>
      <c r="C2586" s="3"/>
      <c r="D2586" s="3"/>
      <c r="E2586" s="3"/>
      <c r="F2586" s="3"/>
    </row>
    <row r="2587" spans="1:6" x14ac:dyDescent="0.25">
      <c r="A2587" s="3"/>
      <c r="B2587" s="3"/>
      <c r="C2587" s="3"/>
      <c r="D2587" s="3"/>
      <c r="E2587" s="3"/>
      <c r="F2587" s="3"/>
    </row>
    <row r="2588" spans="1:6" x14ac:dyDescent="0.25">
      <c r="A2588" s="3"/>
      <c r="B2588" s="3"/>
      <c r="C2588" s="3"/>
      <c r="D2588" s="3"/>
      <c r="E2588" s="3"/>
      <c r="F2588" s="3"/>
    </row>
    <row r="2589" spans="1:6" x14ac:dyDescent="0.25">
      <c r="A2589" s="3"/>
      <c r="B2589" s="3"/>
      <c r="C2589" s="3"/>
      <c r="D2589" s="3"/>
      <c r="E2589" s="3"/>
      <c r="F2589" s="3"/>
    </row>
    <row r="2590" spans="1:6" x14ac:dyDescent="0.25">
      <c r="A2590" s="3"/>
      <c r="B2590" s="3"/>
      <c r="C2590" s="3"/>
      <c r="D2590" s="3"/>
      <c r="E2590" s="3"/>
      <c r="F2590" s="3"/>
    </row>
    <row r="2591" spans="1:6" x14ac:dyDescent="0.25">
      <c r="A2591" s="3"/>
      <c r="B2591" s="3"/>
      <c r="C2591" s="3"/>
      <c r="D2591" s="3"/>
      <c r="E2591" s="3"/>
      <c r="F2591" s="3"/>
    </row>
    <row r="2592" spans="1:6" x14ac:dyDescent="0.25">
      <c r="A2592" s="3"/>
      <c r="B2592" s="3"/>
      <c r="C2592" s="3"/>
      <c r="D2592" s="3"/>
      <c r="E2592" s="3"/>
      <c r="F2592" s="3"/>
    </row>
    <row r="2593" spans="1:6" x14ac:dyDescent="0.25">
      <c r="A2593" s="3"/>
      <c r="B2593" s="3"/>
      <c r="C2593" s="3"/>
      <c r="D2593" s="3"/>
      <c r="E2593" s="3"/>
      <c r="F2593" s="3"/>
    </row>
    <row r="2594" spans="1:6" x14ac:dyDescent="0.25">
      <c r="A2594" s="3"/>
      <c r="B2594" s="3"/>
      <c r="C2594" s="3"/>
      <c r="D2594" s="3"/>
      <c r="E2594" s="3"/>
      <c r="F2594" s="3"/>
    </row>
    <row r="2595" spans="1:6" x14ac:dyDescent="0.25">
      <c r="A2595" s="3"/>
      <c r="B2595" s="3"/>
      <c r="C2595" s="3"/>
      <c r="D2595" s="3"/>
      <c r="E2595" s="3"/>
      <c r="F2595" s="3"/>
    </row>
    <row r="2596" spans="1:6" x14ac:dyDescent="0.25">
      <c r="A2596" s="3"/>
      <c r="B2596" s="3"/>
      <c r="C2596" s="3"/>
      <c r="D2596" s="3"/>
      <c r="E2596" s="3"/>
      <c r="F2596" s="3"/>
    </row>
    <row r="2597" spans="1:6" x14ac:dyDescent="0.25">
      <c r="A2597" s="3"/>
      <c r="B2597" s="3"/>
      <c r="C2597" s="3"/>
      <c r="D2597" s="3"/>
      <c r="E2597" s="3"/>
      <c r="F2597" s="3"/>
    </row>
    <row r="2598" spans="1:6" x14ac:dyDescent="0.25">
      <c r="A2598" s="3"/>
      <c r="B2598" s="3"/>
      <c r="C2598" s="3"/>
      <c r="D2598" s="3"/>
      <c r="E2598" s="3"/>
      <c r="F2598" s="3"/>
    </row>
    <row r="2599" spans="1:6" x14ac:dyDescent="0.25">
      <c r="A2599" s="3"/>
      <c r="B2599" s="3"/>
      <c r="C2599" s="3"/>
      <c r="D2599" s="3"/>
      <c r="E2599" s="3"/>
      <c r="F2599" s="3"/>
    </row>
    <row r="2600" spans="1:6" x14ac:dyDescent="0.25">
      <c r="A2600" s="3"/>
      <c r="B2600" s="3"/>
      <c r="C2600" s="3"/>
      <c r="D2600" s="3"/>
      <c r="E2600" s="3"/>
      <c r="F2600" s="3"/>
    </row>
    <row r="2601" spans="1:6" x14ac:dyDescent="0.25">
      <c r="A2601" s="3"/>
      <c r="B2601" s="3"/>
      <c r="C2601" s="3"/>
      <c r="D2601" s="3"/>
      <c r="E2601" s="3"/>
      <c r="F2601" s="3"/>
    </row>
    <row r="2602" spans="1:6" x14ac:dyDescent="0.25">
      <c r="A2602" s="3"/>
      <c r="B2602" s="3"/>
      <c r="C2602" s="3"/>
      <c r="D2602" s="3"/>
      <c r="E2602" s="3"/>
      <c r="F2602" s="3"/>
    </row>
    <row r="2603" spans="1:6" x14ac:dyDescent="0.25">
      <c r="A2603" s="3"/>
      <c r="B2603" s="3"/>
      <c r="C2603" s="3"/>
      <c r="D2603" s="3"/>
      <c r="E2603" s="3"/>
      <c r="F2603" s="3"/>
    </row>
    <row r="2604" spans="1:6" x14ac:dyDescent="0.25">
      <c r="A2604" s="3"/>
      <c r="B2604" s="3"/>
      <c r="C2604" s="3"/>
      <c r="D2604" s="3"/>
      <c r="E2604" s="3"/>
      <c r="F2604" s="3"/>
    </row>
    <row r="2605" spans="1:6" x14ac:dyDescent="0.25">
      <c r="A2605" s="3"/>
      <c r="B2605" s="3"/>
      <c r="C2605" s="3"/>
      <c r="D2605" s="3"/>
      <c r="E2605" s="3"/>
      <c r="F2605" s="3"/>
    </row>
    <row r="2606" spans="1:6" x14ac:dyDescent="0.25">
      <c r="A2606" s="3"/>
      <c r="B2606" s="3"/>
      <c r="C2606" s="3"/>
      <c r="D2606" s="3"/>
      <c r="E2606" s="3"/>
      <c r="F2606" s="3"/>
    </row>
    <row r="2607" spans="1:6" x14ac:dyDescent="0.25">
      <c r="A2607" s="3"/>
      <c r="B2607" s="3"/>
      <c r="C2607" s="3"/>
      <c r="D2607" s="3"/>
      <c r="E2607" s="3"/>
      <c r="F2607" s="3"/>
    </row>
    <row r="2608" spans="1:6" x14ac:dyDescent="0.25">
      <c r="A2608" s="3"/>
      <c r="B2608" s="3"/>
      <c r="C2608" s="3"/>
      <c r="D2608" s="3"/>
      <c r="E2608" s="3"/>
      <c r="F2608" s="3"/>
    </row>
    <row r="2609" spans="1:6" x14ac:dyDescent="0.25">
      <c r="A2609" s="3"/>
      <c r="B2609" s="3"/>
      <c r="C2609" s="3"/>
      <c r="D2609" s="3"/>
      <c r="E2609" s="3"/>
      <c r="F2609" s="3"/>
    </row>
    <row r="2610" spans="1:6" x14ac:dyDescent="0.25">
      <c r="A2610" s="3"/>
      <c r="B2610" s="3"/>
      <c r="C2610" s="3"/>
      <c r="D2610" s="3"/>
      <c r="E2610" s="3"/>
      <c r="F2610" s="3"/>
    </row>
    <row r="2611" spans="1:6" x14ac:dyDescent="0.25">
      <c r="A2611" s="3"/>
      <c r="B2611" s="3"/>
      <c r="C2611" s="3"/>
      <c r="D2611" s="3"/>
      <c r="E2611" s="3"/>
      <c r="F2611" s="3"/>
    </row>
    <row r="2612" spans="1:6" x14ac:dyDescent="0.25">
      <c r="A2612" s="3"/>
      <c r="B2612" s="3"/>
      <c r="C2612" s="3"/>
      <c r="D2612" s="3"/>
      <c r="E2612" s="3"/>
      <c r="F2612" s="3"/>
    </row>
    <row r="2613" spans="1:6" x14ac:dyDescent="0.25">
      <c r="A2613" s="3"/>
      <c r="B2613" s="3"/>
      <c r="C2613" s="3"/>
      <c r="D2613" s="3"/>
      <c r="E2613" s="3"/>
      <c r="F2613" s="3"/>
    </row>
    <row r="2614" spans="1:6" x14ac:dyDescent="0.25">
      <c r="A2614" s="3"/>
      <c r="B2614" s="3"/>
      <c r="C2614" s="3"/>
      <c r="D2614" s="3"/>
      <c r="E2614" s="3"/>
      <c r="F2614" s="3"/>
    </row>
    <row r="2615" spans="1:6" x14ac:dyDescent="0.25">
      <c r="A2615" s="3"/>
      <c r="B2615" s="3"/>
      <c r="C2615" s="3"/>
      <c r="D2615" s="3"/>
      <c r="E2615" s="3"/>
      <c r="F2615" s="3"/>
    </row>
    <row r="2616" spans="1:6" x14ac:dyDescent="0.25">
      <c r="A2616" s="3"/>
      <c r="B2616" s="3"/>
      <c r="C2616" s="3"/>
      <c r="D2616" s="3"/>
      <c r="E2616" s="3"/>
      <c r="F2616" s="3"/>
    </row>
    <row r="2617" spans="1:6" x14ac:dyDescent="0.25">
      <c r="A2617" s="3"/>
      <c r="B2617" s="3"/>
      <c r="C2617" s="3"/>
      <c r="D2617" s="3"/>
      <c r="E2617" s="3"/>
      <c r="F2617" s="3"/>
    </row>
    <row r="2618" spans="1:6" x14ac:dyDescent="0.25">
      <c r="A2618" s="3"/>
      <c r="B2618" s="3"/>
      <c r="C2618" s="3"/>
      <c r="D2618" s="3"/>
      <c r="E2618" s="3"/>
      <c r="F2618" s="3"/>
    </row>
    <row r="2619" spans="1:6" x14ac:dyDescent="0.25">
      <c r="A2619" s="3"/>
      <c r="B2619" s="3"/>
      <c r="C2619" s="3"/>
      <c r="D2619" s="3"/>
      <c r="E2619" s="3"/>
      <c r="F2619" s="3"/>
    </row>
    <row r="2620" spans="1:6" x14ac:dyDescent="0.25">
      <c r="A2620" s="3"/>
      <c r="B2620" s="3"/>
      <c r="C2620" s="3"/>
      <c r="D2620" s="3"/>
      <c r="E2620" s="3"/>
      <c r="F2620" s="3"/>
    </row>
    <row r="2621" spans="1:6" x14ac:dyDescent="0.25">
      <c r="A2621" s="3"/>
      <c r="B2621" s="3"/>
      <c r="C2621" s="3"/>
      <c r="D2621" s="3"/>
      <c r="E2621" s="3"/>
      <c r="F2621" s="3"/>
    </row>
    <row r="2622" spans="1:6" x14ac:dyDescent="0.25">
      <c r="A2622" s="3"/>
      <c r="B2622" s="3"/>
      <c r="C2622" s="3"/>
      <c r="D2622" s="3"/>
      <c r="E2622" s="3"/>
      <c r="F2622" s="3"/>
    </row>
    <row r="2623" spans="1:6" x14ac:dyDescent="0.25">
      <c r="A2623" s="3"/>
      <c r="B2623" s="3"/>
      <c r="C2623" s="3"/>
      <c r="D2623" s="3"/>
      <c r="E2623" s="3"/>
      <c r="F2623" s="3"/>
    </row>
    <row r="2624" spans="1:6" x14ac:dyDescent="0.25">
      <c r="A2624" s="3"/>
      <c r="B2624" s="3"/>
      <c r="C2624" s="3"/>
      <c r="D2624" s="3"/>
      <c r="E2624" s="3"/>
      <c r="F2624" s="3"/>
    </row>
    <row r="2625" spans="1:6" x14ac:dyDescent="0.25">
      <c r="A2625" s="3"/>
      <c r="B2625" s="3"/>
      <c r="C2625" s="3"/>
      <c r="D2625" s="3"/>
      <c r="E2625" s="3"/>
      <c r="F2625" s="3"/>
    </row>
    <row r="2626" spans="1:6" x14ac:dyDescent="0.25">
      <c r="A2626" s="3"/>
      <c r="B2626" s="3"/>
      <c r="C2626" s="3"/>
      <c r="D2626" s="3"/>
      <c r="E2626" s="3"/>
      <c r="F2626" s="3"/>
    </row>
    <row r="2627" spans="1:6" x14ac:dyDescent="0.25">
      <c r="A2627" s="3"/>
      <c r="B2627" s="3"/>
      <c r="C2627" s="3"/>
      <c r="D2627" s="3"/>
      <c r="E2627" s="3"/>
      <c r="F2627" s="3"/>
    </row>
    <row r="2628" spans="1:6" x14ac:dyDescent="0.25">
      <c r="A2628" s="3"/>
      <c r="B2628" s="3"/>
      <c r="C2628" s="3"/>
      <c r="D2628" s="3"/>
      <c r="E2628" s="3"/>
      <c r="F2628" s="3"/>
    </row>
    <row r="2629" spans="1:6" x14ac:dyDescent="0.25">
      <c r="A2629" s="3"/>
      <c r="B2629" s="3"/>
      <c r="C2629" s="3"/>
      <c r="D2629" s="3"/>
      <c r="E2629" s="3"/>
      <c r="F2629" s="3"/>
    </row>
    <row r="2630" spans="1:6" x14ac:dyDescent="0.25">
      <c r="A2630" s="3"/>
      <c r="B2630" s="3"/>
      <c r="C2630" s="3"/>
      <c r="D2630" s="3"/>
      <c r="E2630" s="3"/>
      <c r="F2630" s="3"/>
    </row>
    <row r="2631" spans="1:6" x14ac:dyDescent="0.25">
      <c r="A2631" s="3"/>
      <c r="B2631" s="3"/>
      <c r="C2631" s="3"/>
      <c r="D2631" s="3"/>
      <c r="E2631" s="3"/>
      <c r="F2631" s="3"/>
    </row>
    <row r="2632" spans="1:6" x14ac:dyDescent="0.25">
      <c r="A2632" s="3"/>
      <c r="B2632" s="3"/>
      <c r="C2632" s="3"/>
      <c r="D2632" s="3"/>
      <c r="E2632" s="3"/>
      <c r="F2632" s="3"/>
    </row>
    <row r="2633" spans="1:6" x14ac:dyDescent="0.25">
      <c r="A2633" s="3"/>
      <c r="B2633" s="3"/>
      <c r="C2633" s="3"/>
      <c r="D2633" s="3"/>
      <c r="E2633" s="3"/>
      <c r="F2633" s="3"/>
    </row>
    <row r="2634" spans="1:6" x14ac:dyDescent="0.25">
      <c r="A2634" s="3"/>
      <c r="B2634" s="3"/>
      <c r="C2634" s="3"/>
      <c r="D2634" s="3"/>
      <c r="E2634" s="3"/>
      <c r="F2634" s="3"/>
    </row>
    <row r="2635" spans="1:6" x14ac:dyDescent="0.25">
      <c r="A2635" s="3"/>
      <c r="B2635" s="3"/>
      <c r="C2635" s="3"/>
      <c r="D2635" s="3"/>
      <c r="E2635" s="3"/>
      <c r="F2635" s="3"/>
    </row>
    <row r="2636" spans="1:6" x14ac:dyDescent="0.25">
      <c r="A2636" s="3"/>
      <c r="B2636" s="3"/>
      <c r="C2636" s="3"/>
      <c r="D2636" s="3"/>
      <c r="E2636" s="3"/>
      <c r="F2636" s="3"/>
    </row>
    <row r="2637" spans="1:6" x14ac:dyDescent="0.25">
      <c r="A2637" s="3"/>
      <c r="B2637" s="3"/>
      <c r="C2637" s="3"/>
      <c r="D2637" s="3"/>
      <c r="E2637" s="3"/>
      <c r="F2637" s="3"/>
    </row>
    <row r="2638" spans="1:6" x14ac:dyDescent="0.25">
      <c r="A2638" s="3"/>
      <c r="B2638" s="3"/>
      <c r="C2638" s="3"/>
      <c r="D2638" s="3"/>
      <c r="E2638" s="3"/>
      <c r="F2638" s="3"/>
    </row>
    <row r="2639" spans="1:6" x14ac:dyDescent="0.25">
      <c r="A2639" s="3"/>
      <c r="B2639" s="3"/>
      <c r="C2639" s="3"/>
      <c r="D2639" s="3"/>
      <c r="E2639" s="3"/>
      <c r="F2639" s="3"/>
    </row>
    <row r="2640" spans="1:6" x14ac:dyDescent="0.25">
      <c r="A2640" s="3"/>
      <c r="B2640" s="3"/>
      <c r="C2640" s="3"/>
      <c r="D2640" s="3"/>
      <c r="E2640" s="3"/>
      <c r="F2640" s="3"/>
    </row>
    <row r="2641" spans="1:6" x14ac:dyDescent="0.25">
      <c r="A2641" s="3"/>
      <c r="B2641" s="3"/>
      <c r="C2641" s="3"/>
      <c r="D2641" s="3"/>
      <c r="E2641" s="3"/>
      <c r="F2641" s="3"/>
    </row>
    <row r="2642" spans="1:6" x14ac:dyDescent="0.25">
      <c r="A2642" s="3"/>
      <c r="B2642" s="3"/>
      <c r="C2642" s="3"/>
      <c r="D2642" s="3"/>
      <c r="E2642" s="3"/>
      <c r="F2642" s="3"/>
    </row>
    <row r="2643" spans="1:6" x14ac:dyDescent="0.25">
      <c r="A2643" s="3"/>
      <c r="B2643" s="3"/>
      <c r="C2643" s="3"/>
      <c r="D2643" s="3"/>
      <c r="E2643" s="3"/>
      <c r="F2643" s="3"/>
    </row>
    <row r="2644" spans="1:6" x14ac:dyDescent="0.25">
      <c r="A2644" s="3"/>
      <c r="B2644" s="3"/>
      <c r="C2644" s="3"/>
      <c r="D2644" s="3"/>
      <c r="E2644" s="3"/>
      <c r="F2644" s="3"/>
    </row>
    <row r="2645" spans="1:6" x14ac:dyDescent="0.25">
      <c r="A2645" s="3"/>
      <c r="B2645" s="3"/>
      <c r="C2645" s="3"/>
      <c r="D2645" s="3"/>
      <c r="E2645" s="3"/>
      <c r="F2645" s="3"/>
    </row>
    <row r="2646" spans="1:6" x14ac:dyDescent="0.25">
      <c r="A2646" s="3"/>
      <c r="B2646" s="3"/>
      <c r="C2646" s="3"/>
      <c r="D2646" s="3"/>
      <c r="E2646" s="3"/>
      <c r="F2646" s="3"/>
    </row>
    <row r="2647" spans="1:6" x14ac:dyDescent="0.25">
      <c r="A2647" s="3"/>
      <c r="B2647" s="3"/>
      <c r="C2647" s="3"/>
      <c r="D2647" s="3"/>
      <c r="E2647" s="3"/>
      <c r="F2647" s="3"/>
    </row>
    <row r="2648" spans="1:6" x14ac:dyDescent="0.25">
      <c r="A2648" s="3"/>
      <c r="B2648" s="3"/>
      <c r="C2648" s="3"/>
      <c r="D2648" s="3"/>
      <c r="E2648" s="3"/>
      <c r="F2648" s="3"/>
    </row>
    <row r="2649" spans="1:6" x14ac:dyDescent="0.25">
      <c r="A2649" s="3"/>
      <c r="B2649" s="3"/>
      <c r="C2649" s="3"/>
      <c r="D2649" s="3"/>
      <c r="E2649" s="3"/>
      <c r="F2649" s="3"/>
    </row>
    <row r="2650" spans="1:6" x14ac:dyDescent="0.25">
      <c r="A2650" s="3"/>
      <c r="B2650" s="3"/>
      <c r="C2650" s="3"/>
      <c r="D2650" s="3"/>
      <c r="E2650" s="3"/>
      <c r="F2650" s="3"/>
    </row>
    <row r="2651" spans="1:6" x14ac:dyDescent="0.25">
      <c r="A2651" s="3"/>
      <c r="B2651" s="3"/>
      <c r="C2651" s="3"/>
      <c r="D2651" s="3"/>
      <c r="E2651" s="3"/>
      <c r="F2651" s="3"/>
    </row>
    <row r="2652" spans="1:6" x14ac:dyDescent="0.25">
      <c r="A2652" s="3"/>
      <c r="B2652" s="3"/>
      <c r="C2652" s="3"/>
      <c r="D2652" s="3"/>
      <c r="E2652" s="3"/>
      <c r="F2652" s="3"/>
    </row>
    <row r="2653" spans="1:6" x14ac:dyDescent="0.25">
      <c r="A2653" s="3"/>
      <c r="B2653" s="3"/>
      <c r="C2653" s="3"/>
      <c r="D2653" s="3"/>
      <c r="E2653" s="3"/>
      <c r="F2653" s="3"/>
    </row>
    <row r="2654" spans="1:6" x14ac:dyDescent="0.25">
      <c r="A2654" s="3"/>
      <c r="B2654" s="3"/>
      <c r="C2654" s="3"/>
      <c r="D2654" s="3"/>
      <c r="E2654" s="3"/>
      <c r="F2654" s="3"/>
    </row>
    <row r="2655" spans="1:6" x14ac:dyDescent="0.25">
      <c r="A2655" s="3"/>
      <c r="B2655" s="3"/>
      <c r="C2655" s="3"/>
      <c r="D2655" s="3"/>
      <c r="E2655" s="3"/>
      <c r="F2655" s="3"/>
    </row>
    <row r="2656" spans="1:6" x14ac:dyDescent="0.25">
      <c r="A2656" s="3"/>
      <c r="B2656" s="3"/>
      <c r="C2656" s="3"/>
      <c r="D2656" s="3"/>
      <c r="E2656" s="3"/>
      <c r="F2656" s="3"/>
    </row>
    <row r="2657" spans="1:6" x14ac:dyDescent="0.25">
      <c r="A2657" s="3"/>
      <c r="B2657" s="3"/>
      <c r="C2657" s="3"/>
      <c r="D2657" s="3"/>
      <c r="E2657" s="3"/>
      <c r="F2657" s="3"/>
    </row>
    <row r="2658" spans="1:6" x14ac:dyDescent="0.25">
      <c r="A2658" s="3"/>
      <c r="B2658" s="3"/>
      <c r="C2658" s="3"/>
      <c r="D2658" s="3"/>
      <c r="E2658" s="3"/>
      <c r="F2658" s="3"/>
    </row>
    <row r="2659" spans="1:6" x14ac:dyDescent="0.25">
      <c r="A2659" s="3"/>
      <c r="B2659" s="3"/>
      <c r="C2659" s="3"/>
      <c r="D2659" s="3"/>
      <c r="E2659" s="3"/>
      <c r="F2659" s="3"/>
    </row>
    <row r="2660" spans="1:6" x14ac:dyDescent="0.25">
      <c r="A2660" s="3"/>
      <c r="B2660" s="3"/>
      <c r="C2660" s="3"/>
      <c r="D2660" s="3"/>
      <c r="E2660" s="3"/>
      <c r="F2660" s="3"/>
    </row>
    <row r="2661" spans="1:6" x14ac:dyDescent="0.25">
      <c r="A2661" s="3"/>
      <c r="B2661" s="3"/>
      <c r="C2661" s="3"/>
      <c r="D2661" s="3"/>
      <c r="E2661" s="3"/>
      <c r="F2661" s="3"/>
    </row>
    <row r="2662" spans="1:6" x14ac:dyDescent="0.25">
      <c r="A2662" s="3"/>
      <c r="B2662" s="3"/>
      <c r="C2662" s="3"/>
      <c r="D2662" s="3"/>
      <c r="E2662" s="3"/>
      <c r="F2662" s="3"/>
    </row>
    <row r="2663" spans="1:6" x14ac:dyDescent="0.25">
      <c r="A2663" s="3"/>
      <c r="B2663" s="3"/>
      <c r="C2663" s="3"/>
      <c r="D2663" s="3"/>
      <c r="E2663" s="3"/>
      <c r="F2663" s="3"/>
    </row>
    <row r="2664" spans="1:6" x14ac:dyDescent="0.25">
      <c r="A2664" s="3"/>
      <c r="B2664" s="3"/>
      <c r="C2664" s="3"/>
      <c r="D2664" s="3"/>
      <c r="E2664" s="3"/>
      <c r="F2664" s="3"/>
    </row>
    <row r="2665" spans="1:6" x14ac:dyDescent="0.25">
      <c r="A2665" s="3"/>
      <c r="B2665" s="3"/>
      <c r="C2665" s="3"/>
      <c r="D2665" s="3"/>
      <c r="E2665" s="3"/>
      <c r="F2665" s="3"/>
    </row>
    <row r="2666" spans="1:6" x14ac:dyDescent="0.25">
      <c r="A2666" s="3"/>
      <c r="B2666" s="3"/>
      <c r="C2666" s="3"/>
      <c r="D2666" s="3"/>
      <c r="E2666" s="3"/>
      <c r="F2666" s="3"/>
    </row>
    <row r="2667" spans="1:6" x14ac:dyDescent="0.25">
      <c r="A2667" s="3"/>
      <c r="B2667" s="3"/>
      <c r="C2667" s="3"/>
      <c r="D2667" s="3"/>
      <c r="E2667" s="3"/>
      <c r="F2667" s="3"/>
    </row>
    <row r="2668" spans="1:6" x14ac:dyDescent="0.25">
      <c r="A2668" s="3"/>
      <c r="B2668" s="3"/>
      <c r="C2668" s="3"/>
      <c r="D2668" s="3"/>
      <c r="E2668" s="3"/>
      <c r="F2668" s="3"/>
    </row>
    <row r="2669" spans="1:6" x14ac:dyDescent="0.25">
      <c r="A2669" s="3"/>
      <c r="B2669" s="3"/>
      <c r="C2669" s="3"/>
      <c r="D2669" s="3"/>
      <c r="E2669" s="3"/>
      <c r="F2669" s="3"/>
    </row>
    <row r="2670" spans="1:6" x14ac:dyDescent="0.25">
      <c r="A2670" s="3"/>
      <c r="B2670" s="3"/>
      <c r="C2670" s="3"/>
      <c r="D2670" s="3"/>
      <c r="E2670" s="3"/>
      <c r="F2670" s="3"/>
    </row>
    <row r="2671" spans="1:6" x14ac:dyDescent="0.25">
      <c r="A2671" s="3"/>
      <c r="B2671" s="3"/>
      <c r="C2671" s="3"/>
      <c r="D2671" s="3"/>
      <c r="E2671" s="3"/>
      <c r="F2671" s="3"/>
    </row>
    <row r="2672" spans="1:6" x14ac:dyDescent="0.25">
      <c r="A2672" s="3"/>
      <c r="B2672" s="3"/>
      <c r="C2672" s="3"/>
      <c r="D2672" s="3"/>
      <c r="E2672" s="3"/>
      <c r="F2672" s="3"/>
    </row>
    <row r="2673" spans="1:6" x14ac:dyDescent="0.25">
      <c r="A2673" s="3"/>
      <c r="B2673" s="3"/>
      <c r="C2673" s="3"/>
      <c r="D2673" s="3"/>
      <c r="E2673" s="3"/>
      <c r="F2673" s="3"/>
    </row>
    <row r="2674" spans="1:6" x14ac:dyDescent="0.25">
      <c r="A2674" s="3"/>
      <c r="B2674" s="3"/>
      <c r="C2674" s="3"/>
      <c r="D2674" s="3"/>
      <c r="E2674" s="3"/>
      <c r="F2674" s="3"/>
    </row>
    <row r="2675" spans="1:6" x14ac:dyDescent="0.25">
      <c r="A2675" s="3"/>
      <c r="B2675" s="3"/>
      <c r="C2675" s="3"/>
      <c r="D2675" s="3"/>
      <c r="E2675" s="3"/>
      <c r="F2675" s="3"/>
    </row>
    <row r="2676" spans="1:6" x14ac:dyDescent="0.25">
      <c r="A2676" s="3"/>
      <c r="B2676" s="3"/>
      <c r="C2676" s="3"/>
      <c r="D2676" s="3"/>
      <c r="E2676" s="3"/>
      <c r="F2676" s="3"/>
    </row>
    <row r="2677" spans="1:6" x14ac:dyDescent="0.25">
      <c r="A2677" s="3"/>
      <c r="B2677" s="3"/>
      <c r="C2677" s="3"/>
      <c r="D2677" s="3"/>
      <c r="E2677" s="3"/>
      <c r="F2677" s="3"/>
    </row>
    <row r="2678" spans="1:6" x14ac:dyDescent="0.25">
      <c r="A2678" s="3"/>
      <c r="B2678" s="3"/>
      <c r="C2678" s="3"/>
      <c r="D2678" s="3"/>
      <c r="E2678" s="3"/>
      <c r="F2678" s="3"/>
    </row>
    <row r="2679" spans="1:6" x14ac:dyDescent="0.25">
      <c r="A2679" s="3"/>
      <c r="B2679" s="3"/>
      <c r="C2679" s="3"/>
      <c r="D2679" s="3"/>
      <c r="E2679" s="3"/>
      <c r="F2679" s="3"/>
    </row>
    <row r="2680" spans="1:6" x14ac:dyDescent="0.25">
      <c r="A2680" s="3"/>
      <c r="B2680" s="3"/>
      <c r="C2680" s="3"/>
      <c r="D2680" s="3"/>
      <c r="E2680" s="3"/>
      <c r="F2680" s="3"/>
    </row>
    <row r="2681" spans="1:6" x14ac:dyDescent="0.25">
      <c r="A2681" s="3"/>
      <c r="B2681" s="3"/>
      <c r="C2681" s="3"/>
      <c r="D2681" s="3"/>
      <c r="E2681" s="3"/>
      <c r="F2681" s="3"/>
    </row>
    <row r="2682" spans="1:6" x14ac:dyDescent="0.25">
      <c r="A2682" s="3"/>
      <c r="B2682" s="3"/>
      <c r="C2682" s="3"/>
      <c r="D2682" s="3"/>
      <c r="E2682" s="3"/>
      <c r="F2682" s="3"/>
    </row>
    <row r="2683" spans="1:6" x14ac:dyDescent="0.25">
      <c r="A2683" s="3"/>
      <c r="B2683" s="3"/>
      <c r="C2683" s="3"/>
      <c r="D2683" s="3"/>
      <c r="E2683" s="3"/>
      <c r="F2683" s="3"/>
    </row>
    <row r="2684" spans="1:6" x14ac:dyDescent="0.25">
      <c r="A2684" s="3"/>
      <c r="B2684" s="3"/>
      <c r="C2684" s="3"/>
      <c r="D2684" s="3"/>
      <c r="E2684" s="3"/>
      <c r="F2684" s="3"/>
    </row>
    <row r="2685" spans="1:6" x14ac:dyDescent="0.25">
      <c r="A2685" s="3"/>
      <c r="B2685" s="3"/>
      <c r="C2685" s="3"/>
      <c r="D2685" s="3"/>
      <c r="E2685" s="3"/>
      <c r="F2685" s="3"/>
    </row>
    <row r="2686" spans="1:6" x14ac:dyDescent="0.25">
      <c r="A2686" s="3"/>
      <c r="B2686" s="3"/>
      <c r="C2686" s="3"/>
      <c r="D2686" s="3"/>
      <c r="E2686" s="3"/>
      <c r="F2686" s="3"/>
    </row>
    <row r="2687" spans="1:6" x14ac:dyDescent="0.25">
      <c r="A2687" s="3"/>
      <c r="B2687" s="3"/>
      <c r="C2687" s="3"/>
      <c r="D2687" s="3"/>
      <c r="E2687" s="3"/>
      <c r="F2687" s="3"/>
    </row>
    <row r="2688" spans="1:6" x14ac:dyDescent="0.25">
      <c r="A2688" s="3"/>
      <c r="B2688" s="3"/>
      <c r="C2688" s="3"/>
      <c r="D2688" s="3"/>
      <c r="E2688" s="3"/>
      <c r="F2688" s="3"/>
    </row>
    <row r="2689" spans="1:6" x14ac:dyDescent="0.25">
      <c r="A2689" s="3"/>
      <c r="B2689" s="3"/>
      <c r="C2689" s="3"/>
      <c r="D2689" s="3"/>
      <c r="E2689" s="3"/>
      <c r="F2689" s="3"/>
    </row>
    <row r="2690" spans="1:6" x14ac:dyDescent="0.25">
      <c r="A2690" s="3"/>
      <c r="B2690" s="3"/>
      <c r="C2690" s="3"/>
      <c r="D2690" s="3"/>
      <c r="E2690" s="3"/>
      <c r="F2690" s="3"/>
    </row>
    <row r="2691" spans="1:6" x14ac:dyDescent="0.25">
      <c r="A2691" s="3"/>
      <c r="B2691" s="3"/>
      <c r="C2691" s="3"/>
      <c r="D2691" s="3"/>
      <c r="E2691" s="3"/>
      <c r="F2691" s="3"/>
    </row>
    <row r="2692" spans="1:6" x14ac:dyDescent="0.25">
      <c r="A2692" s="3"/>
      <c r="B2692" s="3"/>
      <c r="C2692" s="3"/>
      <c r="D2692" s="3"/>
      <c r="E2692" s="3"/>
      <c r="F2692" s="3"/>
    </row>
    <row r="2693" spans="1:6" x14ac:dyDescent="0.25">
      <c r="A2693" s="3"/>
      <c r="B2693" s="3"/>
      <c r="C2693" s="3"/>
      <c r="D2693" s="3"/>
      <c r="E2693" s="3"/>
      <c r="F2693" s="3"/>
    </row>
    <row r="2694" spans="1:6" x14ac:dyDescent="0.25">
      <c r="A2694" s="3"/>
      <c r="B2694" s="3"/>
      <c r="C2694" s="3"/>
      <c r="D2694" s="3"/>
      <c r="E2694" s="3"/>
      <c r="F2694" s="3"/>
    </row>
    <row r="2695" spans="1:6" x14ac:dyDescent="0.25">
      <c r="A2695" s="3"/>
      <c r="B2695" s="3"/>
      <c r="C2695" s="3"/>
      <c r="D2695" s="3"/>
      <c r="E2695" s="3"/>
      <c r="F2695" s="3"/>
    </row>
    <row r="2696" spans="1:6" x14ac:dyDescent="0.25">
      <c r="A2696" s="3"/>
      <c r="B2696" s="3"/>
      <c r="C2696" s="3"/>
      <c r="D2696" s="3"/>
      <c r="E2696" s="3"/>
      <c r="F2696" s="3"/>
    </row>
    <row r="2697" spans="1:6" x14ac:dyDescent="0.25">
      <c r="A2697" s="3"/>
      <c r="B2697" s="3"/>
      <c r="C2697" s="3"/>
      <c r="D2697" s="3"/>
      <c r="E2697" s="3"/>
      <c r="F2697" s="3"/>
    </row>
    <row r="2698" spans="1:6" x14ac:dyDescent="0.25">
      <c r="A2698" s="3"/>
      <c r="B2698" s="3"/>
      <c r="C2698" s="3"/>
      <c r="D2698" s="3"/>
      <c r="E2698" s="3"/>
      <c r="F2698" s="3"/>
    </row>
    <row r="2699" spans="1:6" x14ac:dyDescent="0.25">
      <c r="A2699" s="3"/>
      <c r="B2699" s="3"/>
      <c r="C2699" s="3"/>
      <c r="D2699" s="3"/>
      <c r="E2699" s="3"/>
      <c r="F2699" s="3"/>
    </row>
    <row r="2700" spans="1:6" x14ac:dyDescent="0.25">
      <c r="A2700" s="3"/>
      <c r="B2700" s="3"/>
      <c r="C2700" s="3"/>
      <c r="D2700" s="3"/>
      <c r="E2700" s="3"/>
      <c r="F2700" s="3"/>
    </row>
    <row r="2701" spans="1:6" x14ac:dyDescent="0.25">
      <c r="A2701" s="3"/>
      <c r="B2701" s="3"/>
      <c r="C2701" s="3"/>
      <c r="D2701" s="3"/>
      <c r="E2701" s="3"/>
      <c r="F2701" s="3"/>
    </row>
    <row r="2702" spans="1:6" x14ac:dyDescent="0.25">
      <c r="A2702" s="3"/>
      <c r="B2702" s="3"/>
      <c r="C2702" s="3"/>
      <c r="D2702" s="3"/>
      <c r="E2702" s="3"/>
      <c r="F2702" s="3"/>
    </row>
    <row r="2703" spans="1:6" x14ac:dyDescent="0.25">
      <c r="A2703" s="3"/>
      <c r="B2703" s="3"/>
      <c r="C2703" s="3"/>
      <c r="D2703" s="3"/>
      <c r="E2703" s="3"/>
      <c r="F2703" s="3"/>
    </row>
    <row r="2704" spans="1:6" x14ac:dyDescent="0.25">
      <c r="A2704" s="3"/>
      <c r="B2704" s="3"/>
      <c r="C2704" s="3"/>
      <c r="D2704" s="3"/>
      <c r="E2704" s="3"/>
      <c r="F2704" s="3"/>
    </row>
    <row r="2705" spans="1:6" x14ac:dyDescent="0.25">
      <c r="A2705" s="3"/>
      <c r="B2705" s="3"/>
      <c r="C2705" s="3"/>
      <c r="D2705" s="3"/>
      <c r="E2705" s="3"/>
      <c r="F2705" s="3"/>
    </row>
    <row r="2706" spans="1:6" x14ac:dyDescent="0.25">
      <c r="A2706" s="3"/>
      <c r="B2706" s="3"/>
      <c r="C2706" s="3"/>
      <c r="D2706" s="3"/>
      <c r="E2706" s="3"/>
      <c r="F2706" s="3"/>
    </row>
    <row r="2707" spans="1:6" x14ac:dyDescent="0.25">
      <c r="A2707" s="3"/>
      <c r="B2707" s="3"/>
      <c r="C2707" s="3"/>
      <c r="D2707" s="3"/>
      <c r="E2707" s="3"/>
      <c r="F2707" s="3"/>
    </row>
    <row r="2708" spans="1:6" x14ac:dyDescent="0.25">
      <c r="A2708" s="3"/>
      <c r="B2708" s="3"/>
      <c r="C2708" s="3"/>
      <c r="D2708" s="3"/>
      <c r="E2708" s="3"/>
      <c r="F2708" s="3"/>
    </row>
    <row r="2709" spans="1:6" x14ac:dyDescent="0.25">
      <c r="A2709" s="3"/>
      <c r="B2709" s="3"/>
      <c r="C2709" s="3"/>
      <c r="D2709" s="3"/>
      <c r="E2709" s="3"/>
      <c r="F2709" s="3"/>
    </row>
    <row r="2710" spans="1:6" x14ac:dyDescent="0.25">
      <c r="A2710" s="3"/>
      <c r="B2710" s="3"/>
      <c r="C2710" s="3"/>
      <c r="D2710" s="3"/>
      <c r="E2710" s="3"/>
      <c r="F2710" s="3"/>
    </row>
    <row r="2711" spans="1:6" x14ac:dyDescent="0.25">
      <c r="A2711" s="3"/>
      <c r="B2711" s="3"/>
      <c r="C2711" s="3"/>
      <c r="D2711" s="3"/>
      <c r="E2711" s="3"/>
      <c r="F2711" s="3"/>
    </row>
    <row r="2712" spans="1:6" x14ac:dyDescent="0.25">
      <c r="A2712" s="3"/>
      <c r="B2712" s="3"/>
      <c r="C2712" s="3"/>
      <c r="D2712" s="3"/>
      <c r="E2712" s="3"/>
      <c r="F2712" s="3"/>
    </row>
    <row r="2713" spans="1:6" x14ac:dyDescent="0.25">
      <c r="A2713" s="3"/>
      <c r="B2713" s="3"/>
      <c r="C2713" s="3"/>
      <c r="D2713" s="3"/>
      <c r="E2713" s="3"/>
      <c r="F2713" s="3"/>
    </row>
    <row r="2714" spans="1:6" x14ac:dyDescent="0.25">
      <c r="A2714" s="3"/>
      <c r="B2714" s="3"/>
      <c r="C2714" s="3"/>
      <c r="D2714" s="3"/>
      <c r="E2714" s="3"/>
      <c r="F2714" s="3"/>
    </row>
    <row r="2715" spans="1:6" x14ac:dyDescent="0.25">
      <c r="A2715" s="3"/>
      <c r="B2715" s="3"/>
      <c r="C2715" s="3"/>
      <c r="D2715" s="3"/>
      <c r="E2715" s="3"/>
      <c r="F2715" s="3"/>
    </row>
    <row r="2716" spans="1:6" x14ac:dyDescent="0.25">
      <c r="A2716" s="3"/>
      <c r="B2716" s="3"/>
      <c r="C2716" s="3"/>
      <c r="D2716" s="3"/>
      <c r="E2716" s="3"/>
      <c r="F2716" s="3"/>
    </row>
    <row r="2717" spans="1:6" x14ac:dyDescent="0.25">
      <c r="A2717" s="3"/>
      <c r="B2717" s="3"/>
      <c r="C2717" s="3"/>
      <c r="D2717" s="3"/>
      <c r="E2717" s="3"/>
      <c r="F2717" s="3"/>
    </row>
    <row r="2718" spans="1:6" x14ac:dyDescent="0.25">
      <c r="A2718" s="3"/>
      <c r="B2718" s="3"/>
      <c r="C2718" s="3"/>
      <c r="D2718" s="3"/>
      <c r="E2718" s="3"/>
      <c r="F2718" s="3"/>
    </row>
    <row r="2719" spans="1:6" x14ac:dyDescent="0.25">
      <c r="A2719" s="3"/>
      <c r="B2719" s="3"/>
      <c r="C2719" s="3"/>
      <c r="D2719" s="3"/>
      <c r="E2719" s="3"/>
      <c r="F2719" s="3"/>
    </row>
    <row r="2720" spans="1:6" x14ac:dyDescent="0.25">
      <c r="A2720" s="3"/>
      <c r="B2720" s="3"/>
      <c r="C2720" s="3"/>
      <c r="D2720" s="3"/>
      <c r="E2720" s="3"/>
      <c r="F2720" s="3"/>
    </row>
    <row r="2721" spans="1:6" x14ac:dyDescent="0.25">
      <c r="A2721" s="3"/>
      <c r="B2721" s="3"/>
      <c r="C2721" s="3"/>
      <c r="D2721" s="3"/>
      <c r="E2721" s="3"/>
      <c r="F2721" s="3"/>
    </row>
    <row r="2722" spans="1:6" x14ac:dyDescent="0.25">
      <c r="A2722" s="3"/>
      <c r="B2722" s="3"/>
      <c r="C2722" s="3"/>
      <c r="D2722" s="3"/>
      <c r="E2722" s="3"/>
      <c r="F2722" s="3"/>
    </row>
    <row r="2723" spans="1:6" x14ac:dyDescent="0.25">
      <c r="A2723" s="3"/>
      <c r="B2723" s="3"/>
      <c r="C2723" s="3"/>
      <c r="D2723" s="3"/>
      <c r="E2723" s="3"/>
      <c r="F2723" s="3"/>
    </row>
    <row r="2724" spans="1:6" x14ac:dyDescent="0.25">
      <c r="A2724" s="3"/>
      <c r="B2724" s="3"/>
      <c r="C2724" s="3"/>
      <c r="D2724" s="3"/>
      <c r="E2724" s="3"/>
      <c r="F2724" s="3"/>
    </row>
    <row r="2725" spans="1:6" x14ac:dyDescent="0.25">
      <c r="A2725" s="3"/>
      <c r="B2725" s="3"/>
      <c r="C2725" s="3"/>
      <c r="D2725" s="3"/>
      <c r="E2725" s="3"/>
      <c r="F2725" s="3"/>
    </row>
    <row r="2726" spans="1:6" x14ac:dyDescent="0.25">
      <c r="A2726" s="3"/>
      <c r="B2726" s="3"/>
      <c r="C2726" s="3"/>
      <c r="D2726" s="3"/>
      <c r="E2726" s="3"/>
      <c r="F2726" s="3"/>
    </row>
    <row r="2727" spans="1:6" x14ac:dyDescent="0.25">
      <c r="A2727" s="3"/>
      <c r="B2727" s="3"/>
      <c r="C2727" s="3"/>
      <c r="D2727" s="3"/>
      <c r="E2727" s="3"/>
      <c r="F2727" s="3"/>
    </row>
    <row r="2728" spans="1:6" x14ac:dyDescent="0.25">
      <c r="A2728" s="3"/>
      <c r="B2728" s="3"/>
      <c r="C2728" s="3"/>
      <c r="D2728" s="3"/>
      <c r="E2728" s="3"/>
      <c r="F2728" s="3"/>
    </row>
    <row r="2729" spans="1:6" x14ac:dyDescent="0.25">
      <c r="A2729" s="3"/>
      <c r="B2729" s="3"/>
      <c r="C2729" s="3"/>
      <c r="D2729" s="3"/>
      <c r="E2729" s="3"/>
      <c r="F2729" s="3"/>
    </row>
    <row r="2730" spans="1:6" x14ac:dyDescent="0.25">
      <c r="A2730" s="3"/>
      <c r="B2730" s="3"/>
      <c r="C2730" s="3"/>
      <c r="D2730" s="3"/>
      <c r="E2730" s="3"/>
      <c r="F2730" s="3"/>
    </row>
    <row r="2731" spans="1:6" x14ac:dyDescent="0.25">
      <c r="A2731" s="3"/>
      <c r="B2731" s="3"/>
      <c r="C2731" s="3"/>
      <c r="D2731" s="3"/>
      <c r="E2731" s="3"/>
      <c r="F2731" s="3"/>
    </row>
    <row r="2732" spans="1:6" x14ac:dyDescent="0.25">
      <c r="A2732" s="3"/>
      <c r="B2732" s="3"/>
      <c r="C2732" s="3"/>
      <c r="D2732" s="3"/>
      <c r="E2732" s="3"/>
      <c r="F2732" s="3"/>
    </row>
    <row r="2733" spans="1:6" x14ac:dyDescent="0.25">
      <c r="A2733" s="3"/>
      <c r="B2733" s="3"/>
      <c r="C2733" s="3"/>
      <c r="D2733" s="3"/>
      <c r="E2733" s="3"/>
      <c r="F2733" s="3"/>
    </row>
    <row r="2734" spans="1:6" x14ac:dyDescent="0.25">
      <c r="A2734" s="3"/>
      <c r="B2734" s="3"/>
      <c r="C2734" s="3"/>
      <c r="D2734" s="3"/>
      <c r="E2734" s="3"/>
      <c r="F2734" s="3"/>
    </row>
    <row r="2735" spans="1:6" x14ac:dyDescent="0.25">
      <c r="A2735" s="3"/>
      <c r="B2735" s="3"/>
      <c r="C2735" s="3"/>
      <c r="D2735" s="3"/>
      <c r="E2735" s="3"/>
      <c r="F2735" s="3"/>
    </row>
    <row r="2736" spans="1:6" x14ac:dyDescent="0.25">
      <c r="A2736" s="3"/>
      <c r="B2736" s="3"/>
      <c r="C2736" s="3"/>
      <c r="D2736" s="3"/>
      <c r="E2736" s="3"/>
      <c r="F2736" s="3"/>
    </row>
    <row r="2737" spans="1:6" x14ac:dyDescent="0.25">
      <c r="A2737" s="3"/>
      <c r="B2737" s="3"/>
      <c r="C2737" s="3"/>
      <c r="D2737" s="3"/>
      <c r="E2737" s="3"/>
      <c r="F2737" s="3"/>
    </row>
    <row r="2738" spans="1:6" x14ac:dyDescent="0.25">
      <c r="A2738" s="3"/>
      <c r="B2738" s="3"/>
      <c r="C2738" s="3"/>
      <c r="D2738" s="3"/>
      <c r="E2738" s="3"/>
      <c r="F2738" s="3"/>
    </row>
    <row r="2739" spans="1:6" x14ac:dyDescent="0.25">
      <c r="A2739" s="3"/>
      <c r="B2739" s="3"/>
      <c r="C2739" s="3"/>
      <c r="D2739" s="3"/>
      <c r="E2739" s="3"/>
      <c r="F2739" s="3"/>
    </row>
    <row r="2740" spans="1:6" x14ac:dyDescent="0.25">
      <c r="A2740" s="3"/>
      <c r="B2740" s="3"/>
      <c r="C2740" s="3"/>
      <c r="D2740" s="3"/>
      <c r="E2740" s="3"/>
      <c r="F2740" s="3"/>
    </row>
    <row r="2741" spans="1:6" x14ac:dyDescent="0.25">
      <c r="A2741" s="3"/>
      <c r="B2741" s="3"/>
      <c r="C2741" s="3"/>
      <c r="D2741" s="3"/>
      <c r="E2741" s="3"/>
      <c r="F2741" s="3"/>
    </row>
    <row r="2742" spans="1:6" x14ac:dyDescent="0.25">
      <c r="A2742" s="3"/>
      <c r="B2742" s="3"/>
      <c r="C2742" s="3"/>
      <c r="D2742" s="3"/>
      <c r="E2742" s="3"/>
      <c r="F2742" s="3"/>
    </row>
    <row r="2743" spans="1:6" x14ac:dyDescent="0.25">
      <c r="A2743" s="3"/>
      <c r="B2743" s="3"/>
      <c r="C2743" s="3"/>
      <c r="D2743" s="3"/>
      <c r="E2743" s="3"/>
      <c r="F2743" s="3"/>
    </row>
    <row r="2744" spans="1:6" x14ac:dyDescent="0.25">
      <c r="A2744" s="3"/>
      <c r="B2744" s="3"/>
      <c r="C2744" s="3"/>
      <c r="D2744" s="3"/>
      <c r="E2744" s="3"/>
      <c r="F2744" s="3"/>
    </row>
    <row r="2745" spans="1:6" x14ac:dyDescent="0.25">
      <c r="A2745" s="3"/>
      <c r="B2745" s="3"/>
      <c r="C2745" s="3"/>
      <c r="D2745" s="3"/>
      <c r="E2745" s="3"/>
      <c r="F2745" s="3"/>
    </row>
    <row r="2746" spans="1:6" x14ac:dyDescent="0.25">
      <c r="A2746" s="3"/>
      <c r="B2746" s="3"/>
      <c r="C2746" s="3"/>
      <c r="D2746" s="3"/>
      <c r="E2746" s="3"/>
      <c r="F2746" s="3"/>
    </row>
    <row r="2747" spans="1:6" x14ac:dyDescent="0.25">
      <c r="A2747" s="3"/>
      <c r="B2747" s="3"/>
      <c r="C2747" s="3"/>
      <c r="D2747" s="3"/>
      <c r="E2747" s="3"/>
      <c r="F2747" s="3"/>
    </row>
    <row r="2748" spans="1:6" x14ac:dyDescent="0.25">
      <c r="A2748" s="3"/>
      <c r="B2748" s="3"/>
      <c r="C2748" s="3"/>
      <c r="D2748" s="3"/>
      <c r="E2748" s="3"/>
      <c r="F2748" s="3"/>
    </row>
    <row r="2749" spans="1:6" x14ac:dyDescent="0.25">
      <c r="A2749" s="3"/>
      <c r="B2749" s="3"/>
      <c r="C2749" s="3"/>
      <c r="D2749" s="3"/>
      <c r="E2749" s="3"/>
      <c r="F2749" s="3"/>
    </row>
    <row r="2750" spans="1:6" x14ac:dyDescent="0.25">
      <c r="A2750" s="3"/>
      <c r="B2750" s="3"/>
      <c r="C2750" s="3"/>
      <c r="D2750" s="3"/>
      <c r="E2750" s="3"/>
      <c r="F2750" s="3"/>
    </row>
    <row r="2751" spans="1:6" x14ac:dyDescent="0.25">
      <c r="A2751" s="3"/>
      <c r="B2751" s="3"/>
      <c r="C2751" s="3"/>
      <c r="D2751" s="3"/>
      <c r="E2751" s="3"/>
      <c r="F2751" s="3"/>
    </row>
    <row r="2752" spans="1:6" x14ac:dyDescent="0.25">
      <c r="A2752" s="3"/>
      <c r="B2752" s="3"/>
      <c r="C2752" s="3"/>
      <c r="D2752" s="3"/>
      <c r="E2752" s="3"/>
      <c r="F2752" s="3"/>
    </row>
    <row r="2753" spans="1:6" x14ac:dyDescent="0.25">
      <c r="A2753" s="3"/>
      <c r="B2753" s="3"/>
      <c r="C2753" s="3"/>
      <c r="D2753" s="3"/>
      <c r="E2753" s="3"/>
      <c r="F2753" s="3"/>
    </row>
    <row r="2754" spans="1:6" x14ac:dyDescent="0.25">
      <c r="A2754" s="3"/>
      <c r="B2754" s="3"/>
      <c r="C2754" s="3"/>
      <c r="D2754" s="3"/>
      <c r="E2754" s="3"/>
      <c r="F2754" s="3"/>
    </row>
    <row r="2755" spans="1:6" x14ac:dyDescent="0.25">
      <c r="A2755" s="3"/>
      <c r="B2755" s="3"/>
      <c r="C2755" s="3"/>
      <c r="D2755" s="3"/>
      <c r="E2755" s="3"/>
      <c r="F2755" s="3"/>
    </row>
    <row r="2756" spans="1:6" x14ac:dyDescent="0.25">
      <c r="A2756" s="3"/>
      <c r="B2756" s="3"/>
      <c r="C2756" s="3"/>
      <c r="D2756" s="3"/>
      <c r="E2756" s="3"/>
      <c r="F2756" s="3"/>
    </row>
    <row r="2757" spans="1:6" x14ac:dyDescent="0.25">
      <c r="A2757" s="3"/>
      <c r="B2757" s="3"/>
      <c r="C2757" s="3"/>
      <c r="D2757" s="3"/>
      <c r="E2757" s="3"/>
      <c r="F2757" s="3"/>
    </row>
    <row r="2758" spans="1:6" x14ac:dyDescent="0.25">
      <c r="A2758" s="3"/>
      <c r="B2758" s="3"/>
      <c r="C2758" s="3"/>
      <c r="D2758" s="3"/>
      <c r="E2758" s="3"/>
      <c r="F2758" s="3"/>
    </row>
    <row r="2759" spans="1:6" x14ac:dyDescent="0.25">
      <c r="A2759" s="3"/>
      <c r="B2759" s="3"/>
      <c r="C2759" s="3"/>
      <c r="D2759" s="3"/>
      <c r="E2759" s="3"/>
      <c r="F2759" s="3"/>
    </row>
    <row r="2760" spans="1:6" x14ac:dyDescent="0.25">
      <c r="A2760" s="3"/>
      <c r="B2760" s="3"/>
      <c r="C2760" s="3"/>
      <c r="D2760" s="3"/>
      <c r="E2760" s="3"/>
      <c r="F2760" s="3"/>
    </row>
    <row r="2761" spans="1:6" x14ac:dyDescent="0.25">
      <c r="A2761" s="3"/>
      <c r="B2761" s="3"/>
      <c r="C2761" s="3"/>
      <c r="D2761" s="3"/>
      <c r="E2761" s="3"/>
      <c r="F2761" s="3"/>
    </row>
    <row r="2762" spans="1:6" x14ac:dyDescent="0.25">
      <c r="A2762" s="3"/>
      <c r="B2762" s="3"/>
      <c r="C2762" s="3"/>
      <c r="D2762" s="3"/>
      <c r="E2762" s="3"/>
      <c r="F2762" s="3"/>
    </row>
    <row r="2763" spans="1:6" x14ac:dyDescent="0.25">
      <c r="A2763" s="3"/>
      <c r="B2763" s="3"/>
      <c r="C2763" s="3"/>
      <c r="D2763" s="3"/>
      <c r="E2763" s="3"/>
      <c r="F2763" s="3"/>
    </row>
    <row r="2764" spans="1:6" x14ac:dyDescent="0.25">
      <c r="A2764" s="3"/>
      <c r="B2764" s="3"/>
      <c r="C2764" s="3"/>
      <c r="D2764" s="3"/>
      <c r="E2764" s="3"/>
      <c r="F2764" s="3"/>
    </row>
    <row r="2765" spans="1:6" x14ac:dyDescent="0.25">
      <c r="A2765" s="3"/>
      <c r="B2765" s="3"/>
      <c r="C2765" s="3"/>
      <c r="D2765" s="3"/>
      <c r="E2765" s="3"/>
      <c r="F2765" s="3"/>
    </row>
    <row r="2766" spans="1:6" x14ac:dyDescent="0.25">
      <c r="A2766" s="3"/>
      <c r="B2766" s="3"/>
      <c r="C2766" s="3"/>
      <c r="D2766" s="3"/>
      <c r="E2766" s="3"/>
      <c r="F2766" s="3"/>
    </row>
    <row r="2767" spans="1:6" x14ac:dyDescent="0.25">
      <c r="A2767" s="3"/>
      <c r="B2767" s="3"/>
      <c r="C2767" s="3"/>
      <c r="D2767" s="3"/>
      <c r="E2767" s="3"/>
      <c r="F2767" s="3"/>
    </row>
    <row r="2768" spans="1:6" x14ac:dyDescent="0.25">
      <c r="A2768" s="3"/>
      <c r="B2768" s="3"/>
      <c r="C2768" s="3"/>
      <c r="D2768" s="3"/>
      <c r="E2768" s="3"/>
      <c r="F2768" s="3"/>
    </row>
    <row r="2769" spans="1:6" x14ac:dyDescent="0.25">
      <c r="A2769" s="3"/>
      <c r="B2769" s="3"/>
      <c r="C2769" s="3"/>
      <c r="D2769" s="3"/>
      <c r="E2769" s="3"/>
      <c r="F2769" s="3"/>
    </row>
    <row r="2770" spans="1:6" x14ac:dyDescent="0.25">
      <c r="A2770" s="3"/>
      <c r="B2770" s="3"/>
      <c r="C2770" s="3"/>
      <c r="D2770" s="3"/>
      <c r="E2770" s="3"/>
      <c r="F2770" s="3"/>
    </row>
    <row r="2771" spans="1:6" x14ac:dyDescent="0.25">
      <c r="A2771" s="3"/>
      <c r="B2771" s="3"/>
      <c r="C2771" s="3"/>
      <c r="D2771" s="3"/>
      <c r="E2771" s="3"/>
      <c r="F2771" s="3"/>
    </row>
    <row r="2772" spans="1:6" x14ac:dyDescent="0.25">
      <c r="A2772" s="3"/>
      <c r="B2772" s="3"/>
      <c r="C2772" s="3"/>
      <c r="D2772" s="3"/>
      <c r="E2772" s="3"/>
      <c r="F2772" s="3"/>
    </row>
    <row r="2773" spans="1:6" x14ac:dyDescent="0.25">
      <c r="A2773" s="3"/>
      <c r="B2773" s="3"/>
      <c r="C2773" s="3"/>
      <c r="D2773" s="3"/>
      <c r="E2773" s="3"/>
      <c r="F2773" s="3"/>
    </row>
    <row r="2774" spans="1:6" x14ac:dyDescent="0.25">
      <c r="A2774" s="3"/>
      <c r="B2774" s="3"/>
      <c r="C2774" s="3"/>
      <c r="D2774" s="3"/>
      <c r="E2774" s="3"/>
      <c r="F2774" s="3"/>
    </row>
    <row r="2775" spans="1:6" x14ac:dyDescent="0.25">
      <c r="A2775" s="3"/>
      <c r="B2775" s="3"/>
      <c r="C2775" s="3"/>
      <c r="D2775" s="3"/>
      <c r="E2775" s="3"/>
      <c r="F2775" s="3"/>
    </row>
    <row r="2776" spans="1:6" x14ac:dyDescent="0.25">
      <c r="A2776" s="3"/>
      <c r="B2776" s="3"/>
      <c r="C2776" s="3"/>
      <c r="D2776" s="3"/>
      <c r="E2776" s="3"/>
      <c r="F2776" s="3"/>
    </row>
    <row r="2777" spans="1:6" x14ac:dyDescent="0.25">
      <c r="A2777" s="3"/>
      <c r="B2777" s="3"/>
      <c r="C2777" s="3"/>
      <c r="D2777" s="3"/>
      <c r="E2777" s="3"/>
      <c r="F2777" s="3"/>
    </row>
    <row r="2778" spans="1:6" x14ac:dyDescent="0.25">
      <c r="A2778" s="3"/>
      <c r="B2778" s="3"/>
      <c r="C2778" s="3"/>
      <c r="D2778" s="3"/>
      <c r="E2778" s="3"/>
      <c r="F2778" s="3"/>
    </row>
    <row r="2779" spans="1:6" x14ac:dyDescent="0.25">
      <c r="A2779" s="3"/>
      <c r="B2779" s="3"/>
      <c r="C2779" s="3"/>
      <c r="D2779" s="3"/>
      <c r="E2779" s="3"/>
      <c r="F2779" s="3"/>
    </row>
    <row r="2780" spans="1:6" x14ac:dyDescent="0.25">
      <c r="A2780" s="3"/>
      <c r="B2780" s="3"/>
      <c r="C2780" s="3"/>
      <c r="D2780" s="3"/>
      <c r="E2780" s="3"/>
      <c r="F2780" s="3"/>
    </row>
    <row r="2781" spans="1:6" x14ac:dyDescent="0.25">
      <c r="A2781" s="3"/>
      <c r="B2781" s="3"/>
      <c r="C2781" s="3"/>
      <c r="D2781" s="3"/>
      <c r="E2781" s="3"/>
      <c r="F2781" s="3"/>
    </row>
    <row r="2782" spans="1:6" x14ac:dyDescent="0.25">
      <c r="A2782" s="3"/>
      <c r="B2782" s="3"/>
      <c r="C2782" s="3"/>
      <c r="D2782" s="3"/>
      <c r="E2782" s="3"/>
      <c r="F2782" s="3"/>
    </row>
    <row r="2783" spans="1:6" x14ac:dyDescent="0.25">
      <c r="A2783" s="3"/>
      <c r="B2783" s="3"/>
      <c r="C2783" s="3"/>
      <c r="D2783" s="3"/>
      <c r="E2783" s="3"/>
      <c r="F2783" s="3"/>
    </row>
    <row r="2784" spans="1:6" x14ac:dyDescent="0.25">
      <c r="A2784" s="3"/>
      <c r="B2784" s="3"/>
      <c r="C2784" s="3"/>
      <c r="D2784" s="3"/>
      <c r="E2784" s="3"/>
      <c r="F2784" s="3"/>
    </row>
    <row r="2785" spans="1:6" x14ac:dyDescent="0.25">
      <c r="A2785" s="3"/>
      <c r="B2785" s="3"/>
      <c r="C2785" s="3"/>
      <c r="D2785" s="3"/>
      <c r="E2785" s="3"/>
      <c r="F2785" s="3"/>
    </row>
    <row r="2786" spans="1:6" x14ac:dyDescent="0.25">
      <c r="A2786" s="3"/>
      <c r="B2786" s="3"/>
      <c r="C2786" s="3"/>
      <c r="D2786" s="3"/>
      <c r="E2786" s="3"/>
      <c r="F2786" s="3"/>
    </row>
    <row r="2787" spans="1:6" x14ac:dyDescent="0.25">
      <c r="A2787" s="3"/>
      <c r="B2787" s="3"/>
      <c r="C2787" s="3"/>
      <c r="D2787" s="3"/>
      <c r="E2787" s="3"/>
      <c r="F2787" s="3"/>
    </row>
    <row r="2788" spans="1:6" x14ac:dyDescent="0.25">
      <c r="A2788" s="3"/>
      <c r="B2788" s="3"/>
      <c r="C2788" s="3"/>
      <c r="D2788" s="3"/>
      <c r="E2788" s="3"/>
      <c r="F2788" s="3"/>
    </row>
    <row r="2789" spans="1:6" x14ac:dyDescent="0.25">
      <c r="A2789" s="3"/>
      <c r="B2789" s="3"/>
      <c r="C2789" s="3"/>
      <c r="D2789" s="3"/>
      <c r="E2789" s="3"/>
      <c r="F2789" s="3"/>
    </row>
    <row r="2790" spans="1:6" x14ac:dyDescent="0.25">
      <c r="A2790" s="3"/>
      <c r="B2790" s="3"/>
      <c r="C2790" s="3"/>
      <c r="D2790" s="3"/>
      <c r="E2790" s="3"/>
      <c r="F2790" s="3"/>
    </row>
    <row r="2791" spans="1:6" x14ac:dyDescent="0.25">
      <c r="A2791" s="3"/>
      <c r="B2791" s="3"/>
      <c r="C2791" s="3"/>
      <c r="D2791" s="3"/>
      <c r="E2791" s="3"/>
      <c r="F2791" s="3"/>
    </row>
    <row r="2792" spans="1:6" x14ac:dyDescent="0.25">
      <c r="A2792" s="3"/>
      <c r="B2792" s="3"/>
      <c r="C2792" s="3"/>
      <c r="D2792" s="3"/>
      <c r="E2792" s="3"/>
      <c r="F2792" s="3"/>
    </row>
    <row r="2793" spans="1:6" x14ac:dyDescent="0.25">
      <c r="A2793" s="3"/>
      <c r="B2793" s="3"/>
      <c r="C2793" s="3"/>
      <c r="D2793" s="3"/>
      <c r="E2793" s="3"/>
      <c r="F2793" s="3"/>
    </row>
    <row r="2794" spans="1:6" x14ac:dyDescent="0.25">
      <c r="A2794" s="3"/>
      <c r="B2794" s="3"/>
      <c r="C2794" s="3"/>
      <c r="D2794" s="3"/>
      <c r="E2794" s="3"/>
      <c r="F2794" s="3"/>
    </row>
    <row r="2795" spans="1:6" x14ac:dyDescent="0.25">
      <c r="A2795" s="3"/>
      <c r="B2795" s="3"/>
      <c r="C2795" s="3"/>
      <c r="D2795" s="3"/>
      <c r="E2795" s="3"/>
      <c r="F2795" s="3"/>
    </row>
    <row r="2796" spans="1:6" x14ac:dyDescent="0.25">
      <c r="A2796" s="3"/>
      <c r="B2796" s="3"/>
      <c r="C2796" s="3"/>
      <c r="D2796" s="3"/>
      <c r="E2796" s="3"/>
      <c r="F2796" s="3"/>
    </row>
    <row r="2797" spans="1:6" x14ac:dyDescent="0.25">
      <c r="A2797" s="3"/>
      <c r="B2797" s="3"/>
      <c r="C2797" s="3"/>
      <c r="D2797" s="3"/>
      <c r="E2797" s="3"/>
      <c r="F2797" s="3"/>
    </row>
    <row r="2798" spans="1:6" x14ac:dyDescent="0.25">
      <c r="A2798" s="3"/>
      <c r="B2798" s="3"/>
      <c r="C2798" s="3"/>
      <c r="D2798" s="3"/>
      <c r="E2798" s="3"/>
      <c r="F2798" s="3"/>
    </row>
    <row r="2799" spans="1:6" x14ac:dyDescent="0.25">
      <c r="A2799" s="3"/>
      <c r="B2799" s="3"/>
      <c r="C2799" s="3"/>
      <c r="D2799" s="3"/>
      <c r="E2799" s="3"/>
      <c r="F2799" s="3"/>
    </row>
    <row r="2800" spans="1:6" x14ac:dyDescent="0.25">
      <c r="A2800" s="3"/>
      <c r="B2800" s="3"/>
      <c r="C2800" s="3"/>
      <c r="D2800" s="3"/>
      <c r="E2800" s="3"/>
      <c r="F2800" s="3"/>
    </row>
    <row r="2801" spans="1:6" x14ac:dyDescent="0.25">
      <c r="A2801" s="3"/>
      <c r="B2801" s="3"/>
      <c r="C2801" s="3"/>
      <c r="D2801" s="3"/>
      <c r="E2801" s="3"/>
      <c r="F2801" s="3"/>
    </row>
    <row r="2802" spans="1:6" x14ac:dyDescent="0.25">
      <c r="A2802" s="3"/>
      <c r="B2802" s="3"/>
      <c r="C2802" s="3"/>
      <c r="D2802" s="3"/>
      <c r="E2802" s="3"/>
      <c r="F2802" s="3"/>
    </row>
    <row r="2803" spans="1:6" x14ac:dyDescent="0.25">
      <c r="A2803" s="3"/>
      <c r="B2803" s="3"/>
      <c r="C2803" s="3"/>
      <c r="D2803" s="3"/>
      <c r="E2803" s="3"/>
      <c r="F2803" s="3"/>
    </row>
    <row r="2804" spans="1:6" x14ac:dyDescent="0.25">
      <c r="A2804" s="3"/>
      <c r="B2804" s="3"/>
      <c r="C2804" s="3"/>
      <c r="D2804" s="3"/>
      <c r="E2804" s="3"/>
      <c r="F2804" s="3"/>
    </row>
    <row r="2805" spans="1:6" x14ac:dyDescent="0.25">
      <c r="A2805" s="3"/>
      <c r="B2805" s="3"/>
      <c r="C2805" s="3"/>
      <c r="D2805" s="3"/>
      <c r="E2805" s="3"/>
      <c r="F2805" s="3"/>
    </row>
    <row r="2806" spans="1:6" x14ac:dyDescent="0.25">
      <c r="A2806" s="3"/>
      <c r="B2806" s="3"/>
      <c r="C2806" s="3"/>
      <c r="D2806" s="3"/>
      <c r="E2806" s="3"/>
      <c r="F2806" s="3"/>
    </row>
    <row r="2807" spans="1:6" x14ac:dyDescent="0.25">
      <c r="A2807" s="3"/>
      <c r="B2807" s="3"/>
      <c r="C2807" s="3"/>
      <c r="D2807" s="3"/>
      <c r="E2807" s="3"/>
      <c r="F2807" s="3"/>
    </row>
    <row r="2808" spans="1:6" x14ac:dyDescent="0.25">
      <c r="A2808" s="3"/>
      <c r="B2808" s="3"/>
      <c r="C2808" s="3"/>
      <c r="D2808" s="3"/>
      <c r="E2808" s="3"/>
      <c r="F2808" s="3"/>
    </row>
    <row r="2809" spans="1:6" x14ac:dyDescent="0.25">
      <c r="A2809" s="3"/>
      <c r="B2809" s="3"/>
      <c r="C2809" s="3"/>
      <c r="D2809" s="3"/>
      <c r="E2809" s="3"/>
      <c r="F2809" s="3"/>
    </row>
    <row r="2810" spans="1:6" x14ac:dyDescent="0.25">
      <c r="A2810" s="3"/>
      <c r="B2810" s="3"/>
      <c r="C2810" s="3"/>
      <c r="D2810" s="3"/>
      <c r="E2810" s="3"/>
      <c r="F2810" s="3"/>
    </row>
    <row r="2811" spans="1:6" x14ac:dyDescent="0.25">
      <c r="A2811" s="3"/>
      <c r="B2811" s="3"/>
      <c r="C2811" s="3"/>
      <c r="D2811" s="3"/>
      <c r="E2811" s="3"/>
      <c r="F2811" s="3"/>
    </row>
    <row r="2812" spans="1:6" x14ac:dyDescent="0.25">
      <c r="A2812" s="3"/>
      <c r="B2812" s="3"/>
      <c r="C2812" s="3"/>
      <c r="D2812" s="3"/>
      <c r="E2812" s="3"/>
      <c r="F2812" s="3"/>
    </row>
    <row r="2813" spans="1:6" x14ac:dyDescent="0.25">
      <c r="A2813" s="3"/>
      <c r="B2813" s="3"/>
      <c r="C2813" s="3"/>
      <c r="D2813" s="3"/>
      <c r="E2813" s="3"/>
      <c r="F2813" s="3"/>
    </row>
    <row r="2814" spans="1:6" x14ac:dyDescent="0.25">
      <c r="A2814" s="3"/>
      <c r="B2814" s="3"/>
      <c r="C2814" s="3"/>
      <c r="D2814" s="3"/>
      <c r="E2814" s="3"/>
      <c r="F2814" s="3"/>
    </row>
    <row r="2815" spans="1:6" x14ac:dyDescent="0.25">
      <c r="A2815" s="3"/>
      <c r="B2815" s="3"/>
      <c r="C2815" s="3"/>
      <c r="D2815" s="3"/>
      <c r="E2815" s="3"/>
      <c r="F2815" s="3"/>
    </row>
    <row r="2816" spans="1:6" x14ac:dyDescent="0.25">
      <c r="A2816" s="3"/>
      <c r="B2816" s="3"/>
      <c r="C2816" s="3"/>
      <c r="D2816" s="3"/>
      <c r="E2816" s="3"/>
      <c r="F2816" s="3"/>
    </row>
    <row r="2817" spans="1:6" x14ac:dyDescent="0.25">
      <c r="A2817" s="3"/>
      <c r="B2817" s="3"/>
      <c r="C2817" s="3"/>
      <c r="D2817" s="3"/>
      <c r="E2817" s="3"/>
      <c r="F2817" s="3"/>
    </row>
    <row r="2818" spans="1:6" x14ac:dyDescent="0.25">
      <c r="A2818" s="3"/>
      <c r="B2818" s="3"/>
      <c r="C2818" s="3"/>
      <c r="D2818" s="3"/>
      <c r="E2818" s="3"/>
      <c r="F2818" s="3"/>
    </row>
    <row r="2819" spans="1:6" x14ac:dyDescent="0.25">
      <c r="A2819" s="3"/>
      <c r="B2819" s="3"/>
      <c r="C2819" s="3"/>
      <c r="D2819" s="3"/>
      <c r="E2819" s="3"/>
      <c r="F2819" s="3"/>
    </row>
    <row r="2820" spans="1:6" x14ac:dyDescent="0.25">
      <c r="A2820" s="3"/>
      <c r="B2820" s="3"/>
      <c r="C2820" s="3"/>
      <c r="D2820" s="3"/>
      <c r="E2820" s="3"/>
      <c r="F2820" s="3"/>
    </row>
    <row r="2821" spans="1:6" x14ac:dyDescent="0.25">
      <c r="A2821" s="3"/>
      <c r="B2821" s="3"/>
      <c r="C2821" s="3"/>
      <c r="D2821" s="3"/>
      <c r="E2821" s="3"/>
      <c r="F2821" s="3"/>
    </row>
    <row r="2822" spans="1:6" x14ac:dyDescent="0.25">
      <c r="A2822" s="3"/>
      <c r="B2822" s="3"/>
      <c r="C2822" s="3"/>
      <c r="D2822" s="3"/>
      <c r="E2822" s="3"/>
      <c r="F2822" s="3"/>
    </row>
    <row r="2823" spans="1:6" x14ac:dyDescent="0.25">
      <c r="A2823" s="3"/>
      <c r="B2823" s="3"/>
      <c r="C2823" s="3"/>
      <c r="D2823" s="3"/>
      <c r="E2823" s="3"/>
      <c r="F2823" s="3"/>
    </row>
    <row r="2824" spans="1:6" x14ac:dyDescent="0.25">
      <c r="A2824" s="3"/>
      <c r="B2824" s="3"/>
      <c r="C2824" s="3"/>
      <c r="D2824" s="3"/>
      <c r="E2824" s="3"/>
      <c r="F2824" s="3"/>
    </row>
    <row r="2825" spans="1:6" x14ac:dyDescent="0.25">
      <c r="A2825" s="3"/>
      <c r="B2825" s="3"/>
      <c r="C2825" s="3"/>
      <c r="D2825" s="3"/>
      <c r="E2825" s="3"/>
      <c r="F2825" s="3"/>
    </row>
    <row r="2826" spans="1:6" x14ac:dyDescent="0.25">
      <c r="A2826" s="3"/>
      <c r="B2826" s="3"/>
      <c r="C2826" s="3"/>
      <c r="D2826" s="3"/>
      <c r="E2826" s="3"/>
      <c r="F2826" s="3"/>
    </row>
    <row r="2827" spans="1:6" x14ac:dyDescent="0.25">
      <c r="A2827" s="3"/>
      <c r="B2827" s="3"/>
      <c r="C2827" s="3"/>
      <c r="D2827" s="3"/>
      <c r="E2827" s="3"/>
      <c r="F2827" s="3"/>
    </row>
    <row r="2828" spans="1:6" x14ac:dyDescent="0.25">
      <c r="A2828" s="3"/>
      <c r="B2828" s="3"/>
      <c r="C2828" s="3"/>
      <c r="D2828" s="3"/>
      <c r="E2828" s="3"/>
      <c r="F2828" s="3"/>
    </row>
    <row r="2829" spans="1:6" x14ac:dyDescent="0.25">
      <c r="A2829" s="3"/>
      <c r="B2829" s="3"/>
      <c r="C2829" s="3"/>
      <c r="D2829" s="3"/>
      <c r="E2829" s="3"/>
      <c r="F2829" s="3"/>
    </row>
    <row r="2830" spans="1:6" x14ac:dyDescent="0.25">
      <c r="A2830" s="3"/>
      <c r="B2830" s="3"/>
      <c r="C2830" s="3"/>
      <c r="D2830" s="3"/>
      <c r="E2830" s="3"/>
      <c r="F2830" s="3"/>
    </row>
    <row r="2831" spans="1:6" x14ac:dyDescent="0.25">
      <c r="A2831" s="3"/>
      <c r="B2831" s="3"/>
      <c r="C2831" s="3"/>
      <c r="D2831" s="3"/>
      <c r="E2831" s="3"/>
      <c r="F2831" s="3"/>
    </row>
    <row r="2832" spans="1:6" x14ac:dyDescent="0.25">
      <c r="A2832" s="3"/>
      <c r="B2832" s="3"/>
      <c r="C2832" s="3"/>
      <c r="D2832" s="3"/>
      <c r="E2832" s="3"/>
      <c r="F2832" s="3"/>
    </row>
    <row r="2833" spans="1:6" x14ac:dyDescent="0.25">
      <c r="A2833" s="3"/>
      <c r="B2833" s="3"/>
      <c r="C2833" s="3"/>
      <c r="D2833" s="3"/>
      <c r="E2833" s="3"/>
      <c r="F2833" s="3"/>
    </row>
    <row r="2834" spans="1:6" x14ac:dyDescent="0.25">
      <c r="A2834" s="3"/>
      <c r="B2834" s="3"/>
      <c r="C2834" s="3"/>
      <c r="D2834" s="3"/>
      <c r="E2834" s="3"/>
      <c r="F2834" s="3"/>
    </row>
    <row r="2835" spans="1:6" x14ac:dyDescent="0.25">
      <c r="A2835" s="3"/>
      <c r="B2835" s="3"/>
      <c r="C2835" s="3"/>
      <c r="D2835" s="3"/>
      <c r="E2835" s="3"/>
      <c r="F2835" s="3"/>
    </row>
    <row r="2836" spans="1:6" x14ac:dyDescent="0.25">
      <c r="A2836" s="3"/>
      <c r="B2836" s="3"/>
      <c r="C2836" s="3"/>
      <c r="D2836" s="3"/>
      <c r="E2836" s="3"/>
      <c r="F2836" s="3"/>
    </row>
    <row r="2837" spans="1:6" x14ac:dyDescent="0.25">
      <c r="A2837" s="3"/>
      <c r="B2837" s="3"/>
      <c r="C2837" s="3"/>
      <c r="D2837" s="3"/>
      <c r="E2837" s="3"/>
      <c r="F2837" s="3"/>
    </row>
    <row r="2838" spans="1:6" x14ac:dyDescent="0.25">
      <c r="A2838" s="3"/>
      <c r="B2838" s="3"/>
      <c r="C2838" s="3"/>
      <c r="D2838" s="3"/>
      <c r="E2838" s="3"/>
      <c r="F2838" s="3"/>
    </row>
    <row r="2839" spans="1:6" x14ac:dyDescent="0.25">
      <c r="A2839" s="3"/>
      <c r="B2839" s="3"/>
      <c r="C2839" s="3"/>
      <c r="D2839" s="3"/>
      <c r="E2839" s="3"/>
      <c r="F2839" s="3"/>
    </row>
    <row r="2840" spans="1:6" x14ac:dyDescent="0.25">
      <c r="A2840" s="3"/>
      <c r="B2840" s="3"/>
      <c r="C2840" s="3"/>
      <c r="D2840" s="3"/>
      <c r="E2840" s="3"/>
      <c r="F2840" s="3"/>
    </row>
    <row r="2841" spans="1:6" x14ac:dyDescent="0.25">
      <c r="A2841" s="3"/>
      <c r="B2841" s="3"/>
      <c r="C2841" s="3"/>
      <c r="D2841" s="3"/>
      <c r="E2841" s="3"/>
      <c r="F2841" s="3"/>
    </row>
    <row r="2842" spans="1:6" x14ac:dyDescent="0.25">
      <c r="A2842" s="3"/>
      <c r="B2842" s="3"/>
      <c r="C2842" s="3"/>
      <c r="D2842" s="3"/>
      <c r="E2842" s="3"/>
      <c r="F2842" s="3"/>
    </row>
    <row r="2843" spans="1:6" x14ac:dyDescent="0.25">
      <c r="A2843" s="3"/>
      <c r="B2843" s="3"/>
      <c r="C2843" s="3"/>
      <c r="D2843" s="3"/>
      <c r="E2843" s="3"/>
      <c r="F2843" s="3"/>
    </row>
    <row r="2844" spans="1:6" x14ac:dyDescent="0.25">
      <c r="A2844" s="3"/>
      <c r="B2844" s="3"/>
      <c r="C2844" s="3"/>
      <c r="D2844" s="3"/>
      <c r="E2844" s="3"/>
      <c r="F2844" s="3"/>
    </row>
    <row r="2845" spans="1:6" x14ac:dyDescent="0.25">
      <c r="A2845" s="3"/>
      <c r="B2845" s="3"/>
      <c r="C2845" s="3"/>
      <c r="D2845" s="3"/>
      <c r="E2845" s="3"/>
      <c r="F2845" s="3"/>
    </row>
    <row r="2846" spans="1:6" x14ac:dyDescent="0.25">
      <c r="A2846" s="3"/>
      <c r="B2846" s="3"/>
      <c r="C2846" s="3"/>
      <c r="D2846" s="3"/>
      <c r="E2846" s="3"/>
      <c r="F2846" s="3"/>
    </row>
    <row r="2847" spans="1:6" x14ac:dyDescent="0.25">
      <c r="A2847" s="3"/>
      <c r="B2847" s="3"/>
      <c r="C2847" s="3"/>
      <c r="D2847" s="3"/>
      <c r="E2847" s="3"/>
      <c r="F2847" s="3"/>
    </row>
    <row r="2848" spans="1:6" x14ac:dyDescent="0.25">
      <c r="A2848" s="3"/>
      <c r="B2848" s="3"/>
      <c r="C2848" s="3"/>
      <c r="D2848" s="3"/>
      <c r="E2848" s="3"/>
      <c r="F2848" s="3"/>
    </row>
    <row r="2849" spans="1:6" x14ac:dyDescent="0.25">
      <c r="A2849" s="3"/>
      <c r="B2849" s="3"/>
      <c r="C2849" s="3"/>
      <c r="D2849" s="3"/>
      <c r="E2849" s="3"/>
      <c r="F2849" s="3"/>
    </row>
    <row r="2850" spans="1:6" x14ac:dyDescent="0.25">
      <c r="A2850" s="3"/>
      <c r="B2850" s="3"/>
      <c r="C2850" s="3"/>
      <c r="D2850" s="3"/>
      <c r="E2850" s="3"/>
      <c r="F2850" s="3"/>
    </row>
    <row r="2851" spans="1:6" x14ac:dyDescent="0.25">
      <c r="A2851" s="3"/>
      <c r="B2851" s="3"/>
      <c r="C2851" s="3"/>
      <c r="D2851" s="3"/>
      <c r="E2851" s="3"/>
      <c r="F2851" s="3"/>
    </row>
    <row r="2852" spans="1:6" x14ac:dyDescent="0.25">
      <c r="A2852" s="3"/>
      <c r="B2852" s="3"/>
      <c r="C2852" s="3"/>
      <c r="D2852" s="3"/>
      <c r="E2852" s="3"/>
      <c r="F2852" s="3"/>
    </row>
    <row r="2853" spans="1:6" x14ac:dyDescent="0.25">
      <c r="A2853" s="3"/>
      <c r="B2853" s="3"/>
      <c r="C2853" s="3"/>
      <c r="D2853" s="3"/>
      <c r="E2853" s="3"/>
      <c r="F2853" s="3"/>
    </row>
    <row r="2854" spans="1:6" x14ac:dyDescent="0.25">
      <c r="A2854" s="3"/>
      <c r="B2854" s="3"/>
      <c r="C2854" s="3"/>
      <c r="D2854" s="3"/>
      <c r="E2854" s="3"/>
      <c r="F2854" s="3"/>
    </row>
    <row r="2855" spans="1:6" x14ac:dyDescent="0.25">
      <c r="A2855" s="3"/>
      <c r="B2855" s="3"/>
      <c r="C2855" s="3"/>
      <c r="D2855" s="3"/>
      <c r="E2855" s="3"/>
      <c r="F2855" s="3"/>
    </row>
    <row r="2856" spans="1:6" x14ac:dyDescent="0.25">
      <c r="A2856" s="3"/>
      <c r="B2856" s="3"/>
      <c r="C2856" s="3"/>
      <c r="D2856" s="3"/>
      <c r="E2856" s="3"/>
      <c r="F2856" s="3"/>
    </row>
    <row r="2857" spans="1:6" x14ac:dyDescent="0.25">
      <c r="A2857" s="3"/>
      <c r="B2857" s="3"/>
      <c r="C2857" s="3"/>
      <c r="D2857" s="3"/>
      <c r="E2857" s="3"/>
      <c r="F2857" s="3"/>
    </row>
    <row r="2858" spans="1:6" x14ac:dyDescent="0.25">
      <c r="A2858" s="3"/>
      <c r="B2858" s="3"/>
      <c r="C2858" s="3"/>
      <c r="D2858" s="3"/>
      <c r="E2858" s="3"/>
      <c r="F2858" s="3"/>
    </row>
    <row r="2859" spans="1:6" x14ac:dyDescent="0.25">
      <c r="A2859" s="3"/>
      <c r="B2859" s="3"/>
      <c r="C2859" s="3"/>
      <c r="D2859" s="3"/>
      <c r="E2859" s="3"/>
      <c r="F2859" s="3"/>
    </row>
    <row r="2860" spans="1:6" x14ac:dyDescent="0.25">
      <c r="A2860" s="3"/>
      <c r="B2860" s="3"/>
      <c r="C2860" s="3"/>
      <c r="D2860" s="3"/>
      <c r="E2860" s="3"/>
      <c r="F2860" s="3"/>
    </row>
    <row r="2861" spans="1:6" x14ac:dyDescent="0.25">
      <c r="A2861" s="3"/>
      <c r="B2861" s="3"/>
      <c r="C2861" s="3"/>
      <c r="D2861" s="3"/>
      <c r="E2861" s="3"/>
      <c r="F2861" s="3"/>
    </row>
    <row r="2862" spans="1:6" x14ac:dyDescent="0.25">
      <c r="A2862" s="3"/>
      <c r="B2862" s="3"/>
      <c r="C2862" s="3"/>
      <c r="D2862" s="3"/>
      <c r="E2862" s="3"/>
      <c r="F2862" s="3"/>
    </row>
    <row r="2863" spans="1:6" x14ac:dyDescent="0.25">
      <c r="A2863" s="3"/>
      <c r="B2863" s="3"/>
      <c r="C2863" s="3"/>
      <c r="D2863" s="3"/>
      <c r="E2863" s="3"/>
      <c r="F2863" s="3"/>
    </row>
    <row r="2864" spans="1:6" x14ac:dyDescent="0.25">
      <c r="A2864" s="3"/>
      <c r="B2864" s="3"/>
      <c r="C2864" s="3"/>
      <c r="D2864" s="3"/>
      <c r="E2864" s="3"/>
      <c r="F2864" s="3"/>
    </row>
    <row r="2865" spans="1:6" x14ac:dyDescent="0.25">
      <c r="A2865" s="3"/>
      <c r="B2865" s="3"/>
      <c r="C2865" s="3"/>
      <c r="D2865" s="3"/>
      <c r="E2865" s="3"/>
      <c r="F2865" s="3"/>
    </row>
    <row r="2866" spans="1:6" x14ac:dyDescent="0.25">
      <c r="A2866" s="3"/>
      <c r="B2866" s="3"/>
      <c r="C2866" s="3"/>
      <c r="D2866" s="3"/>
      <c r="E2866" s="3"/>
      <c r="F2866" s="3"/>
    </row>
    <row r="2867" spans="1:6" x14ac:dyDescent="0.25">
      <c r="A2867" s="3"/>
      <c r="B2867" s="3"/>
      <c r="C2867" s="3"/>
      <c r="D2867" s="3"/>
      <c r="E2867" s="3"/>
      <c r="F2867" s="3"/>
    </row>
    <row r="2868" spans="1:6" x14ac:dyDescent="0.25">
      <c r="A2868" s="3"/>
      <c r="B2868" s="3"/>
      <c r="C2868" s="3"/>
      <c r="D2868" s="3"/>
      <c r="E2868" s="3"/>
      <c r="F2868" s="3"/>
    </row>
    <row r="2869" spans="1:6" x14ac:dyDescent="0.25">
      <c r="A2869" s="3"/>
      <c r="B2869" s="3"/>
      <c r="C2869" s="3"/>
      <c r="D2869" s="3"/>
      <c r="E2869" s="3"/>
      <c r="F2869" s="3"/>
    </row>
    <row r="2870" spans="1:6" x14ac:dyDescent="0.25">
      <c r="A2870" s="3"/>
      <c r="B2870" s="3"/>
      <c r="C2870" s="3"/>
      <c r="D2870" s="3"/>
      <c r="E2870" s="3"/>
      <c r="F2870" s="3"/>
    </row>
    <row r="2871" spans="1:6" x14ac:dyDescent="0.25">
      <c r="A2871" s="3"/>
      <c r="B2871" s="3"/>
      <c r="C2871" s="3"/>
      <c r="D2871" s="3"/>
      <c r="E2871" s="3"/>
      <c r="F2871" s="3"/>
    </row>
    <row r="2872" spans="1:6" x14ac:dyDescent="0.25">
      <c r="A2872" s="3"/>
      <c r="B2872" s="3"/>
      <c r="C2872" s="3"/>
      <c r="D2872" s="3"/>
      <c r="E2872" s="3"/>
      <c r="F2872" s="3"/>
    </row>
    <row r="2873" spans="1:6" x14ac:dyDescent="0.25">
      <c r="A2873" s="3"/>
      <c r="B2873" s="3"/>
      <c r="C2873" s="3"/>
      <c r="D2873" s="3"/>
      <c r="E2873" s="3"/>
      <c r="F2873" s="3"/>
    </row>
    <row r="2874" spans="1:6" x14ac:dyDescent="0.25">
      <c r="A2874" s="3"/>
      <c r="B2874" s="3"/>
      <c r="C2874" s="3"/>
      <c r="D2874" s="3"/>
      <c r="E2874" s="3"/>
      <c r="F2874" s="3"/>
    </row>
    <row r="2875" spans="1:6" x14ac:dyDescent="0.25">
      <c r="A2875" s="3"/>
      <c r="B2875" s="3"/>
      <c r="C2875" s="3"/>
      <c r="D2875" s="3"/>
      <c r="E2875" s="3"/>
      <c r="F2875" s="3"/>
    </row>
    <row r="2876" spans="1:6" x14ac:dyDescent="0.25">
      <c r="A2876" s="3"/>
      <c r="B2876" s="3"/>
      <c r="C2876" s="3"/>
      <c r="D2876" s="3"/>
      <c r="E2876" s="3"/>
      <c r="F2876" s="3"/>
    </row>
    <row r="2877" spans="1:6" x14ac:dyDescent="0.25">
      <c r="A2877" s="3"/>
      <c r="B2877" s="3"/>
      <c r="C2877" s="3"/>
      <c r="D2877" s="3"/>
      <c r="E2877" s="3"/>
      <c r="F2877" s="3"/>
    </row>
    <row r="2878" spans="1:6" x14ac:dyDescent="0.25">
      <c r="A2878" s="3"/>
      <c r="B2878" s="3"/>
      <c r="C2878" s="3"/>
      <c r="D2878" s="3"/>
      <c r="E2878" s="3"/>
      <c r="F2878" s="3"/>
    </row>
    <row r="2879" spans="1:6" x14ac:dyDescent="0.25">
      <c r="A2879" s="3"/>
      <c r="B2879" s="3"/>
      <c r="C2879" s="3"/>
      <c r="D2879" s="3"/>
      <c r="E2879" s="3"/>
      <c r="F2879" s="3"/>
    </row>
    <row r="2880" spans="1:6" x14ac:dyDescent="0.25">
      <c r="A2880" s="3"/>
      <c r="B2880" s="3"/>
      <c r="C2880" s="3"/>
      <c r="D2880" s="3"/>
      <c r="E2880" s="3"/>
      <c r="F2880" s="3"/>
    </row>
    <row r="2881" spans="1:6" x14ac:dyDescent="0.25">
      <c r="A2881" s="3"/>
      <c r="B2881" s="3"/>
      <c r="C2881" s="3"/>
      <c r="D2881" s="3"/>
      <c r="E2881" s="3"/>
      <c r="F2881" s="3"/>
    </row>
    <row r="2882" spans="1:6" x14ac:dyDescent="0.25">
      <c r="A2882" s="3"/>
      <c r="B2882" s="3"/>
      <c r="C2882" s="3"/>
      <c r="D2882" s="3"/>
      <c r="E2882" s="3"/>
      <c r="F2882" s="3"/>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Tradeoff_Graph_Updated</vt:lpstr>
      <vt:lpstr>Offset</vt:lpstr>
      <vt:lpstr>Tradeoff_Graph</vt:lpstr>
      <vt:lpstr>Hydrograph_H1000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Mooz</cp:lastModifiedBy>
  <dcterms:created xsi:type="dcterms:W3CDTF">2020-12-29T01:16:11Z</dcterms:created>
  <dcterms:modified xsi:type="dcterms:W3CDTF">2024-11-25T10:04:09Z</dcterms:modified>
</cp:coreProperties>
</file>