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5039E461-B82C-4F04-BD48-D46D2C98B924}" xr6:coauthVersionLast="36" xr6:coauthVersionMax="45" xr10:uidLastSave="{00000000-0000-0000-0000-000000000000}"/>
  <bookViews>
    <workbookView xWindow="-96" yWindow="-96" windowWidth="23232" windowHeight="12552" firstSheet="2" activeTab="6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Energy_Comparison (Rough)" sheetId="20" r:id="rId7"/>
    <sheet name="Saturday_Model" sheetId="19" r:id="rId8"/>
    <sheet name="Hr_EnergyGen" sheetId="16" r:id="rId9"/>
    <sheet name="Release_Hourly" sheetId="14" r:id="rId10"/>
    <sheet name="day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20" l="1"/>
  <c r="U8" i="20"/>
  <c r="U7" i="20"/>
  <c r="U6" i="20"/>
  <c r="P15" i="20"/>
  <c r="O15" i="20"/>
  <c r="P13" i="20"/>
  <c r="O13" i="20"/>
  <c r="P14" i="20"/>
  <c r="O14" i="20"/>
  <c r="U5" i="20"/>
  <c r="H5" i="20"/>
  <c r="U4" i="20"/>
  <c r="U11" i="20" l="1"/>
  <c r="P17" i="20"/>
  <c r="O11" i="19" l="1"/>
  <c r="N11" i="19"/>
  <c r="O10" i="19"/>
  <c r="O9" i="19"/>
  <c r="N9" i="19"/>
  <c r="N10" i="19" s="1"/>
  <c r="C930" i="19"/>
  <c r="O7" i="11" l="1"/>
  <c r="O6" i="11"/>
  <c r="O5" i="11"/>
  <c r="L51" i="17"/>
  <c r="L50" i="17"/>
  <c r="P47" i="17"/>
  <c r="P46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1" i="13" l="1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</calcChain>
</file>

<file path=xl/sharedStrings.xml><?xml version="1.0" encoding="utf-8"?>
<sst xmlns="http://schemas.openxmlformats.org/spreadsheetml/2006/main" count="368" uniqueCount="93">
  <si>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</si>
  <si>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</si>
  <si>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</si>
  <si>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</si>
  <si>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</si>
  <si>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</si>
  <si>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</si>
  <si>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</si>
  <si>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</si>
  <si>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</si>
  <si>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</si>
  <si>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</si>
  <si>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</si>
  <si>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</si>
  <si>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</si>
  <si>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</si>
  <si>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</si>
  <si>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</si>
  <si>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</si>
  <si>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</si>
  <si>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</si>
  <si>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</si>
  <si>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</si>
  <si>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</si>
  <si>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</si>
  <si>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</si>
  <si>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</si>
  <si>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</si>
  <si>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</si>
  <si>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</si>
  <si>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</si>
  <si>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</si>
  <si>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</si>
  <si>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</si>
  <si>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</si>
  <si>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</si>
  <si>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</si>
  <si>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</si>
  <si>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</si>
  <si>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</si>
  <si>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</si>
  <si>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</si>
  <si>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</si>
  <si>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</si>
  <si>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</si>
  <si>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</si>
  <si>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</si>
  <si>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</si>
  <si>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</si>
  <si>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</si>
  <si>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</si>
  <si>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</si>
  <si>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</si>
  <si>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</si>
  <si>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</si>
  <si>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</si>
  <si>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</si>
  <si>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</si>
  <si>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</si>
  <si>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</si>
  <si>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</si>
  <si>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</si>
  <si>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</si>
  <si>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</si>
  <si>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</si>
  <si>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</si>
  <si>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</si>
  <si>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</si>
  <si>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</si>
  <si>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</si>
  <si>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</si>
  <si>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</si>
  <si>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</si>
  <si>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</si>
  <si>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</si>
  <si>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</si>
  <si>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</si>
  <si>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</si>
  <si>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</si>
  <si>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</si>
  <si>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September 2018. Here, d1 is representing first day of the month</t>
  </si>
  <si>
    <t>There were 5 Saturdays, 5 Sundays and 21 weekdays in September 2018</t>
  </si>
  <si>
    <t>No: of hours in Saturdays and Sundays + off-peak weekday during September 2018</t>
  </si>
  <si>
    <t>No: of hours in on-peak weekday during September 2018</t>
  </si>
  <si>
    <t>24*5+24*5+8*20</t>
  </si>
  <si>
    <t>16*20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</si>
  <si>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</si>
  <si>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</si>
  <si>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</si>
  <si>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</si>
  <si>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</si>
  <si>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</si>
  <si>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Refer  Calender for September 2018. Here, d1 is representing first day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</si>
</sst>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K9" sqref="K9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8">
        <v>1589</v>
      </c>
    </row>
    <row r="3" spans="1:3" x14ac:dyDescent="0.55000000000000004">
      <c r="A3" t="s">
        <v>2</v>
      </c>
      <c r="B3" s="18">
        <v>6727</v>
      </c>
    </row>
    <row r="4" spans="1:3" x14ac:dyDescent="0.55000000000000004">
      <c r="A4" t="s">
        <v>3</v>
      </c>
      <c r="B4" s="18">
        <v>3251</v>
      </c>
    </row>
    <row r="5" spans="1:3" x14ac:dyDescent="0.55000000000000004">
      <c r="A5" t="s">
        <v>4</v>
      </c>
      <c r="B5" s="18">
        <v>4362</v>
      </c>
    </row>
    <row r="6" spans="1:3" x14ac:dyDescent="0.55000000000000004">
      <c r="A6" t="s">
        <v>5</v>
      </c>
      <c r="B6" s="18">
        <v>4203</v>
      </c>
    </row>
    <row r="7" spans="1:3" x14ac:dyDescent="0.55000000000000004">
      <c r="A7" t="s">
        <v>6</v>
      </c>
      <c r="B7" s="18">
        <v>5855</v>
      </c>
    </row>
    <row r="8" spans="1:3" x14ac:dyDescent="0.55000000000000004">
      <c r="A8" t="s">
        <v>7</v>
      </c>
      <c r="B8" s="18">
        <v>4849</v>
      </c>
    </row>
    <row r="9" spans="1:3" x14ac:dyDescent="0.55000000000000004">
      <c r="A9" t="s">
        <v>8</v>
      </c>
      <c r="B9" s="18">
        <v>4179</v>
      </c>
    </row>
    <row r="10" spans="1:3" x14ac:dyDescent="0.55000000000000004">
      <c r="A10" t="s">
        <v>9</v>
      </c>
      <c r="B10" s="18">
        <v>3136</v>
      </c>
    </row>
    <row r="11" spans="1:3" x14ac:dyDescent="0.55000000000000004">
      <c r="A11" t="s">
        <v>10</v>
      </c>
      <c r="B11" s="18">
        <v>3837</v>
      </c>
    </row>
    <row r="12" spans="1:3" x14ac:dyDescent="0.55000000000000004">
      <c r="A12" t="s">
        <v>11</v>
      </c>
      <c r="B12" s="18">
        <v>4415</v>
      </c>
    </row>
    <row r="13" spans="1:3" x14ac:dyDescent="0.55000000000000004">
      <c r="A13" t="s">
        <v>12</v>
      </c>
      <c r="B13" s="18">
        <v>2839</v>
      </c>
    </row>
    <row r="14" spans="1:3" x14ac:dyDescent="0.55000000000000004">
      <c r="A14" t="s">
        <v>13</v>
      </c>
      <c r="B14" s="18">
        <v>3918</v>
      </c>
    </row>
    <row r="15" spans="1:3" x14ac:dyDescent="0.55000000000000004">
      <c r="A15" t="s">
        <v>14</v>
      </c>
      <c r="B15" s="18">
        <v>3867</v>
      </c>
    </row>
    <row r="16" spans="1:3" x14ac:dyDescent="0.55000000000000004">
      <c r="A16" t="s">
        <v>15</v>
      </c>
      <c r="B16" s="18">
        <v>3354</v>
      </c>
    </row>
    <row r="17" spans="1:2" x14ac:dyDescent="0.55000000000000004">
      <c r="A17" t="s">
        <v>16</v>
      </c>
      <c r="B17" s="18">
        <v>3660</v>
      </c>
    </row>
    <row r="18" spans="1:2" x14ac:dyDescent="0.55000000000000004">
      <c r="A18" t="s">
        <v>17</v>
      </c>
      <c r="B18" s="18">
        <v>4524</v>
      </c>
    </row>
    <row r="19" spans="1:2" x14ac:dyDescent="0.55000000000000004">
      <c r="A19" t="s">
        <v>18</v>
      </c>
      <c r="B19" s="18">
        <v>3810</v>
      </c>
    </row>
    <row r="20" spans="1:2" x14ac:dyDescent="0.55000000000000004">
      <c r="A20" t="s">
        <v>19</v>
      </c>
      <c r="B20" s="18">
        <v>4828</v>
      </c>
    </row>
    <row r="21" spans="1:2" x14ac:dyDescent="0.55000000000000004">
      <c r="A21" t="s">
        <v>20</v>
      </c>
      <c r="B21" s="18">
        <v>3701</v>
      </c>
    </row>
    <row r="22" spans="1:2" x14ac:dyDescent="0.55000000000000004">
      <c r="A22" t="s">
        <v>21</v>
      </c>
      <c r="B22" s="18">
        <v>3683</v>
      </c>
    </row>
    <row r="23" spans="1:2" x14ac:dyDescent="0.55000000000000004">
      <c r="A23" t="s">
        <v>22</v>
      </c>
      <c r="B23" s="18">
        <v>3262</v>
      </c>
    </row>
    <row r="24" spans="1:2" x14ac:dyDescent="0.55000000000000004">
      <c r="A24" t="s">
        <v>23</v>
      </c>
      <c r="B24" s="18">
        <v>3186</v>
      </c>
    </row>
    <row r="25" spans="1:2" x14ac:dyDescent="0.55000000000000004">
      <c r="A25" t="s">
        <v>24</v>
      </c>
      <c r="B25" s="18">
        <v>4185</v>
      </c>
    </row>
    <row r="26" spans="1:2" x14ac:dyDescent="0.55000000000000004">
      <c r="A26" t="s">
        <v>25</v>
      </c>
      <c r="B26" s="18">
        <v>3384</v>
      </c>
    </row>
    <row r="27" spans="1:2" x14ac:dyDescent="0.55000000000000004">
      <c r="A27" t="s">
        <v>26</v>
      </c>
      <c r="B27" s="18">
        <v>2306</v>
      </c>
    </row>
    <row r="28" spans="1:2" x14ac:dyDescent="0.55000000000000004">
      <c r="A28" t="s">
        <v>27</v>
      </c>
      <c r="B28" s="18">
        <v>3873</v>
      </c>
    </row>
    <row r="29" spans="1:2" x14ac:dyDescent="0.55000000000000004">
      <c r="A29" t="s">
        <v>28</v>
      </c>
      <c r="B29" s="18">
        <v>3428</v>
      </c>
    </row>
    <row r="30" spans="1:2" x14ac:dyDescent="0.55000000000000004">
      <c r="A30" t="s">
        <v>29</v>
      </c>
      <c r="B30" s="18">
        <v>2959</v>
      </c>
    </row>
    <row r="31" spans="1:2" x14ac:dyDescent="0.55000000000000004">
      <c r="A31" t="s">
        <v>30</v>
      </c>
      <c r="B31" s="18">
        <v>4576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8" sqref="D8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  <col min="684" max="684" width="10.20703125" customWidth="1"/>
    <col min="719" max="719" width="9.578125" customWidth="1"/>
    <col min="721" max="721" width="13.20703125" customWidth="1"/>
    <col min="722" max="722" width="11.62890625" customWidth="1"/>
    <col min="723" max="723" width="11.89453125" customWidth="1"/>
    <col min="728" max="728" width="11.7890625" customWidth="1"/>
  </cols>
  <sheetData>
    <row r="1" spans="1:745" ht="33.6" customHeight="1" x14ac:dyDescent="0.55000000000000004">
      <c r="A1" t="s">
        <v>57</v>
      </c>
      <c r="B1" s="2">
        <v>43344</v>
      </c>
      <c r="C1" s="2">
        <v>43344.041666666664</v>
      </c>
      <c r="D1" s="2">
        <v>43344.08333321759</v>
      </c>
      <c r="E1" s="2">
        <v>43344.124999826388</v>
      </c>
      <c r="F1" s="2">
        <v>43344.166666435187</v>
      </c>
      <c r="G1" s="2">
        <v>43344.208333043978</v>
      </c>
      <c r="H1" s="2">
        <v>43344.249999652777</v>
      </c>
      <c r="I1" s="2">
        <v>43344.291666261575</v>
      </c>
      <c r="J1" s="2">
        <v>43344.333332870374</v>
      </c>
      <c r="K1" s="2">
        <v>43344.374999479165</v>
      </c>
      <c r="L1" s="2">
        <v>43344.416666087964</v>
      </c>
      <c r="M1" s="2">
        <v>43344.458332696762</v>
      </c>
      <c r="N1" s="2">
        <v>43344.499999305554</v>
      </c>
      <c r="O1" s="2">
        <v>43344.541665914352</v>
      </c>
      <c r="P1" s="2">
        <v>43344.583332523151</v>
      </c>
      <c r="Q1" s="2">
        <v>43344.624999131942</v>
      </c>
      <c r="R1" s="2">
        <v>43344.66666574074</v>
      </c>
      <c r="S1" s="2">
        <v>43344.708332349539</v>
      </c>
      <c r="T1" s="2">
        <v>43344.74999895833</v>
      </c>
      <c r="U1" s="2">
        <v>43344.791665567129</v>
      </c>
      <c r="V1" s="2">
        <v>43344.833332175927</v>
      </c>
      <c r="W1" s="2">
        <v>43344.874998784719</v>
      </c>
      <c r="X1" s="2">
        <v>43344.916665393517</v>
      </c>
      <c r="Y1" s="2">
        <v>43344.958332002316</v>
      </c>
      <c r="Z1" s="2">
        <v>43344.999998611114</v>
      </c>
      <c r="AA1" s="2">
        <v>43345.041665219906</v>
      </c>
      <c r="AB1" s="2">
        <v>43345.083331828704</v>
      </c>
      <c r="AC1" s="2">
        <v>43345.124998437503</v>
      </c>
      <c r="AD1" s="2">
        <v>43345.166665046294</v>
      </c>
      <c r="AE1" s="2">
        <v>43345.208331655092</v>
      </c>
      <c r="AF1" s="2">
        <v>43345.249998263891</v>
      </c>
      <c r="AG1" s="2">
        <v>43345.291664872682</v>
      </c>
      <c r="AH1" s="2">
        <v>43345.333331481481</v>
      </c>
      <c r="AI1" s="2">
        <v>43345.374998090279</v>
      </c>
      <c r="AJ1" s="2">
        <v>43345.416664699071</v>
      </c>
      <c r="AK1" s="2">
        <v>43345.458331307869</v>
      </c>
      <c r="AL1" s="2">
        <v>43345.499997916668</v>
      </c>
      <c r="AM1" s="2">
        <v>43345.541664525466</v>
      </c>
      <c r="AN1" s="2">
        <v>43345.583331134258</v>
      </c>
      <c r="AO1" s="2">
        <v>43345.624997743056</v>
      </c>
      <c r="AP1" s="2">
        <v>43345.666664351855</v>
      </c>
      <c r="AQ1" s="2">
        <v>43345.708330960646</v>
      </c>
      <c r="AR1" s="2">
        <v>43345.749997569445</v>
      </c>
      <c r="AS1" s="2">
        <v>43345.791664178243</v>
      </c>
      <c r="AT1" s="2">
        <v>43345.833330787034</v>
      </c>
      <c r="AU1" s="2">
        <v>43345.874997395833</v>
      </c>
      <c r="AV1" s="2">
        <v>43345.916664004631</v>
      </c>
      <c r="AW1" s="2">
        <v>43345.958330613423</v>
      </c>
      <c r="AX1" s="2">
        <v>43345.999997222221</v>
      </c>
      <c r="AY1" s="2">
        <v>43346.04166383102</v>
      </c>
      <c r="AZ1" s="2">
        <v>43346.083330439818</v>
      </c>
      <c r="BA1" s="2">
        <v>43346.12499704861</v>
      </c>
      <c r="BB1" s="2">
        <v>43346.166663657408</v>
      </c>
      <c r="BC1" s="2">
        <v>43346.208330266207</v>
      </c>
      <c r="BD1" s="2">
        <v>43346.249996874998</v>
      </c>
      <c r="BE1" s="2">
        <v>43346.291663483797</v>
      </c>
      <c r="BF1" s="2">
        <v>43346.333330092595</v>
      </c>
      <c r="BG1" s="2">
        <v>43346.374996701386</v>
      </c>
      <c r="BH1" s="2">
        <v>43346.416663310185</v>
      </c>
      <c r="BI1" s="2">
        <v>43346.458329918984</v>
      </c>
      <c r="BJ1" s="2">
        <v>43346.499996527775</v>
      </c>
      <c r="BK1" s="2">
        <v>43346.541663136573</v>
      </c>
      <c r="BL1" s="2">
        <v>43346.583329745372</v>
      </c>
      <c r="BM1" s="2">
        <v>43346.624996354163</v>
      </c>
      <c r="BN1" s="2">
        <v>43346.666662962962</v>
      </c>
      <c r="BO1" s="2">
        <v>43346.70832957176</v>
      </c>
      <c r="BP1" s="2">
        <v>43346.749996180559</v>
      </c>
      <c r="BQ1" s="2">
        <v>43346.79166278935</v>
      </c>
      <c r="BR1" s="2">
        <v>43346.833329398149</v>
      </c>
      <c r="BS1" s="2">
        <v>43346.874996006947</v>
      </c>
      <c r="BT1" s="2">
        <v>43346.916662615738</v>
      </c>
      <c r="BU1" s="2">
        <v>43346.958329224537</v>
      </c>
      <c r="BV1" s="2">
        <v>43346.999995833336</v>
      </c>
      <c r="BW1" s="2">
        <v>43347.041662442127</v>
      </c>
      <c r="BX1" s="2">
        <v>43347.083329050925</v>
      </c>
      <c r="BY1" s="2">
        <v>43347.124995659724</v>
      </c>
      <c r="BZ1" s="2">
        <v>43347.166662268515</v>
      </c>
      <c r="CA1" s="2">
        <v>43347.208328877314</v>
      </c>
      <c r="CB1" s="2">
        <v>43347.249995486112</v>
      </c>
      <c r="CC1" s="2">
        <v>43347.291662094911</v>
      </c>
      <c r="CD1" s="2">
        <v>43347.333328703702</v>
      </c>
      <c r="CE1" s="2">
        <v>43347.374995312501</v>
      </c>
      <c r="CF1" s="2">
        <v>43347.416661921299</v>
      </c>
      <c r="CG1" s="2">
        <v>43347.458328530091</v>
      </c>
      <c r="CH1" s="2">
        <v>43347.499995138889</v>
      </c>
      <c r="CI1" s="2">
        <v>43347.541661747688</v>
      </c>
      <c r="CJ1" s="2">
        <v>43347.583328356479</v>
      </c>
      <c r="CK1" s="2">
        <v>43347.624994965277</v>
      </c>
      <c r="CL1" s="2">
        <v>43347.666661574076</v>
      </c>
      <c r="CM1" s="2">
        <v>43347.708328182867</v>
      </c>
      <c r="CN1" s="2">
        <v>43347.749994791666</v>
      </c>
      <c r="CO1" s="2">
        <v>43347.791661400464</v>
      </c>
      <c r="CP1" s="2">
        <v>43347.833328009256</v>
      </c>
      <c r="CQ1" s="2">
        <v>43347.874994618054</v>
      </c>
      <c r="CR1" s="2">
        <v>43347.916661226853</v>
      </c>
      <c r="CS1" s="2">
        <v>43347.958327835651</v>
      </c>
      <c r="CT1" s="2">
        <v>43347.999994444443</v>
      </c>
      <c r="CU1" s="2">
        <v>43348.041661053241</v>
      </c>
      <c r="CV1" s="2">
        <v>43348.08332766204</v>
      </c>
      <c r="CW1" s="2">
        <v>43348.124994270831</v>
      </c>
      <c r="CX1" s="2">
        <v>43348.166666666664</v>
      </c>
      <c r="CY1" s="2">
        <v>43348.208333333336</v>
      </c>
      <c r="CZ1" s="2">
        <v>43348.250000057873</v>
      </c>
      <c r="DA1" s="2">
        <v>43348.29166678241</v>
      </c>
      <c r="DB1" s="2">
        <v>43348.333333506947</v>
      </c>
      <c r="DC1" s="2">
        <v>43348.375000231485</v>
      </c>
      <c r="DD1" s="2">
        <v>43348.416666956022</v>
      </c>
      <c r="DE1" s="2">
        <v>43348.458333680559</v>
      </c>
      <c r="DF1" s="2">
        <v>43348.500000405096</v>
      </c>
      <c r="DG1" s="2">
        <v>43348.541667129626</v>
      </c>
      <c r="DH1" s="2">
        <v>43348.583333854163</v>
      </c>
      <c r="DI1" s="2">
        <v>43348.625000578701</v>
      </c>
      <c r="DJ1" s="2">
        <v>43348.666667303238</v>
      </c>
      <c r="DK1" s="2">
        <v>43348.708334027775</v>
      </c>
      <c r="DL1" s="2">
        <v>43348.750000752312</v>
      </c>
      <c r="DM1" s="2">
        <v>43348.791667476849</v>
      </c>
      <c r="DN1" s="2">
        <v>43348.833334201387</v>
      </c>
      <c r="DO1" s="2">
        <v>43348.875000925924</v>
      </c>
      <c r="DP1" s="2">
        <v>43348.916667650461</v>
      </c>
      <c r="DQ1" s="2">
        <v>43348.958334374998</v>
      </c>
      <c r="DR1" s="2">
        <v>43349.000001099535</v>
      </c>
      <c r="DS1" s="2">
        <v>43349.041667824073</v>
      </c>
      <c r="DT1" s="2">
        <v>43349.08333454861</v>
      </c>
      <c r="DU1" s="2">
        <v>43349.125001273147</v>
      </c>
      <c r="DV1" s="2">
        <v>43349.166667997684</v>
      </c>
      <c r="DW1" s="2">
        <v>43349.208334722221</v>
      </c>
      <c r="DX1" s="2">
        <v>43349.250001446759</v>
      </c>
      <c r="DY1" s="2">
        <v>43349.291668171296</v>
      </c>
      <c r="DZ1" s="2">
        <v>43349.333334895833</v>
      </c>
      <c r="EA1" s="2">
        <v>43349.37500162037</v>
      </c>
      <c r="EB1" s="2">
        <v>43349.416668344908</v>
      </c>
      <c r="EC1" s="2">
        <v>43349.458335069445</v>
      </c>
      <c r="ED1" s="2">
        <v>43349.500001793982</v>
      </c>
      <c r="EE1" s="2">
        <v>43349.541668518519</v>
      </c>
      <c r="EF1" s="2">
        <v>43349.583335243056</v>
      </c>
      <c r="EG1" s="2">
        <v>43349.625001967594</v>
      </c>
      <c r="EH1" s="2">
        <v>43349.666668692131</v>
      </c>
      <c r="EI1" s="2">
        <v>43349.708335416668</v>
      </c>
      <c r="EJ1" s="2">
        <v>43349.750002141205</v>
      </c>
      <c r="EK1" s="2">
        <v>43349.791668865742</v>
      </c>
      <c r="EL1" s="2">
        <v>43349.83333559028</v>
      </c>
      <c r="EM1" s="2">
        <v>43349.875002314817</v>
      </c>
      <c r="EN1" s="2">
        <v>43349.916669039354</v>
      </c>
      <c r="EO1" s="2">
        <v>43349.958335763891</v>
      </c>
      <c r="EP1" s="2">
        <v>43350.000002488428</v>
      </c>
      <c r="EQ1" s="2">
        <v>43350.041669212966</v>
      </c>
      <c r="ER1" s="2">
        <v>43350.083335937503</v>
      </c>
      <c r="ES1" s="2">
        <v>43350.12500266204</v>
      </c>
      <c r="ET1" s="2">
        <v>43350.166669386577</v>
      </c>
      <c r="EU1" s="2">
        <v>43350.208336111114</v>
      </c>
      <c r="EV1" s="2">
        <v>43350.250002835652</v>
      </c>
      <c r="EW1" s="2">
        <v>43350.291669560182</v>
      </c>
      <c r="EX1" s="2">
        <v>43350.333336284719</v>
      </c>
      <c r="EY1" s="2">
        <v>43350.375003009256</v>
      </c>
      <c r="EZ1" s="2">
        <v>43350.416669733793</v>
      </c>
      <c r="FA1" s="2">
        <v>43350.45833645833</v>
      </c>
      <c r="FB1" s="2">
        <v>43350.500003182868</v>
      </c>
      <c r="FC1" s="2">
        <v>43350.541669907405</v>
      </c>
      <c r="FD1" s="2">
        <v>43350.583336631942</v>
      </c>
      <c r="FE1" s="2">
        <v>43350.625003356479</v>
      </c>
      <c r="FF1" s="2">
        <v>43350.666670081016</v>
      </c>
      <c r="FG1" s="2">
        <v>43350.708336805554</v>
      </c>
      <c r="FH1" s="2">
        <v>43350.750003530091</v>
      </c>
      <c r="FI1" s="2">
        <v>43350.791670254628</v>
      </c>
      <c r="FJ1" s="2">
        <v>43350.833336979165</v>
      </c>
      <c r="FK1" s="2">
        <v>43350.875003703703</v>
      </c>
      <c r="FL1" s="2">
        <v>43350.91667042824</v>
      </c>
      <c r="FM1" s="2">
        <v>43350.958337152777</v>
      </c>
      <c r="FN1" s="2">
        <v>43351.000003877314</v>
      </c>
      <c r="FO1" s="2">
        <v>43351.041670601851</v>
      </c>
      <c r="FP1" s="2">
        <v>43351.083337326389</v>
      </c>
      <c r="FQ1" s="2">
        <v>43351.125004050926</v>
      </c>
      <c r="FR1" s="2">
        <v>43351.166670775463</v>
      </c>
      <c r="FS1" s="2">
        <v>43351.2083375</v>
      </c>
      <c r="FT1" s="2">
        <v>43351.250004224537</v>
      </c>
      <c r="FU1" s="2">
        <v>43351.291670949075</v>
      </c>
      <c r="FV1" s="2">
        <v>43351.333337673612</v>
      </c>
      <c r="FW1" s="2">
        <v>43351.375004398149</v>
      </c>
      <c r="FX1" s="2">
        <v>43351.416671122686</v>
      </c>
      <c r="FY1" s="2">
        <v>43351.458337847223</v>
      </c>
      <c r="FZ1" s="2">
        <v>43351.500004571761</v>
      </c>
      <c r="GA1" s="2">
        <v>43351.541671296298</v>
      </c>
      <c r="GB1" s="2">
        <v>43351.583338020835</v>
      </c>
      <c r="GC1" s="2">
        <v>43351.625004745372</v>
      </c>
      <c r="GD1" s="2">
        <v>43351.666671469909</v>
      </c>
      <c r="GE1" s="2">
        <v>43351.708338194447</v>
      </c>
      <c r="GF1" s="2">
        <v>43351.750004918984</v>
      </c>
      <c r="GG1" s="2">
        <v>43351.791671643521</v>
      </c>
      <c r="GH1" s="2">
        <v>43351.833338368058</v>
      </c>
      <c r="GI1" s="2">
        <v>43351.875005092596</v>
      </c>
      <c r="GJ1" s="2">
        <v>43351.916671817133</v>
      </c>
      <c r="GK1" s="2">
        <v>43351.95833854167</v>
      </c>
      <c r="GL1" s="2">
        <v>43352.000005266207</v>
      </c>
      <c r="GM1" s="2">
        <v>43352.041671990744</v>
      </c>
      <c r="GN1" s="2">
        <v>43352.083338715274</v>
      </c>
      <c r="GO1" s="2">
        <v>43352.125005439812</v>
      </c>
      <c r="GP1" s="2">
        <v>43352.166672164349</v>
      </c>
      <c r="GQ1" s="2">
        <v>43352.208338888886</v>
      </c>
      <c r="GR1" s="2">
        <v>43352.250005613423</v>
      </c>
      <c r="GS1" s="2">
        <v>43352.29167233796</v>
      </c>
      <c r="GT1" s="2">
        <v>43352.333339062498</v>
      </c>
      <c r="GU1" s="2">
        <v>43352.375005787035</v>
      </c>
      <c r="GV1" s="2">
        <v>43352.416672511572</v>
      </c>
      <c r="GW1" s="2">
        <v>43352.458339236109</v>
      </c>
      <c r="GX1" s="2">
        <v>43352.500005960646</v>
      </c>
      <c r="GY1" s="2">
        <v>43352.541672685184</v>
      </c>
      <c r="GZ1" s="2">
        <v>43352.583339409721</v>
      </c>
      <c r="HA1" s="2">
        <v>43352.625006134258</v>
      </c>
      <c r="HB1" s="2">
        <v>43352.666672858795</v>
      </c>
      <c r="HC1" s="2">
        <v>43352.708339583332</v>
      </c>
      <c r="HD1" s="2">
        <v>43352.75000630787</v>
      </c>
      <c r="HE1" s="2">
        <v>43352.791673032407</v>
      </c>
      <c r="HF1" s="2">
        <v>43352.833339756944</v>
      </c>
      <c r="HG1" s="2">
        <v>43352.875006481481</v>
      </c>
      <c r="HH1" s="2">
        <v>43352.916673206018</v>
      </c>
      <c r="HI1" s="2">
        <v>43352.958339930556</v>
      </c>
      <c r="HJ1" s="2">
        <v>43353.000006655093</v>
      </c>
      <c r="HK1" s="2">
        <v>43353.04167337963</v>
      </c>
      <c r="HL1" s="2">
        <v>43353.083340104167</v>
      </c>
      <c r="HM1" s="2">
        <v>43353.125006828704</v>
      </c>
      <c r="HN1" s="2">
        <v>43353.166673553242</v>
      </c>
      <c r="HO1" s="2">
        <v>43353.208340277779</v>
      </c>
      <c r="HP1" s="2">
        <v>43353.250007002316</v>
      </c>
      <c r="HQ1" s="2">
        <v>43353.291673726853</v>
      </c>
      <c r="HR1" s="2">
        <v>43353.333340451391</v>
      </c>
      <c r="HS1" s="2">
        <v>43353.375007175928</v>
      </c>
      <c r="HT1" s="2">
        <v>43353.416673900465</v>
      </c>
      <c r="HU1" s="2">
        <v>43353.458340625002</v>
      </c>
      <c r="HV1" s="2">
        <v>43353.500007349539</v>
      </c>
      <c r="HW1" s="2">
        <v>43353.541674074077</v>
      </c>
      <c r="HX1" s="2">
        <v>43353.583340798614</v>
      </c>
      <c r="HY1" s="2">
        <v>43353.625007523151</v>
      </c>
      <c r="HZ1" s="2">
        <v>43353.666674247688</v>
      </c>
      <c r="IA1" s="2">
        <v>43353.708340972225</v>
      </c>
      <c r="IB1" s="2">
        <v>43353.750007696763</v>
      </c>
      <c r="IC1" s="2">
        <v>43353.7916744213</v>
      </c>
      <c r="ID1" s="2">
        <v>43353.83334114583</v>
      </c>
      <c r="IE1" s="2">
        <v>43353.875007870367</v>
      </c>
      <c r="IF1" s="2">
        <v>43353.916674594904</v>
      </c>
      <c r="IG1" s="2">
        <v>43353.958341319441</v>
      </c>
      <c r="IH1" s="2">
        <v>43354.000008043979</v>
      </c>
      <c r="II1" s="2">
        <v>43354.041674768516</v>
      </c>
      <c r="IJ1" s="2">
        <v>43354.083341493053</v>
      </c>
      <c r="IK1" s="2">
        <v>43354.12500821759</v>
      </c>
      <c r="IL1" s="2">
        <v>43354.166674942127</v>
      </c>
      <c r="IM1" s="2">
        <v>43354.208341666665</v>
      </c>
      <c r="IN1" s="2">
        <v>43354.250008391202</v>
      </c>
      <c r="IO1" s="2">
        <v>43354.291675115739</v>
      </c>
      <c r="IP1" s="2">
        <v>43354.333341840276</v>
      </c>
      <c r="IQ1" s="2">
        <v>43354.375008564813</v>
      </c>
      <c r="IR1" s="2">
        <v>43354.416675289351</v>
      </c>
      <c r="IS1" s="2">
        <v>43354.458342013888</v>
      </c>
      <c r="IT1" s="2">
        <v>43354.500008738425</v>
      </c>
      <c r="IU1" s="2">
        <v>43354.541675462962</v>
      </c>
      <c r="IV1" s="2">
        <v>43354.5833421875</v>
      </c>
      <c r="IW1" s="2">
        <v>43354.625008912037</v>
      </c>
      <c r="IX1" s="2">
        <v>43354.666675636574</v>
      </c>
      <c r="IY1" s="2">
        <v>43354.708342361111</v>
      </c>
      <c r="IZ1" s="2">
        <v>43354.750009085648</v>
      </c>
      <c r="JA1" s="2">
        <v>43354.791675810186</v>
      </c>
      <c r="JB1" s="2">
        <v>43354.833342534723</v>
      </c>
      <c r="JC1" s="2">
        <v>43354.87500925926</v>
      </c>
      <c r="JD1" s="2">
        <v>43354.916675983797</v>
      </c>
      <c r="JE1" s="2">
        <v>43354.958342708334</v>
      </c>
      <c r="JF1" s="2">
        <v>43355.000009432872</v>
      </c>
      <c r="JG1" s="2">
        <v>43355.041676157409</v>
      </c>
      <c r="JH1" s="2">
        <v>43355.083342881946</v>
      </c>
      <c r="JI1" s="2">
        <v>43355.125009606483</v>
      </c>
      <c r="JJ1" s="2">
        <v>43355.16667633102</v>
      </c>
      <c r="JK1" s="2">
        <v>43355.208343055558</v>
      </c>
      <c r="JL1" s="2">
        <v>43355.250009780095</v>
      </c>
      <c r="JM1" s="2">
        <v>43355.291676504632</v>
      </c>
      <c r="JN1" s="2">
        <v>43355.333343229169</v>
      </c>
      <c r="JO1" s="2">
        <v>43355.375009953706</v>
      </c>
      <c r="JP1" s="2">
        <v>43355.416676678244</v>
      </c>
      <c r="JQ1" s="2">
        <v>43355.458343402781</v>
      </c>
      <c r="JR1" s="2">
        <v>43355.500010127318</v>
      </c>
      <c r="JS1" s="2">
        <v>43355.541676851855</v>
      </c>
      <c r="JT1" s="2">
        <v>43355.583343576393</v>
      </c>
      <c r="JU1" s="2">
        <v>43355.625010300922</v>
      </c>
      <c r="JV1" s="2">
        <v>43355.66667702546</v>
      </c>
      <c r="JW1" s="2">
        <v>43355.708343749997</v>
      </c>
      <c r="JX1" s="2">
        <v>43355.750010474534</v>
      </c>
      <c r="JY1" s="2">
        <v>43355.791677199071</v>
      </c>
      <c r="JZ1" s="2">
        <v>43355.833343923608</v>
      </c>
      <c r="KA1" s="2">
        <v>43355.875010648146</v>
      </c>
      <c r="KB1" s="2">
        <v>43355.916677372683</v>
      </c>
      <c r="KC1" s="2">
        <v>43355.95834409722</v>
      </c>
      <c r="KD1" s="2">
        <v>43356.000010821757</v>
      </c>
      <c r="KE1" s="2">
        <v>43356.041677546295</v>
      </c>
      <c r="KF1" s="2">
        <v>43356.083344270832</v>
      </c>
      <c r="KG1" s="2">
        <v>43356.125010995369</v>
      </c>
      <c r="KH1" s="2">
        <v>43356.166677719906</v>
      </c>
      <c r="KI1" s="2">
        <v>43356.208344444443</v>
      </c>
      <c r="KJ1" s="2">
        <v>43356.250011168981</v>
      </c>
      <c r="KK1" s="2">
        <v>43356.291677893518</v>
      </c>
      <c r="KL1" s="2">
        <v>43356.333344618055</v>
      </c>
      <c r="KM1" s="2">
        <v>43356.375011342592</v>
      </c>
      <c r="KN1" s="2">
        <v>43356.416678067129</v>
      </c>
      <c r="KO1" s="2">
        <v>43356.458344791667</v>
      </c>
      <c r="KP1" s="2">
        <v>43356.500011516204</v>
      </c>
      <c r="KQ1" s="2">
        <v>43356.541678240741</v>
      </c>
      <c r="KR1" s="2">
        <v>43356.583344965278</v>
      </c>
      <c r="KS1" s="2">
        <v>43356.625011689815</v>
      </c>
      <c r="KT1" s="2">
        <v>43356.666678414353</v>
      </c>
      <c r="KU1" s="2">
        <v>43356.70834513889</v>
      </c>
      <c r="KV1" s="2">
        <v>43356.750011863427</v>
      </c>
      <c r="KW1" s="2">
        <v>43356.791678587964</v>
      </c>
      <c r="KX1" s="2">
        <v>43356.833345312501</v>
      </c>
      <c r="KY1" s="2">
        <v>43356.875012037039</v>
      </c>
      <c r="KZ1" s="2">
        <v>43356.916678761576</v>
      </c>
      <c r="LA1" s="2">
        <v>43356.958345486113</v>
      </c>
      <c r="LB1" s="2">
        <v>43357.00001221065</v>
      </c>
      <c r="LC1" s="2">
        <v>43357.041678935188</v>
      </c>
      <c r="LD1" s="2">
        <v>43357.083345659725</v>
      </c>
      <c r="LE1" s="2">
        <v>43357.125012384262</v>
      </c>
      <c r="LF1" s="2">
        <v>43357.166679108799</v>
      </c>
      <c r="LG1" s="2">
        <v>43357.208345833336</v>
      </c>
      <c r="LH1" s="2">
        <v>43357.250012557874</v>
      </c>
      <c r="LI1" s="2">
        <v>43357.291679282411</v>
      </c>
      <c r="LJ1" s="2">
        <v>43357.333346006948</v>
      </c>
      <c r="LK1" s="2">
        <v>43357.375012731478</v>
      </c>
      <c r="LL1" s="2">
        <v>43357.416679456015</v>
      </c>
      <c r="LM1" s="2">
        <v>43357.458346180552</v>
      </c>
      <c r="LN1" s="2">
        <v>43357.50001290509</v>
      </c>
      <c r="LO1" s="2">
        <v>43357.541679629627</v>
      </c>
      <c r="LP1" s="2">
        <v>43357.583346354164</v>
      </c>
      <c r="LQ1" s="2">
        <v>43357.625013078701</v>
      </c>
      <c r="LR1" s="2">
        <v>43357.666679803238</v>
      </c>
      <c r="LS1" s="2">
        <v>43357.708346527776</v>
      </c>
      <c r="LT1" s="2">
        <v>43357.750013252313</v>
      </c>
      <c r="LU1" s="2">
        <v>43357.79167997685</v>
      </c>
      <c r="LV1" s="2">
        <v>43357.833346701387</v>
      </c>
      <c r="LW1" s="2">
        <v>43357.875013425924</v>
      </c>
      <c r="LX1" s="2">
        <v>43357.916680150462</v>
      </c>
      <c r="LY1" s="2">
        <v>43357.958346874999</v>
      </c>
      <c r="LZ1" s="2">
        <v>43358.000013599536</v>
      </c>
      <c r="MA1" s="2">
        <v>43358.041680324073</v>
      </c>
      <c r="MB1" s="2">
        <v>43358.08334704861</v>
      </c>
      <c r="MC1" s="2">
        <v>43358.125013773148</v>
      </c>
      <c r="MD1" s="2">
        <v>43358.166680497685</v>
      </c>
      <c r="ME1" s="2">
        <v>43358.208347222222</v>
      </c>
      <c r="MF1" s="2">
        <v>43358.250013946759</v>
      </c>
      <c r="MG1" s="2">
        <v>43358.291680671296</v>
      </c>
      <c r="MH1" s="2">
        <v>43358.333347395834</v>
      </c>
      <c r="MI1" s="2">
        <v>43358.375014120371</v>
      </c>
      <c r="MJ1" s="2">
        <v>43358.416680844908</v>
      </c>
      <c r="MK1" s="2">
        <v>43358.458347569445</v>
      </c>
      <c r="ML1" s="2">
        <v>43358.500014293983</v>
      </c>
      <c r="MM1" s="2">
        <v>43358.54168101852</v>
      </c>
      <c r="MN1" s="2">
        <v>43358.583347743057</v>
      </c>
      <c r="MO1" s="2">
        <v>43358.625014467594</v>
      </c>
      <c r="MP1" s="2">
        <v>43358.666681192131</v>
      </c>
      <c r="MQ1" s="2">
        <v>43358.708347916669</v>
      </c>
      <c r="MR1" s="2">
        <v>43358.750014641206</v>
      </c>
      <c r="MS1" s="2">
        <v>43358.791681365743</v>
      </c>
      <c r="MT1" s="2">
        <v>43358.83334809028</v>
      </c>
      <c r="MU1" s="2">
        <v>43358.875014814817</v>
      </c>
      <c r="MV1" s="2">
        <v>43358.916681539355</v>
      </c>
      <c r="MW1" s="2">
        <v>43358.958348263892</v>
      </c>
      <c r="MX1" s="2">
        <v>43359.000014988429</v>
      </c>
      <c r="MY1" s="2">
        <v>43359.041681712966</v>
      </c>
      <c r="MZ1" s="2">
        <v>43359.083348437503</v>
      </c>
      <c r="NA1" s="2">
        <v>43359.125015162041</v>
      </c>
      <c r="NB1" s="2">
        <v>43359.166681886571</v>
      </c>
      <c r="NC1" s="2">
        <v>43359.208348611108</v>
      </c>
      <c r="ND1" s="2">
        <v>43359.250015335645</v>
      </c>
      <c r="NE1" s="2">
        <v>43359.291682060182</v>
      </c>
      <c r="NF1" s="2">
        <v>43359.333348784719</v>
      </c>
      <c r="NG1" s="2">
        <v>43359.375015509257</v>
      </c>
      <c r="NH1" s="2">
        <v>43359.416682233794</v>
      </c>
      <c r="NI1" s="2">
        <v>43359.458348958331</v>
      </c>
      <c r="NJ1" s="2">
        <v>43359.500015682868</v>
      </c>
      <c r="NK1" s="2">
        <v>43359.541682407405</v>
      </c>
      <c r="NL1" s="2">
        <v>43359.583349131943</v>
      </c>
      <c r="NM1" s="2">
        <v>43359.62501585648</v>
      </c>
      <c r="NN1" s="2">
        <v>43359.666682581017</v>
      </c>
      <c r="NO1" s="2">
        <v>43359.708349305554</v>
      </c>
      <c r="NP1" s="2">
        <v>43359.750016030092</v>
      </c>
      <c r="NQ1" s="2">
        <v>43359.791682754629</v>
      </c>
      <c r="NR1" s="2">
        <v>43359.833349479166</v>
      </c>
      <c r="NS1" s="2">
        <v>43359.875016203703</v>
      </c>
      <c r="NT1" s="2">
        <v>43359.91668292824</v>
      </c>
      <c r="NU1" s="2">
        <v>43359.958349652778</v>
      </c>
      <c r="NV1" s="2">
        <v>43360.000016377315</v>
      </c>
      <c r="NW1" s="2">
        <v>43360.041683101852</v>
      </c>
      <c r="NX1" s="2">
        <v>43360.083349826389</v>
      </c>
      <c r="NY1" s="2">
        <v>43360.125016550926</v>
      </c>
      <c r="NZ1" s="2">
        <v>43360.166683275464</v>
      </c>
      <c r="OA1" s="2">
        <v>43360.208350000001</v>
      </c>
      <c r="OB1" s="2">
        <v>43360.250016724538</v>
      </c>
      <c r="OC1" s="2">
        <v>43360.291683449075</v>
      </c>
      <c r="OD1" s="2">
        <v>43360.333350173612</v>
      </c>
      <c r="OE1" s="2">
        <v>43360.37501689815</v>
      </c>
      <c r="OF1" s="2">
        <v>43360.416683622687</v>
      </c>
      <c r="OG1" s="2">
        <v>43360.458350347224</v>
      </c>
      <c r="OH1" s="2">
        <v>43360.500017071761</v>
      </c>
      <c r="OI1" s="2">
        <v>43360.541683796298</v>
      </c>
      <c r="OJ1" s="2">
        <v>43360.583350520836</v>
      </c>
      <c r="OK1" s="2">
        <v>43360.625017245373</v>
      </c>
      <c r="OL1" s="2">
        <v>43360.66668396991</v>
      </c>
      <c r="OM1" s="2">
        <v>43360.708350694447</v>
      </c>
      <c r="ON1" s="2">
        <v>43360.750017418984</v>
      </c>
      <c r="OO1" s="2">
        <v>43360.791684143522</v>
      </c>
      <c r="OP1" s="2">
        <v>43360.833350868059</v>
      </c>
      <c r="OQ1" s="2">
        <v>43360.875017592596</v>
      </c>
      <c r="OR1" s="2">
        <v>43360.916684317126</v>
      </c>
      <c r="OS1" s="2">
        <v>43360.958351041663</v>
      </c>
      <c r="OT1" s="2">
        <v>43361.0000177662</v>
      </c>
      <c r="OU1" s="2">
        <v>43361.041684490738</v>
      </c>
      <c r="OV1" s="2">
        <v>43361.083351215275</v>
      </c>
      <c r="OW1" s="2">
        <v>43361.125017939812</v>
      </c>
      <c r="OX1" s="2">
        <v>43361.166684664349</v>
      </c>
      <c r="OY1" s="2">
        <v>43361.208351388887</v>
      </c>
      <c r="OZ1" s="2">
        <v>43361.250018113424</v>
      </c>
      <c r="PA1" s="2">
        <v>43361.291684837961</v>
      </c>
      <c r="PB1" s="2">
        <v>43361.333351562498</v>
      </c>
      <c r="PC1" s="2">
        <v>43361.375018287035</v>
      </c>
      <c r="PD1" s="2">
        <v>43361.416685011573</v>
      </c>
      <c r="PE1" s="2">
        <v>43361.45835173611</v>
      </c>
      <c r="PF1" s="2">
        <v>43361.500018460647</v>
      </c>
      <c r="PG1" s="2">
        <v>43361.541685185184</v>
      </c>
      <c r="PH1" s="2">
        <v>43361.583351909721</v>
      </c>
      <c r="PI1" s="2">
        <v>43361.625018634259</v>
      </c>
      <c r="PJ1" s="2">
        <v>43361.666685358796</v>
      </c>
      <c r="PK1" s="2">
        <v>43361.708352083333</v>
      </c>
      <c r="PL1" s="2">
        <v>43361.75001880787</v>
      </c>
      <c r="PM1" s="2">
        <v>43361.791685532407</v>
      </c>
      <c r="PN1" s="2">
        <v>43361.833352256945</v>
      </c>
      <c r="PO1" s="2">
        <v>43361.875018981482</v>
      </c>
      <c r="PP1" s="2">
        <v>43361.916685706019</v>
      </c>
      <c r="PQ1" s="2">
        <v>43361.958352430556</v>
      </c>
      <c r="PR1" s="2">
        <v>43362.000019155093</v>
      </c>
      <c r="PS1" s="2">
        <v>43362.041685879631</v>
      </c>
      <c r="PT1" s="2">
        <v>43362.083352604168</v>
      </c>
      <c r="PU1" s="2">
        <v>43362.125019328705</v>
      </c>
      <c r="PV1" s="2">
        <v>43362.166686053242</v>
      </c>
      <c r="PW1" s="2">
        <v>43362.20835277778</v>
      </c>
      <c r="PX1" s="2">
        <v>43362.250019502317</v>
      </c>
      <c r="PY1" s="2">
        <v>43362.291686226854</v>
      </c>
      <c r="PZ1" s="2">
        <v>43362.333352951391</v>
      </c>
      <c r="QA1" s="2">
        <v>43362.375019675928</v>
      </c>
      <c r="QB1" s="2">
        <v>43362.416686400466</v>
      </c>
      <c r="QC1" s="2">
        <v>43362.458353125003</v>
      </c>
      <c r="QD1" s="2">
        <v>43362.50001984954</v>
      </c>
      <c r="QE1" s="2">
        <v>43362.541686574077</v>
      </c>
      <c r="QF1" s="2">
        <v>43362.583353298614</v>
      </c>
      <c r="QG1" s="2">
        <v>43362.625020023152</v>
      </c>
      <c r="QH1" s="2">
        <v>43362.666686747689</v>
      </c>
      <c r="QI1" s="2">
        <v>43362.708353472219</v>
      </c>
      <c r="QJ1" s="2">
        <v>43362.750020196756</v>
      </c>
      <c r="QK1" s="2">
        <v>43362.791686921293</v>
      </c>
      <c r="QL1" s="2">
        <v>43362.83335364583</v>
      </c>
      <c r="QM1" s="2">
        <v>43362.875020370368</v>
      </c>
      <c r="QN1" s="2">
        <v>43362.916687094905</v>
      </c>
      <c r="QO1" s="2">
        <v>43362.958353819442</v>
      </c>
      <c r="QP1" s="2">
        <v>43363.000020543979</v>
      </c>
      <c r="QQ1" s="2">
        <v>43363.041687268516</v>
      </c>
      <c r="QR1" s="2">
        <v>43363.083353993054</v>
      </c>
      <c r="QS1" s="2">
        <v>43363.125020717591</v>
      </c>
      <c r="QT1" s="2">
        <v>43363.166687442128</v>
      </c>
      <c r="QU1" s="2">
        <v>43363.208354166665</v>
      </c>
      <c r="QV1" s="2">
        <v>43363.250020891202</v>
      </c>
      <c r="QW1" s="2">
        <v>43363.29168761574</v>
      </c>
      <c r="QX1" s="2">
        <v>43363.333354340277</v>
      </c>
      <c r="QY1" s="2">
        <v>43363.375021064814</v>
      </c>
      <c r="QZ1" s="2">
        <v>43363.416687789351</v>
      </c>
      <c r="RA1" s="2">
        <v>43363.458354513888</v>
      </c>
      <c r="RB1" s="2">
        <v>43363.500021238426</v>
      </c>
      <c r="RC1" s="2">
        <v>43363.541687962963</v>
      </c>
      <c r="RD1" s="2">
        <v>43363.5833546875</v>
      </c>
      <c r="RE1" s="2">
        <v>43363.625021412037</v>
      </c>
      <c r="RF1" s="2">
        <v>43363.666688136575</v>
      </c>
      <c r="RG1" s="2">
        <v>43363.708354861112</v>
      </c>
      <c r="RH1" s="2">
        <v>43363.750021585649</v>
      </c>
      <c r="RI1" s="2">
        <v>43363.791688310186</v>
      </c>
      <c r="RJ1" s="2">
        <v>43363.833355034723</v>
      </c>
      <c r="RK1" s="2">
        <v>43363.875021759261</v>
      </c>
      <c r="RL1" s="2">
        <v>43363.916688483798</v>
      </c>
      <c r="RM1" s="2">
        <v>43363.958355208335</v>
      </c>
      <c r="RN1" s="2">
        <v>43364.000021932872</v>
      </c>
      <c r="RO1" s="2">
        <v>43364.041688657409</v>
      </c>
      <c r="RP1" s="2">
        <v>43364.083355381947</v>
      </c>
      <c r="RQ1" s="2">
        <v>43364.125022106484</v>
      </c>
      <c r="RR1" s="2">
        <v>43364.166688831021</v>
      </c>
      <c r="RS1" s="2">
        <v>43364.208355555558</v>
      </c>
      <c r="RT1" s="2">
        <v>43364.250022280095</v>
      </c>
      <c r="RU1" s="2">
        <v>43364.291689004633</v>
      </c>
      <c r="RV1" s="2">
        <v>43364.33335572917</v>
      </c>
      <c r="RW1" s="2">
        <v>43364.375022453707</v>
      </c>
      <c r="RX1" s="2">
        <v>43364.416689178244</v>
      </c>
      <c r="RY1" s="2">
        <v>43364.458355902774</v>
      </c>
      <c r="RZ1" s="2">
        <v>43364.500022627311</v>
      </c>
      <c r="SA1" s="2">
        <v>43364.541689351849</v>
      </c>
      <c r="SB1" s="2">
        <v>43364.583356076386</v>
      </c>
      <c r="SC1" s="2">
        <v>43364.625022800923</v>
      </c>
      <c r="SD1" s="2">
        <v>43364.66668952546</v>
      </c>
      <c r="SE1" s="2">
        <v>43364.708356249997</v>
      </c>
      <c r="SF1" s="2">
        <v>43364.750022974535</v>
      </c>
      <c r="SG1" s="2">
        <v>43364.791689699072</v>
      </c>
      <c r="SH1" s="2">
        <v>43364.833356423609</v>
      </c>
      <c r="SI1" s="2">
        <v>43364.875023148146</v>
      </c>
      <c r="SJ1" s="2">
        <v>43364.916689872683</v>
      </c>
      <c r="SK1" s="2">
        <v>43364.958356597221</v>
      </c>
      <c r="SL1" s="2">
        <v>43365.000023321758</v>
      </c>
      <c r="SM1" s="2">
        <v>43365.041690046295</v>
      </c>
      <c r="SN1" s="2">
        <v>43365.083356770832</v>
      </c>
      <c r="SO1" s="2">
        <v>43365.12502349537</v>
      </c>
      <c r="SP1" s="2">
        <v>43365.166690219907</v>
      </c>
      <c r="SQ1" s="2">
        <v>43365.208356944444</v>
      </c>
      <c r="SR1" s="2">
        <v>43365.250023668981</v>
      </c>
      <c r="SS1" s="2">
        <v>43365.291690393518</v>
      </c>
      <c r="ST1" s="2">
        <v>43365.333357118056</v>
      </c>
      <c r="SU1" s="2">
        <v>43365.375023842593</v>
      </c>
      <c r="SV1" s="2">
        <v>43365.41669056713</v>
      </c>
      <c r="SW1" s="2">
        <v>43365.458357291667</v>
      </c>
      <c r="SX1" s="2">
        <v>43365.500024016204</v>
      </c>
      <c r="SY1" s="2">
        <v>43365.541690740742</v>
      </c>
      <c r="SZ1" s="2">
        <v>43365.583357465279</v>
      </c>
      <c r="TA1" s="2">
        <v>43365.625024189816</v>
      </c>
      <c r="TB1" s="2">
        <v>43365.666690914353</v>
      </c>
      <c r="TC1" s="2">
        <v>43365.70835763889</v>
      </c>
      <c r="TD1" s="2">
        <v>43365.750024363428</v>
      </c>
      <c r="TE1" s="2">
        <v>43365.791691087965</v>
      </c>
      <c r="TF1" s="2">
        <v>43365.833357812502</v>
      </c>
      <c r="TG1" s="2">
        <v>43365.875024537039</v>
      </c>
      <c r="TH1" s="2">
        <v>43365.916691261576</v>
      </c>
      <c r="TI1" s="2">
        <v>43365.958357986114</v>
      </c>
      <c r="TJ1" s="2">
        <v>43366.000024710651</v>
      </c>
      <c r="TK1" s="2">
        <v>43366.041691435188</v>
      </c>
      <c r="TL1" s="2">
        <v>43366.083358159725</v>
      </c>
      <c r="TM1" s="2">
        <v>43366.125024884263</v>
      </c>
      <c r="TN1" s="2">
        <v>43366.1666916088</v>
      </c>
      <c r="TO1" s="2">
        <v>43366.208358333337</v>
      </c>
      <c r="TP1" s="2">
        <v>43366.250025057867</v>
      </c>
      <c r="TQ1" s="2">
        <v>43366.291691782404</v>
      </c>
      <c r="TR1" s="2">
        <v>43366.333358506941</v>
      </c>
      <c r="TS1" s="2">
        <v>43366.375025231479</v>
      </c>
      <c r="TT1" s="2">
        <v>43366.416691956016</v>
      </c>
      <c r="TU1" s="2">
        <v>43366.458358680553</v>
      </c>
      <c r="TV1" s="2">
        <v>43366.50002540509</v>
      </c>
      <c r="TW1" s="2">
        <v>43366.541692129627</v>
      </c>
      <c r="TX1" s="2">
        <v>43366.583358854165</v>
      </c>
      <c r="TY1" s="2">
        <v>43366.625025578702</v>
      </c>
      <c r="TZ1" s="2">
        <v>43366.666692303239</v>
      </c>
      <c r="UA1" s="2">
        <v>43366.708359027776</v>
      </c>
      <c r="UB1" s="2">
        <v>43366.750025752313</v>
      </c>
      <c r="UC1" s="2">
        <v>43366.791692476851</v>
      </c>
      <c r="UD1" s="2">
        <v>43366.833359201388</v>
      </c>
      <c r="UE1" s="2">
        <v>43366.875025925925</v>
      </c>
      <c r="UF1" s="2">
        <v>43366.916692650462</v>
      </c>
      <c r="UG1" s="2">
        <v>43366.958359374999</v>
      </c>
      <c r="UH1" s="2">
        <v>43367.000026099537</v>
      </c>
      <c r="UI1" s="2">
        <v>43367.041692824074</v>
      </c>
      <c r="UJ1" s="2">
        <v>43367.083359548611</v>
      </c>
      <c r="UK1" s="2">
        <v>43367.125026273148</v>
      </c>
      <c r="UL1" s="2">
        <v>43367.166692997685</v>
      </c>
      <c r="UM1" s="2">
        <v>43367.208359722223</v>
      </c>
      <c r="UN1" s="2">
        <v>43367.25002644676</v>
      </c>
      <c r="UO1" s="2">
        <v>43367.291693171297</v>
      </c>
      <c r="UP1" s="2">
        <v>43367.333359895834</v>
      </c>
      <c r="UQ1" s="2">
        <v>43367.375026620372</v>
      </c>
      <c r="UR1" s="2">
        <v>43367.416693344909</v>
      </c>
      <c r="US1" s="2">
        <v>43367.458360069446</v>
      </c>
      <c r="UT1" s="2">
        <v>43367.500026793983</v>
      </c>
      <c r="UU1" s="2">
        <v>43367.54169351852</v>
      </c>
      <c r="UV1" s="2">
        <v>43367.583360243058</v>
      </c>
      <c r="UW1" s="2">
        <v>43367.625026967595</v>
      </c>
      <c r="UX1" s="2">
        <v>43367.666693692132</v>
      </c>
      <c r="UY1" s="2">
        <v>43367.708360416669</v>
      </c>
      <c r="UZ1" s="2">
        <v>43367.750027141206</v>
      </c>
      <c r="VA1" s="2">
        <v>43367.791693865744</v>
      </c>
      <c r="VB1" s="2">
        <v>43367.833360590281</v>
      </c>
      <c r="VC1" s="2">
        <v>43367.875027314818</v>
      </c>
      <c r="VD1" s="2">
        <v>43367.916694039355</v>
      </c>
      <c r="VE1" s="2">
        <v>43367.958360763892</v>
      </c>
      <c r="VF1" s="2">
        <v>43368.000027488422</v>
      </c>
      <c r="VG1" s="2">
        <v>43368.04169421296</v>
      </c>
      <c r="VH1" s="2">
        <v>43368.083360937497</v>
      </c>
      <c r="VI1" s="2">
        <v>43368.125027662034</v>
      </c>
      <c r="VJ1" s="2">
        <v>43368.166694386571</v>
      </c>
      <c r="VK1" s="2">
        <v>43368.208361111108</v>
      </c>
      <c r="VL1" s="2">
        <v>43368.250027835646</v>
      </c>
      <c r="VM1" s="2">
        <v>43368.291694560183</v>
      </c>
      <c r="VN1" s="2">
        <v>43368.33336128472</v>
      </c>
      <c r="VO1" s="2">
        <v>43368.375028009257</v>
      </c>
      <c r="VP1" s="2">
        <v>43368.416694733794</v>
      </c>
      <c r="VQ1" s="2">
        <v>43368.458361458332</v>
      </c>
      <c r="VR1" s="2">
        <v>43368.500028182869</v>
      </c>
      <c r="VS1" s="2">
        <v>43368.541694907406</v>
      </c>
      <c r="VT1" s="2">
        <v>43368.583361631943</v>
      </c>
      <c r="VU1" s="2">
        <v>43368.62502835648</v>
      </c>
      <c r="VV1" s="2">
        <v>43368.666695081018</v>
      </c>
      <c r="VW1" s="2">
        <v>43368.708361805555</v>
      </c>
      <c r="VX1" s="2">
        <v>43368.750028530092</v>
      </c>
      <c r="VY1" s="2">
        <v>43368.791695254629</v>
      </c>
      <c r="VZ1" s="2">
        <v>43368.833361979167</v>
      </c>
      <c r="WA1" s="2">
        <v>43368.875028703704</v>
      </c>
      <c r="WB1" s="2">
        <v>43368.916695428241</v>
      </c>
      <c r="WC1" s="2">
        <v>43368.958362152778</v>
      </c>
      <c r="WD1" s="2">
        <v>43369.000028877315</v>
      </c>
      <c r="WE1" s="2">
        <v>43369.041695601853</v>
      </c>
      <c r="WF1" s="2">
        <v>43369.08336232639</v>
      </c>
      <c r="WG1" s="2">
        <v>43369.125029050927</v>
      </c>
      <c r="WH1" s="2">
        <v>43369.166695775464</v>
      </c>
      <c r="WI1" s="2">
        <v>43369.208362500001</v>
      </c>
      <c r="WJ1" s="2">
        <v>43369.250029224539</v>
      </c>
      <c r="WK1" s="2">
        <v>43369.291695949076</v>
      </c>
      <c r="WL1" s="2">
        <v>43369.333362673613</v>
      </c>
      <c r="WM1" s="2">
        <v>43369.37502939815</v>
      </c>
      <c r="WN1" s="2">
        <v>43369.416696122687</v>
      </c>
      <c r="WO1" s="2">
        <v>43369.458362847225</v>
      </c>
      <c r="WP1" s="2">
        <v>43369.500029571762</v>
      </c>
      <c r="WQ1" s="2">
        <v>43369.541696296299</v>
      </c>
      <c r="WR1" s="2">
        <v>43369.583363020836</v>
      </c>
      <c r="WS1" s="2">
        <v>43369.625029745373</v>
      </c>
      <c r="WT1" s="2">
        <v>43369.666696469911</v>
      </c>
      <c r="WU1" s="2">
        <v>43369.708363194448</v>
      </c>
      <c r="WV1" s="2">
        <v>43369.750029918985</v>
      </c>
      <c r="WW1" s="2">
        <v>43369.791696643515</v>
      </c>
      <c r="WX1" s="2">
        <v>43369.833363368052</v>
      </c>
      <c r="WY1" s="2">
        <v>43369.875030092589</v>
      </c>
      <c r="WZ1" s="2">
        <v>43369.916696817127</v>
      </c>
      <c r="XA1" s="2">
        <v>43369.958363541664</v>
      </c>
      <c r="XB1" s="2">
        <v>43370.000030266201</v>
      </c>
      <c r="XC1" s="2">
        <v>43370.041696990738</v>
      </c>
      <c r="XD1" s="2">
        <v>43370.083363715275</v>
      </c>
      <c r="XE1" s="2">
        <v>43370.125030439813</v>
      </c>
      <c r="XF1" s="2">
        <v>43370.16669716435</v>
      </c>
      <c r="XG1" s="2">
        <v>43370.208363888887</v>
      </c>
      <c r="XH1" s="2">
        <v>43370.250030613424</v>
      </c>
      <c r="XI1" s="2">
        <v>43370.291697337962</v>
      </c>
      <c r="XJ1" s="2">
        <v>43370.333364062499</v>
      </c>
      <c r="XK1" s="2">
        <v>43370.375030787036</v>
      </c>
      <c r="XL1" s="2">
        <v>43370.416697511573</v>
      </c>
      <c r="XM1" s="2">
        <v>43370.45836423611</v>
      </c>
      <c r="XN1" s="2">
        <v>43370.500030960648</v>
      </c>
      <c r="XO1" s="2">
        <v>43370.541697685185</v>
      </c>
      <c r="XP1" s="2">
        <v>43370.583364409722</v>
      </c>
      <c r="XQ1" s="2">
        <v>43370.625031134259</v>
      </c>
      <c r="XR1" s="2">
        <v>43370.666697858796</v>
      </c>
      <c r="XS1" s="2">
        <v>43370.708364583334</v>
      </c>
      <c r="XT1" s="2">
        <v>43370.750031307871</v>
      </c>
      <c r="XU1" s="2">
        <v>43370.791698032408</v>
      </c>
      <c r="XV1" s="2">
        <v>43370.833364756945</v>
      </c>
      <c r="XW1" s="2">
        <v>43370.875031481482</v>
      </c>
      <c r="XX1" s="2">
        <v>43370.91669820602</v>
      </c>
      <c r="XY1" s="2">
        <v>43370.958364930557</v>
      </c>
      <c r="XZ1" s="2">
        <v>43371.000031655094</v>
      </c>
      <c r="YA1" s="2">
        <v>43371.041698379631</v>
      </c>
      <c r="YB1" s="2">
        <v>43371.083365104168</v>
      </c>
      <c r="YC1" s="2">
        <v>43371.125031828706</v>
      </c>
      <c r="YD1" s="2">
        <v>43371.166698553243</v>
      </c>
      <c r="YE1" s="2">
        <v>43371.20836527778</v>
      </c>
      <c r="YF1" s="2">
        <v>43371.250032002317</v>
      </c>
      <c r="YG1" s="2">
        <v>43371.291698726855</v>
      </c>
      <c r="YH1" s="2">
        <v>43371.333365451392</v>
      </c>
      <c r="YI1" s="2">
        <v>43371.375032175929</v>
      </c>
      <c r="YJ1" s="2">
        <v>43371.416698900466</v>
      </c>
      <c r="YK1" s="2">
        <v>43371.458365625003</v>
      </c>
      <c r="YL1" s="2">
        <v>43371.500032349541</v>
      </c>
      <c r="YM1" s="2">
        <v>43371.54169907407</v>
      </c>
      <c r="YN1" s="2">
        <v>43371.583365798608</v>
      </c>
      <c r="YO1" s="2">
        <v>43371.625032523145</v>
      </c>
      <c r="YP1" s="2">
        <v>43371.666699247682</v>
      </c>
      <c r="YQ1" s="2">
        <v>43371.708365972219</v>
      </c>
      <c r="YR1" s="2">
        <v>43371.750032696757</v>
      </c>
      <c r="YS1" s="2">
        <v>43371.791699421294</v>
      </c>
      <c r="YT1" s="2">
        <v>43371.833366145831</v>
      </c>
      <c r="YU1" s="2">
        <v>43371.875032870368</v>
      </c>
      <c r="YV1" s="2">
        <v>43371.916699594905</v>
      </c>
      <c r="YW1" s="2">
        <v>43371.958366319443</v>
      </c>
      <c r="YX1" s="2">
        <v>43372.00003304398</v>
      </c>
      <c r="YY1" s="2">
        <v>43372.041699768517</v>
      </c>
      <c r="YZ1" s="2">
        <v>43372.083366493054</v>
      </c>
      <c r="ZA1" s="2">
        <v>43372.125033217591</v>
      </c>
      <c r="ZB1" s="2">
        <v>43372.166699942129</v>
      </c>
      <c r="ZC1" s="2">
        <v>43372.208366666666</v>
      </c>
      <c r="ZD1" s="2">
        <v>43372.250033391203</v>
      </c>
      <c r="ZE1" s="2">
        <v>43372.29170011574</v>
      </c>
      <c r="ZF1" s="2">
        <v>43372.333366840277</v>
      </c>
      <c r="ZG1" s="2">
        <v>43372.375033564815</v>
      </c>
      <c r="ZH1" s="2">
        <v>43372.416700289352</v>
      </c>
      <c r="ZI1" s="2">
        <v>43372.458367013889</v>
      </c>
      <c r="ZJ1" s="2">
        <v>43372.500033738426</v>
      </c>
      <c r="ZK1" s="2">
        <v>43372.541700462963</v>
      </c>
      <c r="ZL1" s="2">
        <v>43372.583367187501</v>
      </c>
      <c r="ZM1" s="2">
        <v>43372.625033912038</v>
      </c>
      <c r="ZN1" s="2">
        <v>43372.666700636575</v>
      </c>
      <c r="ZO1" s="2">
        <v>43372.708367361112</v>
      </c>
      <c r="ZP1" s="2">
        <v>43372.75003408565</v>
      </c>
      <c r="ZQ1" s="2">
        <v>43372.791700810187</v>
      </c>
      <c r="ZR1" s="2">
        <v>43372.833367534724</v>
      </c>
      <c r="ZS1" s="2">
        <v>43372.875034259261</v>
      </c>
      <c r="ZT1" s="2">
        <v>43372.916700983798</v>
      </c>
      <c r="ZU1" s="2">
        <v>43372.958367708336</v>
      </c>
      <c r="ZV1" s="2">
        <v>43373.000034432873</v>
      </c>
      <c r="ZW1" s="2">
        <v>43373.04170115741</v>
      </c>
      <c r="ZX1" s="2">
        <v>43373.083367881947</v>
      </c>
      <c r="ZY1" s="2">
        <v>43373.125034606484</v>
      </c>
      <c r="ZZ1" s="2">
        <v>43373.166701331022</v>
      </c>
      <c r="AAA1" s="2">
        <v>43373.208368055559</v>
      </c>
      <c r="AAB1" s="2">
        <v>43373.250034780096</v>
      </c>
      <c r="AAC1" s="2">
        <v>43373.291701504633</v>
      </c>
      <c r="AAD1" s="2">
        <v>43373.333368229163</v>
      </c>
      <c r="AAE1" s="2">
        <v>43373.3750349537</v>
      </c>
      <c r="AAF1" s="2">
        <v>43373.416701678238</v>
      </c>
      <c r="AAG1" s="2">
        <v>43373.458368402775</v>
      </c>
      <c r="AAH1" s="2">
        <v>43373.500035127312</v>
      </c>
      <c r="AAI1" s="2">
        <v>43373.541701851849</v>
      </c>
      <c r="AAJ1" s="2">
        <v>43373.583368576386</v>
      </c>
      <c r="AAK1" s="2">
        <v>43373.625035300924</v>
      </c>
      <c r="AAL1" s="2">
        <v>43373.666702025461</v>
      </c>
      <c r="AAM1" s="2">
        <v>43373.708368749998</v>
      </c>
      <c r="AAN1" s="2">
        <v>43373.750035474535</v>
      </c>
      <c r="AAO1" s="2">
        <v>43373.791702199072</v>
      </c>
      <c r="AAP1" s="2">
        <v>43373.83336892361</v>
      </c>
      <c r="AAQ1" s="2">
        <v>43373.875035648147</v>
      </c>
      <c r="AAR1" s="2">
        <v>43373.916702372684</v>
      </c>
      <c r="AAS1" s="2">
        <v>43373.958369097221</v>
      </c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</row>
    <row r="2" spans="1:745" x14ac:dyDescent="0.55000000000000004">
      <c r="A2" t="s">
        <v>58</v>
      </c>
      <c r="B2">
        <v>17975</v>
      </c>
      <c r="C2">
        <v>16725</v>
      </c>
      <c r="D2">
        <v>15100</v>
      </c>
      <c r="E2">
        <v>13225</v>
      </c>
      <c r="F2">
        <v>11500</v>
      </c>
      <c r="G2">
        <v>10160</v>
      </c>
      <c r="H2">
        <v>9230</v>
      </c>
      <c r="I2">
        <v>8635</v>
      </c>
      <c r="J2">
        <v>8417.5</v>
      </c>
      <c r="K2">
        <v>8710</v>
      </c>
      <c r="L2">
        <v>9307.5</v>
      </c>
      <c r="M2">
        <v>9900</v>
      </c>
      <c r="N2">
        <v>10375</v>
      </c>
      <c r="O2">
        <v>10975</v>
      </c>
      <c r="P2">
        <v>11600</v>
      </c>
      <c r="Q2">
        <v>12150</v>
      </c>
      <c r="R2">
        <v>12600</v>
      </c>
      <c r="S2">
        <v>13000</v>
      </c>
      <c r="T2">
        <v>13350</v>
      </c>
      <c r="U2">
        <v>13600</v>
      </c>
      <c r="V2">
        <v>13800</v>
      </c>
      <c r="W2">
        <v>13600</v>
      </c>
      <c r="X2">
        <v>13425</v>
      </c>
      <c r="Y2">
        <v>13225</v>
      </c>
      <c r="Z2">
        <v>12650</v>
      </c>
      <c r="AA2">
        <v>11500</v>
      </c>
      <c r="AB2">
        <v>10310</v>
      </c>
      <c r="AC2">
        <v>9382.5</v>
      </c>
      <c r="AD2">
        <v>8755</v>
      </c>
      <c r="AE2">
        <v>8327.5</v>
      </c>
      <c r="AF2">
        <v>8117.5</v>
      </c>
      <c r="AG2">
        <v>8005</v>
      </c>
      <c r="AH2">
        <v>7950</v>
      </c>
      <c r="AI2">
        <v>8100</v>
      </c>
      <c r="AJ2">
        <v>8395</v>
      </c>
      <c r="AK2">
        <v>8700</v>
      </c>
      <c r="AL2">
        <v>9165</v>
      </c>
      <c r="AM2">
        <v>9785</v>
      </c>
      <c r="AN2">
        <v>10400</v>
      </c>
      <c r="AO2">
        <v>10825</v>
      </c>
      <c r="AP2">
        <v>11175</v>
      </c>
      <c r="AQ2">
        <v>11550</v>
      </c>
      <c r="AR2">
        <v>11925</v>
      </c>
      <c r="AS2">
        <v>12325</v>
      </c>
      <c r="AT2">
        <v>12475</v>
      </c>
      <c r="AU2">
        <v>12575</v>
      </c>
      <c r="AV2">
        <v>12425</v>
      </c>
      <c r="AW2">
        <v>12075</v>
      </c>
      <c r="AX2">
        <v>11575</v>
      </c>
      <c r="AY2">
        <v>10775</v>
      </c>
      <c r="AZ2">
        <v>9847.5</v>
      </c>
      <c r="BA2">
        <v>9075</v>
      </c>
      <c r="BB2">
        <v>8570</v>
      </c>
      <c r="BC2">
        <v>8250</v>
      </c>
      <c r="BD2">
        <v>8075</v>
      </c>
      <c r="BE2">
        <v>7960</v>
      </c>
      <c r="BF2">
        <v>7935</v>
      </c>
      <c r="BG2">
        <v>8065</v>
      </c>
      <c r="BH2">
        <v>8312.5</v>
      </c>
      <c r="BI2">
        <v>8590</v>
      </c>
      <c r="BJ2">
        <v>9015</v>
      </c>
      <c r="BK2">
        <v>9792.5</v>
      </c>
      <c r="BL2">
        <v>10650</v>
      </c>
      <c r="BM2">
        <v>11275</v>
      </c>
      <c r="BN2">
        <v>11825</v>
      </c>
      <c r="BO2">
        <v>12250</v>
      </c>
      <c r="BP2">
        <v>12500</v>
      </c>
      <c r="BQ2">
        <v>12575</v>
      </c>
      <c r="BR2">
        <v>12650</v>
      </c>
      <c r="BS2">
        <v>12650</v>
      </c>
      <c r="BT2">
        <v>12525</v>
      </c>
      <c r="BU2">
        <v>12125</v>
      </c>
      <c r="BV2">
        <v>11525</v>
      </c>
      <c r="BW2">
        <v>10750</v>
      </c>
      <c r="BX2">
        <v>9827.5</v>
      </c>
      <c r="BY2">
        <v>9132.5</v>
      </c>
      <c r="BZ2">
        <v>8695</v>
      </c>
      <c r="CA2">
        <v>8477.5</v>
      </c>
      <c r="CB2">
        <v>8352.5</v>
      </c>
      <c r="CC2">
        <v>8310</v>
      </c>
      <c r="CD2">
        <v>8480</v>
      </c>
      <c r="CE2">
        <v>9152.5</v>
      </c>
      <c r="CF2">
        <v>10570</v>
      </c>
      <c r="CG2">
        <v>12025</v>
      </c>
      <c r="CH2">
        <v>12975</v>
      </c>
      <c r="CI2">
        <v>13475</v>
      </c>
      <c r="CJ2">
        <v>13750</v>
      </c>
      <c r="CK2">
        <v>13900</v>
      </c>
      <c r="CL2">
        <v>13925</v>
      </c>
      <c r="CM2">
        <v>14000</v>
      </c>
      <c r="CN2">
        <v>13975</v>
      </c>
      <c r="CO2">
        <v>13950</v>
      </c>
      <c r="CP2">
        <v>13975</v>
      </c>
      <c r="CQ2">
        <v>14000</v>
      </c>
      <c r="CR2">
        <v>14025</v>
      </c>
      <c r="CS2">
        <v>13800</v>
      </c>
      <c r="CT2">
        <v>13200</v>
      </c>
      <c r="CU2">
        <v>12125</v>
      </c>
      <c r="CV2">
        <v>10950</v>
      </c>
      <c r="CW2">
        <v>9947.5</v>
      </c>
      <c r="CX2">
        <v>9215</v>
      </c>
      <c r="CY2">
        <v>8787.5</v>
      </c>
      <c r="CZ2">
        <v>8550</v>
      </c>
      <c r="DA2">
        <v>8415</v>
      </c>
      <c r="DB2">
        <v>8522.5</v>
      </c>
      <c r="DC2">
        <v>9180</v>
      </c>
      <c r="DD2">
        <v>10572.5</v>
      </c>
      <c r="DE2">
        <v>12000</v>
      </c>
      <c r="DF2">
        <v>12950</v>
      </c>
      <c r="DG2">
        <v>13525</v>
      </c>
      <c r="DH2">
        <v>13825</v>
      </c>
      <c r="DI2">
        <v>13900</v>
      </c>
      <c r="DJ2">
        <v>13925</v>
      </c>
      <c r="DK2">
        <v>13950</v>
      </c>
      <c r="DL2">
        <v>13850</v>
      </c>
      <c r="DM2">
        <v>13725</v>
      </c>
      <c r="DN2">
        <v>13700</v>
      </c>
      <c r="DO2">
        <v>13650</v>
      </c>
      <c r="DP2">
        <v>13500</v>
      </c>
      <c r="DQ2">
        <v>13175</v>
      </c>
      <c r="DR2">
        <v>12650</v>
      </c>
      <c r="DS2">
        <v>11800</v>
      </c>
      <c r="DT2">
        <v>10750</v>
      </c>
      <c r="DU2">
        <v>9802.5</v>
      </c>
      <c r="DV2">
        <v>9157.5</v>
      </c>
      <c r="DW2">
        <v>8757.5</v>
      </c>
      <c r="DX2">
        <v>8522.5</v>
      </c>
      <c r="DY2">
        <v>8422.5</v>
      </c>
      <c r="DZ2">
        <v>8522.5</v>
      </c>
      <c r="EA2">
        <v>9152.5</v>
      </c>
      <c r="EB2">
        <v>10540</v>
      </c>
      <c r="EC2">
        <v>11925</v>
      </c>
      <c r="ED2">
        <v>12875</v>
      </c>
      <c r="EE2">
        <v>13450</v>
      </c>
      <c r="EF2">
        <v>13775</v>
      </c>
      <c r="EG2">
        <v>13950</v>
      </c>
      <c r="EH2">
        <v>13925</v>
      </c>
      <c r="EI2">
        <v>13875</v>
      </c>
      <c r="EJ2">
        <v>13900</v>
      </c>
      <c r="EK2">
        <v>14000</v>
      </c>
      <c r="EL2">
        <v>14000</v>
      </c>
      <c r="EM2">
        <v>14025</v>
      </c>
      <c r="EN2">
        <v>14000</v>
      </c>
      <c r="EO2">
        <v>13800</v>
      </c>
      <c r="EP2">
        <v>13100</v>
      </c>
      <c r="EQ2">
        <v>12050</v>
      </c>
      <c r="ER2">
        <v>10850</v>
      </c>
      <c r="ES2">
        <v>9810</v>
      </c>
      <c r="ET2">
        <v>9082.5</v>
      </c>
      <c r="EU2">
        <v>8692.5</v>
      </c>
      <c r="EV2">
        <v>8475</v>
      </c>
      <c r="EW2">
        <v>8440</v>
      </c>
      <c r="EX2">
        <v>8675</v>
      </c>
      <c r="EY2">
        <v>9322.5</v>
      </c>
      <c r="EZ2">
        <v>10597.5</v>
      </c>
      <c r="FA2">
        <v>11775</v>
      </c>
      <c r="FB2">
        <v>12600</v>
      </c>
      <c r="FC2">
        <v>13250</v>
      </c>
      <c r="FD2">
        <v>13625</v>
      </c>
      <c r="FE2">
        <v>13800</v>
      </c>
      <c r="FF2">
        <v>13925</v>
      </c>
      <c r="FG2">
        <v>13975</v>
      </c>
      <c r="FH2">
        <v>14000</v>
      </c>
      <c r="FI2">
        <v>14025</v>
      </c>
      <c r="FJ2">
        <v>14050</v>
      </c>
      <c r="FK2">
        <v>14075</v>
      </c>
      <c r="FL2">
        <v>14075</v>
      </c>
      <c r="FM2">
        <v>13825</v>
      </c>
      <c r="FN2">
        <v>13225</v>
      </c>
      <c r="FO2">
        <v>12225</v>
      </c>
      <c r="FP2">
        <v>10975</v>
      </c>
      <c r="FQ2">
        <v>9950</v>
      </c>
      <c r="FR2">
        <v>9115</v>
      </c>
      <c r="FS2">
        <v>8610</v>
      </c>
      <c r="FT2">
        <v>8280</v>
      </c>
      <c r="FU2">
        <v>8092.5</v>
      </c>
      <c r="FV2">
        <v>8155</v>
      </c>
      <c r="FW2">
        <v>8467.5</v>
      </c>
      <c r="FX2">
        <v>8905</v>
      </c>
      <c r="FY2">
        <v>9465</v>
      </c>
      <c r="FZ2">
        <v>10550</v>
      </c>
      <c r="GA2">
        <v>11850</v>
      </c>
      <c r="GB2">
        <v>12750</v>
      </c>
      <c r="GC2">
        <v>13325</v>
      </c>
      <c r="GD2">
        <v>13600</v>
      </c>
      <c r="GE2">
        <v>13675</v>
      </c>
      <c r="GF2">
        <v>13650</v>
      </c>
      <c r="GG2">
        <v>13550</v>
      </c>
      <c r="GH2">
        <v>13575</v>
      </c>
      <c r="GI2">
        <v>13625</v>
      </c>
      <c r="GJ2">
        <v>13700</v>
      </c>
      <c r="GK2">
        <v>13625</v>
      </c>
      <c r="GL2">
        <v>12900</v>
      </c>
      <c r="GM2">
        <v>11725</v>
      </c>
      <c r="GN2">
        <v>10475</v>
      </c>
      <c r="GO2">
        <v>9477.5</v>
      </c>
      <c r="GP2">
        <v>8820</v>
      </c>
      <c r="GQ2">
        <v>8420</v>
      </c>
      <c r="GR2">
        <v>8172.5</v>
      </c>
      <c r="GS2">
        <v>8032.5</v>
      </c>
      <c r="GT2">
        <v>7990</v>
      </c>
      <c r="GU2">
        <v>8112.5</v>
      </c>
      <c r="GV2">
        <v>8415</v>
      </c>
      <c r="GW2">
        <v>8730</v>
      </c>
      <c r="GX2">
        <v>9185</v>
      </c>
      <c r="GY2">
        <v>9810</v>
      </c>
      <c r="GZ2">
        <v>10450</v>
      </c>
      <c r="HA2">
        <v>10900</v>
      </c>
      <c r="HB2">
        <v>11150</v>
      </c>
      <c r="HC2">
        <v>11550</v>
      </c>
      <c r="HD2">
        <v>11950</v>
      </c>
      <c r="HE2">
        <v>12325</v>
      </c>
      <c r="HF2">
        <v>12475</v>
      </c>
      <c r="HG2">
        <v>12550</v>
      </c>
      <c r="HH2">
        <v>12475</v>
      </c>
      <c r="HI2">
        <v>12100</v>
      </c>
      <c r="HJ2">
        <v>11550</v>
      </c>
      <c r="HK2">
        <v>10775</v>
      </c>
      <c r="HL2">
        <v>9892.5</v>
      </c>
      <c r="HM2">
        <v>9172.5</v>
      </c>
      <c r="HN2">
        <v>8772.5</v>
      </c>
      <c r="HO2">
        <v>8555</v>
      </c>
      <c r="HP2">
        <v>8480</v>
      </c>
      <c r="HQ2">
        <v>8490</v>
      </c>
      <c r="HR2">
        <v>8745</v>
      </c>
      <c r="HS2">
        <v>9375</v>
      </c>
      <c r="HT2">
        <v>10445</v>
      </c>
      <c r="HU2">
        <v>11600</v>
      </c>
      <c r="HV2">
        <v>12525</v>
      </c>
      <c r="HW2">
        <v>13150</v>
      </c>
      <c r="HX2">
        <v>13550</v>
      </c>
      <c r="HY2">
        <v>13875</v>
      </c>
      <c r="HZ2">
        <v>14000</v>
      </c>
      <c r="IA2">
        <v>14125</v>
      </c>
      <c r="IB2">
        <v>14100</v>
      </c>
      <c r="IC2">
        <v>14100</v>
      </c>
      <c r="ID2">
        <v>14100</v>
      </c>
      <c r="IE2">
        <v>14100</v>
      </c>
      <c r="IF2">
        <v>14100</v>
      </c>
      <c r="IG2">
        <v>13850</v>
      </c>
      <c r="IH2">
        <v>13175</v>
      </c>
      <c r="II2">
        <v>12200</v>
      </c>
      <c r="IJ2">
        <v>11000</v>
      </c>
      <c r="IK2">
        <v>9995</v>
      </c>
      <c r="IL2">
        <v>9295</v>
      </c>
      <c r="IM2">
        <v>8880</v>
      </c>
      <c r="IN2">
        <v>8672.5</v>
      </c>
      <c r="IO2">
        <v>8627.5</v>
      </c>
      <c r="IP2">
        <v>8835</v>
      </c>
      <c r="IQ2">
        <v>9487.5</v>
      </c>
      <c r="IR2">
        <v>10625</v>
      </c>
      <c r="IS2">
        <v>11800</v>
      </c>
      <c r="IT2">
        <v>12750</v>
      </c>
      <c r="IU2">
        <v>13375</v>
      </c>
      <c r="IV2">
        <v>13700</v>
      </c>
      <c r="IW2">
        <v>13850</v>
      </c>
      <c r="IX2">
        <v>14025</v>
      </c>
      <c r="IY2">
        <v>14025</v>
      </c>
      <c r="IZ2">
        <v>14050</v>
      </c>
      <c r="JA2">
        <v>14125</v>
      </c>
      <c r="JB2">
        <v>14175</v>
      </c>
      <c r="JC2">
        <v>14300</v>
      </c>
      <c r="JD2">
        <v>14250</v>
      </c>
      <c r="JE2">
        <v>13975</v>
      </c>
      <c r="JF2">
        <v>13300</v>
      </c>
      <c r="JG2">
        <v>12250</v>
      </c>
      <c r="JH2">
        <v>11050</v>
      </c>
      <c r="JI2">
        <v>10077.5</v>
      </c>
      <c r="JJ2">
        <v>9320</v>
      </c>
      <c r="JK2">
        <v>8910</v>
      </c>
      <c r="JL2">
        <v>8695</v>
      </c>
      <c r="JM2">
        <v>8630</v>
      </c>
      <c r="JN2">
        <v>8842.5</v>
      </c>
      <c r="JO2">
        <v>9467.5</v>
      </c>
      <c r="JP2">
        <v>10400</v>
      </c>
      <c r="JQ2">
        <v>11400</v>
      </c>
      <c r="JR2">
        <v>12400</v>
      </c>
      <c r="JS2">
        <v>13175</v>
      </c>
      <c r="JT2">
        <v>13600</v>
      </c>
      <c r="JU2">
        <v>13875</v>
      </c>
      <c r="JV2">
        <v>14000</v>
      </c>
      <c r="JW2">
        <v>14100</v>
      </c>
      <c r="JX2">
        <v>14100</v>
      </c>
      <c r="JY2">
        <v>14175</v>
      </c>
      <c r="JZ2">
        <v>14200</v>
      </c>
      <c r="KA2">
        <v>14175</v>
      </c>
      <c r="KB2">
        <v>14175</v>
      </c>
      <c r="KC2">
        <v>13975</v>
      </c>
      <c r="KD2">
        <v>13275</v>
      </c>
      <c r="KE2">
        <v>12250</v>
      </c>
      <c r="KF2">
        <v>11050</v>
      </c>
      <c r="KG2">
        <v>9992.5</v>
      </c>
      <c r="KH2">
        <v>9282.5</v>
      </c>
      <c r="KI2">
        <v>8880</v>
      </c>
      <c r="KJ2">
        <v>8710</v>
      </c>
      <c r="KK2">
        <v>8745</v>
      </c>
      <c r="KL2">
        <v>9030</v>
      </c>
      <c r="KM2">
        <v>9680</v>
      </c>
      <c r="KN2">
        <v>10750</v>
      </c>
      <c r="KO2">
        <v>11750</v>
      </c>
      <c r="KP2">
        <v>12575</v>
      </c>
      <c r="KQ2">
        <v>13225</v>
      </c>
      <c r="KR2">
        <v>13650</v>
      </c>
      <c r="KS2">
        <v>13850</v>
      </c>
      <c r="KT2">
        <v>14000</v>
      </c>
      <c r="KU2">
        <v>14000</v>
      </c>
      <c r="KV2">
        <v>14075</v>
      </c>
      <c r="KW2">
        <v>14100</v>
      </c>
      <c r="KX2">
        <v>14125</v>
      </c>
      <c r="KY2">
        <v>14100</v>
      </c>
      <c r="KZ2">
        <v>14075</v>
      </c>
      <c r="LA2">
        <v>13875</v>
      </c>
      <c r="LB2">
        <v>13275</v>
      </c>
      <c r="LC2">
        <v>12425</v>
      </c>
      <c r="LD2">
        <v>11275</v>
      </c>
      <c r="LE2">
        <v>10222.5</v>
      </c>
      <c r="LF2">
        <v>9377.5</v>
      </c>
      <c r="LG2">
        <v>8832.5</v>
      </c>
      <c r="LH2">
        <v>8660</v>
      </c>
      <c r="LI2">
        <v>8715</v>
      </c>
      <c r="LJ2">
        <v>9002.5</v>
      </c>
      <c r="LK2">
        <v>9620</v>
      </c>
      <c r="LL2">
        <v>10675</v>
      </c>
      <c r="LM2">
        <v>11700</v>
      </c>
      <c r="LN2">
        <v>12550</v>
      </c>
      <c r="LO2">
        <v>13200</v>
      </c>
      <c r="LP2">
        <v>13625</v>
      </c>
      <c r="LQ2">
        <v>13875</v>
      </c>
      <c r="LR2">
        <v>14000</v>
      </c>
      <c r="LS2">
        <v>14100</v>
      </c>
      <c r="LT2">
        <v>14100</v>
      </c>
      <c r="LU2">
        <v>14100</v>
      </c>
      <c r="LV2">
        <v>14100</v>
      </c>
      <c r="LW2">
        <v>14100</v>
      </c>
      <c r="LX2">
        <v>14125</v>
      </c>
      <c r="LY2">
        <v>13875</v>
      </c>
      <c r="LZ2">
        <v>13200</v>
      </c>
      <c r="MA2">
        <v>12250</v>
      </c>
      <c r="MB2">
        <v>11050</v>
      </c>
      <c r="MC2">
        <v>9980</v>
      </c>
      <c r="MD2">
        <v>9245</v>
      </c>
      <c r="ME2">
        <v>8757.5</v>
      </c>
      <c r="MF2">
        <v>8435</v>
      </c>
      <c r="MG2">
        <v>8210</v>
      </c>
      <c r="MH2">
        <v>8210</v>
      </c>
      <c r="MI2">
        <v>8455</v>
      </c>
      <c r="MJ2">
        <v>8895</v>
      </c>
      <c r="MK2">
        <v>9532.5</v>
      </c>
      <c r="ML2">
        <v>10600</v>
      </c>
      <c r="MM2">
        <v>11875</v>
      </c>
      <c r="MN2">
        <v>12850</v>
      </c>
      <c r="MO2">
        <v>13400</v>
      </c>
      <c r="MP2">
        <v>13825</v>
      </c>
      <c r="MQ2">
        <v>13950</v>
      </c>
      <c r="MR2">
        <v>14050</v>
      </c>
      <c r="MS2">
        <v>14100</v>
      </c>
      <c r="MT2">
        <v>14100</v>
      </c>
      <c r="MU2">
        <v>14125</v>
      </c>
      <c r="MV2">
        <v>14075</v>
      </c>
      <c r="MW2">
        <v>13775</v>
      </c>
      <c r="MX2">
        <v>13075</v>
      </c>
      <c r="MY2">
        <v>12000</v>
      </c>
      <c r="MZ2">
        <v>11000</v>
      </c>
      <c r="NA2">
        <v>10212.5</v>
      </c>
      <c r="NB2">
        <v>9520</v>
      </c>
      <c r="NC2">
        <v>8972.5</v>
      </c>
      <c r="ND2">
        <v>8565</v>
      </c>
      <c r="NE2">
        <v>8307.5</v>
      </c>
      <c r="NF2">
        <v>8200</v>
      </c>
      <c r="NG2">
        <v>8272.5</v>
      </c>
      <c r="NH2">
        <v>8497.5</v>
      </c>
      <c r="NI2">
        <v>8677.5</v>
      </c>
      <c r="NJ2">
        <v>8770</v>
      </c>
      <c r="NK2">
        <v>8992.5</v>
      </c>
      <c r="NL2">
        <v>9515</v>
      </c>
      <c r="NM2">
        <v>10202.5</v>
      </c>
      <c r="NN2">
        <v>11000</v>
      </c>
      <c r="NO2">
        <v>11725</v>
      </c>
      <c r="NP2">
        <v>12250</v>
      </c>
      <c r="NQ2">
        <v>12550</v>
      </c>
      <c r="NR2">
        <v>12700</v>
      </c>
      <c r="NS2">
        <v>12725</v>
      </c>
      <c r="NT2">
        <v>12625</v>
      </c>
      <c r="NU2">
        <v>12250</v>
      </c>
      <c r="NV2">
        <v>11675</v>
      </c>
      <c r="NW2">
        <v>10875</v>
      </c>
      <c r="NX2">
        <v>9990</v>
      </c>
      <c r="NY2">
        <v>9277.5</v>
      </c>
      <c r="NZ2">
        <v>8847.5</v>
      </c>
      <c r="OA2">
        <v>8645</v>
      </c>
      <c r="OB2">
        <v>8590</v>
      </c>
      <c r="OC2">
        <v>8695</v>
      </c>
      <c r="OD2">
        <v>9017.5</v>
      </c>
      <c r="OE2">
        <v>9677.5</v>
      </c>
      <c r="OF2">
        <v>10775</v>
      </c>
      <c r="OG2">
        <v>11825</v>
      </c>
      <c r="OH2">
        <v>12625</v>
      </c>
      <c r="OI2">
        <v>13300</v>
      </c>
      <c r="OJ2">
        <v>13675</v>
      </c>
      <c r="OK2">
        <v>13875</v>
      </c>
      <c r="OL2">
        <v>14025</v>
      </c>
      <c r="OM2">
        <v>14100</v>
      </c>
      <c r="ON2">
        <v>14150</v>
      </c>
      <c r="OO2">
        <v>14150</v>
      </c>
      <c r="OP2">
        <v>14200</v>
      </c>
      <c r="OQ2">
        <v>14150</v>
      </c>
      <c r="OR2">
        <v>14125</v>
      </c>
      <c r="OS2">
        <v>14025</v>
      </c>
      <c r="OT2">
        <v>13625</v>
      </c>
      <c r="OU2">
        <v>12800</v>
      </c>
      <c r="OV2">
        <v>11650</v>
      </c>
      <c r="OW2">
        <v>10425</v>
      </c>
      <c r="OX2">
        <v>9527.5</v>
      </c>
      <c r="OY2">
        <v>8885</v>
      </c>
      <c r="OZ2">
        <v>8492.5</v>
      </c>
      <c r="PA2">
        <v>8285</v>
      </c>
      <c r="PB2">
        <v>8340</v>
      </c>
      <c r="PC2">
        <v>8887.5</v>
      </c>
      <c r="PD2">
        <v>10087.5</v>
      </c>
      <c r="PE2">
        <v>11525</v>
      </c>
      <c r="PF2">
        <v>12675</v>
      </c>
      <c r="PG2">
        <v>13400</v>
      </c>
      <c r="PH2">
        <v>13850</v>
      </c>
      <c r="PI2">
        <v>14150</v>
      </c>
      <c r="PJ2">
        <v>14200</v>
      </c>
      <c r="PK2">
        <v>14300</v>
      </c>
      <c r="PL2">
        <v>14275</v>
      </c>
      <c r="PM2">
        <v>14225</v>
      </c>
      <c r="PN2">
        <v>14200</v>
      </c>
      <c r="PO2">
        <v>14175</v>
      </c>
      <c r="PP2">
        <v>14150</v>
      </c>
      <c r="PQ2">
        <v>14000</v>
      </c>
      <c r="PR2">
        <v>13350</v>
      </c>
      <c r="PS2">
        <v>12350</v>
      </c>
      <c r="PT2">
        <v>11150</v>
      </c>
      <c r="PU2">
        <v>10080</v>
      </c>
      <c r="PV2">
        <v>9295</v>
      </c>
      <c r="PW2">
        <v>8772.5</v>
      </c>
      <c r="PX2">
        <v>8465</v>
      </c>
      <c r="PY2">
        <v>8445</v>
      </c>
      <c r="PZ2">
        <v>8895</v>
      </c>
      <c r="QA2">
        <v>9712.5</v>
      </c>
      <c r="QB2">
        <v>10700</v>
      </c>
      <c r="QC2">
        <v>11775</v>
      </c>
      <c r="QD2">
        <v>12600</v>
      </c>
      <c r="QE2">
        <v>13250</v>
      </c>
      <c r="QF2">
        <v>13575</v>
      </c>
      <c r="QG2">
        <v>13850</v>
      </c>
      <c r="QH2">
        <v>13925</v>
      </c>
      <c r="QI2">
        <v>14025</v>
      </c>
      <c r="QJ2">
        <v>14000</v>
      </c>
      <c r="QK2">
        <v>13975</v>
      </c>
      <c r="QL2">
        <v>14100</v>
      </c>
      <c r="QM2">
        <v>14100</v>
      </c>
      <c r="QN2">
        <v>14100</v>
      </c>
      <c r="QO2">
        <v>13875</v>
      </c>
      <c r="QP2">
        <v>13300</v>
      </c>
      <c r="QQ2">
        <v>12275</v>
      </c>
      <c r="QR2">
        <v>11050</v>
      </c>
      <c r="QS2">
        <v>10072.5</v>
      </c>
      <c r="QT2">
        <v>9295</v>
      </c>
      <c r="QU2">
        <v>8775</v>
      </c>
      <c r="QV2">
        <v>8462.5</v>
      </c>
      <c r="QW2">
        <v>8452.5</v>
      </c>
      <c r="QX2">
        <v>8912.5</v>
      </c>
      <c r="QY2">
        <v>9805</v>
      </c>
      <c r="QZ2">
        <v>10850</v>
      </c>
      <c r="RA2">
        <v>11800</v>
      </c>
      <c r="RB2">
        <v>12575</v>
      </c>
      <c r="RC2">
        <v>13275</v>
      </c>
      <c r="RD2">
        <v>13675</v>
      </c>
      <c r="RE2">
        <v>13875</v>
      </c>
      <c r="RF2">
        <v>14075</v>
      </c>
      <c r="RG2">
        <v>14175</v>
      </c>
      <c r="RH2">
        <v>14250</v>
      </c>
      <c r="RI2">
        <v>14225</v>
      </c>
      <c r="RJ2">
        <v>14275</v>
      </c>
      <c r="RK2">
        <v>14300</v>
      </c>
      <c r="RL2">
        <v>14250</v>
      </c>
      <c r="RM2">
        <v>13850</v>
      </c>
      <c r="RN2">
        <v>13175</v>
      </c>
      <c r="RO2">
        <v>12225</v>
      </c>
      <c r="RP2">
        <v>11025</v>
      </c>
      <c r="RQ2">
        <v>10027.5</v>
      </c>
      <c r="RR2">
        <v>9217.5</v>
      </c>
      <c r="RS2">
        <v>8695</v>
      </c>
      <c r="RT2">
        <v>8425</v>
      </c>
      <c r="RU2">
        <v>8462.5</v>
      </c>
      <c r="RV2">
        <v>8937.5</v>
      </c>
      <c r="RW2">
        <v>9832.5</v>
      </c>
      <c r="RX2">
        <v>10950</v>
      </c>
      <c r="RY2">
        <v>11875</v>
      </c>
      <c r="RZ2">
        <v>12575</v>
      </c>
      <c r="SA2">
        <v>13125</v>
      </c>
      <c r="SB2">
        <v>13450</v>
      </c>
      <c r="SC2">
        <v>13550</v>
      </c>
      <c r="SD2">
        <v>13725</v>
      </c>
      <c r="SE2">
        <v>13975</v>
      </c>
      <c r="SF2">
        <v>14100</v>
      </c>
      <c r="SG2">
        <v>14150</v>
      </c>
      <c r="SH2">
        <v>14250</v>
      </c>
      <c r="SI2">
        <v>14250</v>
      </c>
      <c r="SJ2">
        <v>14200</v>
      </c>
      <c r="SK2">
        <v>13925</v>
      </c>
      <c r="SL2">
        <v>13325</v>
      </c>
      <c r="SM2">
        <v>12325</v>
      </c>
      <c r="SN2">
        <v>11350</v>
      </c>
      <c r="SO2">
        <v>10450</v>
      </c>
      <c r="SP2">
        <v>9640</v>
      </c>
      <c r="SQ2">
        <v>9005</v>
      </c>
      <c r="SR2">
        <v>8590</v>
      </c>
      <c r="SS2">
        <v>8417.5</v>
      </c>
      <c r="ST2">
        <v>8487.5</v>
      </c>
      <c r="SU2">
        <v>8910</v>
      </c>
      <c r="SV2">
        <v>9632.5</v>
      </c>
      <c r="SW2">
        <v>10400</v>
      </c>
      <c r="SX2">
        <v>11200</v>
      </c>
      <c r="SY2">
        <v>12100</v>
      </c>
      <c r="SZ2">
        <v>12800</v>
      </c>
      <c r="TA2">
        <v>13200</v>
      </c>
      <c r="TB2">
        <v>13550</v>
      </c>
      <c r="TC2">
        <v>13825</v>
      </c>
      <c r="TD2">
        <v>14025</v>
      </c>
      <c r="TE2">
        <v>14150</v>
      </c>
      <c r="TF2">
        <v>14200</v>
      </c>
      <c r="TG2">
        <v>14125</v>
      </c>
      <c r="TH2">
        <v>13850</v>
      </c>
      <c r="TI2">
        <v>13575</v>
      </c>
      <c r="TJ2">
        <v>12875</v>
      </c>
      <c r="TK2">
        <v>11725</v>
      </c>
      <c r="TL2">
        <v>10550</v>
      </c>
      <c r="TM2">
        <v>9580</v>
      </c>
      <c r="TN2">
        <v>8925</v>
      </c>
      <c r="TO2">
        <v>8505</v>
      </c>
      <c r="TP2">
        <v>8272.5</v>
      </c>
      <c r="TQ2">
        <v>8135</v>
      </c>
      <c r="TR2">
        <v>8080</v>
      </c>
      <c r="TS2">
        <v>8132.5</v>
      </c>
      <c r="TT2">
        <v>8365</v>
      </c>
      <c r="TU2">
        <v>8735</v>
      </c>
      <c r="TV2">
        <v>9247.5</v>
      </c>
      <c r="TW2">
        <v>9897.5</v>
      </c>
      <c r="TX2">
        <v>10525</v>
      </c>
      <c r="TY2">
        <v>10975</v>
      </c>
      <c r="TZ2">
        <v>11350</v>
      </c>
      <c r="UA2">
        <v>11800</v>
      </c>
      <c r="UB2">
        <v>12250</v>
      </c>
      <c r="UC2">
        <v>12500</v>
      </c>
      <c r="UD2">
        <v>12750</v>
      </c>
      <c r="UE2">
        <v>12725</v>
      </c>
      <c r="UF2">
        <v>12600</v>
      </c>
      <c r="UG2">
        <v>12175</v>
      </c>
      <c r="UH2">
        <v>11600</v>
      </c>
      <c r="UI2">
        <v>10875</v>
      </c>
      <c r="UJ2">
        <v>10020</v>
      </c>
      <c r="UK2">
        <v>9347.5</v>
      </c>
      <c r="UL2">
        <v>8822.5</v>
      </c>
      <c r="UM2">
        <v>8477.5</v>
      </c>
      <c r="UN2">
        <v>8280</v>
      </c>
      <c r="UO2">
        <v>8405</v>
      </c>
      <c r="UP2">
        <v>8992.5</v>
      </c>
      <c r="UQ2">
        <v>10037.5</v>
      </c>
      <c r="UR2">
        <v>11325</v>
      </c>
      <c r="US2">
        <v>12300</v>
      </c>
      <c r="UT2">
        <v>13025</v>
      </c>
      <c r="UU2">
        <v>13475</v>
      </c>
      <c r="UV2">
        <v>13700</v>
      </c>
      <c r="UW2">
        <v>13700</v>
      </c>
      <c r="UX2">
        <v>13575</v>
      </c>
      <c r="UY2">
        <v>13325</v>
      </c>
      <c r="UZ2">
        <v>13225</v>
      </c>
      <c r="VA2">
        <v>13100</v>
      </c>
      <c r="VB2">
        <v>13150</v>
      </c>
      <c r="VC2">
        <v>13400</v>
      </c>
      <c r="VD2">
        <v>13700</v>
      </c>
      <c r="VE2">
        <v>13525</v>
      </c>
      <c r="VF2">
        <v>13000</v>
      </c>
      <c r="VG2">
        <v>12225</v>
      </c>
      <c r="VH2">
        <v>11200</v>
      </c>
      <c r="VI2">
        <v>10157.5</v>
      </c>
      <c r="VJ2">
        <v>9397.5</v>
      </c>
      <c r="VK2">
        <v>8857.5</v>
      </c>
      <c r="VL2">
        <v>8492.5</v>
      </c>
      <c r="VM2">
        <v>8457.5</v>
      </c>
      <c r="VN2">
        <v>8915</v>
      </c>
      <c r="VO2">
        <v>9807.5</v>
      </c>
      <c r="VP2">
        <v>10800</v>
      </c>
      <c r="VQ2">
        <v>11825</v>
      </c>
      <c r="VR2">
        <v>12675</v>
      </c>
      <c r="VS2">
        <v>13325</v>
      </c>
      <c r="VT2">
        <v>13650</v>
      </c>
      <c r="VU2">
        <v>13800</v>
      </c>
      <c r="VV2">
        <v>13975</v>
      </c>
      <c r="VW2">
        <v>14125</v>
      </c>
      <c r="VX2">
        <v>14200</v>
      </c>
      <c r="VY2">
        <v>14225</v>
      </c>
      <c r="VZ2">
        <v>14250</v>
      </c>
      <c r="WA2">
        <v>14275</v>
      </c>
      <c r="WB2">
        <v>14250</v>
      </c>
      <c r="WC2">
        <v>13975</v>
      </c>
      <c r="WD2">
        <v>13375</v>
      </c>
      <c r="WE2">
        <v>12350</v>
      </c>
      <c r="WF2">
        <v>11150</v>
      </c>
      <c r="WG2">
        <v>10100</v>
      </c>
      <c r="WH2">
        <v>9345</v>
      </c>
      <c r="WI2">
        <v>8815</v>
      </c>
      <c r="WJ2">
        <v>8510</v>
      </c>
      <c r="WK2">
        <v>8485</v>
      </c>
      <c r="WL2">
        <v>8942.5</v>
      </c>
      <c r="WM2">
        <v>9887.5</v>
      </c>
      <c r="WN2">
        <v>11050</v>
      </c>
      <c r="WO2">
        <v>12075</v>
      </c>
      <c r="WP2">
        <v>12825</v>
      </c>
      <c r="WQ2">
        <v>13425</v>
      </c>
      <c r="WR2">
        <v>13700</v>
      </c>
      <c r="WS2">
        <v>13825</v>
      </c>
      <c r="WT2">
        <v>14025</v>
      </c>
      <c r="WU2">
        <v>14125</v>
      </c>
      <c r="WV2">
        <v>14200</v>
      </c>
      <c r="WW2">
        <v>14200</v>
      </c>
      <c r="WX2">
        <v>14250</v>
      </c>
      <c r="WY2">
        <v>14200</v>
      </c>
      <c r="WZ2">
        <v>14100</v>
      </c>
      <c r="XA2">
        <v>13725</v>
      </c>
      <c r="XB2">
        <v>13100</v>
      </c>
      <c r="XC2">
        <v>12225</v>
      </c>
      <c r="XD2">
        <v>11175</v>
      </c>
      <c r="XE2">
        <v>10152.5</v>
      </c>
      <c r="XF2">
        <v>9392.5</v>
      </c>
      <c r="XG2">
        <v>8875</v>
      </c>
      <c r="XH2">
        <v>8537.5</v>
      </c>
      <c r="XI2">
        <v>8520</v>
      </c>
      <c r="XJ2">
        <v>9007.5</v>
      </c>
      <c r="XK2">
        <v>9850</v>
      </c>
      <c r="XL2">
        <v>10775</v>
      </c>
      <c r="XM2">
        <v>11500</v>
      </c>
      <c r="XN2">
        <v>12400</v>
      </c>
      <c r="XO2">
        <v>13150</v>
      </c>
      <c r="XP2">
        <v>13650</v>
      </c>
      <c r="XQ2">
        <v>13950</v>
      </c>
      <c r="XR2">
        <v>14050</v>
      </c>
      <c r="XS2">
        <v>14200</v>
      </c>
      <c r="XT2">
        <v>14200</v>
      </c>
      <c r="XU2">
        <v>14250</v>
      </c>
      <c r="XV2">
        <v>14250</v>
      </c>
      <c r="XW2">
        <v>14225</v>
      </c>
      <c r="XX2">
        <v>14175</v>
      </c>
      <c r="XY2">
        <v>14000</v>
      </c>
      <c r="XZ2">
        <v>13375</v>
      </c>
      <c r="YA2">
        <v>12400</v>
      </c>
      <c r="YB2">
        <v>11150</v>
      </c>
      <c r="YC2">
        <v>10115</v>
      </c>
      <c r="YD2">
        <v>9345</v>
      </c>
      <c r="YE2">
        <v>8817.5</v>
      </c>
      <c r="YF2">
        <v>8517.5</v>
      </c>
      <c r="YG2">
        <v>8492.5</v>
      </c>
      <c r="YH2">
        <v>8970</v>
      </c>
      <c r="YI2">
        <v>9887.5</v>
      </c>
      <c r="YJ2">
        <v>11100</v>
      </c>
      <c r="YK2">
        <v>12075</v>
      </c>
      <c r="YL2">
        <v>12850</v>
      </c>
      <c r="YM2">
        <v>13425</v>
      </c>
      <c r="YN2">
        <v>13725</v>
      </c>
      <c r="YO2">
        <v>13875</v>
      </c>
      <c r="YP2">
        <v>14025</v>
      </c>
      <c r="YQ2">
        <v>14175</v>
      </c>
      <c r="YR2">
        <v>14225</v>
      </c>
      <c r="YS2">
        <v>14300</v>
      </c>
      <c r="YT2">
        <v>14300</v>
      </c>
      <c r="YU2">
        <v>14300</v>
      </c>
      <c r="YV2">
        <v>14250</v>
      </c>
      <c r="YW2">
        <v>14025</v>
      </c>
      <c r="YX2">
        <v>13375</v>
      </c>
      <c r="YY2">
        <v>12375</v>
      </c>
      <c r="YZ2">
        <v>11200</v>
      </c>
      <c r="ZA2">
        <v>10157.5</v>
      </c>
      <c r="ZB2">
        <v>9362.5</v>
      </c>
      <c r="ZC2">
        <v>8855</v>
      </c>
      <c r="ZD2">
        <v>8527.5</v>
      </c>
      <c r="ZE2">
        <v>8347.5</v>
      </c>
      <c r="ZF2">
        <v>8357.5</v>
      </c>
      <c r="ZG2">
        <v>8775</v>
      </c>
      <c r="ZH2">
        <v>9430</v>
      </c>
      <c r="ZI2">
        <v>10132.5</v>
      </c>
      <c r="ZJ2">
        <v>11000</v>
      </c>
      <c r="ZK2">
        <v>11850</v>
      </c>
      <c r="ZL2">
        <v>12675</v>
      </c>
      <c r="ZM2">
        <v>13350</v>
      </c>
      <c r="ZN2">
        <v>13850</v>
      </c>
      <c r="ZO2">
        <v>14075</v>
      </c>
      <c r="ZP2">
        <v>14225</v>
      </c>
      <c r="ZQ2">
        <v>14325</v>
      </c>
      <c r="ZR2">
        <v>14350</v>
      </c>
      <c r="ZS2">
        <v>14350</v>
      </c>
      <c r="ZT2">
        <v>14400</v>
      </c>
      <c r="ZU2">
        <v>14100</v>
      </c>
      <c r="ZV2">
        <v>13375</v>
      </c>
      <c r="ZW2">
        <v>12100</v>
      </c>
      <c r="ZX2">
        <v>10800</v>
      </c>
      <c r="ZY2">
        <v>9827.5</v>
      </c>
      <c r="ZZ2">
        <v>9115</v>
      </c>
      <c r="AAA2">
        <v>8677.5</v>
      </c>
      <c r="AAB2">
        <v>8427.5</v>
      </c>
      <c r="AAC2">
        <v>8285</v>
      </c>
      <c r="AAD2">
        <v>8197.5</v>
      </c>
      <c r="AAE2">
        <v>8187.5</v>
      </c>
      <c r="AAF2">
        <v>8402.5</v>
      </c>
      <c r="AAG2">
        <v>8855</v>
      </c>
      <c r="AAH2">
        <v>9477.5</v>
      </c>
      <c r="AAI2">
        <v>10215</v>
      </c>
      <c r="AAJ2">
        <v>10800</v>
      </c>
      <c r="AAK2">
        <v>11125</v>
      </c>
      <c r="AAL2">
        <v>11525</v>
      </c>
      <c r="AAM2">
        <v>11775</v>
      </c>
      <c r="AAN2">
        <v>12050</v>
      </c>
      <c r="AAO2">
        <v>12325</v>
      </c>
      <c r="AAP2">
        <v>12575</v>
      </c>
      <c r="AAQ2">
        <v>12825</v>
      </c>
      <c r="AAR2">
        <v>12875</v>
      </c>
      <c r="AAS2">
        <v>12775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topLeftCell="A3" workbookViewId="0">
      <selection activeCell="L11" sqref="L11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K10" sqref="K10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8">
        <v>1515</v>
      </c>
    </row>
    <row r="3" spans="1:3" x14ac:dyDescent="0.55000000000000004">
      <c r="A3" t="s">
        <v>2</v>
      </c>
      <c r="B3" s="18">
        <v>1514</v>
      </c>
    </row>
    <row r="4" spans="1:3" x14ac:dyDescent="0.55000000000000004">
      <c r="A4" t="s">
        <v>3</v>
      </c>
      <c r="B4" s="18">
        <v>1513</v>
      </c>
    </row>
    <row r="5" spans="1:3" x14ac:dyDescent="0.55000000000000004">
      <c r="A5" t="s">
        <v>4</v>
      </c>
      <c r="B5" s="18">
        <v>1511</v>
      </c>
    </row>
    <row r="6" spans="1:3" x14ac:dyDescent="0.55000000000000004">
      <c r="A6" t="s">
        <v>5</v>
      </c>
      <c r="B6" s="18">
        <v>1510</v>
      </c>
    </row>
    <row r="7" spans="1:3" x14ac:dyDescent="0.55000000000000004">
      <c r="A7" t="s">
        <v>6</v>
      </c>
      <c r="B7" s="18">
        <v>1508</v>
      </c>
    </row>
    <row r="8" spans="1:3" x14ac:dyDescent="0.55000000000000004">
      <c r="A8" t="s">
        <v>7</v>
      </c>
      <c r="B8" s="18">
        <v>1507</v>
      </c>
    </row>
    <row r="9" spans="1:3" x14ac:dyDescent="0.55000000000000004">
      <c r="A9" t="s">
        <v>8</v>
      </c>
      <c r="B9" s="18">
        <v>1505</v>
      </c>
    </row>
    <row r="10" spans="1:3" x14ac:dyDescent="0.55000000000000004">
      <c r="A10" t="s">
        <v>9</v>
      </c>
      <c r="B10" s="18">
        <v>1504</v>
      </c>
    </row>
    <row r="11" spans="1:3" x14ac:dyDescent="0.55000000000000004">
      <c r="A11" t="s">
        <v>10</v>
      </c>
      <c r="B11" s="18">
        <v>1502</v>
      </c>
    </row>
    <row r="12" spans="1:3" x14ac:dyDescent="0.55000000000000004">
      <c r="A12" t="s">
        <v>11</v>
      </c>
      <c r="B12" s="18">
        <v>1501</v>
      </c>
    </row>
    <row r="13" spans="1:3" x14ac:dyDescent="0.55000000000000004">
      <c r="A13" t="s">
        <v>12</v>
      </c>
      <c r="B13" s="18">
        <v>1499</v>
      </c>
    </row>
    <row r="14" spans="1:3" x14ac:dyDescent="0.55000000000000004">
      <c r="A14" t="s">
        <v>13</v>
      </c>
      <c r="B14" s="18">
        <v>1497</v>
      </c>
    </row>
    <row r="15" spans="1:3" x14ac:dyDescent="0.55000000000000004">
      <c r="A15" t="s">
        <v>14</v>
      </c>
      <c r="B15" s="18">
        <v>1495</v>
      </c>
    </row>
    <row r="16" spans="1:3" x14ac:dyDescent="0.55000000000000004">
      <c r="A16" t="s">
        <v>15</v>
      </c>
      <c r="B16" s="18">
        <v>1494</v>
      </c>
    </row>
    <row r="17" spans="1:2" x14ac:dyDescent="0.55000000000000004">
      <c r="A17" t="s">
        <v>16</v>
      </c>
      <c r="B17" s="18">
        <v>1492</v>
      </c>
    </row>
    <row r="18" spans="1:2" x14ac:dyDescent="0.55000000000000004">
      <c r="A18" t="s">
        <v>17</v>
      </c>
      <c r="B18" s="18">
        <v>1491</v>
      </c>
    </row>
    <row r="19" spans="1:2" x14ac:dyDescent="0.55000000000000004">
      <c r="A19" t="s">
        <v>18</v>
      </c>
      <c r="B19" s="18">
        <v>1489</v>
      </c>
    </row>
    <row r="20" spans="1:2" x14ac:dyDescent="0.55000000000000004">
      <c r="A20" t="s">
        <v>19</v>
      </c>
      <c r="B20" s="18">
        <v>1487</v>
      </c>
    </row>
    <row r="21" spans="1:2" x14ac:dyDescent="0.55000000000000004">
      <c r="A21" t="s">
        <v>20</v>
      </c>
      <c r="B21" s="18">
        <v>1486</v>
      </c>
    </row>
    <row r="22" spans="1:2" x14ac:dyDescent="0.55000000000000004">
      <c r="A22" t="s">
        <v>21</v>
      </c>
      <c r="B22" s="18">
        <v>1484</v>
      </c>
    </row>
    <row r="23" spans="1:2" x14ac:dyDescent="0.55000000000000004">
      <c r="A23" t="s">
        <v>22</v>
      </c>
      <c r="B23" s="18">
        <v>1482</v>
      </c>
    </row>
    <row r="24" spans="1:2" x14ac:dyDescent="0.55000000000000004">
      <c r="A24" t="s">
        <v>23</v>
      </c>
      <c r="B24" s="18">
        <v>1481</v>
      </c>
    </row>
    <row r="25" spans="1:2" x14ac:dyDescent="0.55000000000000004">
      <c r="A25" t="s">
        <v>24</v>
      </c>
      <c r="B25" s="18">
        <v>1479</v>
      </c>
    </row>
    <row r="26" spans="1:2" x14ac:dyDescent="0.55000000000000004">
      <c r="A26" t="s">
        <v>25</v>
      </c>
      <c r="B26" s="18">
        <v>1477</v>
      </c>
    </row>
    <row r="27" spans="1:2" x14ac:dyDescent="0.55000000000000004">
      <c r="A27" t="s">
        <v>26</v>
      </c>
      <c r="B27" s="18">
        <v>1475</v>
      </c>
    </row>
    <row r="28" spans="1:2" x14ac:dyDescent="0.55000000000000004">
      <c r="A28" t="s">
        <v>27</v>
      </c>
      <c r="B28" s="18">
        <v>1474</v>
      </c>
    </row>
    <row r="29" spans="1:2" x14ac:dyDescent="0.55000000000000004">
      <c r="A29" t="s">
        <v>28</v>
      </c>
      <c r="B29" s="18">
        <v>1472</v>
      </c>
    </row>
    <row r="30" spans="1:2" x14ac:dyDescent="0.55000000000000004">
      <c r="A30" t="s">
        <v>29</v>
      </c>
      <c r="B30" s="18">
        <v>1470</v>
      </c>
    </row>
    <row r="31" spans="1:2" x14ac:dyDescent="0.55000000000000004">
      <c r="A31" t="s">
        <v>30</v>
      </c>
      <c r="B31" s="18">
        <v>1469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854" workbookViewId="0">
      <selection sqref="A1:B288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59</v>
      </c>
      <c r="B1" t="s">
        <v>60</v>
      </c>
    </row>
    <row r="2" spans="1:15" x14ac:dyDescent="0.55000000000000004">
      <c r="A2" s="2">
        <v>43344</v>
      </c>
      <c r="B2">
        <v>18300</v>
      </c>
      <c r="M2" t="s">
        <v>80</v>
      </c>
    </row>
    <row r="3" spans="1:15" x14ac:dyDescent="0.55000000000000004">
      <c r="A3" s="2">
        <v>43344.010416666664</v>
      </c>
      <c r="B3">
        <v>18100</v>
      </c>
      <c r="M3" t="s">
        <v>63</v>
      </c>
    </row>
    <row r="4" spans="1:15" x14ac:dyDescent="0.55000000000000004">
      <c r="A4" s="2">
        <v>43344.02083321759</v>
      </c>
      <c r="B4">
        <v>17900</v>
      </c>
    </row>
    <row r="5" spans="1:15" x14ac:dyDescent="0.55000000000000004">
      <c r="A5" s="2">
        <v>43344.031249826388</v>
      </c>
      <c r="B5">
        <v>17600</v>
      </c>
      <c r="M5" t="s">
        <v>78</v>
      </c>
      <c r="O5" s="3">
        <f>AVERAGE(B2:B193,$B$674:$B$865,$B$1346:$B$1537,$B$2018:$B$2209,$B$2690:$B$2881)</f>
        <v>11058.34375</v>
      </c>
    </row>
    <row r="6" spans="1:15" x14ac:dyDescent="0.55000000000000004">
      <c r="A6" s="2">
        <v>43344.041666435187</v>
      </c>
      <c r="B6">
        <v>17300</v>
      </c>
      <c r="M6" t="s">
        <v>61</v>
      </c>
      <c r="O6" s="3">
        <f>AVERAGE(B386:B417,B578:B609,B194:B225,B290:B321,B866:B897,B962:B993,B482:B513,B1058:B1089,B1250:B1281,B1634:B1665,B1538:B1569,B1154:B1185,B1730:B1761,B1922:B1953,B2306:B2337,B2210:B2241,B1826:B1857,B2402:B2433,B2594:B2625,B2498:B2529)</f>
        <v>10028.40625</v>
      </c>
    </row>
    <row r="7" spans="1:15" x14ac:dyDescent="0.55000000000000004">
      <c r="A7" s="2">
        <v>43344.052083043978</v>
      </c>
      <c r="B7">
        <v>16900</v>
      </c>
      <c r="M7" t="s">
        <v>62</v>
      </c>
      <c r="O7" s="3">
        <f>AVERAGE(B418:B481,B610:B673,B226:B289,B322:B385,B898:B961,B994:B1057,B514:B577,B1090:B1153,B1282:B1345,B1666:B1729,B1570:B1633,B1186:B1249,B1762:B1825,B1954:B2017,B2338:B2401,B2242:B2305,B1858:B1921,B2434:B2497,B2626:B2689,B2530:B2593)</f>
        <v>12811.5</v>
      </c>
    </row>
    <row r="8" spans="1:15" x14ac:dyDescent="0.55000000000000004">
      <c r="A8" s="2">
        <v>43344.062499652777</v>
      </c>
      <c r="B8">
        <v>16600</v>
      </c>
    </row>
    <row r="9" spans="1:15" x14ac:dyDescent="0.55000000000000004">
      <c r="A9" s="2">
        <v>43344.072916261575</v>
      </c>
      <c r="B9">
        <v>16100</v>
      </c>
    </row>
    <row r="10" spans="1:15" x14ac:dyDescent="0.55000000000000004">
      <c r="A10" s="2">
        <v>43344.083332870374</v>
      </c>
      <c r="B10">
        <v>15700</v>
      </c>
    </row>
    <row r="11" spans="1:15" x14ac:dyDescent="0.55000000000000004">
      <c r="A11" s="2">
        <v>43344.093749479165</v>
      </c>
      <c r="B11">
        <v>15400</v>
      </c>
    </row>
    <row r="12" spans="1:15" x14ac:dyDescent="0.55000000000000004">
      <c r="A12" s="2">
        <v>43344.104166087964</v>
      </c>
      <c r="B12">
        <v>14900</v>
      </c>
    </row>
    <row r="13" spans="1:15" x14ac:dyDescent="0.55000000000000004">
      <c r="A13" s="2">
        <v>43344.114582696762</v>
      </c>
      <c r="B13">
        <v>14400</v>
      </c>
    </row>
    <row r="14" spans="1:15" x14ac:dyDescent="0.55000000000000004">
      <c r="A14" s="2">
        <v>43344.124999305554</v>
      </c>
      <c r="B14">
        <v>13900</v>
      </c>
    </row>
    <row r="15" spans="1:15" x14ac:dyDescent="0.55000000000000004">
      <c r="A15" s="2">
        <v>43344.135415914352</v>
      </c>
      <c r="B15">
        <v>13500</v>
      </c>
    </row>
    <row r="16" spans="1:15" x14ac:dyDescent="0.55000000000000004">
      <c r="A16" s="2">
        <v>43344.145832523151</v>
      </c>
      <c r="B16">
        <v>13000</v>
      </c>
    </row>
    <row r="17" spans="1:2" x14ac:dyDescent="0.55000000000000004">
      <c r="A17" s="2">
        <v>43344.156249131942</v>
      </c>
      <c r="B17">
        <v>12500</v>
      </c>
    </row>
    <row r="18" spans="1:2" x14ac:dyDescent="0.55000000000000004">
      <c r="A18" s="2">
        <v>43344.16666574074</v>
      </c>
      <c r="B18">
        <v>12100</v>
      </c>
    </row>
    <row r="19" spans="1:2" x14ac:dyDescent="0.55000000000000004">
      <c r="A19" s="2">
        <v>43344.177082349539</v>
      </c>
      <c r="B19">
        <v>11700</v>
      </c>
    </row>
    <row r="20" spans="1:2" x14ac:dyDescent="0.55000000000000004">
      <c r="A20" s="2">
        <v>43344.18749895833</v>
      </c>
      <c r="B20">
        <v>11300</v>
      </c>
    </row>
    <row r="21" spans="1:2" x14ac:dyDescent="0.55000000000000004">
      <c r="A21" s="2">
        <v>43344.197915567129</v>
      </c>
      <c r="B21">
        <v>10900</v>
      </c>
    </row>
    <row r="22" spans="1:2" x14ac:dyDescent="0.55000000000000004">
      <c r="A22" s="2">
        <v>43344.208332175927</v>
      </c>
      <c r="B22">
        <v>10600</v>
      </c>
    </row>
    <row r="23" spans="1:2" x14ac:dyDescent="0.55000000000000004">
      <c r="A23" s="2">
        <v>43344.218748784719</v>
      </c>
      <c r="B23">
        <v>10300</v>
      </c>
    </row>
    <row r="24" spans="1:2" x14ac:dyDescent="0.55000000000000004">
      <c r="A24" s="2">
        <v>43344.229165393517</v>
      </c>
      <c r="B24">
        <v>10000</v>
      </c>
    </row>
    <row r="25" spans="1:2" x14ac:dyDescent="0.55000000000000004">
      <c r="A25" s="2">
        <v>43344.239582002316</v>
      </c>
      <c r="B25">
        <v>9740</v>
      </c>
    </row>
    <row r="26" spans="1:2" x14ac:dyDescent="0.55000000000000004">
      <c r="A26" s="2">
        <v>43344.249998611114</v>
      </c>
      <c r="B26">
        <v>9540</v>
      </c>
    </row>
    <row r="27" spans="1:2" x14ac:dyDescent="0.55000000000000004">
      <c r="A27" s="2">
        <v>43344.260415219906</v>
      </c>
      <c r="B27">
        <v>9310</v>
      </c>
    </row>
    <row r="28" spans="1:2" x14ac:dyDescent="0.55000000000000004">
      <c r="A28" s="2">
        <v>43344.270831828704</v>
      </c>
      <c r="B28">
        <v>9130</v>
      </c>
    </row>
    <row r="29" spans="1:2" x14ac:dyDescent="0.55000000000000004">
      <c r="A29" s="2">
        <v>43344.281248437503</v>
      </c>
      <c r="B29">
        <v>8940</v>
      </c>
    </row>
    <row r="30" spans="1:2" x14ac:dyDescent="0.55000000000000004">
      <c r="A30" s="2">
        <v>43344.291665046294</v>
      </c>
      <c r="B30">
        <v>8790</v>
      </c>
    </row>
    <row r="31" spans="1:2" x14ac:dyDescent="0.55000000000000004">
      <c r="A31" s="2">
        <v>43344.302081655092</v>
      </c>
      <c r="B31">
        <v>8680</v>
      </c>
    </row>
    <row r="32" spans="1:2" x14ac:dyDescent="0.55000000000000004">
      <c r="A32" s="2">
        <v>43344.312498263891</v>
      </c>
      <c r="B32">
        <v>8570</v>
      </c>
    </row>
    <row r="33" spans="1:2" x14ac:dyDescent="0.55000000000000004">
      <c r="A33" s="2">
        <v>43344.322914872682</v>
      </c>
      <c r="B33">
        <v>8500</v>
      </c>
    </row>
    <row r="34" spans="1:2" x14ac:dyDescent="0.55000000000000004">
      <c r="A34" s="2">
        <v>43344.333331481481</v>
      </c>
      <c r="B34">
        <v>8460</v>
      </c>
    </row>
    <row r="35" spans="1:2" x14ac:dyDescent="0.55000000000000004">
      <c r="A35" s="2">
        <v>43344.343748090279</v>
      </c>
      <c r="B35">
        <v>8390</v>
      </c>
    </row>
    <row r="36" spans="1:2" x14ac:dyDescent="0.55000000000000004">
      <c r="A36" s="2">
        <v>43344.354164699071</v>
      </c>
      <c r="B36">
        <v>8390</v>
      </c>
    </row>
    <row r="37" spans="1:2" x14ac:dyDescent="0.55000000000000004">
      <c r="A37" s="2">
        <v>43344.364581307869</v>
      </c>
      <c r="B37">
        <v>8430</v>
      </c>
    </row>
    <row r="38" spans="1:2" x14ac:dyDescent="0.55000000000000004">
      <c r="A38" s="2">
        <v>43344.374997916668</v>
      </c>
      <c r="B38">
        <v>8540</v>
      </c>
    </row>
    <row r="39" spans="1:2" x14ac:dyDescent="0.55000000000000004">
      <c r="A39" s="2">
        <v>43344.385414525466</v>
      </c>
      <c r="B39">
        <v>8650</v>
      </c>
    </row>
    <row r="40" spans="1:2" x14ac:dyDescent="0.55000000000000004">
      <c r="A40" s="2">
        <v>43344.395831134258</v>
      </c>
      <c r="B40">
        <v>8750</v>
      </c>
    </row>
    <row r="41" spans="1:2" x14ac:dyDescent="0.55000000000000004">
      <c r="A41" s="2">
        <v>43344.406247743056</v>
      </c>
      <c r="B41">
        <v>8900</v>
      </c>
    </row>
    <row r="42" spans="1:2" x14ac:dyDescent="0.55000000000000004">
      <c r="A42" s="2">
        <v>43344.416664351855</v>
      </c>
      <c r="B42">
        <v>9050</v>
      </c>
    </row>
    <row r="43" spans="1:2" x14ac:dyDescent="0.55000000000000004">
      <c r="A43" s="2">
        <v>43344.427080960646</v>
      </c>
      <c r="B43">
        <v>9240</v>
      </c>
    </row>
    <row r="44" spans="1:2" x14ac:dyDescent="0.55000000000000004">
      <c r="A44" s="2">
        <v>43344.437497569445</v>
      </c>
      <c r="B44">
        <v>9390</v>
      </c>
    </row>
    <row r="45" spans="1:2" x14ac:dyDescent="0.55000000000000004">
      <c r="A45" s="2">
        <v>43344.447914178243</v>
      </c>
      <c r="B45">
        <v>9550</v>
      </c>
    </row>
    <row r="46" spans="1:2" x14ac:dyDescent="0.55000000000000004">
      <c r="A46" s="2">
        <v>43344.458330787034</v>
      </c>
      <c r="B46">
        <v>9700</v>
      </c>
    </row>
    <row r="47" spans="1:2" x14ac:dyDescent="0.55000000000000004">
      <c r="A47" s="2">
        <v>43344.468747395833</v>
      </c>
      <c r="B47">
        <v>9860</v>
      </c>
    </row>
    <row r="48" spans="1:2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2" x14ac:dyDescent="0.55000000000000004">
      <c r="A97" s="2">
        <v>43344.989577835651</v>
      </c>
      <c r="B97">
        <v>13100</v>
      </c>
    </row>
    <row r="98" spans="1:2" x14ac:dyDescent="0.55000000000000004">
      <c r="A98" s="2">
        <v>43344.999994444443</v>
      </c>
      <c r="B98">
        <v>12900</v>
      </c>
    </row>
    <row r="99" spans="1:2" x14ac:dyDescent="0.55000000000000004">
      <c r="A99" s="2">
        <v>43345.010411053241</v>
      </c>
      <c r="B99">
        <v>12800</v>
      </c>
    </row>
    <row r="100" spans="1:2" x14ac:dyDescent="0.55000000000000004">
      <c r="A100" s="2">
        <v>43345.02082766204</v>
      </c>
      <c r="B100">
        <v>12600</v>
      </c>
    </row>
    <row r="101" spans="1:2" x14ac:dyDescent="0.55000000000000004">
      <c r="A101" s="2">
        <v>43345.031244270831</v>
      </c>
      <c r="B101">
        <v>12300</v>
      </c>
    </row>
    <row r="102" spans="1:2" x14ac:dyDescent="0.55000000000000004">
      <c r="A102" s="2">
        <v>43345.041666666664</v>
      </c>
      <c r="B102">
        <v>12000</v>
      </c>
    </row>
    <row r="103" spans="1:2" x14ac:dyDescent="0.55000000000000004">
      <c r="A103" s="2">
        <v>43345.052083333336</v>
      </c>
      <c r="B103">
        <v>11700</v>
      </c>
    </row>
    <row r="104" spans="1:2" x14ac:dyDescent="0.55000000000000004">
      <c r="A104" s="2">
        <v>43345.062500057873</v>
      </c>
      <c r="B104">
        <v>11300</v>
      </c>
    </row>
    <row r="105" spans="1:2" x14ac:dyDescent="0.55000000000000004">
      <c r="A105" s="2">
        <v>43345.07291678241</v>
      </c>
      <c r="B105">
        <v>11000</v>
      </c>
    </row>
    <row r="106" spans="1:2" x14ac:dyDescent="0.55000000000000004">
      <c r="A106" s="2">
        <v>43345.083333506947</v>
      </c>
      <c r="B106">
        <v>10700</v>
      </c>
    </row>
    <row r="107" spans="1:2" x14ac:dyDescent="0.55000000000000004">
      <c r="A107" s="2">
        <v>43345.093750231485</v>
      </c>
      <c r="B107">
        <v>10400</v>
      </c>
    </row>
    <row r="108" spans="1:2" x14ac:dyDescent="0.55000000000000004">
      <c r="A108" s="2">
        <v>43345.104166956022</v>
      </c>
      <c r="B108">
        <v>10200</v>
      </c>
    </row>
    <row r="109" spans="1:2" x14ac:dyDescent="0.55000000000000004">
      <c r="A109" s="2">
        <v>43345.114583680559</v>
      </c>
      <c r="B109">
        <v>9940</v>
      </c>
    </row>
    <row r="110" spans="1:2" x14ac:dyDescent="0.55000000000000004">
      <c r="A110" s="2">
        <v>43345.125000405096</v>
      </c>
      <c r="B110">
        <v>9710</v>
      </c>
    </row>
    <row r="111" spans="1:2" x14ac:dyDescent="0.55000000000000004">
      <c r="A111" s="2">
        <v>43345.135417129626</v>
      </c>
      <c r="B111">
        <v>9470</v>
      </c>
    </row>
    <row r="112" spans="1:2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2" x14ac:dyDescent="0.55000000000000004">
      <c r="A129" s="2">
        <v>43345.322918171296</v>
      </c>
      <c r="B129">
        <v>7980</v>
      </c>
    </row>
    <row r="130" spans="1:2" x14ac:dyDescent="0.55000000000000004">
      <c r="A130" s="2">
        <v>43345.333334895833</v>
      </c>
      <c r="B130">
        <v>7940</v>
      </c>
    </row>
    <row r="131" spans="1:2" x14ac:dyDescent="0.55000000000000004">
      <c r="A131" s="2">
        <v>43345.34375162037</v>
      </c>
      <c r="B131">
        <v>7940</v>
      </c>
    </row>
    <row r="132" spans="1:2" x14ac:dyDescent="0.55000000000000004">
      <c r="A132" s="2">
        <v>43345.354168344908</v>
      </c>
      <c r="B132">
        <v>7940</v>
      </c>
    </row>
    <row r="133" spans="1:2" x14ac:dyDescent="0.55000000000000004">
      <c r="A133" s="2">
        <v>43345.364585069445</v>
      </c>
      <c r="B133">
        <v>7980</v>
      </c>
    </row>
    <row r="134" spans="1:2" x14ac:dyDescent="0.55000000000000004">
      <c r="A134" s="2">
        <v>43345.375001793982</v>
      </c>
      <c r="B134">
        <v>8010</v>
      </c>
    </row>
    <row r="135" spans="1:2" x14ac:dyDescent="0.55000000000000004">
      <c r="A135" s="2">
        <v>43345.385418518519</v>
      </c>
      <c r="B135">
        <v>8080</v>
      </c>
    </row>
    <row r="136" spans="1:2" x14ac:dyDescent="0.55000000000000004">
      <c r="A136" s="2">
        <v>43345.395835243056</v>
      </c>
      <c r="B136">
        <v>8120</v>
      </c>
    </row>
    <row r="137" spans="1:2" x14ac:dyDescent="0.55000000000000004">
      <c r="A137" s="2">
        <v>43345.406251967594</v>
      </c>
      <c r="B137">
        <v>8190</v>
      </c>
    </row>
    <row r="138" spans="1:2" x14ac:dyDescent="0.55000000000000004">
      <c r="A138" s="2">
        <v>43345.416668692131</v>
      </c>
      <c r="B138">
        <v>8260</v>
      </c>
    </row>
    <row r="139" spans="1:2" x14ac:dyDescent="0.55000000000000004">
      <c r="A139" s="2">
        <v>43345.427085416668</v>
      </c>
      <c r="B139">
        <v>8370</v>
      </c>
    </row>
    <row r="140" spans="1:2" x14ac:dyDescent="0.55000000000000004">
      <c r="A140" s="2">
        <v>43345.437502141205</v>
      </c>
      <c r="B140">
        <v>8440</v>
      </c>
    </row>
    <row r="141" spans="1:2" x14ac:dyDescent="0.55000000000000004">
      <c r="A141" s="2">
        <v>43345.447918865742</v>
      </c>
      <c r="B141">
        <v>8510</v>
      </c>
    </row>
    <row r="142" spans="1:2" x14ac:dyDescent="0.55000000000000004">
      <c r="A142" s="2">
        <v>43345.45833559028</v>
      </c>
      <c r="B142">
        <v>8580</v>
      </c>
    </row>
    <row r="143" spans="1:2" x14ac:dyDescent="0.55000000000000004">
      <c r="A143" s="2">
        <v>43345.468752314817</v>
      </c>
      <c r="B143">
        <v>8650</v>
      </c>
    </row>
    <row r="144" spans="1:2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2" x14ac:dyDescent="0.55000000000000004">
      <c r="A193" s="2">
        <v>43345.98958854167</v>
      </c>
      <c r="B193">
        <v>11900</v>
      </c>
    </row>
    <row r="194" spans="1:2" x14ac:dyDescent="0.55000000000000004">
      <c r="A194" s="2">
        <v>43346.000005266207</v>
      </c>
      <c r="B194">
        <v>11800</v>
      </c>
    </row>
    <row r="195" spans="1:2" x14ac:dyDescent="0.55000000000000004">
      <c r="A195" s="2">
        <v>43346.010421990744</v>
      </c>
      <c r="B195">
        <v>11700</v>
      </c>
    </row>
    <row r="196" spans="1:2" x14ac:dyDescent="0.55000000000000004">
      <c r="A196" s="2">
        <v>43346.020838715274</v>
      </c>
      <c r="B196">
        <v>11500</v>
      </c>
    </row>
    <row r="197" spans="1:2" x14ac:dyDescent="0.55000000000000004">
      <c r="A197" s="2">
        <v>43346.031255439812</v>
      </c>
      <c r="B197">
        <v>11300</v>
      </c>
    </row>
    <row r="198" spans="1:2" x14ac:dyDescent="0.55000000000000004">
      <c r="A198" s="2">
        <v>43346.041672164349</v>
      </c>
      <c r="B198">
        <v>11100</v>
      </c>
    </row>
    <row r="199" spans="1:2" x14ac:dyDescent="0.55000000000000004">
      <c r="A199" s="2">
        <v>43346.052088888886</v>
      </c>
      <c r="B199">
        <v>10900</v>
      </c>
    </row>
    <row r="200" spans="1:2" x14ac:dyDescent="0.55000000000000004">
      <c r="A200" s="2">
        <v>43346.062505613423</v>
      </c>
      <c r="B200">
        <v>10700</v>
      </c>
    </row>
    <row r="201" spans="1:2" x14ac:dyDescent="0.55000000000000004">
      <c r="A201" s="2">
        <v>43346.07292233796</v>
      </c>
      <c r="B201">
        <v>10400</v>
      </c>
    </row>
    <row r="202" spans="1:2" x14ac:dyDescent="0.55000000000000004">
      <c r="A202" s="2">
        <v>43346.083339062498</v>
      </c>
      <c r="B202">
        <v>10200</v>
      </c>
    </row>
    <row r="203" spans="1:2" x14ac:dyDescent="0.55000000000000004">
      <c r="A203" s="2">
        <v>43346.093755787035</v>
      </c>
      <c r="B203">
        <v>9950</v>
      </c>
    </row>
    <row r="204" spans="1:2" x14ac:dyDescent="0.55000000000000004">
      <c r="A204" s="2">
        <v>43346.104172511572</v>
      </c>
      <c r="B204">
        <v>9720</v>
      </c>
    </row>
    <row r="205" spans="1:2" x14ac:dyDescent="0.55000000000000004">
      <c r="A205" s="2">
        <v>43346.114589236109</v>
      </c>
      <c r="B205">
        <v>9520</v>
      </c>
    </row>
    <row r="206" spans="1:2" x14ac:dyDescent="0.55000000000000004">
      <c r="A206" s="2">
        <v>43346.125005960646</v>
      </c>
      <c r="B206">
        <v>9330</v>
      </c>
    </row>
    <row r="207" spans="1:2" x14ac:dyDescent="0.55000000000000004">
      <c r="A207" s="2">
        <v>43346.135422685184</v>
      </c>
      <c r="B207">
        <v>9140</v>
      </c>
    </row>
    <row r="208" spans="1:2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2" x14ac:dyDescent="0.55000000000000004">
      <c r="A225" s="2">
        <v>43346.322923726853</v>
      </c>
      <c r="B225">
        <v>7950</v>
      </c>
    </row>
    <row r="226" spans="1:2" x14ac:dyDescent="0.55000000000000004">
      <c r="A226" s="2">
        <v>43346.333340451391</v>
      </c>
      <c r="B226">
        <v>7950</v>
      </c>
    </row>
    <row r="227" spans="1:2" x14ac:dyDescent="0.55000000000000004">
      <c r="A227" s="2">
        <v>43346.343757175928</v>
      </c>
      <c r="B227">
        <v>7920</v>
      </c>
    </row>
    <row r="228" spans="1:2" x14ac:dyDescent="0.55000000000000004">
      <c r="A228" s="2">
        <v>43346.354173900465</v>
      </c>
      <c r="B228">
        <v>7920</v>
      </c>
    </row>
    <row r="229" spans="1:2" x14ac:dyDescent="0.55000000000000004">
      <c r="A229" s="2">
        <v>43346.364590625002</v>
      </c>
      <c r="B229">
        <v>7950</v>
      </c>
    </row>
    <row r="230" spans="1:2" x14ac:dyDescent="0.55000000000000004">
      <c r="A230" s="2">
        <v>43346.375007349539</v>
      </c>
      <c r="B230">
        <v>7990</v>
      </c>
    </row>
    <row r="231" spans="1:2" x14ac:dyDescent="0.55000000000000004">
      <c r="A231" s="2">
        <v>43346.385424074077</v>
      </c>
      <c r="B231">
        <v>8020</v>
      </c>
    </row>
    <row r="232" spans="1:2" x14ac:dyDescent="0.55000000000000004">
      <c r="A232" s="2">
        <v>43346.395840798614</v>
      </c>
      <c r="B232">
        <v>8090</v>
      </c>
    </row>
    <row r="233" spans="1:2" x14ac:dyDescent="0.55000000000000004">
      <c r="A233" s="2">
        <v>43346.406257523151</v>
      </c>
      <c r="B233">
        <v>8160</v>
      </c>
    </row>
    <row r="234" spans="1:2" x14ac:dyDescent="0.55000000000000004">
      <c r="A234" s="2">
        <v>43346.416674247688</v>
      </c>
      <c r="B234">
        <v>8230</v>
      </c>
    </row>
    <row r="235" spans="1:2" x14ac:dyDescent="0.55000000000000004">
      <c r="A235" s="2">
        <v>43346.427090972225</v>
      </c>
      <c r="B235">
        <v>8270</v>
      </c>
    </row>
    <row r="236" spans="1:2" x14ac:dyDescent="0.55000000000000004">
      <c r="A236" s="2">
        <v>43346.437507696763</v>
      </c>
      <c r="B236">
        <v>8340</v>
      </c>
    </row>
    <row r="237" spans="1:2" x14ac:dyDescent="0.55000000000000004">
      <c r="A237" s="2">
        <v>43346.4479244213</v>
      </c>
      <c r="B237">
        <v>8410</v>
      </c>
    </row>
    <row r="238" spans="1:2" x14ac:dyDescent="0.55000000000000004">
      <c r="A238" s="2">
        <v>43346.45834114583</v>
      </c>
      <c r="B238">
        <v>8480</v>
      </c>
    </row>
    <row r="239" spans="1:2" x14ac:dyDescent="0.55000000000000004">
      <c r="A239" s="2">
        <v>43346.468757870367</v>
      </c>
      <c r="B239">
        <v>8550</v>
      </c>
    </row>
    <row r="240" spans="1:2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2" x14ac:dyDescent="0.55000000000000004">
      <c r="A289" s="2">
        <v>43346.98959409722</v>
      </c>
      <c r="B289">
        <v>11900</v>
      </c>
    </row>
    <row r="290" spans="1:2" x14ac:dyDescent="0.55000000000000004">
      <c r="A290" s="2">
        <v>43347.000010821757</v>
      </c>
      <c r="B290">
        <v>11800</v>
      </c>
    </row>
    <row r="291" spans="1:2" x14ac:dyDescent="0.55000000000000004">
      <c r="A291" s="2">
        <v>43347.010427546295</v>
      </c>
      <c r="B291">
        <v>11600</v>
      </c>
    </row>
    <row r="292" spans="1:2" x14ac:dyDescent="0.55000000000000004">
      <c r="A292" s="2">
        <v>43347.020844270832</v>
      </c>
      <c r="B292">
        <v>11400</v>
      </c>
    </row>
    <row r="293" spans="1:2" x14ac:dyDescent="0.55000000000000004">
      <c r="A293" s="2">
        <v>43347.031260995369</v>
      </c>
      <c r="B293">
        <v>11300</v>
      </c>
    </row>
    <row r="294" spans="1:2" x14ac:dyDescent="0.55000000000000004">
      <c r="A294" s="2">
        <v>43347.041677719906</v>
      </c>
      <c r="B294">
        <v>11100</v>
      </c>
    </row>
    <row r="295" spans="1:2" x14ac:dyDescent="0.55000000000000004">
      <c r="A295" s="2">
        <v>43347.052094444443</v>
      </c>
      <c r="B295">
        <v>10900</v>
      </c>
    </row>
    <row r="296" spans="1:2" x14ac:dyDescent="0.55000000000000004">
      <c r="A296" s="2">
        <v>43347.062511168981</v>
      </c>
      <c r="B296">
        <v>10600</v>
      </c>
    </row>
    <row r="297" spans="1:2" x14ac:dyDescent="0.55000000000000004">
      <c r="A297" s="2">
        <v>43347.072927893518</v>
      </c>
      <c r="B297">
        <v>10400</v>
      </c>
    </row>
    <row r="298" spans="1:2" x14ac:dyDescent="0.55000000000000004">
      <c r="A298" s="2">
        <v>43347.083344618055</v>
      </c>
      <c r="B298">
        <v>10100</v>
      </c>
    </row>
    <row r="299" spans="1:2" x14ac:dyDescent="0.55000000000000004">
      <c r="A299" s="2">
        <v>43347.093761342592</v>
      </c>
      <c r="B299">
        <v>9960</v>
      </c>
    </row>
    <row r="300" spans="1:2" x14ac:dyDescent="0.55000000000000004">
      <c r="A300" s="2">
        <v>43347.104178067129</v>
      </c>
      <c r="B300">
        <v>9720</v>
      </c>
    </row>
    <row r="301" spans="1:2" x14ac:dyDescent="0.55000000000000004">
      <c r="A301" s="2">
        <v>43347.114594791667</v>
      </c>
      <c r="B301">
        <v>9530</v>
      </c>
    </row>
    <row r="302" spans="1:2" x14ac:dyDescent="0.55000000000000004">
      <c r="A302" s="2">
        <v>43347.125011516204</v>
      </c>
      <c r="B302">
        <v>9340</v>
      </c>
    </row>
    <row r="303" spans="1:2" x14ac:dyDescent="0.55000000000000004">
      <c r="A303" s="2">
        <v>43347.135428240741</v>
      </c>
      <c r="B303">
        <v>9190</v>
      </c>
    </row>
    <row r="304" spans="1:2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2" x14ac:dyDescent="0.55000000000000004">
      <c r="A321" s="2">
        <v>43347.322929282411</v>
      </c>
      <c r="B321">
        <v>8310</v>
      </c>
    </row>
    <row r="322" spans="1:2" x14ac:dyDescent="0.55000000000000004">
      <c r="A322" s="2">
        <v>43347.333346006948</v>
      </c>
      <c r="B322">
        <v>8380</v>
      </c>
    </row>
    <row r="323" spans="1:2" x14ac:dyDescent="0.55000000000000004">
      <c r="A323" s="2">
        <v>43347.343762731478</v>
      </c>
      <c r="B323">
        <v>8420</v>
      </c>
    </row>
    <row r="324" spans="1:2" x14ac:dyDescent="0.55000000000000004">
      <c r="A324" s="2">
        <v>43347.354179456015</v>
      </c>
      <c r="B324">
        <v>8490</v>
      </c>
    </row>
    <row r="325" spans="1:2" x14ac:dyDescent="0.55000000000000004">
      <c r="A325" s="2">
        <v>43347.364596180552</v>
      </c>
      <c r="B325">
        <v>8630</v>
      </c>
    </row>
    <row r="326" spans="1:2" x14ac:dyDescent="0.55000000000000004">
      <c r="A326" s="2">
        <v>43347.37501290509</v>
      </c>
      <c r="B326">
        <v>8780</v>
      </c>
    </row>
    <row r="327" spans="1:2" x14ac:dyDescent="0.55000000000000004">
      <c r="A327" s="2">
        <v>43347.385429629627</v>
      </c>
      <c r="B327">
        <v>9000</v>
      </c>
    </row>
    <row r="328" spans="1:2" x14ac:dyDescent="0.55000000000000004">
      <c r="A328" s="2">
        <v>43347.395846354164</v>
      </c>
      <c r="B328">
        <v>9260</v>
      </c>
    </row>
    <row r="329" spans="1:2" x14ac:dyDescent="0.55000000000000004">
      <c r="A329" s="2">
        <v>43347.406263078701</v>
      </c>
      <c r="B329">
        <v>9570</v>
      </c>
    </row>
    <row r="330" spans="1:2" x14ac:dyDescent="0.55000000000000004">
      <c r="A330" s="2">
        <v>43347.416679803238</v>
      </c>
      <c r="B330">
        <v>9880</v>
      </c>
    </row>
    <row r="331" spans="1:2" x14ac:dyDescent="0.55000000000000004">
      <c r="A331" s="2">
        <v>43347.427096527776</v>
      </c>
      <c r="B331">
        <v>10400</v>
      </c>
    </row>
    <row r="332" spans="1:2" x14ac:dyDescent="0.55000000000000004">
      <c r="A332" s="2">
        <v>43347.437513252313</v>
      </c>
      <c r="B332">
        <v>10800</v>
      </c>
    </row>
    <row r="333" spans="1:2" x14ac:dyDescent="0.55000000000000004">
      <c r="A333" s="2">
        <v>43347.44792997685</v>
      </c>
      <c r="B333">
        <v>11200</v>
      </c>
    </row>
    <row r="334" spans="1:2" x14ac:dyDescent="0.55000000000000004">
      <c r="A334" s="2">
        <v>43347.458346701387</v>
      </c>
      <c r="B334">
        <v>11500</v>
      </c>
    </row>
    <row r="335" spans="1:2" x14ac:dyDescent="0.55000000000000004">
      <c r="A335" s="2">
        <v>43347.468763425924</v>
      </c>
      <c r="B335">
        <v>11900</v>
      </c>
    </row>
    <row r="336" spans="1:2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2" x14ac:dyDescent="0.55000000000000004">
      <c r="A385" s="2">
        <v>43347.989599652778</v>
      </c>
      <c r="B385">
        <v>13600</v>
      </c>
    </row>
    <row r="386" spans="1:2" x14ac:dyDescent="0.55000000000000004">
      <c r="A386" s="2">
        <v>43348.000016377315</v>
      </c>
      <c r="B386">
        <v>13500</v>
      </c>
    </row>
    <row r="387" spans="1:2" x14ac:dyDescent="0.55000000000000004">
      <c r="A387" s="2">
        <v>43348.010433101852</v>
      </c>
      <c r="B387">
        <v>13300</v>
      </c>
    </row>
    <row r="388" spans="1:2" x14ac:dyDescent="0.55000000000000004">
      <c r="A388" s="2">
        <v>43348.020849826389</v>
      </c>
      <c r="B388">
        <v>13100</v>
      </c>
    </row>
    <row r="389" spans="1:2" x14ac:dyDescent="0.55000000000000004">
      <c r="A389" s="2">
        <v>43348.031266550926</v>
      </c>
      <c r="B389">
        <v>12900</v>
      </c>
    </row>
    <row r="390" spans="1:2" x14ac:dyDescent="0.55000000000000004">
      <c r="A390" s="2">
        <v>43348.041683275464</v>
      </c>
      <c r="B390">
        <v>12600</v>
      </c>
    </row>
    <row r="391" spans="1:2" x14ac:dyDescent="0.55000000000000004">
      <c r="A391" s="2">
        <v>43348.052100000001</v>
      </c>
      <c r="B391">
        <v>12300</v>
      </c>
    </row>
    <row r="392" spans="1:2" x14ac:dyDescent="0.55000000000000004">
      <c r="A392" s="2">
        <v>43348.062516724538</v>
      </c>
      <c r="B392">
        <v>11900</v>
      </c>
    </row>
    <row r="393" spans="1:2" x14ac:dyDescent="0.55000000000000004">
      <c r="A393" s="2">
        <v>43348.072933449075</v>
      </c>
      <c r="B393">
        <v>11700</v>
      </c>
    </row>
    <row r="394" spans="1:2" x14ac:dyDescent="0.55000000000000004">
      <c r="A394" s="2">
        <v>43348.083350173612</v>
      </c>
      <c r="B394">
        <v>11400</v>
      </c>
    </row>
    <row r="395" spans="1:2" x14ac:dyDescent="0.55000000000000004">
      <c r="A395" s="2">
        <v>43348.09376689815</v>
      </c>
      <c r="B395">
        <v>11100</v>
      </c>
    </row>
    <row r="396" spans="1:2" x14ac:dyDescent="0.55000000000000004">
      <c r="A396" s="2">
        <v>43348.104183622687</v>
      </c>
      <c r="B396">
        <v>10800</v>
      </c>
    </row>
    <row r="397" spans="1:2" x14ac:dyDescent="0.55000000000000004">
      <c r="A397" s="2">
        <v>43348.114600347224</v>
      </c>
      <c r="B397">
        <v>10500</v>
      </c>
    </row>
    <row r="398" spans="1:2" x14ac:dyDescent="0.55000000000000004">
      <c r="A398" s="2">
        <v>43348.125017071761</v>
      </c>
      <c r="B398">
        <v>10300</v>
      </c>
    </row>
    <row r="399" spans="1:2" x14ac:dyDescent="0.55000000000000004">
      <c r="A399" s="2">
        <v>43348.135433796298</v>
      </c>
      <c r="B399">
        <v>10100</v>
      </c>
    </row>
    <row r="400" spans="1:2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2" x14ac:dyDescent="0.55000000000000004">
      <c r="A417" s="2">
        <v>43348.322934837961</v>
      </c>
      <c r="B417">
        <v>8390</v>
      </c>
    </row>
    <row r="418" spans="1:2" x14ac:dyDescent="0.55000000000000004">
      <c r="A418" s="2">
        <v>43348.333351562498</v>
      </c>
      <c r="B418">
        <v>8420</v>
      </c>
    </row>
    <row r="419" spans="1:2" x14ac:dyDescent="0.55000000000000004">
      <c r="A419" s="2">
        <v>43348.343768287035</v>
      </c>
      <c r="B419">
        <v>8460</v>
      </c>
    </row>
    <row r="420" spans="1:2" x14ac:dyDescent="0.55000000000000004">
      <c r="A420" s="2">
        <v>43348.354185011573</v>
      </c>
      <c r="B420">
        <v>8530</v>
      </c>
    </row>
    <row r="421" spans="1:2" x14ac:dyDescent="0.55000000000000004">
      <c r="A421" s="2">
        <v>43348.36460173611</v>
      </c>
      <c r="B421">
        <v>8680</v>
      </c>
    </row>
    <row r="422" spans="1:2" x14ac:dyDescent="0.55000000000000004">
      <c r="A422" s="2">
        <v>43348.375018460647</v>
      </c>
      <c r="B422">
        <v>8820</v>
      </c>
    </row>
    <row r="423" spans="1:2" x14ac:dyDescent="0.55000000000000004">
      <c r="A423" s="2">
        <v>43348.385435185184</v>
      </c>
      <c r="B423">
        <v>9050</v>
      </c>
    </row>
    <row r="424" spans="1:2" x14ac:dyDescent="0.55000000000000004">
      <c r="A424" s="2">
        <v>43348.395851909721</v>
      </c>
      <c r="B424">
        <v>9270</v>
      </c>
    </row>
    <row r="425" spans="1:2" x14ac:dyDescent="0.55000000000000004">
      <c r="A425" s="2">
        <v>43348.406268634259</v>
      </c>
      <c r="B425">
        <v>9580</v>
      </c>
    </row>
    <row r="426" spans="1:2" x14ac:dyDescent="0.55000000000000004">
      <c r="A426" s="2">
        <v>43348.416685358796</v>
      </c>
      <c r="B426">
        <v>9890</v>
      </c>
    </row>
    <row r="427" spans="1:2" x14ac:dyDescent="0.55000000000000004">
      <c r="A427" s="2">
        <v>43348.427102083333</v>
      </c>
      <c r="B427">
        <v>10400</v>
      </c>
    </row>
    <row r="428" spans="1:2" x14ac:dyDescent="0.55000000000000004">
      <c r="A428" s="2">
        <v>43348.43751880787</v>
      </c>
      <c r="B428">
        <v>10800</v>
      </c>
    </row>
    <row r="429" spans="1:2" x14ac:dyDescent="0.55000000000000004">
      <c r="A429" s="2">
        <v>43348.447935532407</v>
      </c>
      <c r="B429">
        <v>11200</v>
      </c>
    </row>
    <row r="430" spans="1:2" x14ac:dyDescent="0.55000000000000004">
      <c r="A430" s="2">
        <v>43348.458352256945</v>
      </c>
      <c r="B430">
        <v>11500</v>
      </c>
    </row>
    <row r="431" spans="1:2" x14ac:dyDescent="0.55000000000000004">
      <c r="A431" s="2">
        <v>43348.468768981482</v>
      </c>
      <c r="B431">
        <v>11900</v>
      </c>
    </row>
    <row r="432" spans="1:2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2" x14ac:dyDescent="0.55000000000000004">
      <c r="A481" s="2">
        <v>43348.989605208335</v>
      </c>
      <c r="B481">
        <v>13000</v>
      </c>
    </row>
    <row r="482" spans="1:2" x14ac:dyDescent="0.55000000000000004">
      <c r="A482" s="2">
        <v>43349.000021932872</v>
      </c>
      <c r="B482">
        <v>12900</v>
      </c>
    </row>
    <row r="483" spans="1:2" x14ac:dyDescent="0.55000000000000004">
      <c r="A483" s="2">
        <v>43349.010438657409</v>
      </c>
      <c r="B483">
        <v>12700</v>
      </c>
    </row>
    <row r="484" spans="1:2" x14ac:dyDescent="0.55000000000000004">
      <c r="A484" s="2">
        <v>43349.020855381947</v>
      </c>
      <c r="B484">
        <v>12600</v>
      </c>
    </row>
    <row r="485" spans="1:2" x14ac:dyDescent="0.55000000000000004">
      <c r="A485" s="2">
        <v>43349.031272106484</v>
      </c>
      <c r="B485">
        <v>12400</v>
      </c>
    </row>
    <row r="486" spans="1:2" x14ac:dyDescent="0.55000000000000004">
      <c r="A486" s="2">
        <v>43349.041688831021</v>
      </c>
      <c r="B486">
        <v>12100</v>
      </c>
    </row>
    <row r="487" spans="1:2" x14ac:dyDescent="0.55000000000000004">
      <c r="A487" s="2">
        <v>43349.052105555558</v>
      </c>
      <c r="B487">
        <v>12000</v>
      </c>
    </row>
    <row r="488" spans="1:2" x14ac:dyDescent="0.55000000000000004">
      <c r="A488" s="2">
        <v>43349.062522280095</v>
      </c>
      <c r="B488">
        <v>11700</v>
      </c>
    </row>
    <row r="489" spans="1:2" x14ac:dyDescent="0.55000000000000004">
      <c r="A489" s="2">
        <v>43349.072939004633</v>
      </c>
      <c r="B489">
        <v>11400</v>
      </c>
    </row>
    <row r="490" spans="1:2" x14ac:dyDescent="0.55000000000000004">
      <c r="A490" s="2">
        <v>43349.08335572917</v>
      </c>
      <c r="B490">
        <v>11200</v>
      </c>
    </row>
    <row r="491" spans="1:2" x14ac:dyDescent="0.55000000000000004">
      <c r="A491" s="2">
        <v>43349.093772453707</v>
      </c>
      <c r="B491">
        <v>10900</v>
      </c>
    </row>
    <row r="492" spans="1:2" x14ac:dyDescent="0.55000000000000004">
      <c r="A492" s="2">
        <v>43349.104189178244</v>
      </c>
      <c r="B492">
        <v>10600</v>
      </c>
    </row>
    <row r="493" spans="1:2" x14ac:dyDescent="0.55000000000000004">
      <c r="A493" s="2">
        <v>43349.114605902774</v>
      </c>
      <c r="B493">
        <v>10300</v>
      </c>
    </row>
    <row r="494" spans="1:2" x14ac:dyDescent="0.55000000000000004">
      <c r="A494" s="2">
        <v>43349.125022627311</v>
      </c>
      <c r="B494">
        <v>10100</v>
      </c>
    </row>
    <row r="495" spans="1:2" x14ac:dyDescent="0.55000000000000004">
      <c r="A495" s="2">
        <v>43349.135439351849</v>
      </c>
      <c r="B495">
        <v>9900</v>
      </c>
    </row>
    <row r="496" spans="1:2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2" x14ac:dyDescent="0.55000000000000004">
      <c r="A513" s="2">
        <v>43349.322940393518</v>
      </c>
      <c r="B513">
        <v>8430</v>
      </c>
    </row>
    <row r="514" spans="1:2" x14ac:dyDescent="0.55000000000000004">
      <c r="A514" s="2">
        <v>43349.333357118056</v>
      </c>
      <c r="B514">
        <v>8430</v>
      </c>
    </row>
    <row r="515" spans="1:2" x14ac:dyDescent="0.55000000000000004">
      <c r="A515" s="2">
        <v>43349.343773842593</v>
      </c>
      <c r="B515">
        <v>8470</v>
      </c>
    </row>
    <row r="516" spans="1:2" x14ac:dyDescent="0.55000000000000004">
      <c r="A516" s="2">
        <v>43349.35419056713</v>
      </c>
      <c r="B516">
        <v>8540</v>
      </c>
    </row>
    <row r="517" spans="1:2" x14ac:dyDescent="0.55000000000000004">
      <c r="A517" s="2">
        <v>43349.364607291667</v>
      </c>
      <c r="B517">
        <v>8650</v>
      </c>
    </row>
    <row r="518" spans="1:2" x14ac:dyDescent="0.55000000000000004">
      <c r="A518" s="2">
        <v>43349.375024016204</v>
      </c>
      <c r="B518">
        <v>8800</v>
      </c>
    </row>
    <row r="519" spans="1:2" x14ac:dyDescent="0.55000000000000004">
      <c r="A519" s="2">
        <v>43349.385440740742</v>
      </c>
      <c r="B519">
        <v>9020</v>
      </c>
    </row>
    <row r="520" spans="1:2" x14ac:dyDescent="0.55000000000000004">
      <c r="A520" s="2">
        <v>43349.395857465279</v>
      </c>
      <c r="B520">
        <v>9240</v>
      </c>
    </row>
    <row r="521" spans="1:2" x14ac:dyDescent="0.55000000000000004">
      <c r="A521" s="2">
        <v>43349.406274189816</v>
      </c>
      <c r="B521">
        <v>9550</v>
      </c>
    </row>
    <row r="522" spans="1:2" x14ac:dyDescent="0.55000000000000004">
      <c r="A522" s="2">
        <v>43349.416690914353</v>
      </c>
      <c r="B522">
        <v>9860</v>
      </c>
    </row>
    <row r="523" spans="1:2" x14ac:dyDescent="0.55000000000000004">
      <c r="A523" s="2">
        <v>43349.42710763889</v>
      </c>
      <c r="B523">
        <v>10300</v>
      </c>
    </row>
    <row r="524" spans="1:2" x14ac:dyDescent="0.55000000000000004">
      <c r="A524" s="2">
        <v>43349.437524363428</v>
      </c>
      <c r="B524">
        <v>10800</v>
      </c>
    </row>
    <row r="525" spans="1:2" x14ac:dyDescent="0.55000000000000004">
      <c r="A525" s="2">
        <v>43349.447941087965</v>
      </c>
      <c r="B525">
        <v>11200</v>
      </c>
    </row>
    <row r="526" spans="1:2" x14ac:dyDescent="0.55000000000000004">
      <c r="A526" s="2">
        <v>43349.458357812502</v>
      </c>
      <c r="B526">
        <v>11500</v>
      </c>
    </row>
    <row r="527" spans="1:2" x14ac:dyDescent="0.55000000000000004">
      <c r="A527" s="2">
        <v>43349.468774537039</v>
      </c>
      <c r="B527">
        <v>11800</v>
      </c>
    </row>
    <row r="528" spans="1:2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2" x14ac:dyDescent="0.55000000000000004">
      <c r="A577" s="2">
        <v>43349.989610763892</v>
      </c>
      <c r="B577">
        <v>13700</v>
      </c>
    </row>
    <row r="578" spans="1:2" x14ac:dyDescent="0.55000000000000004">
      <c r="A578" s="2">
        <v>43350.000027488422</v>
      </c>
      <c r="B578">
        <v>13400</v>
      </c>
    </row>
    <row r="579" spans="1:2" x14ac:dyDescent="0.55000000000000004">
      <c r="A579" s="2">
        <v>43350.01044421296</v>
      </c>
      <c r="B579">
        <v>13200</v>
      </c>
    </row>
    <row r="580" spans="1:2" x14ac:dyDescent="0.55000000000000004">
      <c r="A580" s="2">
        <v>43350.020860937497</v>
      </c>
      <c r="B580">
        <v>13100</v>
      </c>
    </row>
    <row r="581" spans="1:2" x14ac:dyDescent="0.55000000000000004">
      <c r="A581" s="2">
        <v>43350.031277662034</v>
      </c>
      <c r="B581">
        <v>12700</v>
      </c>
    </row>
    <row r="582" spans="1:2" x14ac:dyDescent="0.55000000000000004">
      <c r="A582" s="2">
        <v>43350.041694386571</v>
      </c>
      <c r="B582">
        <v>12500</v>
      </c>
    </row>
    <row r="583" spans="1:2" x14ac:dyDescent="0.55000000000000004">
      <c r="A583" s="2">
        <v>43350.052111111108</v>
      </c>
      <c r="B583">
        <v>12200</v>
      </c>
    </row>
    <row r="584" spans="1:2" x14ac:dyDescent="0.55000000000000004">
      <c r="A584" s="2">
        <v>43350.062527835646</v>
      </c>
      <c r="B584">
        <v>11900</v>
      </c>
    </row>
    <row r="585" spans="1:2" x14ac:dyDescent="0.55000000000000004">
      <c r="A585" s="2">
        <v>43350.072944560183</v>
      </c>
      <c r="B585">
        <v>11600</v>
      </c>
    </row>
    <row r="586" spans="1:2" x14ac:dyDescent="0.55000000000000004">
      <c r="A586" s="2">
        <v>43350.08336128472</v>
      </c>
      <c r="B586">
        <v>11300</v>
      </c>
    </row>
    <row r="587" spans="1:2" x14ac:dyDescent="0.55000000000000004">
      <c r="A587" s="2">
        <v>43350.093778009257</v>
      </c>
      <c r="B587">
        <v>11000</v>
      </c>
    </row>
    <row r="588" spans="1:2" x14ac:dyDescent="0.55000000000000004">
      <c r="A588" s="2">
        <v>43350.104194733794</v>
      </c>
      <c r="B588">
        <v>10700</v>
      </c>
    </row>
    <row r="589" spans="1:2" x14ac:dyDescent="0.55000000000000004">
      <c r="A589" s="2">
        <v>43350.114611458332</v>
      </c>
      <c r="B589">
        <v>10400</v>
      </c>
    </row>
    <row r="590" spans="1:2" x14ac:dyDescent="0.55000000000000004">
      <c r="A590" s="2">
        <v>43350.125028182869</v>
      </c>
      <c r="B590">
        <v>10100</v>
      </c>
    </row>
    <row r="591" spans="1:2" x14ac:dyDescent="0.55000000000000004">
      <c r="A591" s="2">
        <v>43350.135444907406</v>
      </c>
      <c r="B591">
        <v>9950</v>
      </c>
    </row>
    <row r="592" spans="1:2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2" x14ac:dyDescent="0.55000000000000004">
      <c r="A609" s="2">
        <v>43350.322945949076</v>
      </c>
      <c r="B609">
        <v>8480</v>
      </c>
    </row>
    <row r="610" spans="1:2" x14ac:dyDescent="0.55000000000000004">
      <c r="A610" s="2">
        <v>43350.333362673613</v>
      </c>
      <c r="B610">
        <v>8550</v>
      </c>
    </row>
    <row r="611" spans="1:2" x14ac:dyDescent="0.55000000000000004">
      <c r="A611" s="2">
        <v>43350.34377939815</v>
      </c>
      <c r="B611">
        <v>8620</v>
      </c>
    </row>
    <row r="612" spans="1:2" x14ac:dyDescent="0.55000000000000004">
      <c r="A612" s="2">
        <v>43350.354196122687</v>
      </c>
      <c r="B612">
        <v>8690</v>
      </c>
    </row>
    <row r="613" spans="1:2" x14ac:dyDescent="0.55000000000000004">
      <c r="A613" s="2">
        <v>43350.364612847225</v>
      </c>
      <c r="B613">
        <v>8840</v>
      </c>
    </row>
    <row r="614" spans="1:2" x14ac:dyDescent="0.55000000000000004">
      <c r="A614" s="2">
        <v>43350.375029571762</v>
      </c>
      <c r="B614">
        <v>8990</v>
      </c>
    </row>
    <row r="615" spans="1:2" x14ac:dyDescent="0.55000000000000004">
      <c r="A615" s="2">
        <v>43350.385446296299</v>
      </c>
      <c r="B615">
        <v>9180</v>
      </c>
    </row>
    <row r="616" spans="1:2" x14ac:dyDescent="0.55000000000000004">
      <c r="A616" s="2">
        <v>43350.395863020836</v>
      </c>
      <c r="B616">
        <v>9440</v>
      </c>
    </row>
    <row r="617" spans="1:2" x14ac:dyDescent="0.55000000000000004">
      <c r="A617" s="2">
        <v>43350.406279745373</v>
      </c>
      <c r="B617">
        <v>9680</v>
      </c>
    </row>
    <row r="618" spans="1:2" x14ac:dyDescent="0.55000000000000004">
      <c r="A618" s="2">
        <v>43350.416696469911</v>
      </c>
      <c r="B618">
        <v>9990</v>
      </c>
    </row>
    <row r="619" spans="1:2" x14ac:dyDescent="0.55000000000000004">
      <c r="A619" s="2">
        <v>43350.427113194448</v>
      </c>
      <c r="B619">
        <v>10500</v>
      </c>
    </row>
    <row r="620" spans="1:2" x14ac:dyDescent="0.55000000000000004">
      <c r="A620" s="2">
        <v>43350.437529918985</v>
      </c>
      <c r="B620">
        <v>10800</v>
      </c>
    </row>
    <row r="621" spans="1:2" x14ac:dyDescent="0.55000000000000004">
      <c r="A621" s="2">
        <v>43350.447946643515</v>
      </c>
      <c r="B621">
        <v>11100</v>
      </c>
    </row>
    <row r="622" spans="1:2" x14ac:dyDescent="0.55000000000000004">
      <c r="A622" s="2">
        <v>43350.458363368052</v>
      </c>
      <c r="B622">
        <v>11400</v>
      </c>
    </row>
    <row r="623" spans="1:2" x14ac:dyDescent="0.55000000000000004">
      <c r="A623" s="2">
        <v>43350.468780092589</v>
      </c>
      <c r="B623">
        <v>11700</v>
      </c>
    </row>
    <row r="624" spans="1:2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2" x14ac:dyDescent="0.55000000000000004">
      <c r="A673" s="2">
        <v>43350.989616319443</v>
      </c>
      <c r="B673">
        <v>13600</v>
      </c>
    </row>
    <row r="674" spans="1:2" x14ac:dyDescent="0.55000000000000004">
      <c r="A674" s="2">
        <v>43351.00003304398</v>
      </c>
      <c r="B674">
        <v>13500</v>
      </c>
    </row>
    <row r="675" spans="1:2" x14ac:dyDescent="0.55000000000000004">
      <c r="A675" s="2">
        <v>43351.010449768517</v>
      </c>
      <c r="B675">
        <v>13400</v>
      </c>
    </row>
    <row r="676" spans="1:2" x14ac:dyDescent="0.55000000000000004">
      <c r="A676" s="2">
        <v>43351.020866493054</v>
      </c>
      <c r="B676">
        <v>13100</v>
      </c>
    </row>
    <row r="677" spans="1:2" x14ac:dyDescent="0.55000000000000004">
      <c r="A677" s="2">
        <v>43351.031283217591</v>
      </c>
      <c r="B677">
        <v>12900</v>
      </c>
    </row>
    <row r="678" spans="1:2" x14ac:dyDescent="0.55000000000000004">
      <c r="A678" s="2">
        <v>43351.041699942129</v>
      </c>
      <c r="B678">
        <v>12700</v>
      </c>
    </row>
    <row r="679" spans="1:2" x14ac:dyDescent="0.55000000000000004">
      <c r="A679" s="2">
        <v>43351.052116666666</v>
      </c>
      <c r="B679">
        <v>12300</v>
      </c>
    </row>
    <row r="680" spans="1:2" x14ac:dyDescent="0.55000000000000004">
      <c r="A680" s="2">
        <v>43351.062533391203</v>
      </c>
      <c r="B680">
        <v>12100</v>
      </c>
    </row>
    <row r="681" spans="1:2" x14ac:dyDescent="0.55000000000000004">
      <c r="A681" s="2">
        <v>43351.07295011574</v>
      </c>
      <c r="B681">
        <v>11800</v>
      </c>
    </row>
    <row r="682" spans="1:2" x14ac:dyDescent="0.55000000000000004">
      <c r="A682" s="2">
        <v>43351.083366840277</v>
      </c>
      <c r="B682">
        <v>11400</v>
      </c>
    </row>
    <row r="683" spans="1:2" x14ac:dyDescent="0.55000000000000004">
      <c r="A683" s="2">
        <v>43351.093783564815</v>
      </c>
      <c r="B683">
        <v>11100</v>
      </c>
    </row>
    <row r="684" spans="1:2" x14ac:dyDescent="0.55000000000000004">
      <c r="A684" s="2">
        <v>43351.104200289352</v>
      </c>
      <c r="B684">
        <v>10900</v>
      </c>
    </row>
    <row r="685" spans="1:2" x14ac:dyDescent="0.55000000000000004">
      <c r="A685" s="2">
        <v>43351.114617013889</v>
      </c>
      <c r="B685">
        <v>10500</v>
      </c>
    </row>
    <row r="686" spans="1:2" x14ac:dyDescent="0.55000000000000004">
      <c r="A686" s="2">
        <v>43351.125033738426</v>
      </c>
      <c r="B686">
        <v>10300</v>
      </c>
    </row>
    <row r="687" spans="1:2" x14ac:dyDescent="0.55000000000000004">
      <c r="A687" s="2">
        <v>43351.135450462963</v>
      </c>
      <c r="B687">
        <v>10100</v>
      </c>
    </row>
    <row r="688" spans="1:2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2" x14ac:dyDescent="0.55000000000000004">
      <c r="A705" s="2">
        <v>43351.322951504633</v>
      </c>
      <c r="B705">
        <v>8060</v>
      </c>
    </row>
    <row r="706" spans="1:2" x14ac:dyDescent="0.55000000000000004">
      <c r="A706" s="2">
        <v>43351.333368229163</v>
      </c>
      <c r="B706">
        <v>8090</v>
      </c>
    </row>
    <row r="707" spans="1:2" x14ac:dyDescent="0.55000000000000004">
      <c r="A707" s="2">
        <v>43351.3437849537</v>
      </c>
      <c r="B707">
        <v>8130</v>
      </c>
    </row>
    <row r="708" spans="1:2" x14ac:dyDescent="0.55000000000000004">
      <c r="A708" s="2">
        <v>43351.354201678238</v>
      </c>
      <c r="B708">
        <v>8160</v>
      </c>
    </row>
    <row r="709" spans="1:2" x14ac:dyDescent="0.55000000000000004">
      <c r="A709" s="2">
        <v>43351.364618402775</v>
      </c>
      <c r="B709">
        <v>8240</v>
      </c>
    </row>
    <row r="710" spans="1:2" x14ac:dyDescent="0.55000000000000004">
      <c r="A710" s="2">
        <v>43351.375035127312</v>
      </c>
      <c r="B710">
        <v>8310</v>
      </c>
    </row>
    <row r="711" spans="1:2" x14ac:dyDescent="0.55000000000000004">
      <c r="A711" s="2">
        <v>43351.385451851849</v>
      </c>
      <c r="B711">
        <v>8410</v>
      </c>
    </row>
    <row r="712" spans="1:2" x14ac:dyDescent="0.55000000000000004">
      <c r="A712" s="2">
        <v>43351.395868576386</v>
      </c>
      <c r="B712">
        <v>8520</v>
      </c>
    </row>
    <row r="713" spans="1:2" x14ac:dyDescent="0.55000000000000004">
      <c r="A713" s="2">
        <v>43351.406285300924</v>
      </c>
      <c r="B713">
        <v>8630</v>
      </c>
    </row>
    <row r="714" spans="1:2" x14ac:dyDescent="0.55000000000000004">
      <c r="A714" s="2">
        <v>43351.416702025461</v>
      </c>
      <c r="B714">
        <v>8740</v>
      </c>
    </row>
    <row r="715" spans="1:2" x14ac:dyDescent="0.55000000000000004">
      <c r="A715" s="2">
        <v>43351.427118749998</v>
      </c>
      <c r="B715">
        <v>8850</v>
      </c>
    </row>
    <row r="716" spans="1:2" x14ac:dyDescent="0.55000000000000004">
      <c r="A716" s="2">
        <v>43351.437535474535</v>
      </c>
      <c r="B716">
        <v>8960</v>
      </c>
    </row>
    <row r="717" spans="1:2" x14ac:dyDescent="0.55000000000000004">
      <c r="A717" s="2">
        <v>43351.447952199072</v>
      </c>
      <c r="B717">
        <v>9070</v>
      </c>
    </row>
    <row r="718" spans="1:2" x14ac:dyDescent="0.55000000000000004">
      <c r="A718" s="2">
        <v>43351.45836892361</v>
      </c>
      <c r="B718">
        <v>9190</v>
      </c>
    </row>
    <row r="719" spans="1:2" x14ac:dyDescent="0.55000000000000004">
      <c r="A719" s="2">
        <v>43351.468785648147</v>
      </c>
      <c r="B719">
        <v>9380</v>
      </c>
    </row>
    <row r="720" spans="1:2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2" x14ac:dyDescent="0.55000000000000004">
      <c r="A769" s="2">
        <v>43351.989621875</v>
      </c>
      <c r="B769">
        <v>13500</v>
      </c>
    </row>
    <row r="770" spans="1:2" x14ac:dyDescent="0.55000000000000004">
      <c r="A770" s="2">
        <v>43352.000038599537</v>
      </c>
      <c r="B770">
        <v>13300</v>
      </c>
    </row>
    <row r="771" spans="1:2" x14ac:dyDescent="0.55000000000000004">
      <c r="A771" s="2">
        <v>43352.010455324074</v>
      </c>
      <c r="B771">
        <v>13000</v>
      </c>
    </row>
    <row r="772" spans="1:2" x14ac:dyDescent="0.55000000000000004">
      <c r="A772" s="2">
        <v>43352.020872048612</v>
      </c>
      <c r="B772">
        <v>12800</v>
      </c>
    </row>
    <row r="773" spans="1:2" x14ac:dyDescent="0.55000000000000004">
      <c r="A773" s="2">
        <v>43352.031288773149</v>
      </c>
      <c r="B773">
        <v>12500</v>
      </c>
    </row>
    <row r="774" spans="1:2" x14ac:dyDescent="0.55000000000000004">
      <c r="A774" s="2">
        <v>43352.041705497686</v>
      </c>
      <c r="B774">
        <v>12300</v>
      </c>
    </row>
    <row r="775" spans="1:2" x14ac:dyDescent="0.55000000000000004">
      <c r="A775" s="2">
        <v>43352.052122222223</v>
      </c>
      <c r="B775">
        <v>11900</v>
      </c>
    </row>
    <row r="776" spans="1:2" x14ac:dyDescent="0.55000000000000004">
      <c r="A776" s="2">
        <v>43352.06253894676</v>
      </c>
      <c r="B776">
        <v>11500</v>
      </c>
    </row>
    <row r="777" spans="1:2" x14ac:dyDescent="0.55000000000000004">
      <c r="A777" s="2">
        <v>43352.072955671298</v>
      </c>
      <c r="B777">
        <v>11200</v>
      </c>
    </row>
    <row r="778" spans="1:2" x14ac:dyDescent="0.55000000000000004">
      <c r="A778" s="2">
        <v>43352.083372395835</v>
      </c>
      <c r="B778">
        <v>10900</v>
      </c>
    </row>
    <row r="779" spans="1:2" x14ac:dyDescent="0.55000000000000004">
      <c r="A779" s="2">
        <v>43352.093789120372</v>
      </c>
      <c r="B779">
        <v>10600</v>
      </c>
    </row>
    <row r="780" spans="1:2" x14ac:dyDescent="0.55000000000000004">
      <c r="A780" s="2">
        <v>43352.104205844909</v>
      </c>
      <c r="B780">
        <v>10300</v>
      </c>
    </row>
    <row r="781" spans="1:2" x14ac:dyDescent="0.55000000000000004">
      <c r="A781" s="2">
        <v>43352.114622569447</v>
      </c>
      <c r="B781">
        <v>10100</v>
      </c>
    </row>
    <row r="782" spans="1:2" x14ac:dyDescent="0.55000000000000004">
      <c r="A782" s="2">
        <v>43352.125039293984</v>
      </c>
      <c r="B782">
        <v>9810</v>
      </c>
    </row>
    <row r="783" spans="1:2" x14ac:dyDescent="0.55000000000000004">
      <c r="A783" s="2">
        <v>43352.135456018521</v>
      </c>
      <c r="B783">
        <v>9570</v>
      </c>
    </row>
    <row r="784" spans="1:2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2" x14ac:dyDescent="0.55000000000000004">
      <c r="A801" s="2">
        <v>43352.322957060183</v>
      </c>
      <c r="B801">
        <v>8000</v>
      </c>
    </row>
    <row r="802" spans="1:2" x14ac:dyDescent="0.55000000000000004">
      <c r="A802" s="2">
        <v>43352.333373784721</v>
      </c>
      <c r="B802">
        <v>8000</v>
      </c>
    </row>
    <row r="803" spans="1:2" x14ac:dyDescent="0.55000000000000004">
      <c r="A803" s="2">
        <v>43352.343790509258</v>
      </c>
      <c r="B803">
        <v>7960</v>
      </c>
    </row>
    <row r="804" spans="1:2" x14ac:dyDescent="0.55000000000000004">
      <c r="A804" s="2">
        <v>43352.354207233795</v>
      </c>
      <c r="B804">
        <v>8000</v>
      </c>
    </row>
    <row r="805" spans="1:2" x14ac:dyDescent="0.55000000000000004">
      <c r="A805" s="2">
        <v>43352.364623958332</v>
      </c>
      <c r="B805">
        <v>8000</v>
      </c>
    </row>
    <row r="806" spans="1:2" x14ac:dyDescent="0.55000000000000004">
      <c r="A806" s="2">
        <v>43352.375040682869</v>
      </c>
      <c r="B806">
        <v>8030</v>
      </c>
    </row>
    <row r="807" spans="1:2" x14ac:dyDescent="0.55000000000000004">
      <c r="A807" s="2">
        <v>43352.385457407407</v>
      </c>
      <c r="B807">
        <v>8070</v>
      </c>
    </row>
    <row r="808" spans="1:2" x14ac:dyDescent="0.55000000000000004">
      <c r="A808" s="2">
        <v>43352.395874131944</v>
      </c>
      <c r="B808">
        <v>8140</v>
      </c>
    </row>
    <row r="809" spans="1:2" x14ac:dyDescent="0.55000000000000004">
      <c r="A809" s="2">
        <v>43352.406290856481</v>
      </c>
      <c r="B809">
        <v>8210</v>
      </c>
    </row>
    <row r="810" spans="1:2" x14ac:dyDescent="0.55000000000000004">
      <c r="A810" s="2">
        <v>43352.416707581018</v>
      </c>
      <c r="B810">
        <v>8280</v>
      </c>
    </row>
    <row r="811" spans="1:2" x14ac:dyDescent="0.55000000000000004">
      <c r="A811" s="2">
        <v>43352.427124305555</v>
      </c>
      <c r="B811">
        <v>8390</v>
      </c>
    </row>
    <row r="812" spans="1:2" x14ac:dyDescent="0.55000000000000004">
      <c r="A812" s="2">
        <v>43352.437541030093</v>
      </c>
      <c r="B812">
        <v>8460</v>
      </c>
    </row>
    <row r="813" spans="1:2" x14ac:dyDescent="0.55000000000000004">
      <c r="A813" s="2">
        <v>43352.44795775463</v>
      </c>
      <c r="B813">
        <v>8530</v>
      </c>
    </row>
    <row r="814" spans="1:2" x14ac:dyDescent="0.55000000000000004">
      <c r="A814" s="2">
        <v>43352.458374479167</v>
      </c>
      <c r="B814">
        <v>8600</v>
      </c>
    </row>
    <row r="815" spans="1:2" x14ac:dyDescent="0.55000000000000004">
      <c r="A815" s="2">
        <v>43352.468791203704</v>
      </c>
      <c r="B815">
        <v>8710</v>
      </c>
    </row>
    <row r="816" spans="1:2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2" x14ac:dyDescent="0.55000000000000004">
      <c r="A865" s="2">
        <v>43352.989627430557</v>
      </c>
      <c r="B865">
        <v>11900</v>
      </c>
    </row>
    <row r="866" spans="1:2" x14ac:dyDescent="0.55000000000000004">
      <c r="A866" s="2">
        <v>43353.000044155095</v>
      </c>
      <c r="B866">
        <v>11800</v>
      </c>
    </row>
    <row r="867" spans="1:2" x14ac:dyDescent="0.55000000000000004">
      <c r="A867" s="2">
        <v>43353.010460879632</v>
      </c>
      <c r="B867">
        <v>11600</v>
      </c>
    </row>
    <row r="868" spans="1:2" x14ac:dyDescent="0.55000000000000004">
      <c r="A868" s="2">
        <v>43353.020877604169</v>
      </c>
      <c r="B868">
        <v>11500</v>
      </c>
    </row>
    <row r="869" spans="1:2" x14ac:dyDescent="0.55000000000000004">
      <c r="A869" s="2">
        <v>43353.031294328706</v>
      </c>
      <c r="B869">
        <v>11300</v>
      </c>
    </row>
    <row r="870" spans="1:2" x14ac:dyDescent="0.55000000000000004">
      <c r="A870" s="2">
        <v>43353.041711053243</v>
      </c>
      <c r="B870">
        <v>11100</v>
      </c>
    </row>
    <row r="871" spans="1:2" x14ac:dyDescent="0.55000000000000004">
      <c r="A871" s="2">
        <v>43353.052127777781</v>
      </c>
      <c r="B871">
        <v>10900</v>
      </c>
    </row>
    <row r="872" spans="1:2" x14ac:dyDescent="0.55000000000000004">
      <c r="A872" s="2">
        <v>43353.062544502318</v>
      </c>
      <c r="B872">
        <v>10700</v>
      </c>
    </row>
    <row r="873" spans="1:2" x14ac:dyDescent="0.55000000000000004">
      <c r="A873" s="2">
        <v>43353.072961226855</v>
      </c>
      <c r="B873">
        <v>10400</v>
      </c>
    </row>
    <row r="874" spans="1:2" x14ac:dyDescent="0.55000000000000004">
      <c r="A874" s="2">
        <v>43353.083377951392</v>
      </c>
      <c r="B874">
        <v>10200</v>
      </c>
    </row>
    <row r="875" spans="1:2" x14ac:dyDescent="0.55000000000000004">
      <c r="A875" s="2">
        <v>43353.09379467593</v>
      </c>
      <c r="B875">
        <v>9970</v>
      </c>
    </row>
    <row r="876" spans="1:2" x14ac:dyDescent="0.55000000000000004">
      <c r="A876" s="2">
        <v>43353.104211400459</v>
      </c>
      <c r="B876">
        <v>9780</v>
      </c>
    </row>
    <row r="877" spans="1:2" x14ac:dyDescent="0.55000000000000004">
      <c r="A877" s="2">
        <v>43353.114628124997</v>
      </c>
      <c r="B877">
        <v>9620</v>
      </c>
    </row>
    <row r="878" spans="1:2" x14ac:dyDescent="0.55000000000000004">
      <c r="A878" s="2">
        <v>43353.125044849534</v>
      </c>
      <c r="B878">
        <v>9390</v>
      </c>
    </row>
    <row r="879" spans="1:2" x14ac:dyDescent="0.55000000000000004">
      <c r="A879" s="2">
        <v>43353.135461574071</v>
      </c>
      <c r="B879">
        <v>9240</v>
      </c>
    </row>
    <row r="880" spans="1:2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2" x14ac:dyDescent="0.55000000000000004">
      <c r="A897" s="2">
        <v>43353.322962615741</v>
      </c>
      <c r="B897">
        <v>8540</v>
      </c>
    </row>
    <row r="898" spans="1:2" x14ac:dyDescent="0.55000000000000004">
      <c r="A898" s="2">
        <v>43353.333379340278</v>
      </c>
      <c r="B898">
        <v>8610</v>
      </c>
    </row>
    <row r="899" spans="1:2" x14ac:dyDescent="0.55000000000000004">
      <c r="A899" s="2">
        <v>43353.343796064815</v>
      </c>
      <c r="B899">
        <v>8680</v>
      </c>
    </row>
    <row r="900" spans="1:2" x14ac:dyDescent="0.55000000000000004">
      <c r="A900" s="2">
        <v>43353.354212789352</v>
      </c>
      <c r="B900">
        <v>8790</v>
      </c>
    </row>
    <row r="901" spans="1:2" x14ac:dyDescent="0.55000000000000004">
      <c r="A901" s="2">
        <v>43353.36462951389</v>
      </c>
      <c r="B901">
        <v>8900</v>
      </c>
    </row>
    <row r="902" spans="1:2" x14ac:dyDescent="0.55000000000000004">
      <c r="A902" s="2">
        <v>43353.375046238427</v>
      </c>
      <c r="B902">
        <v>9050</v>
      </c>
    </row>
    <row r="903" spans="1:2" x14ac:dyDescent="0.55000000000000004">
      <c r="A903" s="2">
        <v>43353.385462962964</v>
      </c>
      <c r="B903">
        <v>9280</v>
      </c>
    </row>
    <row r="904" spans="1:2" x14ac:dyDescent="0.55000000000000004">
      <c r="A904" s="2">
        <v>43353.395879687501</v>
      </c>
      <c r="B904">
        <v>9470</v>
      </c>
    </row>
    <row r="905" spans="1:2" x14ac:dyDescent="0.55000000000000004">
      <c r="A905" s="2">
        <v>43353.406296412039</v>
      </c>
      <c r="B905">
        <v>9700</v>
      </c>
    </row>
    <row r="906" spans="1:2" x14ac:dyDescent="0.55000000000000004">
      <c r="A906" s="2">
        <v>43353.416713136576</v>
      </c>
      <c r="B906">
        <v>9980</v>
      </c>
    </row>
    <row r="907" spans="1:2" x14ac:dyDescent="0.55000000000000004">
      <c r="A907" s="2">
        <v>43353.427129861113</v>
      </c>
      <c r="B907">
        <v>10300</v>
      </c>
    </row>
    <row r="908" spans="1:2" x14ac:dyDescent="0.55000000000000004">
      <c r="A908" s="2">
        <v>43353.43754658565</v>
      </c>
      <c r="B908">
        <v>10600</v>
      </c>
    </row>
    <row r="909" spans="1:2" x14ac:dyDescent="0.55000000000000004">
      <c r="A909" s="2">
        <v>43353.447963310187</v>
      </c>
      <c r="B909">
        <v>10900</v>
      </c>
    </row>
    <row r="910" spans="1:2" x14ac:dyDescent="0.55000000000000004">
      <c r="A910" s="2">
        <v>43353.458380034725</v>
      </c>
      <c r="B910">
        <v>11200</v>
      </c>
    </row>
    <row r="911" spans="1:2" x14ac:dyDescent="0.55000000000000004">
      <c r="A911" s="2">
        <v>43353.468796759262</v>
      </c>
      <c r="B911">
        <v>11500</v>
      </c>
    </row>
    <row r="912" spans="1:2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2" x14ac:dyDescent="0.55000000000000004">
      <c r="A961" s="2">
        <v>43353.989632986108</v>
      </c>
      <c r="B961">
        <v>13700</v>
      </c>
    </row>
    <row r="962" spans="1:2" x14ac:dyDescent="0.55000000000000004">
      <c r="A962" s="2">
        <v>43354.000049710645</v>
      </c>
      <c r="B962">
        <v>13500</v>
      </c>
    </row>
    <row r="963" spans="1:2" x14ac:dyDescent="0.55000000000000004">
      <c r="A963" s="2">
        <v>43354.010466435182</v>
      </c>
      <c r="B963">
        <v>13300</v>
      </c>
    </row>
    <row r="964" spans="1:2" x14ac:dyDescent="0.55000000000000004">
      <c r="A964" s="2">
        <v>43354.020883159719</v>
      </c>
      <c r="B964">
        <v>13100</v>
      </c>
    </row>
    <row r="965" spans="1:2" x14ac:dyDescent="0.55000000000000004">
      <c r="A965" s="2">
        <v>43354.031299884256</v>
      </c>
      <c r="B965">
        <v>12800</v>
      </c>
    </row>
    <row r="966" spans="1:2" x14ac:dyDescent="0.55000000000000004">
      <c r="A966" s="2">
        <v>43354.041716608794</v>
      </c>
      <c r="B966">
        <v>12600</v>
      </c>
    </row>
    <row r="967" spans="1:2" x14ac:dyDescent="0.55000000000000004">
      <c r="A967" s="2">
        <v>43354.052133333331</v>
      </c>
      <c r="B967">
        <v>12300</v>
      </c>
    </row>
    <row r="968" spans="1:2" x14ac:dyDescent="0.55000000000000004">
      <c r="A968" s="2">
        <v>43354.062550057868</v>
      </c>
      <c r="B968">
        <v>12100</v>
      </c>
    </row>
    <row r="969" spans="1:2" x14ac:dyDescent="0.55000000000000004">
      <c r="A969" s="2">
        <v>43354.072966782405</v>
      </c>
      <c r="B969">
        <v>11800</v>
      </c>
    </row>
    <row r="970" spans="1:2" x14ac:dyDescent="0.55000000000000004">
      <c r="A970" s="2">
        <v>43354.083383506942</v>
      </c>
      <c r="B970">
        <v>11400</v>
      </c>
    </row>
    <row r="971" spans="1:2" x14ac:dyDescent="0.55000000000000004">
      <c r="A971" s="2">
        <v>43354.09380023148</v>
      </c>
      <c r="B971">
        <v>11200</v>
      </c>
    </row>
    <row r="972" spans="1:2" x14ac:dyDescent="0.55000000000000004">
      <c r="A972" s="2">
        <v>43354.104216956017</v>
      </c>
      <c r="B972">
        <v>10800</v>
      </c>
    </row>
    <row r="973" spans="1:2" x14ac:dyDescent="0.55000000000000004">
      <c r="A973" s="2">
        <v>43354.114633680554</v>
      </c>
      <c r="B973">
        <v>10600</v>
      </c>
    </row>
    <row r="974" spans="1:2" x14ac:dyDescent="0.55000000000000004">
      <c r="A974" s="2">
        <v>43354.125050405091</v>
      </c>
      <c r="B974">
        <v>10300</v>
      </c>
    </row>
    <row r="975" spans="1:2" x14ac:dyDescent="0.55000000000000004">
      <c r="A975" s="2">
        <v>43354.135467129629</v>
      </c>
      <c r="B975">
        <v>10100</v>
      </c>
    </row>
    <row r="976" spans="1:2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2" x14ac:dyDescent="0.55000000000000004">
      <c r="A993" s="2">
        <v>43354.322968171298</v>
      </c>
      <c r="B993">
        <v>8650</v>
      </c>
    </row>
    <row r="994" spans="1:2" x14ac:dyDescent="0.55000000000000004">
      <c r="A994" s="2">
        <v>43354.333384895835</v>
      </c>
      <c r="B994">
        <v>8730</v>
      </c>
    </row>
    <row r="995" spans="1:2" x14ac:dyDescent="0.55000000000000004">
      <c r="A995" s="2">
        <v>43354.343801620373</v>
      </c>
      <c r="B995">
        <v>8760</v>
      </c>
    </row>
    <row r="996" spans="1:2" x14ac:dyDescent="0.55000000000000004">
      <c r="A996" s="2">
        <v>43354.35421834491</v>
      </c>
      <c r="B996">
        <v>8870</v>
      </c>
    </row>
    <row r="997" spans="1:2" x14ac:dyDescent="0.55000000000000004">
      <c r="A997" s="2">
        <v>43354.364635069447</v>
      </c>
      <c r="B997">
        <v>8980</v>
      </c>
    </row>
    <row r="998" spans="1:2" x14ac:dyDescent="0.55000000000000004">
      <c r="A998" s="2">
        <v>43354.375051793984</v>
      </c>
      <c r="B998">
        <v>9170</v>
      </c>
    </row>
    <row r="999" spans="1:2" x14ac:dyDescent="0.55000000000000004">
      <c r="A999" s="2">
        <v>43354.385468518522</v>
      </c>
      <c r="B999">
        <v>9360</v>
      </c>
    </row>
    <row r="1000" spans="1:2" x14ac:dyDescent="0.55000000000000004">
      <c r="A1000" s="2">
        <v>43354.395885243059</v>
      </c>
      <c r="B1000">
        <v>9590</v>
      </c>
    </row>
    <row r="1001" spans="1:2" x14ac:dyDescent="0.55000000000000004">
      <c r="A1001" s="2">
        <v>43354.406301967596</v>
      </c>
      <c r="B1001">
        <v>9830</v>
      </c>
    </row>
    <row r="1002" spans="1:2" x14ac:dyDescent="0.55000000000000004">
      <c r="A1002" s="2">
        <v>43354.416718692133</v>
      </c>
      <c r="B1002">
        <v>10100</v>
      </c>
    </row>
    <row r="1003" spans="1:2" x14ac:dyDescent="0.55000000000000004">
      <c r="A1003" s="2">
        <v>43354.427135416663</v>
      </c>
      <c r="B1003">
        <v>10500</v>
      </c>
    </row>
    <row r="1004" spans="1:2" x14ac:dyDescent="0.55000000000000004">
      <c r="A1004" s="2">
        <v>43354.4375521412</v>
      </c>
      <c r="B1004">
        <v>10800</v>
      </c>
    </row>
    <row r="1005" spans="1:2" x14ac:dyDescent="0.55000000000000004">
      <c r="A1005" s="2">
        <v>43354.447968865737</v>
      </c>
      <c r="B1005">
        <v>11100</v>
      </c>
    </row>
    <row r="1006" spans="1:2" x14ac:dyDescent="0.55000000000000004">
      <c r="A1006" s="2">
        <v>43354.458385590275</v>
      </c>
      <c r="B1006">
        <v>11300</v>
      </c>
    </row>
    <row r="1007" spans="1:2" x14ac:dyDescent="0.55000000000000004">
      <c r="A1007" s="2">
        <v>43354.468802314812</v>
      </c>
      <c r="B1007">
        <v>11700</v>
      </c>
    </row>
    <row r="1008" spans="1:2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2" x14ac:dyDescent="0.55000000000000004">
      <c r="A1057" s="2">
        <v>43354.989638541665</v>
      </c>
      <c r="B1057">
        <v>13800</v>
      </c>
    </row>
    <row r="1058" spans="1:2" x14ac:dyDescent="0.55000000000000004">
      <c r="A1058" s="2">
        <v>43355.000055266202</v>
      </c>
      <c r="B1058">
        <v>13700</v>
      </c>
    </row>
    <row r="1059" spans="1:2" x14ac:dyDescent="0.55000000000000004">
      <c r="A1059" s="2">
        <v>43355.010471990739</v>
      </c>
      <c r="B1059">
        <v>13400</v>
      </c>
    </row>
    <row r="1060" spans="1:2" x14ac:dyDescent="0.55000000000000004">
      <c r="A1060" s="2">
        <v>43355.020888715277</v>
      </c>
      <c r="B1060">
        <v>13200</v>
      </c>
    </row>
    <row r="1061" spans="1:2" x14ac:dyDescent="0.55000000000000004">
      <c r="A1061" s="2">
        <v>43355.031305439814</v>
      </c>
      <c r="B1061">
        <v>12900</v>
      </c>
    </row>
    <row r="1062" spans="1:2" x14ac:dyDescent="0.55000000000000004">
      <c r="A1062" s="2">
        <v>43355.041722164351</v>
      </c>
      <c r="B1062">
        <v>12700</v>
      </c>
    </row>
    <row r="1063" spans="1:2" x14ac:dyDescent="0.55000000000000004">
      <c r="A1063" s="2">
        <v>43355.052138888888</v>
      </c>
      <c r="B1063">
        <v>12400</v>
      </c>
    </row>
    <row r="1064" spans="1:2" x14ac:dyDescent="0.55000000000000004">
      <c r="A1064" s="2">
        <v>43355.062555613426</v>
      </c>
      <c r="B1064">
        <v>12100</v>
      </c>
    </row>
    <row r="1065" spans="1:2" x14ac:dyDescent="0.55000000000000004">
      <c r="A1065" s="2">
        <v>43355.072972337963</v>
      </c>
      <c r="B1065">
        <v>11800</v>
      </c>
    </row>
    <row r="1066" spans="1:2" x14ac:dyDescent="0.55000000000000004">
      <c r="A1066" s="2">
        <v>43355.0833890625</v>
      </c>
      <c r="B1066">
        <v>11500</v>
      </c>
    </row>
    <row r="1067" spans="1:2" x14ac:dyDescent="0.55000000000000004">
      <c r="A1067" s="2">
        <v>43355.093805787037</v>
      </c>
      <c r="B1067">
        <v>11200</v>
      </c>
    </row>
    <row r="1068" spans="1:2" x14ac:dyDescent="0.55000000000000004">
      <c r="A1068" s="2">
        <v>43355.104222511574</v>
      </c>
      <c r="B1068">
        <v>10900</v>
      </c>
    </row>
    <row r="1069" spans="1:2" x14ac:dyDescent="0.55000000000000004">
      <c r="A1069" s="2">
        <v>43355.114639236112</v>
      </c>
      <c r="B1069">
        <v>10600</v>
      </c>
    </row>
    <row r="1070" spans="1:2" x14ac:dyDescent="0.55000000000000004">
      <c r="A1070" s="2">
        <v>43355.125055960649</v>
      </c>
      <c r="B1070">
        <v>10400</v>
      </c>
    </row>
    <row r="1071" spans="1:2" x14ac:dyDescent="0.55000000000000004">
      <c r="A1071" s="2">
        <v>43355.135472685186</v>
      </c>
      <c r="B1071">
        <v>10200</v>
      </c>
    </row>
    <row r="1072" spans="1:2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2" x14ac:dyDescent="0.55000000000000004">
      <c r="A1089" s="2">
        <v>43355.322973726848</v>
      </c>
      <c r="B1089">
        <v>8660</v>
      </c>
    </row>
    <row r="1090" spans="1:2" x14ac:dyDescent="0.55000000000000004">
      <c r="A1090" s="2">
        <v>43355.333390451386</v>
      </c>
      <c r="B1090">
        <v>8730</v>
      </c>
    </row>
    <row r="1091" spans="1:2" x14ac:dyDescent="0.55000000000000004">
      <c r="A1091" s="2">
        <v>43355.343807175923</v>
      </c>
      <c r="B1091">
        <v>8770</v>
      </c>
    </row>
    <row r="1092" spans="1:2" x14ac:dyDescent="0.55000000000000004">
      <c r="A1092" s="2">
        <v>43355.35422390046</v>
      </c>
      <c r="B1092">
        <v>8880</v>
      </c>
    </row>
    <row r="1093" spans="1:2" x14ac:dyDescent="0.55000000000000004">
      <c r="A1093" s="2">
        <v>43355.364640624997</v>
      </c>
      <c r="B1093">
        <v>8990</v>
      </c>
    </row>
    <row r="1094" spans="1:2" x14ac:dyDescent="0.55000000000000004">
      <c r="A1094" s="2">
        <v>43355.375057349534</v>
      </c>
      <c r="B1094">
        <v>9140</v>
      </c>
    </row>
    <row r="1095" spans="1:2" x14ac:dyDescent="0.55000000000000004">
      <c r="A1095" s="2">
        <v>43355.385474074072</v>
      </c>
      <c r="B1095">
        <v>9370</v>
      </c>
    </row>
    <row r="1096" spans="1:2" x14ac:dyDescent="0.55000000000000004">
      <c r="A1096" s="2">
        <v>43355.395890798609</v>
      </c>
      <c r="B1096">
        <v>9560</v>
      </c>
    </row>
    <row r="1097" spans="1:2" x14ac:dyDescent="0.55000000000000004">
      <c r="A1097" s="2">
        <v>43355.406307523146</v>
      </c>
      <c r="B1097">
        <v>9800</v>
      </c>
    </row>
    <row r="1098" spans="1:2" x14ac:dyDescent="0.55000000000000004">
      <c r="A1098" s="2">
        <v>43355.416724247683</v>
      </c>
      <c r="B1098">
        <v>10000</v>
      </c>
    </row>
    <row r="1099" spans="1:2" x14ac:dyDescent="0.55000000000000004">
      <c r="A1099" s="2">
        <v>43355.427140972221</v>
      </c>
      <c r="B1099">
        <v>10300</v>
      </c>
    </row>
    <row r="1100" spans="1:2" x14ac:dyDescent="0.55000000000000004">
      <c r="A1100" s="2">
        <v>43355.437557696758</v>
      </c>
      <c r="B1100">
        <v>10500</v>
      </c>
    </row>
    <row r="1101" spans="1:2" x14ac:dyDescent="0.55000000000000004">
      <c r="A1101" s="2">
        <v>43355.447974421295</v>
      </c>
      <c r="B1101">
        <v>10800</v>
      </c>
    </row>
    <row r="1102" spans="1:2" x14ac:dyDescent="0.55000000000000004">
      <c r="A1102" s="2">
        <v>43355.458391145832</v>
      </c>
      <c r="B1102">
        <v>11000</v>
      </c>
    </row>
    <row r="1103" spans="1:2" x14ac:dyDescent="0.55000000000000004">
      <c r="A1103" s="2">
        <v>43355.468807870369</v>
      </c>
      <c r="B1103">
        <v>11300</v>
      </c>
    </row>
    <row r="1104" spans="1:2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2" x14ac:dyDescent="0.55000000000000004">
      <c r="A1153" s="2">
        <v>43355.989644097222</v>
      </c>
      <c r="B1153">
        <v>13800</v>
      </c>
    </row>
    <row r="1154" spans="1:2" x14ac:dyDescent="0.55000000000000004">
      <c r="A1154" s="2">
        <v>43356.00006082176</v>
      </c>
      <c r="B1154">
        <v>13600</v>
      </c>
    </row>
    <row r="1155" spans="1:2" x14ac:dyDescent="0.55000000000000004">
      <c r="A1155" s="2">
        <v>43356.010477546297</v>
      </c>
      <c r="B1155">
        <v>13400</v>
      </c>
    </row>
    <row r="1156" spans="1:2" x14ac:dyDescent="0.55000000000000004">
      <c r="A1156" s="2">
        <v>43356.020894270834</v>
      </c>
      <c r="B1156">
        <v>13200</v>
      </c>
    </row>
    <row r="1157" spans="1:2" x14ac:dyDescent="0.55000000000000004">
      <c r="A1157" s="2">
        <v>43356.031310995371</v>
      </c>
      <c r="B1157">
        <v>12900</v>
      </c>
    </row>
    <row r="1158" spans="1:2" x14ac:dyDescent="0.55000000000000004">
      <c r="A1158" s="2">
        <v>43356.041727719909</v>
      </c>
      <c r="B1158">
        <v>12700</v>
      </c>
    </row>
    <row r="1159" spans="1:2" x14ac:dyDescent="0.55000000000000004">
      <c r="A1159" s="2">
        <v>43356.052144444446</v>
      </c>
      <c r="B1159">
        <v>12400</v>
      </c>
    </row>
    <row r="1160" spans="1:2" x14ac:dyDescent="0.55000000000000004">
      <c r="A1160" s="2">
        <v>43356.062561168983</v>
      </c>
      <c r="B1160">
        <v>12100</v>
      </c>
    </row>
    <row r="1161" spans="1:2" x14ac:dyDescent="0.55000000000000004">
      <c r="A1161" s="2">
        <v>43356.07297789352</v>
      </c>
      <c r="B1161">
        <v>11800</v>
      </c>
    </row>
    <row r="1162" spans="1:2" x14ac:dyDescent="0.55000000000000004">
      <c r="A1162" s="2">
        <v>43356.083394618057</v>
      </c>
      <c r="B1162">
        <v>11500</v>
      </c>
    </row>
    <row r="1163" spans="1:2" x14ac:dyDescent="0.55000000000000004">
      <c r="A1163" s="2">
        <v>43356.093811342595</v>
      </c>
      <c r="B1163">
        <v>11200</v>
      </c>
    </row>
    <row r="1164" spans="1:2" x14ac:dyDescent="0.55000000000000004">
      <c r="A1164" s="2">
        <v>43356.104228067132</v>
      </c>
      <c r="B1164">
        <v>10900</v>
      </c>
    </row>
    <row r="1165" spans="1:2" x14ac:dyDescent="0.55000000000000004">
      <c r="A1165" s="2">
        <v>43356.114644791669</v>
      </c>
      <c r="B1165">
        <v>10600</v>
      </c>
    </row>
    <row r="1166" spans="1:2" x14ac:dyDescent="0.55000000000000004">
      <c r="A1166" s="2">
        <v>43356.125061516206</v>
      </c>
      <c r="B1166">
        <v>10300</v>
      </c>
    </row>
    <row r="1167" spans="1:2" x14ac:dyDescent="0.55000000000000004">
      <c r="A1167" s="2">
        <v>43356.135478240743</v>
      </c>
      <c r="B1167">
        <v>10100</v>
      </c>
    </row>
    <row r="1168" spans="1:2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2" x14ac:dyDescent="0.55000000000000004">
      <c r="A1185" s="2">
        <v>43356.322979282406</v>
      </c>
      <c r="B1185">
        <v>8820</v>
      </c>
    </row>
    <row r="1186" spans="1:2" x14ac:dyDescent="0.55000000000000004">
      <c r="A1186" s="2">
        <v>43356.333396006943</v>
      </c>
      <c r="B1186">
        <v>8890</v>
      </c>
    </row>
    <row r="1187" spans="1:2" x14ac:dyDescent="0.55000000000000004">
      <c r="A1187" s="2">
        <v>43356.34381273148</v>
      </c>
      <c r="B1187">
        <v>8960</v>
      </c>
    </row>
    <row r="1188" spans="1:2" x14ac:dyDescent="0.55000000000000004">
      <c r="A1188" s="2">
        <v>43356.354229456017</v>
      </c>
      <c r="B1188">
        <v>9080</v>
      </c>
    </row>
    <row r="1189" spans="1:2" x14ac:dyDescent="0.55000000000000004">
      <c r="A1189" s="2">
        <v>43356.364646180555</v>
      </c>
      <c r="B1189">
        <v>9190</v>
      </c>
    </row>
    <row r="1190" spans="1:2" x14ac:dyDescent="0.55000000000000004">
      <c r="A1190" s="2">
        <v>43356.375062905092</v>
      </c>
      <c r="B1190">
        <v>9340</v>
      </c>
    </row>
    <row r="1191" spans="1:2" x14ac:dyDescent="0.55000000000000004">
      <c r="A1191" s="2">
        <v>43356.385479629629</v>
      </c>
      <c r="B1191">
        <v>9570</v>
      </c>
    </row>
    <row r="1192" spans="1:2" x14ac:dyDescent="0.55000000000000004">
      <c r="A1192" s="2">
        <v>43356.395896354166</v>
      </c>
      <c r="B1192">
        <v>9810</v>
      </c>
    </row>
    <row r="1193" spans="1:2" x14ac:dyDescent="0.55000000000000004">
      <c r="A1193" s="2">
        <v>43356.406313078704</v>
      </c>
      <c r="B1193">
        <v>10000</v>
      </c>
    </row>
    <row r="1194" spans="1:2" x14ac:dyDescent="0.55000000000000004">
      <c r="A1194" s="2">
        <v>43356.416729803241</v>
      </c>
      <c r="B1194">
        <v>10400</v>
      </c>
    </row>
    <row r="1195" spans="1:2" x14ac:dyDescent="0.55000000000000004">
      <c r="A1195" s="2">
        <v>43356.427146527778</v>
      </c>
      <c r="B1195">
        <v>10600</v>
      </c>
    </row>
    <row r="1196" spans="1:2" x14ac:dyDescent="0.55000000000000004">
      <c r="A1196" s="2">
        <v>43356.437563252315</v>
      </c>
      <c r="B1196">
        <v>10900</v>
      </c>
    </row>
    <row r="1197" spans="1:2" x14ac:dyDescent="0.55000000000000004">
      <c r="A1197" s="2">
        <v>43356.447979976852</v>
      </c>
      <c r="B1197">
        <v>11100</v>
      </c>
    </row>
    <row r="1198" spans="1:2" x14ac:dyDescent="0.55000000000000004">
      <c r="A1198" s="2">
        <v>43356.45839670139</v>
      </c>
      <c r="B1198">
        <v>11400</v>
      </c>
    </row>
    <row r="1199" spans="1:2" x14ac:dyDescent="0.55000000000000004">
      <c r="A1199" s="2">
        <v>43356.468813425927</v>
      </c>
      <c r="B1199">
        <v>11600</v>
      </c>
    </row>
    <row r="1200" spans="1:2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2" x14ac:dyDescent="0.55000000000000004">
      <c r="A1249" s="2">
        <v>43356.98964965278</v>
      </c>
      <c r="B1249">
        <v>13700</v>
      </c>
    </row>
    <row r="1250" spans="1:2" x14ac:dyDescent="0.55000000000000004">
      <c r="A1250" s="2">
        <v>43357.000066377317</v>
      </c>
      <c r="B1250">
        <v>13600</v>
      </c>
    </row>
    <row r="1251" spans="1:2" x14ac:dyDescent="0.55000000000000004">
      <c r="A1251" s="2">
        <v>43357.010483101854</v>
      </c>
      <c r="B1251">
        <v>13400</v>
      </c>
    </row>
    <row r="1252" spans="1:2" x14ac:dyDescent="0.55000000000000004">
      <c r="A1252" s="2">
        <v>43357.020899826392</v>
      </c>
      <c r="B1252">
        <v>13200</v>
      </c>
    </row>
    <row r="1253" spans="1:2" x14ac:dyDescent="0.55000000000000004">
      <c r="A1253" s="2">
        <v>43357.031316550929</v>
      </c>
      <c r="B1253">
        <v>12900</v>
      </c>
    </row>
    <row r="1254" spans="1:2" x14ac:dyDescent="0.55000000000000004">
      <c r="A1254" s="2">
        <v>43357.041733275466</v>
      </c>
      <c r="B1254">
        <v>12800</v>
      </c>
    </row>
    <row r="1255" spans="1:2" x14ac:dyDescent="0.55000000000000004">
      <c r="A1255" s="2">
        <v>43357.052150000003</v>
      </c>
      <c r="B1255">
        <v>12600</v>
      </c>
    </row>
    <row r="1256" spans="1:2" x14ac:dyDescent="0.55000000000000004">
      <c r="A1256" s="2">
        <v>43357.06256672454</v>
      </c>
      <c r="B1256">
        <v>12300</v>
      </c>
    </row>
    <row r="1257" spans="1:2" x14ac:dyDescent="0.55000000000000004">
      <c r="A1257" s="2">
        <v>43357.072983449078</v>
      </c>
      <c r="B1257">
        <v>12000</v>
      </c>
    </row>
    <row r="1258" spans="1:2" x14ac:dyDescent="0.55000000000000004">
      <c r="A1258" s="2">
        <v>43357.083400173608</v>
      </c>
      <c r="B1258">
        <v>11700</v>
      </c>
    </row>
    <row r="1259" spans="1:2" x14ac:dyDescent="0.55000000000000004">
      <c r="A1259" s="2">
        <v>43357.093816898145</v>
      </c>
      <c r="B1259">
        <v>11500</v>
      </c>
    </row>
    <row r="1260" spans="1:2" x14ac:dyDescent="0.55000000000000004">
      <c r="A1260" s="2">
        <v>43357.104233622682</v>
      </c>
      <c r="B1260">
        <v>11100</v>
      </c>
    </row>
    <row r="1261" spans="1:2" x14ac:dyDescent="0.55000000000000004">
      <c r="A1261" s="2">
        <v>43357.114650347219</v>
      </c>
      <c r="B1261">
        <v>10800</v>
      </c>
    </row>
    <row r="1262" spans="1:2" x14ac:dyDescent="0.55000000000000004">
      <c r="A1262" s="2">
        <v>43357.125067071756</v>
      </c>
      <c r="B1262">
        <v>10600</v>
      </c>
    </row>
    <row r="1263" spans="1:2" x14ac:dyDescent="0.55000000000000004">
      <c r="A1263" s="2">
        <v>43357.135483796294</v>
      </c>
      <c r="B1263">
        <v>10300</v>
      </c>
    </row>
    <row r="1264" spans="1:2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2" x14ac:dyDescent="0.55000000000000004">
      <c r="A1281" s="2">
        <v>43357.322984837963</v>
      </c>
      <c r="B1281">
        <v>8790</v>
      </c>
    </row>
    <row r="1282" spans="1:2" x14ac:dyDescent="0.55000000000000004">
      <c r="A1282" s="2">
        <v>43357.333401562501</v>
      </c>
      <c r="B1282">
        <v>8860</v>
      </c>
    </row>
    <row r="1283" spans="1:2" x14ac:dyDescent="0.55000000000000004">
      <c r="A1283" s="2">
        <v>43357.343818287038</v>
      </c>
      <c r="B1283">
        <v>8940</v>
      </c>
    </row>
    <row r="1284" spans="1:2" x14ac:dyDescent="0.55000000000000004">
      <c r="A1284" s="2">
        <v>43357.354235011575</v>
      </c>
      <c r="B1284">
        <v>9050</v>
      </c>
    </row>
    <row r="1285" spans="1:2" x14ac:dyDescent="0.55000000000000004">
      <c r="A1285" s="2">
        <v>43357.364651736112</v>
      </c>
      <c r="B1285">
        <v>9160</v>
      </c>
    </row>
    <row r="1286" spans="1:2" x14ac:dyDescent="0.55000000000000004">
      <c r="A1286" s="2">
        <v>43357.375068460649</v>
      </c>
      <c r="B1286">
        <v>9310</v>
      </c>
    </row>
    <row r="1287" spans="1:2" x14ac:dyDescent="0.55000000000000004">
      <c r="A1287" s="2">
        <v>43357.385485185187</v>
      </c>
      <c r="B1287">
        <v>9500</v>
      </c>
    </row>
    <row r="1288" spans="1:2" x14ac:dyDescent="0.55000000000000004">
      <c r="A1288" s="2">
        <v>43357.395901909724</v>
      </c>
      <c r="B1288">
        <v>9700</v>
      </c>
    </row>
    <row r="1289" spans="1:2" x14ac:dyDescent="0.55000000000000004">
      <c r="A1289" s="2">
        <v>43357.406318634261</v>
      </c>
      <c r="B1289">
        <v>9970</v>
      </c>
    </row>
    <row r="1290" spans="1:2" x14ac:dyDescent="0.55000000000000004">
      <c r="A1290" s="2">
        <v>43357.416735358798</v>
      </c>
      <c r="B1290">
        <v>10300</v>
      </c>
    </row>
    <row r="1291" spans="1:2" x14ac:dyDescent="0.55000000000000004">
      <c r="A1291" s="2">
        <v>43357.427152083335</v>
      </c>
      <c r="B1291">
        <v>10500</v>
      </c>
    </row>
    <row r="1292" spans="1:2" x14ac:dyDescent="0.55000000000000004">
      <c r="A1292" s="2">
        <v>43357.437568807873</v>
      </c>
      <c r="B1292">
        <v>10800</v>
      </c>
    </row>
    <row r="1293" spans="1:2" x14ac:dyDescent="0.55000000000000004">
      <c r="A1293" s="2">
        <v>43357.44798553241</v>
      </c>
      <c r="B1293">
        <v>11100</v>
      </c>
    </row>
    <row r="1294" spans="1:2" x14ac:dyDescent="0.55000000000000004">
      <c r="A1294" s="2">
        <v>43357.458402256947</v>
      </c>
      <c r="B1294">
        <v>11300</v>
      </c>
    </row>
    <row r="1295" spans="1:2" x14ac:dyDescent="0.55000000000000004">
      <c r="A1295" s="2">
        <v>43357.468818981484</v>
      </c>
      <c r="B1295">
        <v>11600</v>
      </c>
    </row>
    <row r="1296" spans="1:2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2" x14ac:dyDescent="0.55000000000000004">
      <c r="A1345" s="2">
        <v>43357.98965520833</v>
      </c>
      <c r="B1345">
        <v>13700</v>
      </c>
    </row>
    <row r="1346" spans="1:2" x14ac:dyDescent="0.55000000000000004">
      <c r="A1346" s="2">
        <v>43358.000071932867</v>
      </c>
      <c r="B1346">
        <v>13500</v>
      </c>
    </row>
    <row r="1347" spans="1:2" x14ac:dyDescent="0.55000000000000004">
      <c r="A1347" s="2">
        <v>43358.010488657404</v>
      </c>
      <c r="B1347">
        <v>13300</v>
      </c>
    </row>
    <row r="1348" spans="1:2" x14ac:dyDescent="0.55000000000000004">
      <c r="A1348" s="2">
        <v>43358.020905381942</v>
      </c>
      <c r="B1348">
        <v>13100</v>
      </c>
    </row>
    <row r="1349" spans="1:2" x14ac:dyDescent="0.55000000000000004">
      <c r="A1349" s="2">
        <v>43358.031322106479</v>
      </c>
      <c r="B1349">
        <v>12900</v>
      </c>
    </row>
    <row r="1350" spans="1:2" x14ac:dyDescent="0.55000000000000004">
      <c r="A1350" s="2">
        <v>43358.041738831016</v>
      </c>
      <c r="B1350">
        <v>12700</v>
      </c>
    </row>
    <row r="1351" spans="1:2" x14ac:dyDescent="0.55000000000000004">
      <c r="A1351" s="2">
        <v>43358.052155555553</v>
      </c>
      <c r="B1351">
        <v>12400</v>
      </c>
    </row>
    <row r="1352" spans="1:2" x14ac:dyDescent="0.55000000000000004">
      <c r="A1352" s="2">
        <v>43358.062572280091</v>
      </c>
      <c r="B1352">
        <v>12100</v>
      </c>
    </row>
    <row r="1353" spans="1:2" x14ac:dyDescent="0.55000000000000004">
      <c r="A1353" s="2">
        <v>43358.072989004628</v>
      </c>
      <c r="B1353">
        <v>11800</v>
      </c>
    </row>
    <row r="1354" spans="1:2" x14ac:dyDescent="0.55000000000000004">
      <c r="A1354" s="2">
        <v>43358.083405729165</v>
      </c>
      <c r="B1354">
        <v>11500</v>
      </c>
    </row>
    <row r="1355" spans="1:2" x14ac:dyDescent="0.55000000000000004">
      <c r="A1355" s="2">
        <v>43358.093822453702</v>
      </c>
      <c r="B1355">
        <v>11200</v>
      </c>
    </row>
    <row r="1356" spans="1:2" x14ac:dyDescent="0.55000000000000004">
      <c r="A1356" s="2">
        <v>43358.104239178239</v>
      </c>
      <c r="B1356">
        <v>10900</v>
      </c>
    </row>
    <row r="1357" spans="1:2" x14ac:dyDescent="0.55000000000000004">
      <c r="A1357" s="2">
        <v>43358.114655902777</v>
      </c>
      <c r="B1357">
        <v>10600</v>
      </c>
    </row>
    <row r="1358" spans="1:2" x14ac:dyDescent="0.55000000000000004">
      <c r="A1358" s="2">
        <v>43358.125072627314</v>
      </c>
      <c r="B1358">
        <v>10300</v>
      </c>
    </row>
    <row r="1359" spans="1:2" x14ac:dyDescent="0.55000000000000004">
      <c r="A1359" s="2">
        <v>43358.135489351851</v>
      </c>
      <c r="B1359">
        <v>10100</v>
      </c>
    </row>
    <row r="1360" spans="1:2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2" x14ac:dyDescent="0.55000000000000004">
      <c r="A1377" s="2">
        <v>43358.322990393521</v>
      </c>
      <c r="B1377">
        <v>8150</v>
      </c>
    </row>
    <row r="1378" spans="1:2" x14ac:dyDescent="0.55000000000000004">
      <c r="A1378" s="2">
        <v>43358.333407118058</v>
      </c>
      <c r="B1378">
        <v>8150</v>
      </c>
    </row>
    <row r="1379" spans="1:2" x14ac:dyDescent="0.55000000000000004">
      <c r="A1379" s="2">
        <v>43358.343823842595</v>
      </c>
      <c r="B1379">
        <v>8180</v>
      </c>
    </row>
    <row r="1380" spans="1:2" x14ac:dyDescent="0.55000000000000004">
      <c r="A1380" s="2">
        <v>43358.354240567132</v>
      </c>
      <c r="B1380">
        <v>8220</v>
      </c>
    </row>
    <row r="1381" spans="1:2" x14ac:dyDescent="0.55000000000000004">
      <c r="A1381" s="2">
        <v>43358.36465729167</v>
      </c>
      <c r="B1381">
        <v>8290</v>
      </c>
    </row>
    <row r="1382" spans="1:2" x14ac:dyDescent="0.55000000000000004">
      <c r="A1382" s="2">
        <v>43358.375074016207</v>
      </c>
      <c r="B1382">
        <v>8330</v>
      </c>
    </row>
    <row r="1383" spans="1:2" x14ac:dyDescent="0.55000000000000004">
      <c r="A1383" s="2">
        <v>43358.385490740744</v>
      </c>
      <c r="B1383">
        <v>8400</v>
      </c>
    </row>
    <row r="1384" spans="1:2" x14ac:dyDescent="0.55000000000000004">
      <c r="A1384" s="2">
        <v>43358.395907465281</v>
      </c>
      <c r="B1384">
        <v>8510</v>
      </c>
    </row>
    <row r="1385" spans="1:2" x14ac:dyDescent="0.55000000000000004">
      <c r="A1385" s="2">
        <v>43358.406324189818</v>
      </c>
      <c r="B1385">
        <v>8580</v>
      </c>
    </row>
    <row r="1386" spans="1:2" x14ac:dyDescent="0.55000000000000004">
      <c r="A1386" s="2">
        <v>43358.416740914348</v>
      </c>
      <c r="B1386">
        <v>8720</v>
      </c>
    </row>
    <row r="1387" spans="1:2" x14ac:dyDescent="0.55000000000000004">
      <c r="A1387" s="2">
        <v>43358.427157638886</v>
      </c>
      <c r="B1387">
        <v>8830</v>
      </c>
    </row>
    <row r="1388" spans="1:2" x14ac:dyDescent="0.55000000000000004">
      <c r="A1388" s="2">
        <v>43358.437574363423</v>
      </c>
      <c r="B1388">
        <v>8940</v>
      </c>
    </row>
    <row r="1389" spans="1:2" x14ac:dyDescent="0.55000000000000004">
      <c r="A1389" s="2">
        <v>43358.44799108796</v>
      </c>
      <c r="B1389">
        <v>9090</v>
      </c>
    </row>
    <row r="1390" spans="1:2" x14ac:dyDescent="0.55000000000000004">
      <c r="A1390" s="2">
        <v>43358.458407812497</v>
      </c>
      <c r="B1390">
        <v>9240</v>
      </c>
    </row>
    <row r="1391" spans="1:2" x14ac:dyDescent="0.55000000000000004">
      <c r="A1391" s="2">
        <v>43358.468824537034</v>
      </c>
      <c r="B1391">
        <v>9400</v>
      </c>
    </row>
    <row r="1392" spans="1:2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2" x14ac:dyDescent="0.55000000000000004">
      <c r="A1441" s="2">
        <v>43358.989660763888</v>
      </c>
      <c r="B1441">
        <v>13600</v>
      </c>
    </row>
    <row r="1442" spans="1:2" x14ac:dyDescent="0.55000000000000004">
      <c r="A1442" s="2">
        <v>43359.000077488425</v>
      </c>
      <c r="B1442">
        <v>13400</v>
      </c>
    </row>
    <row r="1443" spans="1:2" x14ac:dyDescent="0.55000000000000004">
      <c r="A1443" s="2">
        <v>43359.010494212962</v>
      </c>
      <c r="B1443">
        <v>13200</v>
      </c>
    </row>
    <row r="1444" spans="1:2" x14ac:dyDescent="0.55000000000000004">
      <c r="A1444" s="2">
        <v>43359.020910937499</v>
      </c>
      <c r="B1444">
        <v>13000</v>
      </c>
    </row>
    <row r="1445" spans="1:2" x14ac:dyDescent="0.55000000000000004">
      <c r="A1445" s="2">
        <v>43359.031327662036</v>
      </c>
      <c r="B1445">
        <v>12700</v>
      </c>
    </row>
    <row r="1446" spans="1:2" x14ac:dyDescent="0.55000000000000004">
      <c r="A1446" s="2">
        <v>43359.041744386574</v>
      </c>
      <c r="B1446">
        <v>12400</v>
      </c>
    </row>
    <row r="1447" spans="1:2" x14ac:dyDescent="0.55000000000000004">
      <c r="A1447" s="2">
        <v>43359.052161111111</v>
      </c>
      <c r="B1447">
        <v>12100</v>
      </c>
    </row>
    <row r="1448" spans="1:2" x14ac:dyDescent="0.55000000000000004">
      <c r="A1448" s="2">
        <v>43359.062577835648</v>
      </c>
      <c r="B1448">
        <v>11900</v>
      </c>
    </row>
    <row r="1449" spans="1:2" x14ac:dyDescent="0.55000000000000004">
      <c r="A1449" s="2">
        <v>43359.072994560185</v>
      </c>
      <c r="B1449">
        <v>11600</v>
      </c>
    </row>
    <row r="1450" spans="1:2" x14ac:dyDescent="0.55000000000000004">
      <c r="A1450" s="2">
        <v>43359.083411284722</v>
      </c>
      <c r="B1450">
        <v>11400</v>
      </c>
    </row>
    <row r="1451" spans="1:2" x14ac:dyDescent="0.55000000000000004">
      <c r="A1451" s="2">
        <v>43359.09382800926</v>
      </c>
      <c r="B1451">
        <v>11100</v>
      </c>
    </row>
    <row r="1452" spans="1:2" x14ac:dyDescent="0.55000000000000004">
      <c r="A1452" s="2">
        <v>43359.104244733797</v>
      </c>
      <c r="B1452">
        <v>10900</v>
      </c>
    </row>
    <row r="1453" spans="1:2" x14ac:dyDescent="0.55000000000000004">
      <c r="A1453" s="2">
        <v>43359.114661458334</v>
      </c>
      <c r="B1453">
        <v>10600</v>
      </c>
    </row>
    <row r="1454" spans="1:2" x14ac:dyDescent="0.55000000000000004">
      <c r="A1454" s="2">
        <v>43359.125078182871</v>
      </c>
      <c r="B1454">
        <v>10500</v>
      </c>
    </row>
    <row r="1455" spans="1:2" x14ac:dyDescent="0.55000000000000004">
      <c r="A1455" s="2">
        <v>43359.135494907408</v>
      </c>
      <c r="B1455">
        <v>10300</v>
      </c>
    </row>
    <row r="1456" spans="1:2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2" x14ac:dyDescent="0.55000000000000004">
      <c r="A1473" s="2">
        <v>43359.322995949071</v>
      </c>
      <c r="B1473">
        <v>8260</v>
      </c>
    </row>
    <row r="1474" spans="1:2" x14ac:dyDescent="0.55000000000000004">
      <c r="A1474" s="2">
        <v>43359.333412673608</v>
      </c>
      <c r="B1474">
        <v>8230</v>
      </c>
    </row>
    <row r="1475" spans="1:2" x14ac:dyDescent="0.55000000000000004">
      <c r="A1475" s="2">
        <v>43359.343829398145</v>
      </c>
      <c r="B1475">
        <v>8190</v>
      </c>
    </row>
    <row r="1476" spans="1:2" x14ac:dyDescent="0.55000000000000004">
      <c r="A1476" s="2">
        <v>43359.354246122683</v>
      </c>
      <c r="B1476">
        <v>8190</v>
      </c>
    </row>
    <row r="1477" spans="1:2" x14ac:dyDescent="0.55000000000000004">
      <c r="A1477" s="2">
        <v>43359.36466284722</v>
      </c>
      <c r="B1477">
        <v>8190</v>
      </c>
    </row>
    <row r="1478" spans="1:2" x14ac:dyDescent="0.55000000000000004">
      <c r="A1478" s="2">
        <v>43359.375079571757</v>
      </c>
      <c r="B1478">
        <v>8190</v>
      </c>
    </row>
    <row r="1479" spans="1:2" x14ac:dyDescent="0.55000000000000004">
      <c r="A1479" s="2">
        <v>43359.385496296294</v>
      </c>
      <c r="B1479">
        <v>8230</v>
      </c>
    </row>
    <row r="1480" spans="1:2" x14ac:dyDescent="0.55000000000000004">
      <c r="A1480" s="2">
        <v>43359.395913020831</v>
      </c>
      <c r="B1480">
        <v>8300</v>
      </c>
    </row>
    <row r="1481" spans="1:2" x14ac:dyDescent="0.55000000000000004">
      <c r="A1481" s="2">
        <v>43359.406329745369</v>
      </c>
      <c r="B1481">
        <v>8370</v>
      </c>
    </row>
    <row r="1482" spans="1:2" x14ac:dyDescent="0.55000000000000004">
      <c r="A1482" s="2">
        <v>43359.416746469906</v>
      </c>
      <c r="B1482">
        <v>8410</v>
      </c>
    </row>
    <row r="1483" spans="1:2" x14ac:dyDescent="0.55000000000000004">
      <c r="A1483" s="2">
        <v>43359.427163194443</v>
      </c>
      <c r="B1483">
        <v>8480</v>
      </c>
    </row>
    <row r="1484" spans="1:2" x14ac:dyDescent="0.55000000000000004">
      <c r="A1484" s="2">
        <v>43359.43757991898</v>
      </c>
      <c r="B1484">
        <v>8510</v>
      </c>
    </row>
    <row r="1485" spans="1:2" x14ac:dyDescent="0.55000000000000004">
      <c r="A1485" s="2">
        <v>43359.447996643517</v>
      </c>
      <c r="B1485">
        <v>8590</v>
      </c>
    </row>
    <row r="1486" spans="1:2" x14ac:dyDescent="0.55000000000000004">
      <c r="A1486" s="2">
        <v>43359.458413368055</v>
      </c>
      <c r="B1486">
        <v>8620</v>
      </c>
    </row>
    <row r="1487" spans="1:2" x14ac:dyDescent="0.55000000000000004">
      <c r="A1487" s="2">
        <v>43359.468830092592</v>
      </c>
      <c r="B1487">
        <v>8660</v>
      </c>
    </row>
    <row r="1488" spans="1:2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2" x14ac:dyDescent="0.55000000000000004">
      <c r="A1537" s="2">
        <v>43359.989666319445</v>
      </c>
      <c r="B1537">
        <v>12100</v>
      </c>
    </row>
    <row r="1538" spans="1:2" x14ac:dyDescent="0.55000000000000004">
      <c r="A1538" s="2">
        <v>43360.000083043982</v>
      </c>
      <c r="B1538">
        <v>11900</v>
      </c>
    </row>
    <row r="1539" spans="1:2" x14ac:dyDescent="0.55000000000000004">
      <c r="A1539" s="2">
        <v>43360.010499768519</v>
      </c>
      <c r="B1539">
        <v>11800</v>
      </c>
    </row>
    <row r="1540" spans="1:2" x14ac:dyDescent="0.55000000000000004">
      <c r="A1540" s="2">
        <v>43360.020916493057</v>
      </c>
      <c r="B1540">
        <v>11600</v>
      </c>
    </row>
    <row r="1541" spans="1:2" x14ac:dyDescent="0.55000000000000004">
      <c r="A1541" s="2">
        <v>43360.031333217594</v>
      </c>
      <c r="B1541">
        <v>11400</v>
      </c>
    </row>
    <row r="1542" spans="1:2" x14ac:dyDescent="0.55000000000000004">
      <c r="A1542" s="2">
        <v>43360.041749942131</v>
      </c>
      <c r="B1542">
        <v>11200</v>
      </c>
    </row>
    <row r="1543" spans="1:2" x14ac:dyDescent="0.55000000000000004">
      <c r="A1543" s="2">
        <v>43360.052166666668</v>
      </c>
      <c r="B1543">
        <v>11000</v>
      </c>
    </row>
    <row r="1544" spans="1:2" x14ac:dyDescent="0.55000000000000004">
      <c r="A1544" s="2">
        <v>43360.062583391205</v>
      </c>
      <c r="B1544">
        <v>10800</v>
      </c>
    </row>
    <row r="1545" spans="1:2" x14ac:dyDescent="0.55000000000000004">
      <c r="A1545" s="2">
        <v>43360.073000115743</v>
      </c>
      <c r="B1545">
        <v>10500</v>
      </c>
    </row>
    <row r="1546" spans="1:2" x14ac:dyDescent="0.55000000000000004">
      <c r="A1546" s="2">
        <v>43360.08341684028</v>
      </c>
      <c r="B1546">
        <v>10300</v>
      </c>
    </row>
    <row r="1547" spans="1:2" x14ac:dyDescent="0.55000000000000004">
      <c r="A1547" s="2">
        <v>43360.093833564817</v>
      </c>
      <c r="B1547">
        <v>10100</v>
      </c>
    </row>
    <row r="1548" spans="1:2" x14ac:dyDescent="0.55000000000000004">
      <c r="A1548" s="2">
        <v>43360.104250289354</v>
      </c>
      <c r="B1548">
        <v>9880</v>
      </c>
    </row>
    <row r="1549" spans="1:2" x14ac:dyDescent="0.55000000000000004">
      <c r="A1549" s="2">
        <v>43360.114667013891</v>
      </c>
      <c r="B1549">
        <v>9680</v>
      </c>
    </row>
    <row r="1550" spans="1:2" x14ac:dyDescent="0.55000000000000004">
      <c r="A1550" s="2">
        <v>43360.125083738429</v>
      </c>
      <c r="B1550">
        <v>9490</v>
      </c>
    </row>
    <row r="1551" spans="1:2" x14ac:dyDescent="0.55000000000000004">
      <c r="A1551" s="2">
        <v>43360.135500462966</v>
      </c>
      <c r="B1551">
        <v>9330</v>
      </c>
    </row>
    <row r="1552" spans="1:2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2" x14ac:dyDescent="0.55000000000000004">
      <c r="A1569" s="2">
        <v>43360.323001504628</v>
      </c>
      <c r="B1569">
        <v>8780</v>
      </c>
    </row>
    <row r="1570" spans="1:2" x14ac:dyDescent="0.55000000000000004">
      <c r="A1570" s="2">
        <v>43360.333418229166</v>
      </c>
      <c r="B1570">
        <v>8850</v>
      </c>
    </row>
    <row r="1571" spans="1:2" x14ac:dyDescent="0.55000000000000004">
      <c r="A1571" s="2">
        <v>43360.343834953703</v>
      </c>
      <c r="B1571">
        <v>8960</v>
      </c>
    </row>
    <row r="1572" spans="1:2" x14ac:dyDescent="0.55000000000000004">
      <c r="A1572" s="2">
        <v>43360.35425167824</v>
      </c>
      <c r="B1572">
        <v>9070</v>
      </c>
    </row>
    <row r="1573" spans="1:2" x14ac:dyDescent="0.55000000000000004">
      <c r="A1573" s="2">
        <v>43360.364668402777</v>
      </c>
      <c r="B1573">
        <v>9190</v>
      </c>
    </row>
    <row r="1574" spans="1:2" x14ac:dyDescent="0.55000000000000004">
      <c r="A1574" s="2">
        <v>43360.375085127314</v>
      </c>
      <c r="B1574">
        <v>9380</v>
      </c>
    </row>
    <row r="1575" spans="1:2" x14ac:dyDescent="0.55000000000000004">
      <c r="A1575" s="2">
        <v>43360.385501851852</v>
      </c>
      <c r="B1575">
        <v>9570</v>
      </c>
    </row>
    <row r="1576" spans="1:2" x14ac:dyDescent="0.55000000000000004">
      <c r="A1576" s="2">
        <v>43360.395918576389</v>
      </c>
      <c r="B1576">
        <v>9760</v>
      </c>
    </row>
    <row r="1577" spans="1:2" x14ac:dyDescent="0.55000000000000004">
      <c r="A1577" s="2">
        <v>43360.406335300926</v>
      </c>
      <c r="B1577">
        <v>10000</v>
      </c>
    </row>
    <row r="1578" spans="1:2" x14ac:dyDescent="0.55000000000000004">
      <c r="A1578" s="2">
        <v>43360.416752025463</v>
      </c>
      <c r="B1578">
        <v>10400</v>
      </c>
    </row>
    <row r="1579" spans="1:2" x14ac:dyDescent="0.55000000000000004">
      <c r="A1579" s="2">
        <v>43360.42716875</v>
      </c>
      <c r="B1579">
        <v>10600</v>
      </c>
    </row>
    <row r="1580" spans="1:2" x14ac:dyDescent="0.55000000000000004">
      <c r="A1580" s="2">
        <v>43360.437585474538</v>
      </c>
      <c r="B1580">
        <v>10900</v>
      </c>
    </row>
    <row r="1581" spans="1:2" x14ac:dyDescent="0.55000000000000004">
      <c r="A1581" s="2">
        <v>43360.448002199075</v>
      </c>
      <c r="B1581">
        <v>11200</v>
      </c>
    </row>
    <row r="1582" spans="1:2" x14ac:dyDescent="0.55000000000000004">
      <c r="A1582" s="2">
        <v>43360.458418923612</v>
      </c>
      <c r="B1582">
        <v>11500</v>
      </c>
    </row>
    <row r="1583" spans="1:2" x14ac:dyDescent="0.55000000000000004">
      <c r="A1583" s="2">
        <v>43360.468835648149</v>
      </c>
      <c r="B1583">
        <v>11700</v>
      </c>
    </row>
    <row r="1584" spans="1:2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2" x14ac:dyDescent="0.55000000000000004">
      <c r="A1633" s="2">
        <v>43360.989671875002</v>
      </c>
      <c r="B1633">
        <v>13900</v>
      </c>
    </row>
    <row r="1634" spans="1:2" x14ac:dyDescent="0.55000000000000004">
      <c r="A1634" s="2">
        <v>43361.00008859954</v>
      </c>
      <c r="B1634">
        <v>13800</v>
      </c>
    </row>
    <row r="1635" spans="1:2" x14ac:dyDescent="0.55000000000000004">
      <c r="A1635" s="2">
        <v>43361.010505324077</v>
      </c>
      <c r="B1635">
        <v>13700</v>
      </c>
    </row>
    <row r="1636" spans="1:2" x14ac:dyDescent="0.55000000000000004">
      <c r="A1636" s="2">
        <v>43361.020922048614</v>
      </c>
      <c r="B1636">
        <v>13600</v>
      </c>
    </row>
    <row r="1637" spans="1:2" x14ac:dyDescent="0.55000000000000004">
      <c r="A1637" s="2">
        <v>43361.031338773151</v>
      </c>
      <c r="B1637">
        <v>13400</v>
      </c>
    </row>
    <row r="1638" spans="1:2" x14ac:dyDescent="0.55000000000000004">
      <c r="A1638" s="2">
        <v>43361.041755497688</v>
      </c>
      <c r="B1638">
        <v>13200</v>
      </c>
    </row>
    <row r="1639" spans="1:2" x14ac:dyDescent="0.55000000000000004">
      <c r="A1639" s="2">
        <v>43361.052172222226</v>
      </c>
      <c r="B1639">
        <v>12900</v>
      </c>
    </row>
    <row r="1640" spans="1:2" x14ac:dyDescent="0.55000000000000004">
      <c r="A1640" s="2">
        <v>43361.062588946763</v>
      </c>
      <c r="B1640">
        <v>12700</v>
      </c>
    </row>
    <row r="1641" spans="1:2" x14ac:dyDescent="0.55000000000000004">
      <c r="A1641" s="2">
        <v>43361.073005671293</v>
      </c>
      <c r="B1641">
        <v>12400</v>
      </c>
    </row>
    <row r="1642" spans="1:2" x14ac:dyDescent="0.55000000000000004">
      <c r="A1642" s="2">
        <v>43361.08342239583</v>
      </c>
      <c r="B1642">
        <v>12100</v>
      </c>
    </row>
    <row r="1643" spans="1:2" x14ac:dyDescent="0.55000000000000004">
      <c r="A1643" s="2">
        <v>43361.093839120367</v>
      </c>
      <c r="B1643">
        <v>11800</v>
      </c>
    </row>
    <row r="1644" spans="1:2" x14ac:dyDescent="0.55000000000000004">
      <c r="A1644" s="2">
        <v>43361.104255844904</v>
      </c>
      <c r="B1644">
        <v>11500</v>
      </c>
    </row>
    <row r="1645" spans="1:2" x14ac:dyDescent="0.55000000000000004">
      <c r="A1645" s="2">
        <v>43361.114672569442</v>
      </c>
      <c r="B1645">
        <v>11200</v>
      </c>
    </row>
    <row r="1646" spans="1:2" x14ac:dyDescent="0.55000000000000004">
      <c r="A1646" s="2">
        <v>43361.125089293979</v>
      </c>
      <c r="B1646">
        <v>10900</v>
      </c>
    </row>
    <row r="1647" spans="1:2" x14ac:dyDescent="0.55000000000000004">
      <c r="A1647" s="2">
        <v>43361.135506018516</v>
      </c>
      <c r="B1647">
        <v>10500</v>
      </c>
    </row>
    <row r="1648" spans="1:2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2" x14ac:dyDescent="0.55000000000000004">
      <c r="A1665" s="2">
        <v>43361.323007060186</v>
      </c>
      <c r="B1665">
        <v>8240</v>
      </c>
    </row>
    <row r="1666" spans="1:2" x14ac:dyDescent="0.55000000000000004">
      <c r="A1666" s="2">
        <v>43361.333423784723</v>
      </c>
      <c r="B1666">
        <v>8240</v>
      </c>
    </row>
    <row r="1667" spans="1:2" x14ac:dyDescent="0.55000000000000004">
      <c r="A1667" s="2">
        <v>43361.34384050926</v>
      </c>
      <c r="B1667">
        <v>8310</v>
      </c>
    </row>
    <row r="1668" spans="1:2" x14ac:dyDescent="0.55000000000000004">
      <c r="A1668" s="2">
        <v>43361.354257233797</v>
      </c>
      <c r="B1668">
        <v>8350</v>
      </c>
    </row>
    <row r="1669" spans="1:2" x14ac:dyDescent="0.55000000000000004">
      <c r="A1669" s="2">
        <v>43361.364673958335</v>
      </c>
      <c r="B1669">
        <v>8460</v>
      </c>
    </row>
    <row r="1670" spans="1:2" x14ac:dyDescent="0.55000000000000004">
      <c r="A1670" s="2">
        <v>43361.375090682872</v>
      </c>
      <c r="B1670">
        <v>8600</v>
      </c>
    </row>
    <row r="1671" spans="1:2" x14ac:dyDescent="0.55000000000000004">
      <c r="A1671" s="2">
        <v>43361.385507407409</v>
      </c>
      <c r="B1671">
        <v>8750</v>
      </c>
    </row>
    <row r="1672" spans="1:2" x14ac:dyDescent="0.55000000000000004">
      <c r="A1672" s="2">
        <v>43361.395924131946</v>
      </c>
      <c r="B1672">
        <v>8970</v>
      </c>
    </row>
    <row r="1673" spans="1:2" x14ac:dyDescent="0.55000000000000004">
      <c r="A1673" s="2">
        <v>43361.406340856483</v>
      </c>
      <c r="B1673">
        <v>9230</v>
      </c>
    </row>
    <row r="1674" spans="1:2" x14ac:dyDescent="0.55000000000000004">
      <c r="A1674" s="2">
        <v>43361.416757581021</v>
      </c>
      <c r="B1674">
        <v>9500</v>
      </c>
    </row>
    <row r="1675" spans="1:2" x14ac:dyDescent="0.55000000000000004">
      <c r="A1675" s="2">
        <v>43361.427174305558</v>
      </c>
      <c r="B1675">
        <v>9850</v>
      </c>
    </row>
    <row r="1676" spans="1:2" x14ac:dyDescent="0.55000000000000004">
      <c r="A1676" s="2">
        <v>43361.437591030095</v>
      </c>
      <c r="B1676">
        <v>10300</v>
      </c>
    </row>
    <row r="1677" spans="1:2" x14ac:dyDescent="0.55000000000000004">
      <c r="A1677" s="2">
        <v>43361.448007754632</v>
      </c>
      <c r="B1677">
        <v>10700</v>
      </c>
    </row>
    <row r="1678" spans="1:2" x14ac:dyDescent="0.55000000000000004">
      <c r="A1678" s="2">
        <v>43361.458424479169</v>
      </c>
      <c r="B1678">
        <v>11000</v>
      </c>
    </row>
    <row r="1679" spans="1:2" x14ac:dyDescent="0.55000000000000004">
      <c r="A1679" s="2">
        <v>43361.468841203707</v>
      </c>
      <c r="B1679">
        <v>11400</v>
      </c>
    </row>
    <row r="1680" spans="1:2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2" x14ac:dyDescent="0.55000000000000004">
      <c r="A1729" s="2">
        <v>43361.989677430553</v>
      </c>
      <c r="B1729">
        <v>13900</v>
      </c>
    </row>
    <row r="1730" spans="1:2" x14ac:dyDescent="0.55000000000000004">
      <c r="A1730" s="2">
        <v>43362.00009415509</v>
      </c>
      <c r="B1730">
        <v>13600</v>
      </c>
    </row>
    <row r="1731" spans="1:2" x14ac:dyDescent="0.55000000000000004">
      <c r="A1731" s="2">
        <v>43362.010510879627</v>
      </c>
      <c r="B1731">
        <v>13500</v>
      </c>
    </row>
    <row r="1732" spans="1:2" x14ac:dyDescent="0.55000000000000004">
      <c r="A1732" s="2">
        <v>43362.020927604164</v>
      </c>
      <c r="B1732">
        <v>13300</v>
      </c>
    </row>
    <row r="1733" spans="1:2" x14ac:dyDescent="0.55000000000000004">
      <c r="A1733" s="2">
        <v>43362.031344328701</v>
      </c>
      <c r="B1733">
        <v>13000</v>
      </c>
    </row>
    <row r="1734" spans="1:2" x14ac:dyDescent="0.55000000000000004">
      <c r="A1734" s="2">
        <v>43362.041761053239</v>
      </c>
      <c r="B1734">
        <v>12800</v>
      </c>
    </row>
    <row r="1735" spans="1:2" x14ac:dyDescent="0.55000000000000004">
      <c r="A1735" s="2">
        <v>43362.052177777776</v>
      </c>
      <c r="B1735">
        <v>12500</v>
      </c>
    </row>
    <row r="1736" spans="1:2" x14ac:dyDescent="0.55000000000000004">
      <c r="A1736" s="2">
        <v>43362.062594502313</v>
      </c>
      <c r="B1736">
        <v>12200</v>
      </c>
    </row>
    <row r="1737" spans="1:2" x14ac:dyDescent="0.55000000000000004">
      <c r="A1737" s="2">
        <v>43362.07301122685</v>
      </c>
      <c r="B1737">
        <v>11900</v>
      </c>
    </row>
    <row r="1738" spans="1:2" x14ac:dyDescent="0.55000000000000004">
      <c r="A1738" s="2">
        <v>43362.083427951387</v>
      </c>
      <c r="B1738">
        <v>11600</v>
      </c>
    </row>
    <row r="1739" spans="1:2" x14ac:dyDescent="0.55000000000000004">
      <c r="A1739" s="2">
        <v>43362.093844675925</v>
      </c>
      <c r="B1739">
        <v>11300</v>
      </c>
    </row>
    <row r="1740" spans="1:2" x14ac:dyDescent="0.55000000000000004">
      <c r="A1740" s="2">
        <v>43362.104261400462</v>
      </c>
      <c r="B1740">
        <v>11000</v>
      </c>
    </row>
    <row r="1741" spans="1:2" x14ac:dyDescent="0.55000000000000004">
      <c r="A1741" s="2">
        <v>43362.114678124999</v>
      </c>
      <c r="B1741">
        <v>10700</v>
      </c>
    </row>
    <row r="1742" spans="1:2" x14ac:dyDescent="0.55000000000000004">
      <c r="A1742" s="2">
        <v>43362.125094849536</v>
      </c>
      <c r="B1742">
        <v>10400</v>
      </c>
    </row>
    <row r="1743" spans="1:2" x14ac:dyDescent="0.55000000000000004">
      <c r="A1743" s="2">
        <v>43362.135511574073</v>
      </c>
      <c r="B1743">
        <v>10200</v>
      </c>
    </row>
    <row r="1744" spans="1:2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2" x14ac:dyDescent="0.55000000000000004">
      <c r="A1761" s="2">
        <v>43362.323012615743</v>
      </c>
      <c r="B1761">
        <v>8540</v>
      </c>
    </row>
    <row r="1762" spans="1:2" x14ac:dyDescent="0.55000000000000004">
      <c r="A1762" s="2">
        <v>43362.33342934028</v>
      </c>
      <c r="B1762">
        <v>8650</v>
      </c>
    </row>
    <row r="1763" spans="1:2" x14ac:dyDescent="0.55000000000000004">
      <c r="A1763" s="2">
        <v>43362.343846064818</v>
      </c>
      <c r="B1763">
        <v>8790</v>
      </c>
    </row>
    <row r="1764" spans="1:2" x14ac:dyDescent="0.55000000000000004">
      <c r="A1764" s="2">
        <v>43362.354262789355</v>
      </c>
      <c r="B1764">
        <v>8980</v>
      </c>
    </row>
    <row r="1765" spans="1:2" x14ac:dyDescent="0.55000000000000004">
      <c r="A1765" s="2">
        <v>43362.364679513892</v>
      </c>
      <c r="B1765">
        <v>9160</v>
      </c>
    </row>
    <row r="1766" spans="1:2" x14ac:dyDescent="0.55000000000000004">
      <c r="A1766" s="2">
        <v>43362.375096238429</v>
      </c>
      <c r="B1766">
        <v>9350</v>
      </c>
    </row>
    <row r="1767" spans="1:2" x14ac:dyDescent="0.55000000000000004">
      <c r="A1767" s="2">
        <v>43362.385512962966</v>
      </c>
      <c r="B1767">
        <v>9580</v>
      </c>
    </row>
    <row r="1768" spans="1:2" x14ac:dyDescent="0.55000000000000004">
      <c r="A1768" s="2">
        <v>43362.395929687496</v>
      </c>
      <c r="B1768">
        <v>9820</v>
      </c>
    </row>
    <row r="1769" spans="1:2" x14ac:dyDescent="0.55000000000000004">
      <c r="A1769" s="2">
        <v>43362.406346412034</v>
      </c>
      <c r="B1769">
        <v>10100</v>
      </c>
    </row>
    <row r="1770" spans="1:2" x14ac:dyDescent="0.55000000000000004">
      <c r="A1770" s="2">
        <v>43362.416763136571</v>
      </c>
      <c r="B1770">
        <v>10300</v>
      </c>
    </row>
    <row r="1771" spans="1:2" x14ac:dyDescent="0.55000000000000004">
      <c r="A1771" s="2">
        <v>43362.427179861108</v>
      </c>
      <c r="B1771">
        <v>10600</v>
      </c>
    </row>
    <row r="1772" spans="1:2" x14ac:dyDescent="0.55000000000000004">
      <c r="A1772" s="2">
        <v>43362.437596585645</v>
      </c>
      <c r="B1772">
        <v>10800</v>
      </c>
    </row>
    <row r="1773" spans="1:2" x14ac:dyDescent="0.55000000000000004">
      <c r="A1773" s="2">
        <v>43362.448013310182</v>
      </c>
      <c r="B1773">
        <v>11100</v>
      </c>
    </row>
    <row r="1774" spans="1:2" x14ac:dyDescent="0.55000000000000004">
      <c r="A1774" s="2">
        <v>43362.45843003472</v>
      </c>
      <c r="B1774">
        <v>11400</v>
      </c>
    </row>
    <row r="1775" spans="1:2" x14ac:dyDescent="0.55000000000000004">
      <c r="A1775" s="2">
        <v>43362.468846759257</v>
      </c>
      <c r="B1775">
        <v>11700</v>
      </c>
    </row>
    <row r="1776" spans="1:2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2" x14ac:dyDescent="0.55000000000000004">
      <c r="A1825" s="2">
        <v>43362.98968298611</v>
      </c>
      <c r="B1825">
        <v>13800</v>
      </c>
    </row>
    <row r="1826" spans="1:2" x14ac:dyDescent="0.55000000000000004">
      <c r="A1826" s="2">
        <v>43363.000099710647</v>
      </c>
      <c r="B1826">
        <v>13600</v>
      </c>
    </row>
    <row r="1827" spans="1:2" x14ac:dyDescent="0.55000000000000004">
      <c r="A1827" s="2">
        <v>43363.010516435184</v>
      </c>
      <c r="B1827">
        <v>13400</v>
      </c>
    </row>
    <row r="1828" spans="1:2" x14ac:dyDescent="0.55000000000000004">
      <c r="A1828" s="2">
        <v>43363.020933159722</v>
      </c>
      <c r="B1828">
        <v>13200</v>
      </c>
    </row>
    <row r="1829" spans="1:2" x14ac:dyDescent="0.55000000000000004">
      <c r="A1829" s="2">
        <v>43363.031349884259</v>
      </c>
      <c r="B1829">
        <v>13000</v>
      </c>
    </row>
    <row r="1830" spans="1:2" x14ac:dyDescent="0.55000000000000004">
      <c r="A1830" s="2">
        <v>43363.041766608796</v>
      </c>
      <c r="B1830">
        <v>12700</v>
      </c>
    </row>
    <row r="1831" spans="1:2" x14ac:dyDescent="0.55000000000000004">
      <c r="A1831" s="2">
        <v>43363.052183333333</v>
      </c>
      <c r="B1831">
        <v>12400</v>
      </c>
    </row>
    <row r="1832" spans="1:2" x14ac:dyDescent="0.55000000000000004">
      <c r="A1832" s="2">
        <v>43363.06260005787</v>
      </c>
      <c r="B1832">
        <v>12200</v>
      </c>
    </row>
    <row r="1833" spans="1:2" x14ac:dyDescent="0.55000000000000004">
      <c r="A1833" s="2">
        <v>43363.073016782408</v>
      </c>
      <c r="B1833">
        <v>11800</v>
      </c>
    </row>
    <row r="1834" spans="1:2" x14ac:dyDescent="0.55000000000000004">
      <c r="A1834" s="2">
        <v>43363.083433506945</v>
      </c>
      <c r="B1834">
        <v>11500</v>
      </c>
    </row>
    <row r="1835" spans="1:2" x14ac:dyDescent="0.55000000000000004">
      <c r="A1835" s="2">
        <v>43363.093850231482</v>
      </c>
      <c r="B1835">
        <v>11200</v>
      </c>
    </row>
    <row r="1836" spans="1:2" x14ac:dyDescent="0.55000000000000004">
      <c r="A1836" s="2">
        <v>43363.104266956019</v>
      </c>
      <c r="B1836">
        <v>10900</v>
      </c>
    </row>
    <row r="1837" spans="1:2" x14ac:dyDescent="0.55000000000000004">
      <c r="A1837" s="2">
        <v>43363.114683680556</v>
      </c>
      <c r="B1837">
        <v>10600</v>
      </c>
    </row>
    <row r="1838" spans="1:2" x14ac:dyDescent="0.55000000000000004">
      <c r="A1838" s="2">
        <v>43363.125100405094</v>
      </c>
      <c r="B1838">
        <v>10400</v>
      </c>
    </row>
    <row r="1839" spans="1:2" x14ac:dyDescent="0.55000000000000004">
      <c r="A1839" s="2">
        <v>43363.135517129631</v>
      </c>
      <c r="B1839">
        <v>10200</v>
      </c>
    </row>
    <row r="1840" spans="1:2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2" x14ac:dyDescent="0.55000000000000004">
      <c r="A1857" s="2">
        <v>43363.323018171293</v>
      </c>
      <c r="B1857">
        <v>8540</v>
      </c>
    </row>
    <row r="1858" spans="1:2" x14ac:dyDescent="0.55000000000000004">
      <c r="A1858" s="2">
        <v>43363.333434895831</v>
      </c>
      <c r="B1858">
        <v>8650</v>
      </c>
    </row>
    <row r="1859" spans="1:2" x14ac:dyDescent="0.55000000000000004">
      <c r="A1859" s="2">
        <v>43363.343851620368</v>
      </c>
      <c r="B1859">
        <v>8800</v>
      </c>
    </row>
    <row r="1860" spans="1:2" x14ac:dyDescent="0.55000000000000004">
      <c r="A1860" s="2">
        <v>43363.354268344905</v>
      </c>
      <c r="B1860">
        <v>8990</v>
      </c>
    </row>
    <row r="1861" spans="1:2" x14ac:dyDescent="0.55000000000000004">
      <c r="A1861" s="2">
        <v>43363.364685069442</v>
      </c>
      <c r="B1861">
        <v>9210</v>
      </c>
    </row>
    <row r="1862" spans="1:2" x14ac:dyDescent="0.55000000000000004">
      <c r="A1862" s="2">
        <v>43363.375101793979</v>
      </c>
      <c r="B1862">
        <v>9440</v>
      </c>
    </row>
    <row r="1863" spans="1:2" x14ac:dyDescent="0.55000000000000004">
      <c r="A1863" s="2">
        <v>43363.385518518517</v>
      </c>
      <c r="B1863">
        <v>9670</v>
      </c>
    </row>
    <row r="1864" spans="1:2" x14ac:dyDescent="0.55000000000000004">
      <c r="A1864" s="2">
        <v>43363.395935243054</v>
      </c>
      <c r="B1864">
        <v>9910</v>
      </c>
    </row>
    <row r="1865" spans="1:2" x14ac:dyDescent="0.55000000000000004">
      <c r="A1865" s="2">
        <v>43363.406351967591</v>
      </c>
      <c r="B1865">
        <v>10200</v>
      </c>
    </row>
    <row r="1866" spans="1:2" x14ac:dyDescent="0.55000000000000004">
      <c r="A1866" s="2">
        <v>43363.416768692128</v>
      </c>
      <c r="B1866">
        <v>10500</v>
      </c>
    </row>
    <row r="1867" spans="1:2" x14ac:dyDescent="0.55000000000000004">
      <c r="A1867" s="2">
        <v>43363.427185416665</v>
      </c>
      <c r="B1867">
        <v>10700</v>
      </c>
    </row>
    <row r="1868" spans="1:2" x14ac:dyDescent="0.55000000000000004">
      <c r="A1868" s="2">
        <v>43363.437602141203</v>
      </c>
      <c r="B1868">
        <v>11000</v>
      </c>
    </row>
    <row r="1869" spans="1:2" x14ac:dyDescent="0.55000000000000004">
      <c r="A1869" s="2">
        <v>43363.44801886574</v>
      </c>
      <c r="B1869">
        <v>11200</v>
      </c>
    </row>
    <row r="1870" spans="1:2" x14ac:dyDescent="0.55000000000000004">
      <c r="A1870" s="2">
        <v>43363.458435590277</v>
      </c>
      <c r="B1870">
        <v>11500</v>
      </c>
    </row>
    <row r="1871" spans="1:2" x14ac:dyDescent="0.55000000000000004">
      <c r="A1871" s="2">
        <v>43363.468852314814</v>
      </c>
      <c r="B1871">
        <v>11700</v>
      </c>
    </row>
    <row r="1872" spans="1:2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2" x14ac:dyDescent="0.55000000000000004">
      <c r="A1921" s="2">
        <v>43363.989688541667</v>
      </c>
      <c r="B1921">
        <v>13600</v>
      </c>
    </row>
    <row r="1922" spans="1:2" x14ac:dyDescent="0.55000000000000004">
      <c r="A1922" s="2">
        <v>43364.000105266205</v>
      </c>
      <c r="B1922">
        <v>13500</v>
      </c>
    </row>
    <row r="1923" spans="1:2" x14ac:dyDescent="0.55000000000000004">
      <c r="A1923" s="2">
        <v>43364.010521990742</v>
      </c>
      <c r="B1923">
        <v>13300</v>
      </c>
    </row>
    <row r="1924" spans="1:2" x14ac:dyDescent="0.55000000000000004">
      <c r="A1924" s="2">
        <v>43364.020938715279</v>
      </c>
      <c r="B1924">
        <v>13100</v>
      </c>
    </row>
    <row r="1925" spans="1:2" x14ac:dyDescent="0.55000000000000004">
      <c r="A1925" s="2">
        <v>43364.031355439816</v>
      </c>
      <c r="B1925">
        <v>12800</v>
      </c>
    </row>
    <row r="1926" spans="1:2" x14ac:dyDescent="0.55000000000000004">
      <c r="A1926" s="2">
        <v>43364.041772164353</v>
      </c>
      <c r="B1926">
        <v>12600</v>
      </c>
    </row>
    <row r="1927" spans="1:2" x14ac:dyDescent="0.55000000000000004">
      <c r="A1927" s="2">
        <v>43364.052188888891</v>
      </c>
      <c r="B1927">
        <v>12400</v>
      </c>
    </row>
    <row r="1928" spans="1:2" x14ac:dyDescent="0.55000000000000004">
      <c r="A1928" s="2">
        <v>43364.062605613428</v>
      </c>
      <c r="B1928">
        <v>12100</v>
      </c>
    </row>
    <row r="1929" spans="1:2" x14ac:dyDescent="0.55000000000000004">
      <c r="A1929" s="2">
        <v>43364.073022337965</v>
      </c>
      <c r="B1929">
        <v>11800</v>
      </c>
    </row>
    <row r="1930" spans="1:2" x14ac:dyDescent="0.55000000000000004">
      <c r="A1930" s="2">
        <v>43364.083439062502</v>
      </c>
      <c r="B1930">
        <v>11500</v>
      </c>
    </row>
    <row r="1931" spans="1:2" x14ac:dyDescent="0.55000000000000004">
      <c r="A1931" s="2">
        <v>43364.09385578704</v>
      </c>
      <c r="B1931">
        <v>11200</v>
      </c>
    </row>
    <row r="1932" spans="1:2" x14ac:dyDescent="0.55000000000000004">
      <c r="A1932" s="2">
        <v>43364.104272511577</v>
      </c>
      <c r="B1932">
        <v>10800</v>
      </c>
    </row>
    <row r="1933" spans="1:2" x14ac:dyDescent="0.55000000000000004">
      <c r="A1933" s="2">
        <v>43364.114689236114</v>
      </c>
      <c r="B1933">
        <v>10600</v>
      </c>
    </row>
    <row r="1934" spans="1:2" x14ac:dyDescent="0.55000000000000004">
      <c r="A1934" s="2">
        <v>43364.125105960651</v>
      </c>
      <c r="B1934">
        <v>10400</v>
      </c>
    </row>
    <row r="1935" spans="1:2" x14ac:dyDescent="0.55000000000000004">
      <c r="A1935" s="2">
        <v>43364.135522685188</v>
      </c>
      <c r="B1935">
        <v>10200</v>
      </c>
    </row>
    <row r="1936" spans="1:2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2" x14ac:dyDescent="0.55000000000000004">
      <c r="A1953" s="2">
        <v>43364.323023726851</v>
      </c>
      <c r="B1953">
        <v>8550</v>
      </c>
    </row>
    <row r="1954" spans="1:2" x14ac:dyDescent="0.55000000000000004">
      <c r="A1954" s="2">
        <v>43364.333440451388</v>
      </c>
      <c r="B1954">
        <v>8700</v>
      </c>
    </row>
    <row r="1955" spans="1:2" x14ac:dyDescent="0.55000000000000004">
      <c r="A1955" s="2">
        <v>43364.343857175925</v>
      </c>
      <c r="B1955">
        <v>8840</v>
      </c>
    </row>
    <row r="1956" spans="1:2" x14ac:dyDescent="0.55000000000000004">
      <c r="A1956" s="2">
        <v>43364.354273900462</v>
      </c>
      <c r="B1956">
        <v>8990</v>
      </c>
    </row>
    <row r="1957" spans="1:2" x14ac:dyDescent="0.55000000000000004">
      <c r="A1957" s="2">
        <v>43364.364690625</v>
      </c>
      <c r="B1957">
        <v>9220</v>
      </c>
    </row>
    <row r="1958" spans="1:2" x14ac:dyDescent="0.55000000000000004">
      <c r="A1958" s="2">
        <v>43364.375107349537</v>
      </c>
      <c r="B1958">
        <v>9450</v>
      </c>
    </row>
    <row r="1959" spans="1:2" x14ac:dyDescent="0.55000000000000004">
      <c r="A1959" s="2">
        <v>43364.385524074074</v>
      </c>
      <c r="B1959">
        <v>9720</v>
      </c>
    </row>
    <row r="1960" spans="1:2" x14ac:dyDescent="0.55000000000000004">
      <c r="A1960" s="2">
        <v>43364.395940798611</v>
      </c>
      <c r="B1960">
        <v>9960</v>
      </c>
    </row>
    <row r="1961" spans="1:2" x14ac:dyDescent="0.55000000000000004">
      <c r="A1961" s="2">
        <v>43364.406357523148</v>
      </c>
      <c r="B1961">
        <v>10200</v>
      </c>
    </row>
    <row r="1962" spans="1:2" x14ac:dyDescent="0.55000000000000004">
      <c r="A1962" s="2">
        <v>43364.416774247686</v>
      </c>
      <c r="B1962">
        <v>10500</v>
      </c>
    </row>
    <row r="1963" spans="1:2" x14ac:dyDescent="0.55000000000000004">
      <c r="A1963" s="2">
        <v>43364.427190972223</v>
      </c>
      <c r="B1963">
        <v>10800</v>
      </c>
    </row>
    <row r="1964" spans="1:2" x14ac:dyDescent="0.55000000000000004">
      <c r="A1964" s="2">
        <v>43364.43760769676</v>
      </c>
      <c r="B1964">
        <v>11100</v>
      </c>
    </row>
    <row r="1965" spans="1:2" x14ac:dyDescent="0.55000000000000004">
      <c r="A1965" s="2">
        <v>43364.448024421297</v>
      </c>
      <c r="B1965">
        <v>11400</v>
      </c>
    </row>
    <row r="1966" spans="1:2" x14ac:dyDescent="0.55000000000000004">
      <c r="A1966" s="2">
        <v>43364.458441145835</v>
      </c>
      <c r="B1966">
        <v>11500</v>
      </c>
    </row>
    <row r="1967" spans="1:2" x14ac:dyDescent="0.55000000000000004">
      <c r="A1967" s="2">
        <v>43364.468857870372</v>
      </c>
      <c r="B1967">
        <v>11800</v>
      </c>
    </row>
    <row r="1968" spans="1:2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2" x14ac:dyDescent="0.55000000000000004">
      <c r="A2017" s="2">
        <v>43364.989694097225</v>
      </c>
      <c r="B2017">
        <v>13700</v>
      </c>
    </row>
    <row r="2018" spans="1:2" x14ac:dyDescent="0.55000000000000004">
      <c r="A2018" s="2">
        <v>43365.000110821762</v>
      </c>
      <c r="B2018">
        <v>13600</v>
      </c>
    </row>
    <row r="2019" spans="1:2" x14ac:dyDescent="0.55000000000000004">
      <c r="A2019" s="2">
        <v>43365.010527546299</v>
      </c>
      <c r="B2019">
        <v>13500</v>
      </c>
    </row>
    <row r="2020" spans="1:2" x14ac:dyDescent="0.55000000000000004">
      <c r="A2020" s="2">
        <v>43365.020944270836</v>
      </c>
      <c r="B2020">
        <v>13200</v>
      </c>
    </row>
    <row r="2021" spans="1:2" x14ac:dyDescent="0.55000000000000004">
      <c r="A2021" s="2">
        <v>43365.031360995374</v>
      </c>
      <c r="B2021">
        <v>13000</v>
      </c>
    </row>
    <row r="2022" spans="1:2" x14ac:dyDescent="0.55000000000000004">
      <c r="A2022" s="2">
        <v>43365.041777719911</v>
      </c>
      <c r="B2022">
        <v>12700</v>
      </c>
    </row>
    <row r="2023" spans="1:2" x14ac:dyDescent="0.55000000000000004">
      <c r="A2023" s="2">
        <v>43365.052194444441</v>
      </c>
      <c r="B2023">
        <v>12500</v>
      </c>
    </row>
    <row r="2024" spans="1:2" x14ac:dyDescent="0.55000000000000004">
      <c r="A2024" s="2">
        <v>43365.062611168978</v>
      </c>
      <c r="B2024">
        <v>12200</v>
      </c>
    </row>
    <row r="2025" spans="1:2" x14ac:dyDescent="0.55000000000000004">
      <c r="A2025" s="2">
        <v>43365.073027893515</v>
      </c>
      <c r="B2025">
        <v>11900</v>
      </c>
    </row>
    <row r="2026" spans="1:2" x14ac:dyDescent="0.55000000000000004">
      <c r="A2026" s="2">
        <v>43365.083444618052</v>
      </c>
      <c r="B2026">
        <v>11700</v>
      </c>
    </row>
    <row r="2027" spans="1:2" x14ac:dyDescent="0.55000000000000004">
      <c r="A2027" s="2">
        <v>43365.09386134259</v>
      </c>
      <c r="B2027">
        <v>11500</v>
      </c>
    </row>
    <row r="2028" spans="1:2" x14ac:dyDescent="0.55000000000000004">
      <c r="A2028" s="2">
        <v>43365.104278067127</v>
      </c>
      <c r="B2028">
        <v>11200</v>
      </c>
    </row>
    <row r="2029" spans="1:2" x14ac:dyDescent="0.55000000000000004">
      <c r="A2029" s="2">
        <v>43365.114694791664</v>
      </c>
      <c r="B2029">
        <v>11000</v>
      </c>
    </row>
    <row r="2030" spans="1:2" x14ac:dyDescent="0.55000000000000004">
      <c r="A2030" s="2">
        <v>43365.125111516201</v>
      </c>
      <c r="B2030">
        <v>10800</v>
      </c>
    </row>
    <row r="2031" spans="1:2" x14ac:dyDescent="0.55000000000000004">
      <c r="A2031" s="2">
        <v>43365.135528240738</v>
      </c>
      <c r="B2031">
        <v>10600</v>
      </c>
    </row>
    <row r="2032" spans="1:2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2" x14ac:dyDescent="0.55000000000000004">
      <c r="A2049" s="2">
        <v>43365.323029282408</v>
      </c>
      <c r="B2049">
        <v>8380</v>
      </c>
    </row>
    <row r="2050" spans="1:2" x14ac:dyDescent="0.55000000000000004">
      <c r="A2050" s="2">
        <v>43365.333446006945</v>
      </c>
      <c r="B2050">
        <v>8420</v>
      </c>
    </row>
    <row r="2051" spans="1:2" x14ac:dyDescent="0.55000000000000004">
      <c r="A2051" s="2">
        <v>43365.343862731483</v>
      </c>
      <c r="B2051">
        <v>8450</v>
      </c>
    </row>
    <row r="2052" spans="1:2" x14ac:dyDescent="0.55000000000000004">
      <c r="A2052" s="2">
        <v>43365.35427945602</v>
      </c>
      <c r="B2052">
        <v>8520</v>
      </c>
    </row>
    <row r="2053" spans="1:2" x14ac:dyDescent="0.55000000000000004">
      <c r="A2053" s="2">
        <v>43365.364696180557</v>
      </c>
      <c r="B2053">
        <v>8560</v>
      </c>
    </row>
    <row r="2054" spans="1:2" x14ac:dyDescent="0.55000000000000004">
      <c r="A2054" s="2">
        <v>43365.375112905094</v>
      </c>
      <c r="B2054">
        <v>8710</v>
      </c>
    </row>
    <row r="2055" spans="1:2" x14ac:dyDescent="0.55000000000000004">
      <c r="A2055" s="2">
        <v>43365.385529629631</v>
      </c>
      <c r="B2055">
        <v>8820</v>
      </c>
    </row>
    <row r="2056" spans="1:2" x14ac:dyDescent="0.55000000000000004">
      <c r="A2056" s="2">
        <v>43365.395946354169</v>
      </c>
      <c r="B2056">
        <v>8960</v>
      </c>
    </row>
    <row r="2057" spans="1:2" x14ac:dyDescent="0.55000000000000004">
      <c r="A2057" s="2">
        <v>43365.406363078706</v>
      </c>
      <c r="B2057">
        <v>9150</v>
      </c>
    </row>
    <row r="2058" spans="1:2" x14ac:dyDescent="0.55000000000000004">
      <c r="A2058" s="2">
        <v>43365.416779803243</v>
      </c>
      <c r="B2058">
        <v>9340</v>
      </c>
    </row>
    <row r="2059" spans="1:2" x14ac:dyDescent="0.55000000000000004">
      <c r="A2059" s="2">
        <v>43365.42719652778</v>
      </c>
      <c r="B2059">
        <v>9530</v>
      </c>
    </row>
    <row r="2060" spans="1:2" x14ac:dyDescent="0.55000000000000004">
      <c r="A2060" s="2">
        <v>43365.437613252318</v>
      </c>
      <c r="B2060">
        <v>9730</v>
      </c>
    </row>
    <row r="2061" spans="1:2" x14ac:dyDescent="0.55000000000000004">
      <c r="A2061" s="2">
        <v>43365.448029976855</v>
      </c>
      <c r="B2061">
        <v>9930</v>
      </c>
    </row>
    <row r="2062" spans="1:2" x14ac:dyDescent="0.55000000000000004">
      <c r="A2062" s="2">
        <v>43365.458446701392</v>
      </c>
      <c r="B2062">
        <v>10100</v>
      </c>
    </row>
    <row r="2063" spans="1:2" x14ac:dyDescent="0.55000000000000004">
      <c r="A2063" s="2">
        <v>43365.468863425929</v>
      </c>
      <c r="B2063">
        <v>10300</v>
      </c>
    </row>
    <row r="2064" spans="1:2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2" x14ac:dyDescent="0.55000000000000004">
      <c r="A2113" s="2">
        <v>43365.989699652775</v>
      </c>
      <c r="B2113">
        <v>13400</v>
      </c>
    </row>
    <row r="2114" spans="1:2" x14ac:dyDescent="0.55000000000000004">
      <c r="A2114" s="2">
        <v>43366.000116377312</v>
      </c>
      <c r="B2114">
        <v>13200</v>
      </c>
    </row>
    <row r="2115" spans="1:2" x14ac:dyDescent="0.55000000000000004">
      <c r="A2115" s="2">
        <v>43366.010533101849</v>
      </c>
      <c r="B2115">
        <v>13000</v>
      </c>
    </row>
    <row r="2116" spans="1:2" x14ac:dyDescent="0.55000000000000004">
      <c r="A2116" s="2">
        <v>43366.020949826387</v>
      </c>
      <c r="B2116">
        <v>12800</v>
      </c>
    </row>
    <row r="2117" spans="1:2" x14ac:dyDescent="0.55000000000000004">
      <c r="A2117" s="2">
        <v>43366.031366550924</v>
      </c>
      <c r="B2117">
        <v>12500</v>
      </c>
    </row>
    <row r="2118" spans="1:2" x14ac:dyDescent="0.55000000000000004">
      <c r="A2118" s="2">
        <v>43366.041783275461</v>
      </c>
      <c r="B2118">
        <v>12200</v>
      </c>
    </row>
    <row r="2119" spans="1:2" x14ac:dyDescent="0.55000000000000004">
      <c r="A2119" s="2">
        <v>43366.052199999998</v>
      </c>
      <c r="B2119">
        <v>11900</v>
      </c>
    </row>
    <row r="2120" spans="1:2" x14ac:dyDescent="0.55000000000000004">
      <c r="A2120" s="2">
        <v>43366.062616724535</v>
      </c>
      <c r="B2120">
        <v>11600</v>
      </c>
    </row>
    <row r="2121" spans="1:2" x14ac:dyDescent="0.55000000000000004">
      <c r="A2121" s="2">
        <v>43366.073033449073</v>
      </c>
      <c r="B2121">
        <v>11200</v>
      </c>
    </row>
    <row r="2122" spans="1:2" x14ac:dyDescent="0.55000000000000004">
      <c r="A2122" s="2">
        <v>43366.08345017361</v>
      </c>
      <c r="B2122">
        <v>11000</v>
      </c>
    </row>
    <row r="2123" spans="1:2" x14ac:dyDescent="0.55000000000000004">
      <c r="A2123" s="2">
        <v>43366.093866898147</v>
      </c>
      <c r="B2123">
        <v>10700</v>
      </c>
    </row>
    <row r="2124" spans="1:2" x14ac:dyDescent="0.55000000000000004">
      <c r="A2124" s="2">
        <v>43366.104283622684</v>
      </c>
      <c r="B2124">
        <v>10400</v>
      </c>
    </row>
    <row r="2125" spans="1:2" x14ac:dyDescent="0.55000000000000004">
      <c r="A2125" s="2">
        <v>43366.114700347222</v>
      </c>
      <c r="B2125">
        <v>10100</v>
      </c>
    </row>
    <row r="2126" spans="1:2" x14ac:dyDescent="0.55000000000000004">
      <c r="A2126" s="2">
        <v>43366.125117071759</v>
      </c>
      <c r="B2126">
        <v>9890</v>
      </c>
    </row>
    <row r="2127" spans="1:2" x14ac:dyDescent="0.55000000000000004">
      <c r="A2127" s="2">
        <v>43366.135533796296</v>
      </c>
      <c r="B2127">
        <v>9700</v>
      </c>
    </row>
    <row r="2128" spans="1:2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2" x14ac:dyDescent="0.55000000000000004">
      <c r="A2145" s="2">
        <v>43366.323034837966</v>
      </c>
      <c r="B2145">
        <v>8110</v>
      </c>
    </row>
    <row r="2146" spans="1:2" x14ac:dyDescent="0.55000000000000004">
      <c r="A2146" s="2">
        <v>43366.333451562503</v>
      </c>
      <c r="B2146">
        <v>8110</v>
      </c>
    </row>
    <row r="2147" spans="1:2" x14ac:dyDescent="0.55000000000000004">
      <c r="A2147" s="2">
        <v>43366.34386828704</v>
      </c>
      <c r="B2147">
        <v>8070</v>
      </c>
    </row>
    <row r="2148" spans="1:2" x14ac:dyDescent="0.55000000000000004">
      <c r="A2148" s="2">
        <v>43366.354285011577</v>
      </c>
      <c r="B2148">
        <v>8070</v>
      </c>
    </row>
    <row r="2149" spans="1:2" x14ac:dyDescent="0.55000000000000004">
      <c r="A2149" s="2">
        <v>43366.364701736115</v>
      </c>
      <c r="B2149">
        <v>8070</v>
      </c>
    </row>
    <row r="2150" spans="1:2" x14ac:dyDescent="0.55000000000000004">
      <c r="A2150" s="2">
        <v>43366.375118460652</v>
      </c>
      <c r="B2150">
        <v>8070</v>
      </c>
    </row>
    <row r="2151" spans="1:2" x14ac:dyDescent="0.55000000000000004">
      <c r="A2151" s="2">
        <v>43366.385535185182</v>
      </c>
      <c r="B2151">
        <v>8110</v>
      </c>
    </row>
    <row r="2152" spans="1:2" x14ac:dyDescent="0.55000000000000004">
      <c r="A2152" s="2">
        <v>43366.395951909719</v>
      </c>
      <c r="B2152">
        <v>8140</v>
      </c>
    </row>
    <row r="2153" spans="1:2" x14ac:dyDescent="0.55000000000000004">
      <c r="A2153" s="2">
        <v>43366.406368634256</v>
      </c>
      <c r="B2153">
        <v>8210</v>
      </c>
    </row>
    <row r="2154" spans="1:2" x14ac:dyDescent="0.55000000000000004">
      <c r="A2154" s="2">
        <v>43366.416785358793</v>
      </c>
      <c r="B2154">
        <v>8250</v>
      </c>
    </row>
    <row r="2155" spans="1:2" x14ac:dyDescent="0.55000000000000004">
      <c r="A2155" s="2">
        <v>43366.42720208333</v>
      </c>
      <c r="B2155">
        <v>8320</v>
      </c>
    </row>
    <row r="2156" spans="1:2" x14ac:dyDescent="0.55000000000000004">
      <c r="A2156" s="2">
        <v>43366.437618807868</v>
      </c>
      <c r="B2156">
        <v>8390</v>
      </c>
    </row>
    <row r="2157" spans="1:2" x14ac:dyDescent="0.55000000000000004">
      <c r="A2157" s="2">
        <v>43366.448035532405</v>
      </c>
      <c r="B2157">
        <v>8500</v>
      </c>
    </row>
    <row r="2158" spans="1:2" x14ac:dyDescent="0.55000000000000004">
      <c r="A2158" s="2">
        <v>43366.458452256942</v>
      </c>
      <c r="B2158">
        <v>8570</v>
      </c>
    </row>
    <row r="2159" spans="1:2" x14ac:dyDescent="0.55000000000000004">
      <c r="A2159" s="2">
        <v>43366.468868981479</v>
      </c>
      <c r="B2159">
        <v>8680</v>
      </c>
    </row>
    <row r="2160" spans="1:2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2" x14ac:dyDescent="0.55000000000000004">
      <c r="A2209" s="2">
        <v>43366.989705208332</v>
      </c>
      <c r="B2209">
        <v>12000</v>
      </c>
    </row>
    <row r="2210" spans="1:2" x14ac:dyDescent="0.55000000000000004">
      <c r="A2210" s="2">
        <v>43367.00012193287</v>
      </c>
      <c r="B2210">
        <v>11800</v>
      </c>
    </row>
    <row r="2211" spans="1:2" x14ac:dyDescent="0.55000000000000004">
      <c r="A2211" s="2">
        <v>43367.010538657407</v>
      </c>
      <c r="B2211">
        <v>11700</v>
      </c>
    </row>
    <row r="2212" spans="1:2" x14ac:dyDescent="0.55000000000000004">
      <c r="A2212" s="2">
        <v>43367.020955381944</v>
      </c>
      <c r="B2212">
        <v>11600</v>
      </c>
    </row>
    <row r="2213" spans="1:2" x14ac:dyDescent="0.55000000000000004">
      <c r="A2213" s="2">
        <v>43367.031372106481</v>
      </c>
      <c r="B2213">
        <v>11300</v>
      </c>
    </row>
    <row r="2214" spans="1:2" x14ac:dyDescent="0.55000000000000004">
      <c r="A2214" s="2">
        <v>43367.041788831018</v>
      </c>
      <c r="B2214">
        <v>11200</v>
      </c>
    </row>
    <row r="2215" spans="1:2" x14ac:dyDescent="0.55000000000000004">
      <c r="A2215" s="2">
        <v>43367.052205555556</v>
      </c>
      <c r="B2215">
        <v>11000</v>
      </c>
    </row>
    <row r="2216" spans="1:2" x14ac:dyDescent="0.55000000000000004">
      <c r="A2216" s="2">
        <v>43367.062622280093</v>
      </c>
      <c r="B2216">
        <v>10800</v>
      </c>
    </row>
    <row r="2217" spans="1:2" x14ac:dyDescent="0.55000000000000004">
      <c r="A2217" s="2">
        <v>43367.07303900463</v>
      </c>
      <c r="B2217">
        <v>10500</v>
      </c>
    </row>
    <row r="2218" spans="1:2" x14ac:dyDescent="0.55000000000000004">
      <c r="A2218" s="2">
        <v>43367.083455729167</v>
      </c>
      <c r="B2218">
        <v>10300</v>
      </c>
    </row>
    <row r="2219" spans="1:2" x14ac:dyDescent="0.55000000000000004">
      <c r="A2219" s="2">
        <v>43367.093872453705</v>
      </c>
      <c r="B2219">
        <v>10100</v>
      </c>
    </row>
    <row r="2220" spans="1:2" x14ac:dyDescent="0.55000000000000004">
      <c r="A2220" s="2">
        <v>43367.104289178242</v>
      </c>
      <c r="B2220">
        <v>9940</v>
      </c>
    </row>
    <row r="2221" spans="1:2" x14ac:dyDescent="0.55000000000000004">
      <c r="A2221" s="2">
        <v>43367.114705902779</v>
      </c>
      <c r="B2221">
        <v>9740</v>
      </c>
    </row>
    <row r="2222" spans="1:2" x14ac:dyDescent="0.55000000000000004">
      <c r="A2222" s="2">
        <v>43367.125122627316</v>
      </c>
      <c r="B2222">
        <v>9590</v>
      </c>
    </row>
    <row r="2223" spans="1:2" x14ac:dyDescent="0.55000000000000004">
      <c r="A2223" s="2">
        <v>43367.135539351853</v>
      </c>
      <c r="B2223">
        <v>9430</v>
      </c>
    </row>
    <row r="2224" spans="1:2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2" x14ac:dyDescent="0.55000000000000004">
      <c r="A2241" s="2">
        <v>43367.323040393516</v>
      </c>
      <c r="B2241">
        <v>8540</v>
      </c>
    </row>
    <row r="2242" spans="1:2" x14ac:dyDescent="0.55000000000000004">
      <c r="A2242" s="2">
        <v>43367.333457118053</v>
      </c>
      <c r="B2242">
        <v>8690</v>
      </c>
    </row>
    <row r="2243" spans="1:2" x14ac:dyDescent="0.55000000000000004">
      <c r="A2243" s="2">
        <v>43367.34387384259</v>
      </c>
      <c r="B2243">
        <v>8870</v>
      </c>
    </row>
    <row r="2244" spans="1:2" x14ac:dyDescent="0.55000000000000004">
      <c r="A2244" s="2">
        <v>43367.354290567127</v>
      </c>
      <c r="B2244">
        <v>9090</v>
      </c>
    </row>
    <row r="2245" spans="1:2" x14ac:dyDescent="0.55000000000000004">
      <c r="A2245" s="2">
        <v>43367.364707291665</v>
      </c>
      <c r="B2245">
        <v>9320</v>
      </c>
    </row>
    <row r="2246" spans="1:2" x14ac:dyDescent="0.55000000000000004">
      <c r="A2246" s="2">
        <v>43367.375124016202</v>
      </c>
      <c r="B2246">
        <v>9590</v>
      </c>
    </row>
    <row r="2247" spans="1:2" x14ac:dyDescent="0.55000000000000004">
      <c r="A2247" s="2">
        <v>43367.385540740739</v>
      </c>
      <c r="B2247">
        <v>9860</v>
      </c>
    </row>
    <row r="2248" spans="1:2" x14ac:dyDescent="0.55000000000000004">
      <c r="A2248" s="2">
        <v>43367.395957465276</v>
      </c>
      <c r="B2248">
        <v>10200</v>
      </c>
    </row>
    <row r="2249" spans="1:2" x14ac:dyDescent="0.55000000000000004">
      <c r="A2249" s="2">
        <v>43367.406374189814</v>
      </c>
      <c r="B2249">
        <v>10500</v>
      </c>
    </row>
    <row r="2250" spans="1:2" x14ac:dyDescent="0.55000000000000004">
      <c r="A2250" s="2">
        <v>43367.416790914351</v>
      </c>
      <c r="B2250">
        <v>10900</v>
      </c>
    </row>
    <row r="2251" spans="1:2" x14ac:dyDescent="0.55000000000000004">
      <c r="A2251" s="2">
        <v>43367.427207638888</v>
      </c>
      <c r="B2251">
        <v>11200</v>
      </c>
    </row>
    <row r="2252" spans="1:2" x14ac:dyDescent="0.55000000000000004">
      <c r="A2252" s="2">
        <v>43367.437624363425</v>
      </c>
      <c r="B2252">
        <v>11500</v>
      </c>
    </row>
    <row r="2253" spans="1:2" x14ac:dyDescent="0.55000000000000004">
      <c r="A2253" s="2">
        <v>43367.448041087962</v>
      </c>
      <c r="B2253">
        <v>11700</v>
      </c>
    </row>
    <row r="2254" spans="1:2" x14ac:dyDescent="0.55000000000000004">
      <c r="A2254" s="2">
        <v>43367.4584578125</v>
      </c>
      <c r="B2254">
        <v>12000</v>
      </c>
    </row>
    <row r="2255" spans="1:2" x14ac:dyDescent="0.55000000000000004">
      <c r="A2255" s="2">
        <v>43367.468874537037</v>
      </c>
      <c r="B2255">
        <v>12200</v>
      </c>
    </row>
    <row r="2256" spans="1:2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2" x14ac:dyDescent="0.55000000000000004">
      <c r="A2305" s="2">
        <v>43367.98971076389</v>
      </c>
      <c r="B2305">
        <v>13300</v>
      </c>
    </row>
    <row r="2306" spans="1:2" x14ac:dyDescent="0.55000000000000004">
      <c r="A2306" s="2">
        <v>43368.000127488427</v>
      </c>
      <c r="B2306">
        <v>13200</v>
      </c>
    </row>
    <row r="2307" spans="1:2" x14ac:dyDescent="0.55000000000000004">
      <c r="A2307" s="2">
        <v>43368.010544212964</v>
      </c>
      <c r="B2307">
        <v>13100</v>
      </c>
    </row>
    <row r="2308" spans="1:2" x14ac:dyDescent="0.55000000000000004">
      <c r="A2308" s="2">
        <v>43368.020960937502</v>
      </c>
      <c r="B2308">
        <v>13000</v>
      </c>
    </row>
    <row r="2309" spans="1:2" x14ac:dyDescent="0.55000000000000004">
      <c r="A2309" s="2">
        <v>43368.031377662039</v>
      </c>
      <c r="B2309">
        <v>12700</v>
      </c>
    </row>
    <row r="2310" spans="1:2" x14ac:dyDescent="0.55000000000000004">
      <c r="A2310" s="2">
        <v>43368.041794386576</v>
      </c>
      <c r="B2310">
        <v>12500</v>
      </c>
    </row>
    <row r="2311" spans="1:2" x14ac:dyDescent="0.55000000000000004">
      <c r="A2311" s="2">
        <v>43368.052211111113</v>
      </c>
      <c r="B2311">
        <v>12400</v>
      </c>
    </row>
    <row r="2312" spans="1:2" x14ac:dyDescent="0.55000000000000004">
      <c r="A2312" s="2">
        <v>43368.06262783565</v>
      </c>
      <c r="B2312">
        <v>12100</v>
      </c>
    </row>
    <row r="2313" spans="1:2" x14ac:dyDescent="0.55000000000000004">
      <c r="A2313" s="2">
        <v>43368.073044560188</v>
      </c>
      <c r="B2313">
        <v>11900</v>
      </c>
    </row>
    <row r="2314" spans="1:2" x14ac:dyDescent="0.55000000000000004">
      <c r="A2314" s="2">
        <v>43368.083461284725</v>
      </c>
      <c r="B2314">
        <v>11600</v>
      </c>
    </row>
    <row r="2315" spans="1:2" x14ac:dyDescent="0.55000000000000004">
      <c r="A2315" s="2">
        <v>43368.093878009262</v>
      </c>
      <c r="B2315">
        <v>11400</v>
      </c>
    </row>
    <row r="2316" spans="1:2" x14ac:dyDescent="0.55000000000000004">
      <c r="A2316" s="2">
        <v>43368.104294733799</v>
      </c>
      <c r="B2316">
        <v>11000</v>
      </c>
    </row>
    <row r="2317" spans="1:2" x14ac:dyDescent="0.55000000000000004">
      <c r="A2317" s="2">
        <v>43368.114711458336</v>
      </c>
      <c r="B2317">
        <v>10800</v>
      </c>
    </row>
    <row r="2318" spans="1:2" x14ac:dyDescent="0.55000000000000004">
      <c r="A2318" s="2">
        <v>43368.125128182874</v>
      </c>
      <c r="B2318">
        <v>10400</v>
      </c>
    </row>
    <row r="2319" spans="1:2" x14ac:dyDescent="0.55000000000000004">
      <c r="A2319" s="2">
        <v>43368.135544907411</v>
      </c>
      <c r="B2319">
        <v>10300</v>
      </c>
    </row>
    <row r="2320" spans="1:2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2" x14ac:dyDescent="0.55000000000000004">
      <c r="A2337" s="2">
        <v>43368.323045949073</v>
      </c>
      <c r="B2337">
        <v>8550</v>
      </c>
    </row>
    <row r="2338" spans="1:2" x14ac:dyDescent="0.55000000000000004">
      <c r="A2338" s="2">
        <v>43368.33346267361</v>
      </c>
      <c r="B2338">
        <v>8660</v>
      </c>
    </row>
    <row r="2339" spans="1:2" x14ac:dyDescent="0.55000000000000004">
      <c r="A2339" s="2">
        <v>43368.343879398148</v>
      </c>
      <c r="B2339">
        <v>8800</v>
      </c>
    </row>
    <row r="2340" spans="1:2" x14ac:dyDescent="0.55000000000000004">
      <c r="A2340" s="2">
        <v>43368.354296122685</v>
      </c>
      <c r="B2340">
        <v>8990</v>
      </c>
    </row>
    <row r="2341" spans="1:2" x14ac:dyDescent="0.55000000000000004">
      <c r="A2341" s="2">
        <v>43368.364712847222</v>
      </c>
      <c r="B2341">
        <v>9210</v>
      </c>
    </row>
    <row r="2342" spans="1:2" x14ac:dyDescent="0.55000000000000004">
      <c r="A2342" s="2">
        <v>43368.375129571759</v>
      </c>
      <c r="B2342">
        <v>9440</v>
      </c>
    </row>
    <row r="2343" spans="1:2" x14ac:dyDescent="0.55000000000000004">
      <c r="A2343" s="2">
        <v>43368.385546296297</v>
      </c>
      <c r="B2343">
        <v>9680</v>
      </c>
    </row>
    <row r="2344" spans="1:2" x14ac:dyDescent="0.55000000000000004">
      <c r="A2344" s="2">
        <v>43368.395963020834</v>
      </c>
      <c r="B2344">
        <v>9910</v>
      </c>
    </row>
    <row r="2345" spans="1:2" x14ac:dyDescent="0.55000000000000004">
      <c r="A2345" s="2">
        <v>43368.406379745371</v>
      </c>
      <c r="B2345">
        <v>10200</v>
      </c>
    </row>
    <row r="2346" spans="1:2" x14ac:dyDescent="0.55000000000000004">
      <c r="A2346" s="2">
        <v>43368.416796469908</v>
      </c>
      <c r="B2346">
        <v>10400</v>
      </c>
    </row>
    <row r="2347" spans="1:2" x14ac:dyDescent="0.55000000000000004">
      <c r="A2347" s="2">
        <v>43368.427213194445</v>
      </c>
      <c r="B2347">
        <v>10700</v>
      </c>
    </row>
    <row r="2348" spans="1:2" x14ac:dyDescent="0.55000000000000004">
      <c r="A2348" s="2">
        <v>43368.437629918983</v>
      </c>
      <c r="B2348">
        <v>10900</v>
      </c>
    </row>
    <row r="2349" spans="1:2" x14ac:dyDescent="0.55000000000000004">
      <c r="A2349" s="2">
        <v>43368.44804664352</v>
      </c>
      <c r="B2349">
        <v>11200</v>
      </c>
    </row>
    <row r="2350" spans="1:2" x14ac:dyDescent="0.55000000000000004">
      <c r="A2350" s="2">
        <v>43368.458463368057</v>
      </c>
      <c r="B2350">
        <v>11400</v>
      </c>
    </row>
    <row r="2351" spans="1:2" x14ac:dyDescent="0.55000000000000004">
      <c r="A2351" s="2">
        <v>43368.468880092594</v>
      </c>
      <c r="B2351">
        <v>11700</v>
      </c>
    </row>
    <row r="2352" spans="1:2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2" x14ac:dyDescent="0.55000000000000004">
      <c r="A2401" s="2">
        <v>43368.989716319447</v>
      </c>
      <c r="B2401">
        <v>13800</v>
      </c>
    </row>
    <row r="2402" spans="1:2" x14ac:dyDescent="0.55000000000000004">
      <c r="A2402" s="2">
        <v>43369.000133043985</v>
      </c>
      <c r="B2402">
        <v>13700</v>
      </c>
    </row>
    <row r="2403" spans="1:2" x14ac:dyDescent="0.55000000000000004">
      <c r="A2403" s="2">
        <v>43369.010549768522</v>
      </c>
      <c r="B2403">
        <v>13400</v>
      </c>
    </row>
    <row r="2404" spans="1:2" x14ac:dyDescent="0.55000000000000004">
      <c r="A2404" s="2">
        <v>43369.020966493059</v>
      </c>
      <c r="B2404">
        <v>13300</v>
      </c>
    </row>
    <row r="2405" spans="1:2" x14ac:dyDescent="0.55000000000000004">
      <c r="A2405" s="2">
        <v>43369.031383217596</v>
      </c>
      <c r="B2405">
        <v>13100</v>
      </c>
    </row>
    <row r="2406" spans="1:2" x14ac:dyDescent="0.55000000000000004">
      <c r="A2406" s="2">
        <v>43369.041799942126</v>
      </c>
      <c r="B2406">
        <v>12800</v>
      </c>
    </row>
    <row r="2407" spans="1:2" x14ac:dyDescent="0.55000000000000004">
      <c r="A2407" s="2">
        <v>43369.052216666663</v>
      </c>
      <c r="B2407">
        <v>12500</v>
      </c>
    </row>
    <row r="2408" spans="1:2" x14ac:dyDescent="0.55000000000000004">
      <c r="A2408" s="2">
        <v>43369.062633391201</v>
      </c>
      <c r="B2408">
        <v>12200</v>
      </c>
    </row>
    <row r="2409" spans="1:2" x14ac:dyDescent="0.55000000000000004">
      <c r="A2409" s="2">
        <v>43369.073050115738</v>
      </c>
      <c r="B2409">
        <v>11900</v>
      </c>
    </row>
    <row r="2410" spans="1:2" x14ac:dyDescent="0.55000000000000004">
      <c r="A2410" s="2">
        <v>43369.083466840275</v>
      </c>
      <c r="B2410">
        <v>11600</v>
      </c>
    </row>
    <row r="2411" spans="1:2" x14ac:dyDescent="0.55000000000000004">
      <c r="A2411" s="2">
        <v>43369.093883564812</v>
      </c>
      <c r="B2411">
        <v>11300</v>
      </c>
    </row>
    <row r="2412" spans="1:2" x14ac:dyDescent="0.55000000000000004">
      <c r="A2412" s="2">
        <v>43369.104300289349</v>
      </c>
      <c r="B2412">
        <v>11000</v>
      </c>
    </row>
    <row r="2413" spans="1:2" x14ac:dyDescent="0.55000000000000004">
      <c r="A2413" s="2">
        <v>43369.114717013887</v>
      </c>
      <c r="B2413">
        <v>10700</v>
      </c>
    </row>
    <row r="2414" spans="1:2" x14ac:dyDescent="0.55000000000000004">
      <c r="A2414" s="2">
        <v>43369.125133738424</v>
      </c>
      <c r="B2414">
        <v>10400</v>
      </c>
    </row>
    <row r="2415" spans="1:2" x14ac:dyDescent="0.55000000000000004">
      <c r="A2415" s="2">
        <v>43369.135550462961</v>
      </c>
      <c r="B2415">
        <v>10200</v>
      </c>
    </row>
    <row r="2416" spans="1:2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2" x14ac:dyDescent="0.55000000000000004">
      <c r="A2433" s="2">
        <v>43369.323051504631</v>
      </c>
      <c r="B2433">
        <v>8560</v>
      </c>
    </row>
    <row r="2434" spans="1:2" x14ac:dyDescent="0.55000000000000004">
      <c r="A2434" s="2">
        <v>43369.333468229168</v>
      </c>
      <c r="B2434">
        <v>8670</v>
      </c>
    </row>
    <row r="2435" spans="1:2" x14ac:dyDescent="0.55000000000000004">
      <c r="A2435" s="2">
        <v>43369.343884953705</v>
      </c>
      <c r="B2435">
        <v>8850</v>
      </c>
    </row>
    <row r="2436" spans="1:2" x14ac:dyDescent="0.55000000000000004">
      <c r="A2436" s="2">
        <v>43369.354301678242</v>
      </c>
      <c r="B2436">
        <v>9030</v>
      </c>
    </row>
    <row r="2437" spans="1:2" x14ac:dyDescent="0.55000000000000004">
      <c r="A2437" s="2">
        <v>43369.36471840278</v>
      </c>
      <c r="B2437">
        <v>9220</v>
      </c>
    </row>
    <row r="2438" spans="1:2" x14ac:dyDescent="0.55000000000000004">
      <c r="A2438" s="2">
        <v>43369.375135127317</v>
      </c>
      <c r="B2438">
        <v>9490</v>
      </c>
    </row>
    <row r="2439" spans="1:2" x14ac:dyDescent="0.55000000000000004">
      <c r="A2439" s="2">
        <v>43369.385551851854</v>
      </c>
      <c r="B2439">
        <v>9760</v>
      </c>
    </row>
    <row r="2440" spans="1:2" x14ac:dyDescent="0.55000000000000004">
      <c r="A2440" s="2">
        <v>43369.395968576391</v>
      </c>
      <c r="B2440">
        <v>10000</v>
      </c>
    </row>
    <row r="2441" spans="1:2" x14ac:dyDescent="0.55000000000000004">
      <c r="A2441" s="2">
        <v>43369.406385300928</v>
      </c>
      <c r="B2441">
        <v>10300</v>
      </c>
    </row>
    <row r="2442" spans="1:2" x14ac:dyDescent="0.55000000000000004">
      <c r="A2442" s="2">
        <v>43369.416802025466</v>
      </c>
      <c r="B2442">
        <v>10600</v>
      </c>
    </row>
    <row r="2443" spans="1:2" x14ac:dyDescent="0.55000000000000004">
      <c r="A2443" s="2">
        <v>43369.427218750003</v>
      </c>
      <c r="B2443">
        <v>10900</v>
      </c>
    </row>
    <row r="2444" spans="1:2" x14ac:dyDescent="0.55000000000000004">
      <c r="A2444" s="2">
        <v>43369.43763547454</v>
      </c>
      <c r="B2444">
        <v>11200</v>
      </c>
    </row>
    <row r="2445" spans="1:2" x14ac:dyDescent="0.55000000000000004">
      <c r="A2445" s="2">
        <v>43369.448052199077</v>
      </c>
      <c r="B2445">
        <v>11500</v>
      </c>
    </row>
    <row r="2446" spans="1:2" x14ac:dyDescent="0.55000000000000004">
      <c r="A2446" s="2">
        <v>43369.458468923614</v>
      </c>
      <c r="B2446">
        <v>11700</v>
      </c>
    </row>
    <row r="2447" spans="1:2" x14ac:dyDescent="0.55000000000000004">
      <c r="A2447" s="2">
        <v>43369.468885648152</v>
      </c>
      <c r="B2447">
        <v>12000</v>
      </c>
    </row>
    <row r="2448" spans="1:2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2" x14ac:dyDescent="0.55000000000000004">
      <c r="A2497" s="2">
        <v>43369.989721874997</v>
      </c>
      <c r="B2497">
        <v>13500</v>
      </c>
    </row>
    <row r="2498" spans="1:2" x14ac:dyDescent="0.55000000000000004">
      <c r="A2498" s="2">
        <v>43370.000138599535</v>
      </c>
      <c r="B2498">
        <v>13400</v>
      </c>
    </row>
    <row r="2499" spans="1:2" x14ac:dyDescent="0.55000000000000004">
      <c r="A2499" s="2">
        <v>43370.010555324072</v>
      </c>
      <c r="B2499">
        <v>13200</v>
      </c>
    </row>
    <row r="2500" spans="1:2" x14ac:dyDescent="0.55000000000000004">
      <c r="A2500" s="2">
        <v>43370.020972048609</v>
      </c>
      <c r="B2500">
        <v>13000</v>
      </c>
    </row>
    <row r="2501" spans="1:2" x14ac:dyDescent="0.55000000000000004">
      <c r="A2501" s="2">
        <v>43370.031388773146</v>
      </c>
      <c r="B2501">
        <v>12800</v>
      </c>
    </row>
    <row r="2502" spans="1:2" x14ac:dyDescent="0.55000000000000004">
      <c r="A2502" s="2">
        <v>43370.041805497684</v>
      </c>
      <c r="B2502">
        <v>12600</v>
      </c>
    </row>
    <row r="2503" spans="1:2" x14ac:dyDescent="0.55000000000000004">
      <c r="A2503" s="2">
        <v>43370.052222222221</v>
      </c>
      <c r="B2503">
        <v>12400</v>
      </c>
    </row>
    <row r="2504" spans="1:2" x14ac:dyDescent="0.55000000000000004">
      <c r="A2504" s="2">
        <v>43370.062638946758</v>
      </c>
      <c r="B2504">
        <v>12100</v>
      </c>
    </row>
    <row r="2505" spans="1:2" x14ac:dyDescent="0.55000000000000004">
      <c r="A2505" s="2">
        <v>43370.073055671295</v>
      </c>
      <c r="B2505">
        <v>11800</v>
      </c>
    </row>
    <row r="2506" spans="1:2" x14ac:dyDescent="0.55000000000000004">
      <c r="A2506" s="2">
        <v>43370.083472395832</v>
      </c>
      <c r="B2506">
        <v>11600</v>
      </c>
    </row>
    <row r="2507" spans="1:2" x14ac:dyDescent="0.55000000000000004">
      <c r="A2507" s="2">
        <v>43370.09388912037</v>
      </c>
      <c r="B2507">
        <v>11300</v>
      </c>
    </row>
    <row r="2508" spans="1:2" x14ac:dyDescent="0.55000000000000004">
      <c r="A2508" s="2">
        <v>43370.104305844907</v>
      </c>
      <c r="B2508">
        <v>11000</v>
      </c>
    </row>
    <row r="2509" spans="1:2" x14ac:dyDescent="0.55000000000000004">
      <c r="A2509" s="2">
        <v>43370.114722569444</v>
      </c>
      <c r="B2509">
        <v>10800</v>
      </c>
    </row>
    <row r="2510" spans="1:2" x14ac:dyDescent="0.55000000000000004">
      <c r="A2510" s="2">
        <v>43370.125139293981</v>
      </c>
      <c r="B2510">
        <v>10500</v>
      </c>
    </row>
    <row r="2511" spans="1:2" x14ac:dyDescent="0.55000000000000004">
      <c r="A2511" s="2">
        <v>43370.135556018518</v>
      </c>
      <c r="B2511">
        <v>10300</v>
      </c>
    </row>
    <row r="2512" spans="1:2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2" x14ac:dyDescent="0.55000000000000004">
      <c r="A2529" s="2">
        <v>43370.323057060188</v>
      </c>
      <c r="B2529">
        <v>8600</v>
      </c>
    </row>
    <row r="2530" spans="1:2" x14ac:dyDescent="0.55000000000000004">
      <c r="A2530" s="2">
        <v>43370.333473784725</v>
      </c>
      <c r="B2530">
        <v>8750</v>
      </c>
    </row>
    <row r="2531" spans="1:2" x14ac:dyDescent="0.55000000000000004">
      <c r="A2531" s="2">
        <v>43370.343890509263</v>
      </c>
      <c r="B2531">
        <v>8890</v>
      </c>
    </row>
    <row r="2532" spans="1:2" x14ac:dyDescent="0.55000000000000004">
      <c r="A2532" s="2">
        <v>43370.3543072338</v>
      </c>
      <c r="B2532">
        <v>9080</v>
      </c>
    </row>
    <row r="2533" spans="1:2" x14ac:dyDescent="0.55000000000000004">
      <c r="A2533" s="2">
        <v>43370.36472395833</v>
      </c>
      <c r="B2533">
        <v>9310</v>
      </c>
    </row>
    <row r="2534" spans="1:2" x14ac:dyDescent="0.55000000000000004">
      <c r="A2534" s="2">
        <v>43370.375140682867</v>
      </c>
      <c r="B2534">
        <v>9500</v>
      </c>
    </row>
    <row r="2535" spans="1:2" x14ac:dyDescent="0.55000000000000004">
      <c r="A2535" s="2">
        <v>43370.385557407404</v>
      </c>
      <c r="B2535">
        <v>9730</v>
      </c>
    </row>
    <row r="2536" spans="1:2" x14ac:dyDescent="0.55000000000000004">
      <c r="A2536" s="2">
        <v>43370.395974131941</v>
      </c>
      <c r="B2536">
        <v>9970</v>
      </c>
    </row>
    <row r="2537" spans="1:2" x14ac:dyDescent="0.55000000000000004">
      <c r="A2537" s="2">
        <v>43370.406390856479</v>
      </c>
      <c r="B2537">
        <v>10200</v>
      </c>
    </row>
    <row r="2538" spans="1:2" x14ac:dyDescent="0.55000000000000004">
      <c r="A2538" s="2">
        <v>43370.416807581016</v>
      </c>
      <c r="B2538">
        <v>10500</v>
      </c>
    </row>
    <row r="2539" spans="1:2" x14ac:dyDescent="0.55000000000000004">
      <c r="A2539" s="2">
        <v>43370.427224305553</v>
      </c>
      <c r="B2539">
        <v>10700</v>
      </c>
    </row>
    <row r="2540" spans="1:2" x14ac:dyDescent="0.55000000000000004">
      <c r="A2540" s="2">
        <v>43370.43764103009</v>
      </c>
      <c r="B2540">
        <v>10900</v>
      </c>
    </row>
    <row r="2541" spans="1:2" x14ac:dyDescent="0.55000000000000004">
      <c r="A2541" s="2">
        <v>43370.448057754627</v>
      </c>
      <c r="B2541">
        <v>11000</v>
      </c>
    </row>
    <row r="2542" spans="1:2" x14ac:dyDescent="0.55000000000000004">
      <c r="A2542" s="2">
        <v>43370.458474479165</v>
      </c>
      <c r="B2542">
        <v>11200</v>
      </c>
    </row>
    <row r="2543" spans="1:2" x14ac:dyDescent="0.55000000000000004">
      <c r="A2543" s="2">
        <v>43370.468891203702</v>
      </c>
      <c r="B2543">
        <v>11400</v>
      </c>
    </row>
    <row r="2544" spans="1:2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2" x14ac:dyDescent="0.55000000000000004">
      <c r="A2593" s="2">
        <v>43370.989727430555</v>
      </c>
      <c r="B2593">
        <v>13800</v>
      </c>
    </row>
    <row r="2594" spans="1:2" x14ac:dyDescent="0.55000000000000004">
      <c r="A2594" s="2">
        <v>43371.000144155092</v>
      </c>
      <c r="B2594">
        <v>13700</v>
      </c>
    </row>
    <row r="2595" spans="1:2" x14ac:dyDescent="0.55000000000000004">
      <c r="A2595" s="2">
        <v>43371.010560879629</v>
      </c>
      <c r="B2595">
        <v>13500</v>
      </c>
    </row>
    <row r="2596" spans="1:2" x14ac:dyDescent="0.55000000000000004">
      <c r="A2596" s="2">
        <v>43371.020977604167</v>
      </c>
      <c r="B2596">
        <v>13300</v>
      </c>
    </row>
    <row r="2597" spans="1:2" x14ac:dyDescent="0.55000000000000004">
      <c r="A2597" s="2">
        <v>43371.031394328704</v>
      </c>
      <c r="B2597">
        <v>13000</v>
      </c>
    </row>
    <row r="2598" spans="1:2" x14ac:dyDescent="0.55000000000000004">
      <c r="A2598" s="2">
        <v>43371.041811053241</v>
      </c>
      <c r="B2598">
        <v>12800</v>
      </c>
    </row>
    <row r="2599" spans="1:2" x14ac:dyDescent="0.55000000000000004">
      <c r="A2599" s="2">
        <v>43371.052227777778</v>
      </c>
      <c r="B2599">
        <v>12500</v>
      </c>
    </row>
    <row r="2600" spans="1:2" x14ac:dyDescent="0.55000000000000004">
      <c r="A2600" s="2">
        <v>43371.062644502315</v>
      </c>
      <c r="B2600">
        <v>12300</v>
      </c>
    </row>
    <row r="2601" spans="1:2" x14ac:dyDescent="0.55000000000000004">
      <c r="A2601" s="2">
        <v>43371.073061226853</v>
      </c>
      <c r="B2601">
        <v>12000</v>
      </c>
    </row>
    <row r="2602" spans="1:2" x14ac:dyDescent="0.55000000000000004">
      <c r="A2602" s="2">
        <v>43371.08347795139</v>
      </c>
      <c r="B2602">
        <v>11600</v>
      </c>
    </row>
    <row r="2603" spans="1:2" x14ac:dyDescent="0.55000000000000004">
      <c r="A2603" s="2">
        <v>43371.093894675927</v>
      </c>
      <c r="B2603">
        <v>11300</v>
      </c>
    </row>
    <row r="2604" spans="1:2" x14ac:dyDescent="0.55000000000000004">
      <c r="A2604" s="2">
        <v>43371.104311400464</v>
      </c>
      <c r="B2604">
        <v>11000</v>
      </c>
    </row>
    <row r="2605" spans="1:2" x14ac:dyDescent="0.55000000000000004">
      <c r="A2605" s="2">
        <v>43371.114728125001</v>
      </c>
      <c r="B2605">
        <v>10700</v>
      </c>
    </row>
    <row r="2606" spans="1:2" x14ac:dyDescent="0.55000000000000004">
      <c r="A2606" s="2">
        <v>43371.125144849539</v>
      </c>
      <c r="B2606">
        <v>10500</v>
      </c>
    </row>
    <row r="2607" spans="1:2" x14ac:dyDescent="0.55000000000000004">
      <c r="A2607" s="2">
        <v>43371.135561574076</v>
      </c>
      <c r="B2607">
        <v>10200</v>
      </c>
    </row>
    <row r="2608" spans="1:2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2" x14ac:dyDescent="0.55000000000000004">
      <c r="A2625" s="2">
        <v>43371.323062615738</v>
      </c>
      <c r="B2625">
        <v>8610</v>
      </c>
    </row>
    <row r="2626" spans="1:2" x14ac:dyDescent="0.55000000000000004">
      <c r="A2626" s="2">
        <v>43371.333479340276</v>
      </c>
      <c r="B2626">
        <v>8720</v>
      </c>
    </row>
    <row r="2627" spans="1:2" x14ac:dyDescent="0.55000000000000004">
      <c r="A2627" s="2">
        <v>43371.343896064813</v>
      </c>
      <c r="B2627">
        <v>8870</v>
      </c>
    </row>
    <row r="2628" spans="1:2" x14ac:dyDescent="0.55000000000000004">
      <c r="A2628" s="2">
        <v>43371.35431278935</v>
      </c>
      <c r="B2628">
        <v>9050</v>
      </c>
    </row>
    <row r="2629" spans="1:2" x14ac:dyDescent="0.55000000000000004">
      <c r="A2629" s="2">
        <v>43371.364729513887</v>
      </c>
      <c r="B2629">
        <v>9240</v>
      </c>
    </row>
    <row r="2630" spans="1:2" x14ac:dyDescent="0.55000000000000004">
      <c r="A2630" s="2">
        <v>43371.375146238424</v>
      </c>
      <c r="B2630">
        <v>9510</v>
      </c>
    </row>
    <row r="2631" spans="1:2" x14ac:dyDescent="0.55000000000000004">
      <c r="A2631" s="2">
        <v>43371.385562962962</v>
      </c>
      <c r="B2631">
        <v>9740</v>
      </c>
    </row>
    <row r="2632" spans="1:2" x14ac:dyDescent="0.55000000000000004">
      <c r="A2632" s="2">
        <v>43371.395979687499</v>
      </c>
      <c r="B2632">
        <v>10000</v>
      </c>
    </row>
    <row r="2633" spans="1:2" x14ac:dyDescent="0.55000000000000004">
      <c r="A2633" s="2">
        <v>43371.406396412036</v>
      </c>
      <c r="B2633">
        <v>10300</v>
      </c>
    </row>
    <row r="2634" spans="1:2" x14ac:dyDescent="0.55000000000000004">
      <c r="A2634" s="2">
        <v>43371.416813136573</v>
      </c>
      <c r="B2634">
        <v>10700</v>
      </c>
    </row>
    <row r="2635" spans="1:2" x14ac:dyDescent="0.55000000000000004">
      <c r="A2635" s="2">
        <v>43371.42722986111</v>
      </c>
      <c r="B2635">
        <v>11000</v>
      </c>
    </row>
    <row r="2636" spans="1:2" x14ac:dyDescent="0.55000000000000004">
      <c r="A2636" s="2">
        <v>43371.437646585648</v>
      </c>
      <c r="B2636">
        <v>11200</v>
      </c>
    </row>
    <row r="2637" spans="1:2" x14ac:dyDescent="0.55000000000000004">
      <c r="A2637" s="2">
        <v>43371.448063310185</v>
      </c>
      <c r="B2637">
        <v>11500</v>
      </c>
    </row>
    <row r="2638" spans="1:2" x14ac:dyDescent="0.55000000000000004">
      <c r="A2638" s="2">
        <v>43371.458480034722</v>
      </c>
      <c r="B2638">
        <v>11700</v>
      </c>
    </row>
    <row r="2639" spans="1:2" x14ac:dyDescent="0.55000000000000004">
      <c r="A2639" s="2">
        <v>43371.468896759259</v>
      </c>
      <c r="B2639">
        <v>12000</v>
      </c>
    </row>
    <row r="2640" spans="1:2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2" x14ac:dyDescent="0.55000000000000004">
      <c r="A2689" s="2">
        <v>43371.989732986112</v>
      </c>
      <c r="B2689">
        <v>13800</v>
      </c>
    </row>
    <row r="2690" spans="1:2" x14ac:dyDescent="0.55000000000000004">
      <c r="A2690" s="2">
        <v>43372.00014971065</v>
      </c>
      <c r="B2690">
        <v>13700</v>
      </c>
    </row>
    <row r="2691" spans="1:2" x14ac:dyDescent="0.55000000000000004">
      <c r="A2691" s="2">
        <v>43372.010566435187</v>
      </c>
      <c r="B2691">
        <v>13500</v>
      </c>
    </row>
    <row r="2692" spans="1:2" x14ac:dyDescent="0.55000000000000004">
      <c r="A2692" s="2">
        <v>43372.020983159724</v>
      </c>
      <c r="B2692">
        <v>13200</v>
      </c>
    </row>
    <row r="2693" spans="1:2" x14ac:dyDescent="0.55000000000000004">
      <c r="A2693" s="2">
        <v>43372.031399884261</v>
      </c>
      <c r="B2693">
        <v>13100</v>
      </c>
    </row>
    <row r="2694" spans="1:2" x14ac:dyDescent="0.55000000000000004">
      <c r="A2694" s="2">
        <v>43372.041816608798</v>
      </c>
      <c r="B2694">
        <v>12800</v>
      </c>
    </row>
    <row r="2695" spans="1:2" x14ac:dyDescent="0.55000000000000004">
      <c r="A2695" s="2">
        <v>43372.052233333336</v>
      </c>
      <c r="B2695">
        <v>12500</v>
      </c>
    </row>
    <row r="2696" spans="1:2" x14ac:dyDescent="0.55000000000000004">
      <c r="A2696" s="2">
        <v>43372.062650057873</v>
      </c>
      <c r="B2696">
        <v>12200</v>
      </c>
    </row>
    <row r="2697" spans="1:2" x14ac:dyDescent="0.55000000000000004">
      <c r="A2697" s="2">
        <v>43372.07306678241</v>
      </c>
      <c r="B2697">
        <v>12000</v>
      </c>
    </row>
    <row r="2698" spans="1:2" x14ac:dyDescent="0.55000000000000004">
      <c r="A2698" s="2">
        <v>43372.083483506947</v>
      </c>
      <c r="B2698">
        <v>11600</v>
      </c>
    </row>
    <row r="2699" spans="1:2" x14ac:dyDescent="0.55000000000000004">
      <c r="A2699" s="2">
        <v>43372.093900231484</v>
      </c>
      <c r="B2699">
        <v>11300</v>
      </c>
    </row>
    <row r="2700" spans="1:2" x14ac:dyDescent="0.55000000000000004">
      <c r="A2700" s="2">
        <v>43372.104316956022</v>
      </c>
      <c r="B2700">
        <v>11100</v>
      </c>
    </row>
    <row r="2701" spans="1:2" x14ac:dyDescent="0.55000000000000004">
      <c r="A2701" s="2">
        <v>43372.114733680559</v>
      </c>
      <c r="B2701">
        <v>10800</v>
      </c>
    </row>
    <row r="2702" spans="1:2" x14ac:dyDescent="0.55000000000000004">
      <c r="A2702" s="2">
        <v>43372.125150405096</v>
      </c>
      <c r="B2702">
        <v>10500</v>
      </c>
    </row>
    <row r="2703" spans="1:2" x14ac:dyDescent="0.55000000000000004">
      <c r="A2703" s="2">
        <v>43372.135567129626</v>
      </c>
      <c r="B2703">
        <v>10300</v>
      </c>
    </row>
    <row r="2704" spans="1:2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2" x14ac:dyDescent="0.55000000000000004">
      <c r="A2721" s="2">
        <v>43372.323068171296</v>
      </c>
      <c r="B2721">
        <v>8290</v>
      </c>
    </row>
    <row r="2722" spans="1:2" x14ac:dyDescent="0.55000000000000004">
      <c r="A2722" s="2">
        <v>43372.333484895833</v>
      </c>
      <c r="B2722">
        <v>8290</v>
      </c>
    </row>
    <row r="2723" spans="1:2" x14ac:dyDescent="0.55000000000000004">
      <c r="A2723" s="2">
        <v>43372.34390162037</v>
      </c>
      <c r="B2723">
        <v>8330</v>
      </c>
    </row>
    <row r="2724" spans="1:2" x14ac:dyDescent="0.55000000000000004">
      <c r="A2724" s="2">
        <v>43372.354318344907</v>
      </c>
      <c r="B2724">
        <v>8370</v>
      </c>
    </row>
    <row r="2725" spans="1:2" x14ac:dyDescent="0.55000000000000004">
      <c r="A2725" s="2">
        <v>43372.364735069445</v>
      </c>
      <c r="B2725">
        <v>8440</v>
      </c>
    </row>
    <row r="2726" spans="1:2" x14ac:dyDescent="0.55000000000000004">
      <c r="A2726" s="2">
        <v>43372.375151793982</v>
      </c>
      <c r="B2726">
        <v>8550</v>
      </c>
    </row>
    <row r="2727" spans="1:2" x14ac:dyDescent="0.55000000000000004">
      <c r="A2727" s="2">
        <v>43372.385568518519</v>
      </c>
      <c r="B2727">
        <v>8690</v>
      </c>
    </row>
    <row r="2728" spans="1:2" x14ac:dyDescent="0.55000000000000004">
      <c r="A2728" s="2">
        <v>43372.395985243056</v>
      </c>
      <c r="B2728">
        <v>8840</v>
      </c>
    </row>
    <row r="2729" spans="1:2" x14ac:dyDescent="0.55000000000000004">
      <c r="A2729" s="2">
        <v>43372.406401967593</v>
      </c>
      <c r="B2729">
        <v>9020</v>
      </c>
    </row>
    <row r="2730" spans="1:2" x14ac:dyDescent="0.55000000000000004">
      <c r="A2730" s="2">
        <v>43372.416818692131</v>
      </c>
      <c r="B2730">
        <v>9170</v>
      </c>
    </row>
    <row r="2731" spans="1:2" x14ac:dyDescent="0.55000000000000004">
      <c r="A2731" s="2">
        <v>43372.427235416668</v>
      </c>
      <c r="B2731">
        <v>9360</v>
      </c>
    </row>
    <row r="2732" spans="1:2" x14ac:dyDescent="0.55000000000000004">
      <c r="A2732" s="2">
        <v>43372.437652141205</v>
      </c>
      <c r="B2732">
        <v>9520</v>
      </c>
    </row>
    <row r="2733" spans="1:2" x14ac:dyDescent="0.55000000000000004">
      <c r="A2733" s="2">
        <v>43372.448068865742</v>
      </c>
      <c r="B2733">
        <v>9670</v>
      </c>
    </row>
    <row r="2734" spans="1:2" x14ac:dyDescent="0.55000000000000004">
      <c r="A2734" s="2">
        <v>43372.458485590279</v>
      </c>
      <c r="B2734">
        <v>9830</v>
      </c>
    </row>
    <row r="2735" spans="1:2" x14ac:dyDescent="0.55000000000000004">
      <c r="A2735" s="2">
        <v>43372.468902314817</v>
      </c>
      <c r="B2735">
        <v>10000</v>
      </c>
    </row>
    <row r="2736" spans="1:2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2" x14ac:dyDescent="0.55000000000000004">
      <c r="A2785" s="2">
        <v>43372.98973854167</v>
      </c>
      <c r="B2785">
        <v>13900</v>
      </c>
    </row>
    <row r="2786" spans="1:2" x14ac:dyDescent="0.55000000000000004">
      <c r="A2786" s="2">
        <v>43373.000155266207</v>
      </c>
      <c r="B2786">
        <v>13700</v>
      </c>
    </row>
    <row r="2787" spans="1:2" x14ac:dyDescent="0.55000000000000004">
      <c r="A2787" s="2">
        <v>43373.010571990744</v>
      </c>
      <c r="B2787">
        <v>13500</v>
      </c>
    </row>
    <row r="2788" spans="1:2" x14ac:dyDescent="0.55000000000000004">
      <c r="A2788" s="2">
        <v>43373.020988715274</v>
      </c>
      <c r="B2788">
        <v>13300</v>
      </c>
    </row>
    <row r="2789" spans="1:2" x14ac:dyDescent="0.55000000000000004">
      <c r="A2789" s="2">
        <v>43373.031405439811</v>
      </c>
      <c r="B2789">
        <v>13000</v>
      </c>
    </row>
    <row r="2790" spans="1:2" x14ac:dyDescent="0.55000000000000004">
      <c r="A2790" s="2">
        <v>43373.041822164349</v>
      </c>
      <c r="B2790">
        <v>12600</v>
      </c>
    </row>
    <row r="2791" spans="1:2" x14ac:dyDescent="0.55000000000000004">
      <c r="A2791" s="2">
        <v>43373.052238888886</v>
      </c>
      <c r="B2791">
        <v>12300</v>
      </c>
    </row>
    <row r="2792" spans="1:2" x14ac:dyDescent="0.55000000000000004">
      <c r="A2792" s="2">
        <v>43373.062655613423</v>
      </c>
      <c r="B2792">
        <v>11900</v>
      </c>
    </row>
    <row r="2793" spans="1:2" x14ac:dyDescent="0.55000000000000004">
      <c r="A2793" s="2">
        <v>43373.07307233796</v>
      </c>
      <c r="B2793">
        <v>11600</v>
      </c>
    </row>
    <row r="2794" spans="1:2" x14ac:dyDescent="0.55000000000000004">
      <c r="A2794" s="2">
        <v>43373.083489062497</v>
      </c>
      <c r="B2794">
        <v>11200</v>
      </c>
    </row>
    <row r="2795" spans="1:2" x14ac:dyDescent="0.55000000000000004">
      <c r="A2795" s="2">
        <v>43373.093905787035</v>
      </c>
      <c r="B2795">
        <v>11000</v>
      </c>
    </row>
    <row r="2796" spans="1:2" x14ac:dyDescent="0.55000000000000004">
      <c r="A2796" s="2">
        <v>43373.104322511572</v>
      </c>
      <c r="B2796">
        <v>10600</v>
      </c>
    </row>
    <row r="2797" spans="1:2" x14ac:dyDescent="0.55000000000000004">
      <c r="A2797" s="2">
        <v>43373.114739236109</v>
      </c>
      <c r="B2797">
        <v>10400</v>
      </c>
    </row>
    <row r="2798" spans="1:2" x14ac:dyDescent="0.55000000000000004">
      <c r="A2798" s="2">
        <v>43373.125155960646</v>
      </c>
      <c r="B2798">
        <v>10200</v>
      </c>
    </row>
    <row r="2799" spans="1:2" x14ac:dyDescent="0.55000000000000004">
      <c r="A2799" s="2">
        <v>43373.135572685183</v>
      </c>
      <c r="B2799">
        <v>9910</v>
      </c>
    </row>
    <row r="2800" spans="1:2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2" x14ac:dyDescent="0.55000000000000004">
      <c r="A2817" s="2">
        <v>43373.323073726853</v>
      </c>
      <c r="B2817">
        <v>8230</v>
      </c>
    </row>
    <row r="2818" spans="1:2" x14ac:dyDescent="0.55000000000000004">
      <c r="A2818" s="2">
        <v>43373.33349045139</v>
      </c>
      <c r="B2818">
        <v>8230</v>
      </c>
    </row>
    <row r="2819" spans="1:2" x14ac:dyDescent="0.55000000000000004">
      <c r="A2819" s="2">
        <v>43373.343907175928</v>
      </c>
      <c r="B2819">
        <v>8200</v>
      </c>
    </row>
    <row r="2820" spans="1:2" x14ac:dyDescent="0.55000000000000004">
      <c r="A2820" s="2">
        <v>43373.354323900465</v>
      </c>
      <c r="B2820">
        <v>8200</v>
      </c>
    </row>
    <row r="2821" spans="1:2" x14ac:dyDescent="0.55000000000000004">
      <c r="A2821" s="2">
        <v>43373.364740625002</v>
      </c>
      <c r="B2821">
        <v>8160</v>
      </c>
    </row>
    <row r="2822" spans="1:2" x14ac:dyDescent="0.55000000000000004">
      <c r="A2822" s="2">
        <v>43373.375157349539</v>
      </c>
      <c r="B2822">
        <v>8160</v>
      </c>
    </row>
    <row r="2823" spans="1:2" x14ac:dyDescent="0.55000000000000004">
      <c r="A2823" s="2">
        <v>43373.385574074076</v>
      </c>
      <c r="B2823">
        <v>8160</v>
      </c>
    </row>
    <row r="2824" spans="1:2" x14ac:dyDescent="0.55000000000000004">
      <c r="A2824" s="2">
        <v>43373.395990798614</v>
      </c>
      <c r="B2824">
        <v>8200</v>
      </c>
    </row>
    <row r="2825" spans="1:2" x14ac:dyDescent="0.55000000000000004">
      <c r="A2825" s="2">
        <v>43373.406407523151</v>
      </c>
      <c r="B2825">
        <v>8230</v>
      </c>
    </row>
    <row r="2826" spans="1:2" x14ac:dyDescent="0.55000000000000004">
      <c r="A2826" s="2">
        <v>43373.416824247688</v>
      </c>
      <c r="B2826">
        <v>8270</v>
      </c>
    </row>
    <row r="2827" spans="1:2" x14ac:dyDescent="0.55000000000000004">
      <c r="A2827" s="2">
        <v>43373.427240972225</v>
      </c>
      <c r="B2827">
        <v>8340</v>
      </c>
    </row>
    <row r="2828" spans="1:2" x14ac:dyDescent="0.55000000000000004">
      <c r="A2828" s="2">
        <v>43373.437657696762</v>
      </c>
      <c r="B2828">
        <v>8450</v>
      </c>
    </row>
    <row r="2829" spans="1:2" x14ac:dyDescent="0.55000000000000004">
      <c r="A2829" s="2">
        <v>43373.4480744213</v>
      </c>
      <c r="B2829">
        <v>8550</v>
      </c>
    </row>
    <row r="2830" spans="1:2" x14ac:dyDescent="0.55000000000000004">
      <c r="A2830" s="2">
        <v>43373.458491145837</v>
      </c>
      <c r="B2830">
        <v>8660</v>
      </c>
    </row>
    <row r="2831" spans="1:2" x14ac:dyDescent="0.55000000000000004">
      <c r="A2831" s="2">
        <v>43373.468907870367</v>
      </c>
      <c r="B2831">
        <v>8770</v>
      </c>
    </row>
    <row r="2832" spans="1:2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B26" sqref="B26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1">
        <v>38.68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">
        <v>38.64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">
        <v>38.630000000000003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">
        <v>38.619999999999997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">
        <v>38.630000000000003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">
        <v>38.659999999999997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">
        <v>38.729999999999997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">
        <v>38.700000000000003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">
        <v>54.04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">
        <v>54.37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">
        <v>55.36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">
        <v>58.65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">
        <v>63.03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">
        <v>66.72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">
        <v>75.540000000000006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">
        <v>81.23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">
        <v>83.96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">
        <v>84.37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">
        <v>80.349999999999994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">
        <v>73.11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">
        <v>80.28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">
        <v>78.069999999999993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">
        <v>59.81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">
        <v>54.17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1"/>
  <sheetViews>
    <sheetView zoomScale="80" zoomScaleNormal="80" workbookViewId="0">
      <selection activeCell="B33" sqref="B3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17975</v>
      </c>
      <c r="C2">
        <f>Release_Hourly!C$2</f>
        <v>16725</v>
      </c>
      <c r="D2">
        <f>Release_Hourly!D$2</f>
        <v>15100</v>
      </c>
      <c r="E2">
        <f>Release_Hourly!E$2</f>
        <v>13225</v>
      </c>
      <c r="F2">
        <f>Release_Hourly!F$2</f>
        <v>11500</v>
      </c>
      <c r="G2">
        <f>Release_Hourly!G$2</f>
        <v>10160</v>
      </c>
      <c r="H2">
        <f>Release_Hourly!H$2</f>
        <v>9230</v>
      </c>
      <c r="I2">
        <f>Release_Hourly!I$2</f>
        <v>8635</v>
      </c>
      <c r="J2">
        <f>Release_Hourly!J$2</f>
        <v>8417.5</v>
      </c>
      <c r="K2">
        <f>Release_Hourly!K$2</f>
        <v>8710</v>
      </c>
      <c r="L2">
        <f>Release_Hourly!L$2</f>
        <v>9307.5</v>
      </c>
      <c r="M2">
        <f>Release_Hourly!M$2</f>
        <v>9900</v>
      </c>
      <c r="N2">
        <f>Release_Hourly!N$2</f>
        <v>10375</v>
      </c>
      <c r="O2">
        <f>Release_Hourly!O$2</f>
        <v>10975</v>
      </c>
      <c r="P2">
        <f>Release_Hourly!P$2</f>
        <v>11600</v>
      </c>
      <c r="Q2">
        <f>Release_Hourly!Q$2</f>
        <v>12150</v>
      </c>
      <c r="R2">
        <f>Release_Hourly!R$2</f>
        <v>12600</v>
      </c>
      <c r="S2">
        <f>Release_Hourly!S$2</f>
        <v>13000</v>
      </c>
      <c r="T2">
        <f>Release_Hourly!T$2</f>
        <v>13350</v>
      </c>
      <c r="U2">
        <f>Release_Hourly!U$2</f>
        <v>13600</v>
      </c>
      <c r="V2">
        <f>Release_Hourly!V$2</f>
        <v>13800</v>
      </c>
      <c r="W2">
        <f>Release_Hourly!W$2</f>
        <v>13600</v>
      </c>
      <c r="X2">
        <f>Release_Hourly!X$2</f>
        <v>13425</v>
      </c>
      <c r="Y2">
        <f>Release_Hourly!Y$2</f>
        <v>13225</v>
      </c>
    </row>
    <row r="3" spans="1:25" x14ac:dyDescent="0.55000000000000004">
      <c r="A3" t="s">
        <v>2</v>
      </c>
      <c r="B3">
        <f>Release_Hourly!Z$2</f>
        <v>12650</v>
      </c>
      <c r="C3">
        <f>Release_Hourly!AA$2</f>
        <v>11500</v>
      </c>
      <c r="D3">
        <f>Release_Hourly!AB$2</f>
        <v>10310</v>
      </c>
      <c r="E3">
        <f>Release_Hourly!AC$2</f>
        <v>9382.5</v>
      </c>
      <c r="F3">
        <f>Release_Hourly!AD$2</f>
        <v>8755</v>
      </c>
      <c r="G3">
        <f>Release_Hourly!AE$2</f>
        <v>8327.5</v>
      </c>
      <c r="H3">
        <f>Release_Hourly!AF$2</f>
        <v>8117.5</v>
      </c>
      <c r="I3">
        <f>Release_Hourly!AG$2</f>
        <v>8005</v>
      </c>
      <c r="J3">
        <f>Release_Hourly!AH$2</f>
        <v>7950</v>
      </c>
      <c r="K3">
        <f>Release_Hourly!AI$2</f>
        <v>8100</v>
      </c>
      <c r="L3">
        <f>Release_Hourly!AJ$2</f>
        <v>8395</v>
      </c>
      <c r="M3">
        <f>Release_Hourly!AK$2</f>
        <v>8700</v>
      </c>
      <c r="N3">
        <f>Release_Hourly!AL$2</f>
        <v>9165</v>
      </c>
      <c r="O3">
        <f>Release_Hourly!AM$2</f>
        <v>9785</v>
      </c>
      <c r="P3">
        <f>Release_Hourly!AN$2</f>
        <v>10400</v>
      </c>
      <c r="Q3">
        <f>Release_Hourly!AO$2</f>
        <v>10825</v>
      </c>
      <c r="R3">
        <f>Release_Hourly!AP$2</f>
        <v>11175</v>
      </c>
      <c r="S3">
        <f>Release_Hourly!AQ$2</f>
        <v>11550</v>
      </c>
      <c r="T3">
        <f>Release_Hourly!AR$2</f>
        <v>11925</v>
      </c>
      <c r="U3">
        <f>Release_Hourly!AS$2</f>
        <v>12325</v>
      </c>
      <c r="V3">
        <f>Release_Hourly!AT$2</f>
        <v>12475</v>
      </c>
      <c r="W3">
        <f>Release_Hourly!AU$2</f>
        <v>12575</v>
      </c>
      <c r="X3">
        <f>Release_Hourly!AV$2</f>
        <v>12425</v>
      </c>
      <c r="Y3">
        <f>Release_Hourly!AW$2</f>
        <v>12075</v>
      </c>
    </row>
    <row r="4" spans="1:25" x14ac:dyDescent="0.55000000000000004">
      <c r="A4" t="s">
        <v>3</v>
      </c>
      <c r="B4">
        <f>Release_Hourly!AX$2</f>
        <v>11575</v>
      </c>
      <c r="C4">
        <f>Release_Hourly!AY$2</f>
        <v>10775</v>
      </c>
      <c r="D4">
        <f>Release_Hourly!AZ$2</f>
        <v>9847.5</v>
      </c>
      <c r="E4">
        <f>Release_Hourly!BA$2</f>
        <v>9075</v>
      </c>
      <c r="F4">
        <f>Release_Hourly!BB$2</f>
        <v>8570</v>
      </c>
      <c r="G4">
        <f>Release_Hourly!BC$2</f>
        <v>8250</v>
      </c>
      <c r="H4">
        <f>Release_Hourly!BD$2</f>
        <v>8075</v>
      </c>
      <c r="I4">
        <f>Release_Hourly!BE$2</f>
        <v>7960</v>
      </c>
      <c r="J4">
        <f>Release_Hourly!BF$2</f>
        <v>7935</v>
      </c>
      <c r="K4">
        <f>Release_Hourly!BG$2</f>
        <v>8065</v>
      </c>
      <c r="L4">
        <f>Release_Hourly!BH$2</f>
        <v>8312.5</v>
      </c>
      <c r="M4">
        <f>Release_Hourly!BI$2</f>
        <v>8590</v>
      </c>
      <c r="N4">
        <f>Release_Hourly!BJ$2</f>
        <v>9015</v>
      </c>
      <c r="O4">
        <f>Release_Hourly!BK$2</f>
        <v>9792.5</v>
      </c>
      <c r="P4">
        <f>Release_Hourly!BL$2</f>
        <v>10650</v>
      </c>
      <c r="Q4">
        <f>Release_Hourly!BM$2</f>
        <v>11275</v>
      </c>
      <c r="R4">
        <f>Release_Hourly!BN$2</f>
        <v>11825</v>
      </c>
      <c r="S4">
        <f>Release_Hourly!BO$2</f>
        <v>12250</v>
      </c>
      <c r="T4">
        <f>Release_Hourly!BP$2</f>
        <v>12500</v>
      </c>
      <c r="U4">
        <f>Release_Hourly!BQ$2</f>
        <v>12575</v>
      </c>
      <c r="V4">
        <f>Release_Hourly!BR$2</f>
        <v>12650</v>
      </c>
      <c r="W4">
        <f>Release_Hourly!BS$2</f>
        <v>12650</v>
      </c>
      <c r="X4">
        <f>Release_Hourly!BT$2</f>
        <v>12525</v>
      </c>
      <c r="Y4">
        <f>Release_Hourly!BU$2</f>
        <v>12125</v>
      </c>
    </row>
    <row r="5" spans="1:25" x14ac:dyDescent="0.55000000000000004">
      <c r="A5" t="s">
        <v>4</v>
      </c>
      <c r="B5">
        <f>Release_Hourly!BV$2</f>
        <v>11525</v>
      </c>
      <c r="C5">
        <f>Release_Hourly!BW$2</f>
        <v>10750</v>
      </c>
      <c r="D5">
        <f>Release_Hourly!BX$2</f>
        <v>9827.5</v>
      </c>
      <c r="E5">
        <f>Release_Hourly!BY$2</f>
        <v>9132.5</v>
      </c>
      <c r="F5">
        <f>Release_Hourly!BZ$2</f>
        <v>8695</v>
      </c>
      <c r="G5">
        <f>Release_Hourly!CA$2</f>
        <v>8477.5</v>
      </c>
      <c r="H5">
        <f>Release_Hourly!CB$2</f>
        <v>8352.5</v>
      </c>
      <c r="I5">
        <f>Release_Hourly!CC$2</f>
        <v>8310</v>
      </c>
      <c r="J5">
        <f>Release_Hourly!CD$2</f>
        <v>8480</v>
      </c>
      <c r="K5">
        <f>Release_Hourly!CE$2</f>
        <v>9152.5</v>
      </c>
      <c r="L5">
        <f>Release_Hourly!CF$2</f>
        <v>10570</v>
      </c>
      <c r="M5">
        <f>Release_Hourly!CG$2</f>
        <v>12025</v>
      </c>
      <c r="N5">
        <f>Release_Hourly!CH$2</f>
        <v>12975</v>
      </c>
      <c r="O5">
        <f>Release_Hourly!CI$2</f>
        <v>13475</v>
      </c>
      <c r="P5">
        <f>Release_Hourly!CJ$2</f>
        <v>13750</v>
      </c>
      <c r="Q5">
        <f>Release_Hourly!CK$2</f>
        <v>13900</v>
      </c>
      <c r="R5">
        <f>Release_Hourly!CL$2</f>
        <v>13925</v>
      </c>
      <c r="S5">
        <f>Release_Hourly!CM$2</f>
        <v>14000</v>
      </c>
      <c r="T5">
        <f>Release_Hourly!CN$2</f>
        <v>13975</v>
      </c>
      <c r="U5">
        <f>Release_Hourly!CO$2</f>
        <v>13950</v>
      </c>
      <c r="V5">
        <f>Release_Hourly!CP$2</f>
        <v>13975</v>
      </c>
      <c r="W5">
        <f>Release_Hourly!CQ$2</f>
        <v>14000</v>
      </c>
      <c r="X5">
        <f>Release_Hourly!CR$2</f>
        <v>14025</v>
      </c>
      <c r="Y5">
        <f>Release_Hourly!CS$2</f>
        <v>13800</v>
      </c>
    </row>
    <row r="6" spans="1:25" x14ac:dyDescent="0.55000000000000004">
      <c r="A6" t="s">
        <v>5</v>
      </c>
      <c r="B6">
        <f>Release_Hourly!CT$2</f>
        <v>13200</v>
      </c>
      <c r="C6">
        <f>Release_Hourly!CU$2</f>
        <v>12125</v>
      </c>
      <c r="D6">
        <f>Release_Hourly!CV$2</f>
        <v>10950</v>
      </c>
      <c r="E6">
        <f>Release_Hourly!CW$2</f>
        <v>9947.5</v>
      </c>
      <c r="F6">
        <f>Release_Hourly!CX$2</f>
        <v>9215</v>
      </c>
      <c r="G6">
        <f>Release_Hourly!CY$2</f>
        <v>8787.5</v>
      </c>
      <c r="H6">
        <f>Release_Hourly!CZ$2</f>
        <v>8550</v>
      </c>
      <c r="I6">
        <f>Release_Hourly!DA$2</f>
        <v>8415</v>
      </c>
      <c r="J6">
        <f>Release_Hourly!DB$2</f>
        <v>8522.5</v>
      </c>
      <c r="K6">
        <f>Release_Hourly!DC$2</f>
        <v>9180</v>
      </c>
      <c r="L6">
        <f>Release_Hourly!DD$2</f>
        <v>10572.5</v>
      </c>
      <c r="M6">
        <f>Release_Hourly!DE$2</f>
        <v>12000</v>
      </c>
      <c r="N6">
        <f>Release_Hourly!DF$2</f>
        <v>12950</v>
      </c>
      <c r="O6">
        <f>Release_Hourly!DG$2</f>
        <v>13525</v>
      </c>
      <c r="P6">
        <f>Release_Hourly!DH$2</f>
        <v>13825</v>
      </c>
      <c r="Q6">
        <f>Release_Hourly!DI$2</f>
        <v>13900</v>
      </c>
      <c r="R6">
        <f>Release_Hourly!DJ$2</f>
        <v>13925</v>
      </c>
      <c r="S6">
        <f>Release_Hourly!DK$2</f>
        <v>13950</v>
      </c>
      <c r="T6">
        <f>Release_Hourly!DL$2</f>
        <v>13850</v>
      </c>
      <c r="U6">
        <f>Release_Hourly!DM$2</f>
        <v>13725</v>
      </c>
      <c r="V6">
        <f>Release_Hourly!DN$2</f>
        <v>13700</v>
      </c>
      <c r="W6">
        <f>Release_Hourly!DO$2</f>
        <v>13650</v>
      </c>
      <c r="X6">
        <f>Release_Hourly!DP$2</f>
        <v>13500</v>
      </c>
      <c r="Y6">
        <f>Release_Hourly!DQ$2</f>
        <v>13175</v>
      </c>
    </row>
    <row r="7" spans="1:25" x14ac:dyDescent="0.55000000000000004">
      <c r="A7" t="s">
        <v>6</v>
      </c>
      <c r="B7">
        <f>Release_Hourly!DR$2</f>
        <v>12650</v>
      </c>
      <c r="C7">
        <f>Release_Hourly!DS$2</f>
        <v>11800</v>
      </c>
      <c r="D7">
        <f>Release_Hourly!DT$2</f>
        <v>10750</v>
      </c>
      <c r="E7">
        <f>Release_Hourly!DU$2</f>
        <v>9802.5</v>
      </c>
      <c r="F7">
        <f>Release_Hourly!DV$2</f>
        <v>9157.5</v>
      </c>
      <c r="G7">
        <f>Release_Hourly!DW$2</f>
        <v>8757.5</v>
      </c>
      <c r="H7">
        <f>Release_Hourly!DX$2</f>
        <v>8522.5</v>
      </c>
      <c r="I7">
        <f>Release_Hourly!DY$2</f>
        <v>8422.5</v>
      </c>
      <c r="J7">
        <f>Release_Hourly!DZ$2</f>
        <v>8522.5</v>
      </c>
      <c r="K7">
        <f>Release_Hourly!EA$2</f>
        <v>9152.5</v>
      </c>
      <c r="L7">
        <f>Release_Hourly!EB$2</f>
        <v>10540</v>
      </c>
      <c r="M7">
        <f>Release_Hourly!EC$2</f>
        <v>11925</v>
      </c>
      <c r="N7">
        <f>Release_Hourly!ED$2</f>
        <v>12875</v>
      </c>
      <c r="O7">
        <f>Release_Hourly!EE$2</f>
        <v>13450</v>
      </c>
      <c r="P7">
        <f>Release_Hourly!EF$2</f>
        <v>13775</v>
      </c>
      <c r="Q7">
        <f>Release_Hourly!EG$2</f>
        <v>13950</v>
      </c>
      <c r="R7">
        <f>Release_Hourly!EH$2</f>
        <v>13925</v>
      </c>
      <c r="S7">
        <f>Release_Hourly!EI$2</f>
        <v>13875</v>
      </c>
      <c r="T7">
        <f>Release_Hourly!EJ$2</f>
        <v>13900</v>
      </c>
      <c r="U7">
        <f>Release_Hourly!EK$2</f>
        <v>14000</v>
      </c>
      <c r="V7">
        <f>Release_Hourly!EL$2</f>
        <v>14000</v>
      </c>
      <c r="W7">
        <f>Release_Hourly!EM$2</f>
        <v>14025</v>
      </c>
      <c r="X7">
        <f>Release_Hourly!EN$2</f>
        <v>14000</v>
      </c>
      <c r="Y7">
        <f>Release_Hourly!EO$2</f>
        <v>13800</v>
      </c>
    </row>
    <row r="8" spans="1:25" x14ac:dyDescent="0.55000000000000004">
      <c r="A8" t="s">
        <v>7</v>
      </c>
      <c r="B8">
        <f>Release_Hourly!EP$2</f>
        <v>13100</v>
      </c>
      <c r="C8">
        <f>Release_Hourly!EQ$2</f>
        <v>12050</v>
      </c>
      <c r="D8">
        <f>Release_Hourly!ER$2</f>
        <v>10850</v>
      </c>
      <c r="E8">
        <f>Release_Hourly!ES$2</f>
        <v>9810</v>
      </c>
      <c r="F8">
        <f>Release_Hourly!ET$2</f>
        <v>9082.5</v>
      </c>
      <c r="G8">
        <f>Release_Hourly!EU$2</f>
        <v>8692.5</v>
      </c>
      <c r="H8">
        <f>Release_Hourly!EV$2</f>
        <v>8475</v>
      </c>
      <c r="I8">
        <f>Release_Hourly!EW$2</f>
        <v>8440</v>
      </c>
      <c r="J8">
        <f>Release_Hourly!EX$2</f>
        <v>8675</v>
      </c>
      <c r="K8">
        <f>Release_Hourly!EY$2</f>
        <v>9322.5</v>
      </c>
      <c r="L8">
        <f>Release_Hourly!EZ$2</f>
        <v>10597.5</v>
      </c>
      <c r="M8">
        <f>Release_Hourly!FA$2</f>
        <v>11775</v>
      </c>
      <c r="N8">
        <f>Release_Hourly!FB$2</f>
        <v>12600</v>
      </c>
      <c r="O8">
        <f>Release_Hourly!FC$2</f>
        <v>13250</v>
      </c>
      <c r="P8">
        <f>Release_Hourly!FD$2</f>
        <v>13625</v>
      </c>
      <c r="Q8">
        <f>Release_Hourly!FE$2</f>
        <v>13800</v>
      </c>
      <c r="R8">
        <f>Release_Hourly!FF$2</f>
        <v>13925</v>
      </c>
      <c r="S8">
        <f>Release_Hourly!FG$2</f>
        <v>13975</v>
      </c>
      <c r="T8">
        <f>Release_Hourly!FH$2</f>
        <v>14000</v>
      </c>
      <c r="U8">
        <f>Release_Hourly!FI$2</f>
        <v>14025</v>
      </c>
      <c r="V8">
        <f>Release_Hourly!FJ$2</f>
        <v>14050</v>
      </c>
      <c r="W8">
        <f>Release_Hourly!FK$2</f>
        <v>14075</v>
      </c>
      <c r="X8">
        <f>Release_Hourly!FL$2</f>
        <v>14075</v>
      </c>
      <c r="Y8">
        <f>Release_Hourly!FM$2</f>
        <v>13825</v>
      </c>
    </row>
    <row r="9" spans="1:25" x14ac:dyDescent="0.55000000000000004">
      <c r="A9" t="s">
        <v>8</v>
      </c>
      <c r="B9">
        <f>Release_Hourly!FN$2</f>
        <v>13225</v>
      </c>
      <c r="C9">
        <f>Release_Hourly!FO$2</f>
        <v>12225</v>
      </c>
      <c r="D9">
        <f>Release_Hourly!FP$2</f>
        <v>10975</v>
      </c>
      <c r="E9">
        <f>Release_Hourly!FQ$2</f>
        <v>9950</v>
      </c>
      <c r="F9">
        <f>Release_Hourly!FR$2</f>
        <v>9115</v>
      </c>
      <c r="G9">
        <f>Release_Hourly!FS$2</f>
        <v>8610</v>
      </c>
      <c r="H9">
        <f>Release_Hourly!FT$2</f>
        <v>8280</v>
      </c>
      <c r="I9">
        <f>Release_Hourly!FU$2</f>
        <v>8092.5</v>
      </c>
      <c r="J9">
        <f>Release_Hourly!FV$2</f>
        <v>8155</v>
      </c>
      <c r="K9">
        <f>Release_Hourly!FW$2</f>
        <v>8467.5</v>
      </c>
      <c r="L9">
        <f>Release_Hourly!FX$2</f>
        <v>8905</v>
      </c>
      <c r="M9">
        <f>Release_Hourly!FY$2</f>
        <v>9465</v>
      </c>
      <c r="N9">
        <f>Release_Hourly!FZ$2</f>
        <v>10550</v>
      </c>
      <c r="O9">
        <f>Release_Hourly!GA$2</f>
        <v>11850</v>
      </c>
      <c r="P9">
        <f>Release_Hourly!GB$2</f>
        <v>12750</v>
      </c>
      <c r="Q9">
        <f>Release_Hourly!GC$2</f>
        <v>13325</v>
      </c>
      <c r="R9">
        <f>Release_Hourly!GD$2</f>
        <v>13600</v>
      </c>
      <c r="S9">
        <f>Release_Hourly!GE$2</f>
        <v>13675</v>
      </c>
      <c r="T9">
        <f>Release_Hourly!GF$2</f>
        <v>13650</v>
      </c>
      <c r="U9">
        <f>Release_Hourly!GG$2</f>
        <v>13550</v>
      </c>
      <c r="V9">
        <f>Release_Hourly!GH$2</f>
        <v>13575</v>
      </c>
      <c r="W9">
        <f>Release_Hourly!GI$2</f>
        <v>13625</v>
      </c>
      <c r="X9">
        <f>Release_Hourly!GJ$2</f>
        <v>13700</v>
      </c>
      <c r="Y9">
        <f>Release_Hourly!GK$2</f>
        <v>13625</v>
      </c>
    </row>
    <row r="10" spans="1:25" x14ac:dyDescent="0.55000000000000004">
      <c r="A10" t="s">
        <v>9</v>
      </c>
      <c r="B10">
        <f>Release_Hourly!GL$2</f>
        <v>12900</v>
      </c>
      <c r="C10">
        <f>Release_Hourly!GM$2</f>
        <v>11725</v>
      </c>
      <c r="D10">
        <f>Release_Hourly!GN$2</f>
        <v>10475</v>
      </c>
      <c r="E10">
        <f>Release_Hourly!GO$2</f>
        <v>9477.5</v>
      </c>
      <c r="F10">
        <f>Release_Hourly!GP$2</f>
        <v>8820</v>
      </c>
      <c r="G10">
        <f>Release_Hourly!GQ$2</f>
        <v>8420</v>
      </c>
      <c r="H10">
        <f>Release_Hourly!GR$2</f>
        <v>8172.5</v>
      </c>
      <c r="I10">
        <f>Release_Hourly!GS$2</f>
        <v>8032.5</v>
      </c>
      <c r="J10">
        <f>Release_Hourly!GT$2</f>
        <v>7990</v>
      </c>
      <c r="K10">
        <f>Release_Hourly!GU$2</f>
        <v>8112.5</v>
      </c>
      <c r="L10">
        <f>Release_Hourly!GV$2</f>
        <v>8415</v>
      </c>
      <c r="M10">
        <f>Release_Hourly!GW$2</f>
        <v>8730</v>
      </c>
      <c r="N10">
        <f>Release_Hourly!GX$2</f>
        <v>9185</v>
      </c>
      <c r="O10">
        <f>Release_Hourly!GY$2</f>
        <v>9810</v>
      </c>
      <c r="P10">
        <f>Release_Hourly!GZ$2</f>
        <v>10450</v>
      </c>
      <c r="Q10">
        <f>Release_Hourly!HA$2</f>
        <v>10900</v>
      </c>
      <c r="R10">
        <f>Release_Hourly!HB$2</f>
        <v>11150</v>
      </c>
      <c r="S10">
        <f>Release_Hourly!HC$2</f>
        <v>11550</v>
      </c>
      <c r="T10">
        <f>Release_Hourly!HD$2</f>
        <v>11950</v>
      </c>
      <c r="U10">
        <f>Release_Hourly!HE$2</f>
        <v>12325</v>
      </c>
      <c r="V10">
        <f>Release_Hourly!HF$2</f>
        <v>12475</v>
      </c>
      <c r="W10">
        <f>Release_Hourly!HG$2</f>
        <v>12550</v>
      </c>
      <c r="X10">
        <f>Release_Hourly!HH$2</f>
        <v>12475</v>
      </c>
      <c r="Y10">
        <f>Release_Hourly!HI$2</f>
        <v>12100</v>
      </c>
    </row>
    <row r="11" spans="1:25" x14ac:dyDescent="0.55000000000000004">
      <c r="A11" t="s">
        <v>10</v>
      </c>
      <c r="B11">
        <f>Release_Hourly!HJ$2</f>
        <v>11550</v>
      </c>
      <c r="C11">
        <f>Release_Hourly!HK$2</f>
        <v>10775</v>
      </c>
      <c r="D11">
        <f>Release_Hourly!HL$2</f>
        <v>9892.5</v>
      </c>
      <c r="E11">
        <f>Release_Hourly!HM$2</f>
        <v>9172.5</v>
      </c>
      <c r="F11">
        <f>Release_Hourly!HN$2</f>
        <v>8772.5</v>
      </c>
      <c r="G11">
        <f>Release_Hourly!HO$2</f>
        <v>8555</v>
      </c>
      <c r="H11">
        <f>Release_Hourly!HP$2</f>
        <v>8480</v>
      </c>
      <c r="I11">
        <f>Release_Hourly!HQ$2</f>
        <v>8490</v>
      </c>
      <c r="J11">
        <f>Release_Hourly!HR$2</f>
        <v>8745</v>
      </c>
      <c r="K11">
        <f>Release_Hourly!HS$2</f>
        <v>9375</v>
      </c>
      <c r="L11">
        <f>Release_Hourly!HT$2</f>
        <v>10445</v>
      </c>
      <c r="M11">
        <f>Release_Hourly!HU$2</f>
        <v>11600</v>
      </c>
      <c r="N11">
        <f>Release_Hourly!HV$2</f>
        <v>12525</v>
      </c>
      <c r="O11">
        <f>Release_Hourly!HW$2</f>
        <v>13150</v>
      </c>
      <c r="P11">
        <f>Release_Hourly!HX$2</f>
        <v>13550</v>
      </c>
      <c r="Q11">
        <f>Release_Hourly!HY$2</f>
        <v>13875</v>
      </c>
      <c r="R11">
        <f>Release_Hourly!HZ$2</f>
        <v>14000</v>
      </c>
      <c r="S11">
        <f>Release_Hourly!IA$2</f>
        <v>14125</v>
      </c>
      <c r="T11">
        <f>Release_Hourly!IB$2</f>
        <v>14100</v>
      </c>
      <c r="U11">
        <f>Release_Hourly!IC$2</f>
        <v>14100</v>
      </c>
      <c r="V11">
        <f>Release_Hourly!ID$2</f>
        <v>14100</v>
      </c>
      <c r="W11">
        <f>Release_Hourly!IE$2</f>
        <v>14100</v>
      </c>
      <c r="X11">
        <f>Release_Hourly!IF$2</f>
        <v>14100</v>
      </c>
      <c r="Y11">
        <f>Release_Hourly!IG$2</f>
        <v>13850</v>
      </c>
    </row>
    <row r="12" spans="1:25" x14ac:dyDescent="0.55000000000000004">
      <c r="A12" t="s">
        <v>11</v>
      </c>
      <c r="B12">
        <f>Release_Hourly!IH$2</f>
        <v>13175</v>
      </c>
      <c r="C12">
        <f>Release_Hourly!II$2</f>
        <v>12200</v>
      </c>
      <c r="D12">
        <f>Release_Hourly!IJ$2</f>
        <v>11000</v>
      </c>
      <c r="E12">
        <f>Release_Hourly!IK$2</f>
        <v>9995</v>
      </c>
      <c r="F12">
        <f>Release_Hourly!IL$2</f>
        <v>9295</v>
      </c>
      <c r="G12">
        <f>Release_Hourly!IM$2</f>
        <v>8880</v>
      </c>
      <c r="H12">
        <f>Release_Hourly!IN$2</f>
        <v>8672.5</v>
      </c>
      <c r="I12">
        <f>Release_Hourly!IO$2</f>
        <v>8627.5</v>
      </c>
      <c r="J12">
        <f>Release_Hourly!IP$2</f>
        <v>8835</v>
      </c>
      <c r="K12">
        <f>Release_Hourly!IQ$2</f>
        <v>9487.5</v>
      </c>
      <c r="L12">
        <f>Release_Hourly!IR$2</f>
        <v>10625</v>
      </c>
      <c r="M12">
        <f>Release_Hourly!IS$2</f>
        <v>11800</v>
      </c>
      <c r="N12">
        <f>Release_Hourly!IT$2</f>
        <v>12750</v>
      </c>
      <c r="O12">
        <f>Release_Hourly!IU$2</f>
        <v>13375</v>
      </c>
      <c r="P12">
        <f>Release_Hourly!IV$2</f>
        <v>13700</v>
      </c>
      <c r="Q12">
        <f>Release_Hourly!IW$2</f>
        <v>13850</v>
      </c>
      <c r="R12">
        <f>Release_Hourly!IX$2</f>
        <v>14025</v>
      </c>
      <c r="S12">
        <f>Release_Hourly!IY$2</f>
        <v>14025</v>
      </c>
      <c r="T12">
        <f>Release_Hourly!IZ$2</f>
        <v>14050</v>
      </c>
      <c r="U12">
        <f>Release_Hourly!JA$2</f>
        <v>14125</v>
      </c>
      <c r="V12">
        <f>Release_Hourly!JB$2</f>
        <v>14175</v>
      </c>
      <c r="W12">
        <f>Release_Hourly!JC$2</f>
        <v>14300</v>
      </c>
      <c r="X12">
        <f>Release_Hourly!JD$2</f>
        <v>14250</v>
      </c>
      <c r="Y12">
        <f>Release_Hourly!JE$2</f>
        <v>13975</v>
      </c>
    </row>
    <row r="13" spans="1:25" x14ac:dyDescent="0.55000000000000004">
      <c r="A13" t="s">
        <v>12</v>
      </c>
      <c r="B13">
        <f>Release_Hourly!JF$2</f>
        <v>13300</v>
      </c>
      <c r="C13">
        <f>Release_Hourly!JG$2</f>
        <v>12250</v>
      </c>
      <c r="D13">
        <f>Release_Hourly!JH$2</f>
        <v>11050</v>
      </c>
      <c r="E13">
        <f>Release_Hourly!JI$2</f>
        <v>10077.5</v>
      </c>
      <c r="F13">
        <f>Release_Hourly!JJ$2</f>
        <v>9320</v>
      </c>
      <c r="G13">
        <f>Release_Hourly!JK$2</f>
        <v>8910</v>
      </c>
      <c r="H13">
        <f>Release_Hourly!JL$2</f>
        <v>8695</v>
      </c>
      <c r="I13">
        <f>Release_Hourly!JM$2</f>
        <v>8630</v>
      </c>
      <c r="J13">
        <f>Release_Hourly!JN$2</f>
        <v>8842.5</v>
      </c>
      <c r="K13">
        <f>Release_Hourly!JO$2</f>
        <v>9467.5</v>
      </c>
      <c r="L13">
        <f>Release_Hourly!JP$2</f>
        <v>10400</v>
      </c>
      <c r="M13">
        <f>Release_Hourly!JQ$2</f>
        <v>11400</v>
      </c>
      <c r="N13">
        <f>Release_Hourly!JR$2</f>
        <v>12400</v>
      </c>
      <c r="O13">
        <f>Release_Hourly!JS$2</f>
        <v>13175</v>
      </c>
      <c r="P13">
        <f>Release_Hourly!JT$2</f>
        <v>13600</v>
      </c>
      <c r="Q13">
        <f>Release_Hourly!JU$2</f>
        <v>13875</v>
      </c>
      <c r="R13">
        <f>Release_Hourly!JV$2</f>
        <v>14000</v>
      </c>
      <c r="S13">
        <f>Release_Hourly!JW$2</f>
        <v>14100</v>
      </c>
      <c r="T13">
        <f>Release_Hourly!JX$2</f>
        <v>14100</v>
      </c>
      <c r="U13">
        <f>Release_Hourly!JY$2</f>
        <v>14175</v>
      </c>
      <c r="V13">
        <f>Release_Hourly!JZ$2</f>
        <v>14200</v>
      </c>
      <c r="W13">
        <f>Release_Hourly!KA$2</f>
        <v>14175</v>
      </c>
      <c r="X13">
        <f>Release_Hourly!KB$2</f>
        <v>14175</v>
      </c>
      <c r="Y13">
        <f>Release_Hourly!KC$2</f>
        <v>13975</v>
      </c>
    </row>
    <row r="14" spans="1:25" x14ac:dyDescent="0.55000000000000004">
      <c r="A14" t="s">
        <v>13</v>
      </c>
      <c r="B14">
        <f>Release_Hourly!KD$2</f>
        <v>13275</v>
      </c>
      <c r="C14">
        <f>Release_Hourly!KE$2</f>
        <v>12250</v>
      </c>
      <c r="D14">
        <f>Release_Hourly!KF$2</f>
        <v>11050</v>
      </c>
      <c r="E14">
        <f>Release_Hourly!KG$2</f>
        <v>9992.5</v>
      </c>
      <c r="F14">
        <f>Release_Hourly!KH$2</f>
        <v>9282.5</v>
      </c>
      <c r="G14">
        <f>Release_Hourly!KI$2</f>
        <v>8880</v>
      </c>
      <c r="H14">
        <f>Release_Hourly!KJ$2</f>
        <v>8710</v>
      </c>
      <c r="I14">
        <f>Release_Hourly!KK$2</f>
        <v>8745</v>
      </c>
      <c r="J14">
        <f>Release_Hourly!KL$2</f>
        <v>9030</v>
      </c>
      <c r="K14">
        <f>Release_Hourly!KM$2</f>
        <v>9680</v>
      </c>
      <c r="L14">
        <f>Release_Hourly!KN$2</f>
        <v>10750</v>
      </c>
      <c r="M14">
        <f>Release_Hourly!KO$2</f>
        <v>11750</v>
      </c>
      <c r="N14">
        <f>Release_Hourly!KP$2</f>
        <v>12575</v>
      </c>
      <c r="O14">
        <f>Release_Hourly!KQ$2</f>
        <v>13225</v>
      </c>
      <c r="P14">
        <f>Release_Hourly!KR$2</f>
        <v>13650</v>
      </c>
      <c r="Q14">
        <f>Release_Hourly!KS$2</f>
        <v>13850</v>
      </c>
      <c r="R14">
        <f>Release_Hourly!KT$2</f>
        <v>14000</v>
      </c>
      <c r="S14">
        <f>Release_Hourly!KU$2</f>
        <v>14000</v>
      </c>
      <c r="T14">
        <f>Release_Hourly!KV$2</f>
        <v>14075</v>
      </c>
      <c r="U14">
        <f>Release_Hourly!KW$2</f>
        <v>14100</v>
      </c>
      <c r="V14">
        <f>Release_Hourly!KX$2</f>
        <v>14125</v>
      </c>
      <c r="W14">
        <f>Release_Hourly!KY$2</f>
        <v>14100</v>
      </c>
      <c r="X14">
        <f>Release_Hourly!KZ$2</f>
        <v>14075</v>
      </c>
      <c r="Y14">
        <f>Release_Hourly!LA$2</f>
        <v>13875</v>
      </c>
    </row>
    <row r="15" spans="1:25" x14ac:dyDescent="0.55000000000000004">
      <c r="A15" t="s">
        <v>14</v>
      </c>
      <c r="B15">
        <f>Release_Hourly!LB$2</f>
        <v>13275</v>
      </c>
      <c r="C15">
        <f>Release_Hourly!LC$2</f>
        <v>12425</v>
      </c>
      <c r="D15">
        <f>Release_Hourly!LD$2</f>
        <v>11275</v>
      </c>
      <c r="E15">
        <f>Release_Hourly!LE$2</f>
        <v>10222.5</v>
      </c>
      <c r="F15">
        <f>Release_Hourly!LF$2</f>
        <v>9377.5</v>
      </c>
      <c r="G15">
        <f>Release_Hourly!LG$2</f>
        <v>8832.5</v>
      </c>
      <c r="H15">
        <f>Release_Hourly!LH$2</f>
        <v>8660</v>
      </c>
      <c r="I15">
        <f>Release_Hourly!LI$2</f>
        <v>8715</v>
      </c>
      <c r="J15">
        <f>Release_Hourly!LJ$2</f>
        <v>9002.5</v>
      </c>
      <c r="K15">
        <f>Release_Hourly!LK$2</f>
        <v>9620</v>
      </c>
      <c r="L15">
        <f>Release_Hourly!LL$2</f>
        <v>10675</v>
      </c>
      <c r="M15">
        <f>Release_Hourly!LM$2</f>
        <v>11700</v>
      </c>
      <c r="N15">
        <f>Release_Hourly!LN$2</f>
        <v>12550</v>
      </c>
      <c r="O15">
        <f>Release_Hourly!LO$2</f>
        <v>13200</v>
      </c>
      <c r="P15">
        <f>Release_Hourly!LP$2</f>
        <v>13625</v>
      </c>
      <c r="Q15">
        <f>Release_Hourly!LQ$2</f>
        <v>13875</v>
      </c>
      <c r="R15">
        <f>Release_Hourly!LR$2</f>
        <v>14000</v>
      </c>
      <c r="S15">
        <f>Release_Hourly!LS$2</f>
        <v>14100</v>
      </c>
      <c r="T15">
        <f>Release_Hourly!LT$2</f>
        <v>14100</v>
      </c>
      <c r="U15">
        <f>Release_Hourly!LU$2</f>
        <v>14100</v>
      </c>
      <c r="V15">
        <f>Release_Hourly!LV$2</f>
        <v>14100</v>
      </c>
      <c r="W15">
        <f>Release_Hourly!LW$2</f>
        <v>14100</v>
      </c>
      <c r="X15">
        <f>Release_Hourly!LX$2</f>
        <v>14125</v>
      </c>
      <c r="Y15">
        <f>Release_Hourly!LY$2</f>
        <v>13875</v>
      </c>
    </row>
    <row r="16" spans="1:25" x14ac:dyDescent="0.55000000000000004">
      <c r="A16" t="s">
        <v>15</v>
      </c>
      <c r="B16">
        <f>Release_Hourly!LZ$2</f>
        <v>13200</v>
      </c>
      <c r="C16">
        <f>Release_Hourly!MA$2</f>
        <v>12250</v>
      </c>
      <c r="D16">
        <f>Release_Hourly!MB$2</f>
        <v>11050</v>
      </c>
      <c r="E16">
        <f>Release_Hourly!MC$2</f>
        <v>9980</v>
      </c>
      <c r="F16">
        <f>Release_Hourly!MD$2</f>
        <v>9245</v>
      </c>
      <c r="G16">
        <f>Release_Hourly!ME$2</f>
        <v>8757.5</v>
      </c>
      <c r="H16">
        <f>Release_Hourly!MF$2</f>
        <v>8435</v>
      </c>
      <c r="I16">
        <f>Release_Hourly!MG$2</f>
        <v>8210</v>
      </c>
      <c r="J16">
        <f>Release_Hourly!MH$2</f>
        <v>8210</v>
      </c>
      <c r="K16">
        <f>Release_Hourly!MI$2</f>
        <v>8455</v>
      </c>
      <c r="L16">
        <f>Release_Hourly!MJ$2</f>
        <v>8895</v>
      </c>
      <c r="M16">
        <f>Release_Hourly!MK$2</f>
        <v>9532.5</v>
      </c>
      <c r="N16">
        <f>Release_Hourly!ML$2</f>
        <v>10600</v>
      </c>
      <c r="O16">
        <f>Release_Hourly!MM$2</f>
        <v>11875</v>
      </c>
      <c r="P16">
        <f>Release_Hourly!MN$2</f>
        <v>12850</v>
      </c>
      <c r="Q16">
        <f>Release_Hourly!MO$2</f>
        <v>13400</v>
      </c>
      <c r="R16">
        <f>Release_Hourly!MP$2</f>
        <v>13825</v>
      </c>
      <c r="S16">
        <f>Release_Hourly!MQ$2</f>
        <v>13950</v>
      </c>
      <c r="T16">
        <f>Release_Hourly!MR$2</f>
        <v>14050</v>
      </c>
      <c r="U16">
        <f>Release_Hourly!MS$2</f>
        <v>14100</v>
      </c>
      <c r="V16">
        <f>Release_Hourly!MT$2</f>
        <v>14100</v>
      </c>
      <c r="W16">
        <f>Release_Hourly!MU$2</f>
        <v>14125</v>
      </c>
      <c r="X16">
        <f>Release_Hourly!MV$2</f>
        <v>14075</v>
      </c>
      <c r="Y16">
        <f>Release_Hourly!MW$2</f>
        <v>13775</v>
      </c>
    </row>
    <row r="17" spans="1:25" x14ac:dyDescent="0.55000000000000004">
      <c r="A17" t="s">
        <v>16</v>
      </c>
      <c r="B17">
        <f>Release_Hourly!MX$2</f>
        <v>13075</v>
      </c>
      <c r="C17">
        <f>Release_Hourly!MY$2</f>
        <v>12000</v>
      </c>
      <c r="D17">
        <f>Release_Hourly!MZ$2</f>
        <v>11000</v>
      </c>
      <c r="E17">
        <f>Release_Hourly!NA$2</f>
        <v>10212.5</v>
      </c>
      <c r="F17">
        <f>Release_Hourly!NB$2</f>
        <v>9520</v>
      </c>
      <c r="G17">
        <f>Release_Hourly!NC$2</f>
        <v>8972.5</v>
      </c>
      <c r="H17">
        <f>Release_Hourly!ND$2</f>
        <v>8565</v>
      </c>
      <c r="I17">
        <f>Release_Hourly!NE$2</f>
        <v>8307.5</v>
      </c>
      <c r="J17">
        <f>Release_Hourly!NF$2</f>
        <v>8200</v>
      </c>
      <c r="K17">
        <f>Release_Hourly!NG$2</f>
        <v>8272.5</v>
      </c>
      <c r="L17">
        <f>Release_Hourly!NH$2</f>
        <v>8497.5</v>
      </c>
      <c r="M17">
        <f>Release_Hourly!NI$2</f>
        <v>8677.5</v>
      </c>
      <c r="N17">
        <f>Release_Hourly!NJ$2</f>
        <v>8770</v>
      </c>
      <c r="O17">
        <f>Release_Hourly!NK$2</f>
        <v>8992.5</v>
      </c>
      <c r="P17">
        <f>Release_Hourly!NL$2</f>
        <v>9515</v>
      </c>
      <c r="Q17">
        <f>Release_Hourly!NM$2</f>
        <v>10202.5</v>
      </c>
      <c r="R17">
        <f>Release_Hourly!NN$2</f>
        <v>11000</v>
      </c>
      <c r="S17">
        <f>Release_Hourly!NO$2</f>
        <v>11725</v>
      </c>
      <c r="T17">
        <f>Release_Hourly!NP$2</f>
        <v>12250</v>
      </c>
      <c r="U17">
        <f>Release_Hourly!NQ$2</f>
        <v>12550</v>
      </c>
      <c r="V17">
        <f>Release_Hourly!NR$2</f>
        <v>12700</v>
      </c>
      <c r="W17">
        <f>Release_Hourly!NS$2</f>
        <v>12725</v>
      </c>
      <c r="X17">
        <f>Release_Hourly!NT$2</f>
        <v>12625</v>
      </c>
      <c r="Y17">
        <f>Release_Hourly!NU$2</f>
        <v>12250</v>
      </c>
    </row>
    <row r="18" spans="1:25" x14ac:dyDescent="0.55000000000000004">
      <c r="A18" t="s">
        <v>17</v>
      </c>
      <c r="B18">
        <f>Release_Hourly!NV$2</f>
        <v>11675</v>
      </c>
      <c r="C18">
        <f>Release_Hourly!NW$2</f>
        <v>10875</v>
      </c>
      <c r="D18">
        <f>Release_Hourly!NX$2</f>
        <v>9990</v>
      </c>
      <c r="E18">
        <f>Release_Hourly!NY$2</f>
        <v>9277.5</v>
      </c>
      <c r="F18">
        <f>Release_Hourly!NZ$2</f>
        <v>8847.5</v>
      </c>
      <c r="G18">
        <f>Release_Hourly!OA$2</f>
        <v>8645</v>
      </c>
      <c r="H18">
        <f>Release_Hourly!OB$2</f>
        <v>8590</v>
      </c>
      <c r="I18">
        <f>Release_Hourly!OC$2</f>
        <v>8695</v>
      </c>
      <c r="J18">
        <f>Release_Hourly!OD$2</f>
        <v>9017.5</v>
      </c>
      <c r="K18">
        <f>Release_Hourly!OE$2</f>
        <v>9677.5</v>
      </c>
      <c r="L18">
        <f>Release_Hourly!OF$2</f>
        <v>10775</v>
      </c>
      <c r="M18">
        <f>Release_Hourly!OG$2</f>
        <v>11825</v>
      </c>
      <c r="N18">
        <f>Release_Hourly!OH$2</f>
        <v>12625</v>
      </c>
      <c r="O18">
        <f>Release_Hourly!OI$2</f>
        <v>13300</v>
      </c>
      <c r="P18">
        <f>Release_Hourly!OJ$2</f>
        <v>13675</v>
      </c>
      <c r="Q18">
        <f>Release_Hourly!OK$2</f>
        <v>13875</v>
      </c>
      <c r="R18">
        <f>Release_Hourly!OL$2</f>
        <v>14025</v>
      </c>
      <c r="S18">
        <f>Release_Hourly!OM$2</f>
        <v>14100</v>
      </c>
      <c r="T18">
        <f>Release_Hourly!ON$2</f>
        <v>14150</v>
      </c>
      <c r="U18">
        <f>Release_Hourly!OO$2</f>
        <v>14150</v>
      </c>
      <c r="V18">
        <f>Release_Hourly!OP$2</f>
        <v>14200</v>
      </c>
      <c r="W18">
        <f>Release_Hourly!OQ$2</f>
        <v>14150</v>
      </c>
      <c r="X18">
        <f>Release_Hourly!OR$2</f>
        <v>14125</v>
      </c>
      <c r="Y18">
        <f>Release_Hourly!OS$2</f>
        <v>14025</v>
      </c>
    </row>
    <row r="19" spans="1:25" x14ac:dyDescent="0.55000000000000004">
      <c r="A19" t="s">
        <v>18</v>
      </c>
      <c r="B19">
        <f>Release_Hourly!OT$2</f>
        <v>13625</v>
      </c>
      <c r="C19">
        <f>Release_Hourly!OU$2</f>
        <v>12800</v>
      </c>
      <c r="D19">
        <f>Release_Hourly!OV$2</f>
        <v>11650</v>
      </c>
      <c r="E19">
        <f>Release_Hourly!OW$2</f>
        <v>10425</v>
      </c>
      <c r="F19">
        <f>Release_Hourly!OX$2</f>
        <v>9527.5</v>
      </c>
      <c r="G19">
        <f>Release_Hourly!OY$2</f>
        <v>8885</v>
      </c>
      <c r="H19">
        <f>Release_Hourly!OZ$2</f>
        <v>8492.5</v>
      </c>
      <c r="I19">
        <f>Release_Hourly!PA$2</f>
        <v>8285</v>
      </c>
      <c r="J19">
        <f>Release_Hourly!PB$2</f>
        <v>8340</v>
      </c>
      <c r="K19">
        <f>Release_Hourly!PC$2</f>
        <v>8887.5</v>
      </c>
      <c r="L19">
        <f>Release_Hourly!PD$2</f>
        <v>10087.5</v>
      </c>
      <c r="M19">
        <f>Release_Hourly!PE$2</f>
        <v>11525</v>
      </c>
      <c r="N19">
        <f>Release_Hourly!PF$2</f>
        <v>12675</v>
      </c>
      <c r="O19">
        <f>Release_Hourly!PG$2</f>
        <v>13400</v>
      </c>
      <c r="P19">
        <f>Release_Hourly!PH$2</f>
        <v>13850</v>
      </c>
      <c r="Q19">
        <f>Release_Hourly!PI$2</f>
        <v>14150</v>
      </c>
      <c r="R19">
        <f>Release_Hourly!PJ$2</f>
        <v>14200</v>
      </c>
      <c r="S19">
        <f>Release_Hourly!PK$2</f>
        <v>14300</v>
      </c>
      <c r="T19">
        <f>Release_Hourly!PL$2</f>
        <v>14275</v>
      </c>
      <c r="U19">
        <f>Release_Hourly!PM$2</f>
        <v>14225</v>
      </c>
      <c r="V19">
        <f>Release_Hourly!PN$2</f>
        <v>14200</v>
      </c>
      <c r="W19">
        <f>Release_Hourly!PO$2</f>
        <v>14175</v>
      </c>
      <c r="X19">
        <f>Release_Hourly!PP$2</f>
        <v>14150</v>
      </c>
      <c r="Y19">
        <f>Release_Hourly!PQ$2</f>
        <v>14000</v>
      </c>
    </row>
    <row r="20" spans="1:25" x14ac:dyDescent="0.55000000000000004">
      <c r="A20" t="s">
        <v>19</v>
      </c>
      <c r="B20">
        <f>Release_Hourly!PR$2</f>
        <v>13350</v>
      </c>
      <c r="C20">
        <f>Release_Hourly!PS$2</f>
        <v>12350</v>
      </c>
      <c r="D20">
        <f>Release_Hourly!PT$2</f>
        <v>11150</v>
      </c>
      <c r="E20">
        <f>Release_Hourly!PU$2</f>
        <v>10080</v>
      </c>
      <c r="F20">
        <f>Release_Hourly!PV$2</f>
        <v>9295</v>
      </c>
      <c r="G20">
        <f>Release_Hourly!PW$2</f>
        <v>8772.5</v>
      </c>
      <c r="H20">
        <f>Release_Hourly!PX$2</f>
        <v>8465</v>
      </c>
      <c r="I20">
        <f>Release_Hourly!PY$2</f>
        <v>8445</v>
      </c>
      <c r="J20">
        <f>Release_Hourly!PZ$2</f>
        <v>8895</v>
      </c>
      <c r="K20">
        <f>Release_Hourly!QA$2</f>
        <v>9712.5</v>
      </c>
      <c r="L20">
        <f>Release_Hourly!QB$2</f>
        <v>10700</v>
      </c>
      <c r="M20">
        <f>Release_Hourly!QC$2</f>
        <v>11775</v>
      </c>
      <c r="N20">
        <f>Release_Hourly!QD$2</f>
        <v>12600</v>
      </c>
      <c r="O20">
        <f>Release_Hourly!QE$2</f>
        <v>13250</v>
      </c>
      <c r="P20">
        <f>Release_Hourly!QF$2</f>
        <v>13575</v>
      </c>
      <c r="Q20">
        <f>Release_Hourly!QG$2</f>
        <v>13850</v>
      </c>
      <c r="R20">
        <f>Release_Hourly!QH$2</f>
        <v>13925</v>
      </c>
      <c r="S20">
        <f>Release_Hourly!QI$2</f>
        <v>14025</v>
      </c>
      <c r="T20">
        <f>Release_Hourly!QJ$2</f>
        <v>14000</v>
      </c>
      <c r="U20">
        <f>Release_Hourly!QK$2</f>
        <v>13975</v>
      </c>
      <c r="V20">
        <f>Release_Hourly!QL$2</f>
        <v>14100</v>
      </c>
      <c r="W20">
        <f>Release_Hourly!QM$2</f>
        <v>14100</v>
      </c>
      <c r="X20">
        <f>Release_Hourly!QN$2</f>
        <v>14100</v>
      </c>
      <c r="Y20">
        <f>Release_Hourly!QO$2</f>
        <v>13875</v>
      </c>
    </row>
    <row r="21" spans="1:25" x14ac:dyDescent="0.55000000000000004">
      <c r="A21" t="s">
        <v>20</v>
      </c>
      <c r="B21">
        <f>Release_Hourly!QP$2</f>
        <v>13300</v>
      </c>
      <c r="C21">
        <f>Release_Hourly!QQ$2</f>
        <v>12275</v>
      </c>
      <c r="D21">
        <f>Release_Hourly!QR$2</f>
        <v>11050</v>
      </c>
      <c r="E21">
        <f>Release_Hourly!QS$2</f>
        <v>10072.5</v>
      </c>
      <c r="F21">
        <f>Release_Hourly!QT$2</f>
        <v>9295</v>
      </c>
      <c r="G21">
        <f>Release_Hourly!QU$2</f>
        <v>8775</v>
      </c>
      <c r="H21">
        <f>Release_Hourly!QV$2</f>
        <v>8462.5</v>
      </c>
      <c r="I21">
        <f>Release_Hourly!QW$2</f>
        <v>8452.5</v>
      </c>
      <c r="J21">
        <f>Release_Hourly!QX$2</f>
        <v>8912.5</v>
      </c>
      <c r="K21">
        <f>Release_Hourly!QY$2</f>
        <v>9805</v>
      </c>
      <c r="L21">
        <f>Release_Hourly!QZ$2</f>
        <v>10850</v>
      </c>
      <c r="M21">
        <f>Release_Hourly!RA$2</f>
        <v>11800</v>
      </c>
      <c r="N21">
        <f>Release_Hourly!RB$2</f>
        <v>12575</v>
      </c>
      <c r="O21">
        <f>Release_Hourly!RC$2</f>
        <v>13275</v>
      </c>
      <c r="P21">
        <f>Release_Hourly!RD$2</f>
        <v>13675</v>
      </c>
      <c r="Q21">
        <f>Release_Hourly!RE$2</f>
        <v>13875</v>
      </c>
      <c r="R21">
        <f>Release_Hourly!RF$2</f>
        <v>14075</v>
      </c>
      <c r="S21">
        <f>Release_Hourly!RG$2</f>
        <v>14175</v>
      </c>
      <c r="T21">
        <f>Release_Hourly!RH$2</f>
        <v>14250</v>
      </c>
      <c r="U21">
        <f>Release_Hourly!RI$2</f>
        <v>14225</v>
      </c>
      <c r="V21">
        <f>Release_Hourly!RJ$2</f>
        <v>14275</v>
      </c>
      <c r="W21">
        <f>Release_Hourly!RK$2</f>
        <v>14300</v>
      </c>
      <c r="X21">
        <f>Release_Hourly!RL$2</f>
        <v>14250</v>
      </c>
      <c r="Y21">
        <f>Release_Hourly!RM$2</f>
        <v>13850</v>
      </c>
    </row>
    <row r="22" spans="1:25" x14ac:dyDescent="0.55000000000000004">
      <c r="A22" t="s">
        <v>21</v>
      </c>
      <c r="B22">
        <f>Release_Hourly!RN$2</f>
        <v>13175</v>
      </c>
      <c r="C22">
        <f>Release_Hourly!RO$2</f>
        <v>12225</v>
      </c>
      <c r="D22">
        <f>Release_Hourly!RP$2</f>
        <v>11025</v>
      </c>
      <c r="E22">
        <f>Release_Hourly!RQ$2</f>
        <v>10027.5</v>
      </c>
      <c r="F22">
        <f>Release_Hourly!RR$2</f>
        <v>9217.5</v>
      </c>
      <c r="G22">
        <f>Release_Hourly!RS$2</f>
        <v>8695</v>
      </c>
      <c r="H22">
        <f>Release_Hourly!RT$2</f>
        <v>8425</v>
      </c>
      <c r="I22">
        <f>Release_Hourly!RU$2</f>
        <v>8462.5</v>
      </c>
      <c r="J22">
        <f>Release_Hourly!RV$2</f>
        <v>8937.5</v>
      </c>
      <c r="K22">
        <f>Release_Hourly!RW$2</f>
        <v>9832.5</v>
      </c>
      <c r="L22">
        <f>Release_Hourly!RX$2</f>
        <v>10950</v>
      </c>
      <c r="M22">
        <f>Release_Hourly!RY$2</f>
        <v>11875</v>
      </c>
      <c r="N22">
        <f>Release_Hourly!RZ$2</f>
        <v>12575</v>
      </c>
      <c r="O22">
        <f>Release_Hourly!SA$2</f>
        <v>13125</v>
      </c>
      <c r="P22">
        <f>Release_Hourly!SB$2</f>
        <v>13450</v>
      </c>
      <c r="Q22">
        <f>Release_Hourly!SC$2</f>
        <v>13550</v>
      </c>
      <c r="R22">
        <f>Release_Hourly!SD$2</f>
        <v>13725</v>
      </c>
      <c r="S22">
        <f>Release_Hourly!SE$2</f>
        <v>13975</v>
      </c>
      <c r="T22">
        <f>Release_Hourly!SF$2</f>
        <v>14100</v>
      </c>
      <c r="U22">
        <f>Release_Hourly!SG$2</f>
        <v>14150</v>
      </c>
      <c r="V22">
        <f>Release_Hourly!SH$2</f>
        <v>14250</v>
      </c>
      <c r="W22">
        <f>Release_Hourly!SI$2</f>
        <v>14250</v>
      </c>
      <c r="X22">
        <f>Release_Hourly!SJ$2</f>
        <v>14200</v>
      </c>
      <c r="Y22">
        <f>Release_Hourly!SK$2</f>
        <v>13925</v>
      </c>
    </row>
    <row r="23" spans="1:25" x14ac:dyDescent="0.55000000000000004">
      <c r="A23" t="s">
        <v>22</v>
      </c>
      <c r="B23">
        <f>Release_Hourly!SL$2</f>
        <v>13325</v>
      </c>
      <c r="C23">
        <f>Release_Hourly!SM$2</f>
        <v>12325</v>
      </c>
      <c r="D23">
        <f>Release_Hourly!SN$2</f>
        <v>11350</v>
      </c>
      <c r="E23">
        <f>Release_Hourly!SO$2</f>
        <v>10450</v>
      </c>
      <c r="F23">
        <f>Release_Hourly!SP$2</f>
        <v>9640</v>
      </c>
      <c r="G23">
        <f>Release_Hourly!SQ$2</f>
        <v>9005</v>
      </c>
      <c r="H23">
        <f>Release_Hourly!SR$2</f>
        <v>8590</v>
      </c>
      <c r="I23">
        <f>Release_Hourly!SS$2</f>
        <v>8417.5</v>
      </c>
      <c r="J23">
        <f>Release_Hourly!ST$2</f>
        <v>8487.5</v>
      </c>
      <c r="K23">
        <f>Release_Hourly!SU$2</f>
        <v>8910</v>
      </c>
      <c r="L23">
        <f>Release_Hourly!SV$2</f>
        <v>9632.5</v>
      </c>
      <c r="M23">
        <f>Release_Hourly!SW$2</f>
        <v>10400</v>
      </c>
      <c r="N23">
        <f>Release_Hourly!SX$2</f>
        <v>11200</v>
      </c>
      <c r="O23">
        <f>Release_Hourly!SY$2</f>
        <v>12100</v>
      </c>
      <c r="P23">
        <f>Release_Hourly!SZ$2</f>
        <v>12800</v>
      </c>
      <c r="Q23">
        <f>Release_Hourly!TA$2</f>
        <v>13200</v>
      </c>
      <c r="R23">
        <f>Release_Hourly!TB$2</f>
        <v>13550</v>
      </c>
      <c r="S23">
        <f>Release_Hourly!TC$2</f>
        <v>13825</v>
      </c>
      <c r="T23">
        <f>Release_Hourly!TD$2</f>
        <v>14025</v>
      </c>
      <c r="U23">
        <f>Release_Hourly!TE$2</f>
        <v>14150</v>
      </c>
      <c r="V23">
        <f>Release_Hourly!TF$2</f>
        <v>14200</v>
      </c>
      <c r="W23">
        <f>Release_Hourly!TG$2</f>
        <v>14125</v>
      </c>
      <c r="X23">
        <f>Release_Hourly!TH$2</f>
        <v>13850</v>
      </c>
      <c r="Y23">
        <f>Release_Hourly!TI$2</f>
        <v>13575</v>
      </c>
    </row>
    <row r="24" spans="1:25" x14ac:dyDescent="0.55000000000000004">
      <c r="A24" t="s">
        <v>23</v>
      </c>
      <c r="B24">
        <f>Release_Hourly!TJ$2</f>
        <v>12875</v>
      </c>
      <c r="C24">
        <f>Release_Hourly!TK$2</f>
        <v>11725</v>
      </c>
      <c r="D24">
        <f>Release_Hourly!TL$2</f>
        <v>10550</v>
      </c>
      <c r="E24">
        <f>Release_Hourly!TM$2</f>
        <v>9580</v>
      </c>
      <c r="F24">
        <f>Release_Hourly!TN$2</f>
        <v>8925</v>
      </c>
      <c r="G24">
        <f>Release_Hourly!TO$2</f>
        <v>8505</v>
      </c>
      <c r="H24">
        <f>Release_Hourly!TP$2</f>
        <v>8272.5</v>
      </c>
      <c r="I24">
        <f>Release_Hourly!TQ$2</f>
        <v>8135</v>
      </c>
      <c r="J24">
        <f>Release_Hourly!TR$2</f>
        <v>8080</v>
      </c>
      <c r="K24">
        <f>Release_Hourly!TS$2</f>
        <v>8132.5</v>
      </c>
      <c r="L24">
        <f>Release_Hourly!TT$2</f>
        <v>8365</v>
      </c>
      <c r="M24">
        <f>Release_Hourly!TU$2</f>
        <v>8735</v>
      </c>
      <c r="N24">
        <f>Release_Hourly!TV$2</f>
        <v>9247.5</v>
      </c>
      <c r="O24">
        <f>Release_Hourly!TW$2</f>
        <v>9897.5</v>
      </c>
      <c r="P24">
        <f>Release_Hourly!TX$2</f>
        <v>10525</v>
      </c>
      <c r="Q24">
        <f>Release_Hourly!TY$2</f>
        <v>10975</v>
      </c>
      <c r="R24">
        <f>Release_Hourly!TZ$2</f>
        <v>11350</v>
      </c>
      <c r="S24">
        <f>Release_Hourly!UA$2</f>
        <v>11800</v>
      </c>
      <c r="T24">
        <f>Release_Hourly!UB$2</f>
        <v>12250</v>
      </c>
      <c r="U24">
        <f>Release_Hourly!UC$2</f>
        <v>12500</v>
      </c>
      <c r="V24">
        <f>Release_Hourly!UD$2</f>
        <v>12750</v>
      </c>
      <c r="W24">
        <f>Release_Hourly!UE$2</f>
        <v>12725</v>
      </c>
      <c r="X24">
        <f>Release_Hourly!UF$2</f>
        <v>12600</v>
      </c>
      <c r="Y24">
        <f>Release_Hourly!UG$2</f>
        <v>12175</v>
      </c>
    </row>
    <row r="25" spans="1:25" x14ac:dyDescent="0.55000000000000004">
      <c r="A25" t="s">
        <v>24</v>
      </c>
      <c r="B25">
        <f>Release_Hourly!UH$2</f>
        <v>11600</v>
      </c>
      <c r="C25">
        <f>Release_Hourly!UI$2</f>
        <v>10875</v>
      </c>
      <c r="D25">
        <f>Release_Hourly!UJ$2</f>
        <v>10020</v>
      </c>
      <c r="E25">
        <f>Release_Hourly!UK$2</f>
        <v>9347.5</v>
      </c>
      <c r="F25">
        <f>Release_Hourly!UL$2</f>
        <v>8822.5</v>
      </c>
      <c r="G25">
        <f>Release_Hourly!UM$2</f>
        <v>8477.5</v>
      </c>
      <c r="H25">
        <f>Release_Hourly!UN$2</f>
        <v>8280</v>
      </c>
      <c r="I25">
        <f>Release_Hourly!UO$2</f>
        <v>8405</v>
      </c>
      <c r="J25">
        <f>Release_Hourly!UP$2</f>
        <v>8992.5</v>
      </c>
      <c r="K25">
        <f>Release_Hourly!UQ$2</f>
        <v>10037.5</v>
      </c>
      <c r="L25">
        <f>Release_Hourly!UR$2</f>
        <v>11325</v>
      </c>
      <c r="M25">
        <f>Release_Hourly!US$2</f>
        <v>12300</v>
      </c>
      <c r="N25">
        <f>Release_Hourly!UT$2</f>
        <v>13025</v>
      </c>
      <c r="O25">
        <f>Release_Hourly!UU$2</f>
        <v>13475</v>
      </c>
      <c r="P25">
        <f>Release_Hourly!UV$2</f>
        <v>13700</v>
      </c>
      <c r="Q25">
        <f>Release_Hourly!UW$2</f>
        <v>13700</v>
      </c>
      <c r="R25">
        <f>Release_Hourly!UX$2</f>
        <v>13575</v>
      </c>
      <c r="S25">
        <f>Release_Hourly!UY$2</f>
        <v>13325</v>
      </c>
      <c r="T25">
        <f>Release_Hourly!UZ$2</f>
        <v>13225</v>
      </c>
      <c r="U25">
        <f>Release_Hourly!VA$2</f>
        <v>13100</v>
      </c>
      <c r="V25">
        <f>Release_Hourly!VB$2</f>
        <v>13150</v>
      </c>
      <c r="W25">
        <f>Release_Hourly!VC$2</f>
        <v>13400</v>
      </c>
      <c r="X25">
        <f>Release_Hourly!VD$2</f>
        <v>13700</v>
      </c>
      <c r="Y25">
        <f>Release_Hourly!VE$2</f>
        <v>13525</v>
      </c>
    </row>
    <row r="26" spans="1:25" x14ac:dyDescent="0.55000000000000004">
      <c r="A26" t="s">
        <v>25</v>
      </c>
      <c r="B26">
        <f>Release_Hourly!VF$2</f>
        <v>13000</v>
      </c>
      <c r="C26">
        <f>Release_Hourly!VG$2</f>
        <v>12225</v>
      </c>
      <c r="D26">
        <f>Release_Hourly!VH$2</f>
        <v>11200</v>
      </c>
      <c r="E26">
        <f>Release_Hourly!VI$2</f>
        <v>10157.5</v>
      </c>
      <c r="F26">
        <f>Release_Hourly!VJ$2</f>
        <v>9397.5</v>
      </c>
      <c r="G26">
        <f>Release_Hourly!VK$2</f>
        <v>8857.5</v>
      </c>
      <c r="H26">
        <f>Release_Hourly!VL$2</f>
        <v>8492.5</v>
      </c>
      <c r="I26">
        <f>Release_Hourly!VM$2</f>
        <v>8457.5</v>
      </c>
      <c r="J26">
        <f>Release_Hourly!VN$2</f>
        <v>8915</v>
      </c>
      <c r="K26">
        <f>Release_Hourly!VO$2</f>
        <v>9807.5</v>
      </c>
      <c r="L26">
        <f>Release_Hourly!VP$2</f>
        <v>10800</v>
      </c>
      <c r="M26">
        <f>Release_Hourly!VQ$2</f>
        <v>11825</v>
      </c>
      <c r="N26">
        <f>Release_Hourly!VR$2</f>
        <v>12675</v>
      </c>
      <c r="O26">
        <f>Release_Hourly!VS$2</f>
        <v>13325</v>
      </c>
      <c r="P26">
        <f>Release_Hourly!VT$2</f>
        <v>13650</v>
      </c>
      <c r="Q26">
        <f>Release_Hourly!VU$2</f>
        <v>13800</v>
      </c>
      <c r="R26">
        <f>Release_Hourly!VV$2</f>
        <v>13975</v>
      </c>
      <c r="S26">
        <f>Release_Hourly!VW$2</f>
        <v>14125</v>
      </c>
      <c r="T26">
        <f>Release_Hourly!VX$2</f>
        <v>14200</v>
      </c>
      <c r="U26">
        <f>Release_Hourly!VY$2</f>
        <v>14225</v>
      </c>
      <c r="V26">
        <f>Release_Hourly!VZ$2</f>
        <v>14250</v>
      </c>
      <c r="W26">
        <f>Release_Hourly!WA$2</f>
        <v>14275</v>
      </c>
      <c r="X26">
        <f>Release_Hourly!WB$2</f>
        <v>14250</v>
      </c>
      <c r="Y26">
        <f>Release_Hourly!WC$2</f>
        <v>13975</v>
      </c>
    </row>
    <row r="27" spans="1:25" x14ac:dyDescent="0.55000000000000004">
      <c r="A27" t="s">
        <v>26</v>
      </c>
      <c r="B27">
        <f>Release_Hourly!WD$2</f>
        <v>13375</v>
      </c>
      <c r="C27">
        <f>Release_Hourly!WE$2</f>
        <v>12350</v>
      </c>
      <c r="D27">
        <f>Release_Hourly!WF$2</f>
        <v>11150</v>
      </c>
      <c r="E27">
        <f>Release_Hourly!WG$2</f>
        <v>10100</v>
      </c>
      <c r="F27">
        <f>Release_Hourly!WH$2</f>
        <v>9345</v>
      </c>
      <c r="G27">
        <f>Release_Hourly!WI$2</f>
        <v>8815</v>
      </c>
      <c r="H27">
        <f>Release_Hourly!WJ$2</f>
        <v>8510</v>
      </c>
      <c r="I27">
        <f>Release_Hourly!WK$2</f>
        <v>8485</v>
      </c>
      <c r="J27">
        <f>Release_Hourly!WL$2</f>
        <v>8942.5</v>
      </c>
      <c r="K27">
        <f>Release_Hourly!WM$2</f>
        <v>9887.5</v>
      </c>
      <c r="L27">
        <f>Release_Hourly!WN$2</f>
        <v>11050</v>
      </c>
      <c r="M27">
        <f>Release_Hourly!WO$2</f>
        <v>12075</v>
      </c>
      <c r="N27">
        <f>Release_Hourly!WP$2</f>
        <v>12825</v>
      </c>
      <c r="O27">
        <f>Release_Hourly!WQ$2</f>
        <v>13425</v>
      </c>
      <c r="P27">
        <f>Release_Hourly!WR$2</f>
        <v>13700</v>
      </c>
      <c r="Q27">
        <f>Release_Hourly!WS$2</f>
        <v>13825</v>
      </c>
      <c r="R27">
        <f>Release_Hourly!WT$2</f>
        <v>14025</v>
      </c>
      <c r="S27">
        <f>Release_Hourly!WU$2</f>
        <v>14125</v>
      </c>
      <c r="T27">
        <f>Release_Hourly!WV$2</f>
        <v>14200</v>
      </c>
      <c r="U27">
        <f>Release_Hourly!WW$2</f>
        <v>14200</v>
      </c>
      <c r="V27">
        <f>Release_Hourly!WX$2</f>
        <v>14250</v>
      </c>
      <c r="W27">
        <f>Release_Hourly!WY$2</f>
        <v>14200</v>
      </c>
      <c r="X27">
        <f>Release_Hourly!WZ$2</f>
        <v>14100</v>
      </c>
      <c r="Y27">
        <f>Release_Hourly!XA$2</f>
        <v>13725</v>
      </c>
    </row>
    <row r="28" spans="1:25" x14ac:dyDescent="0.55000000000000004">
      <c r="A28" t="s">
        <v>27</v>
      </c>
      <c r="B28">
        <f>Release_Hourly!XB$2</f>
        <v>13100</v>
      </c>
      <c r="C28">
        <f>Release_Hourly!XC$2</f>
        <v>12225</v>
      </c>
      <c r="D28">
        <f>Release_Hourly!XD$2</f>
        <v>11175</v>
      </c>
      <c r="E28">
        <f>Release_Hourly!XE$2</f>
        <v>10152.5</v>
      </c>
      <c r="F28">
        <f>Release_Hourly!XF$2</f>
        <v>9392.5</v>
      </c>
      <c r="G28">
        <f>Release_Hourly!XG$2</f>
        <v>8875</v>
      </c>
      <c r="H28">
        <f>Release_Hourly!XH$2</f>
        <v>8537.5</v>
      </c>
      <c r="I28">
        <f>Release_Hourly!XI$2</f>
        <v>8520</v>
      </c>
      <c r="J28">
        <f>Release_Hourly!XJ$2</f>
        <v>9007.5</v>
      </c>
      <c r="K28">
        <f>Release_Hourly!XK$2</f>
        <v>9850</v>
      </c>
      <c r="L28">
        <f>Release_Hourly!XL$2</f>
        <v>10775</v>
      </c>
      <c r="M28">
        <f>Release_Hourly!XM$2</f>
        <v>11500</v>
      </c>
      <c r="N28">
        <f>Release_Hourly!XN$2</f>
        <v>12400</v>
      </c>
      <c r="O28">
        <f>Release_Hourly!XO$2</f>
        <v>13150</v>
      </c>
      <c r="P28">
        <f>Release_Hourly!XP$2</f>
        <v>13650</v>
      </c>
      <c r="Q28">
        <f>Release_Hourly!XQ$2</f>
        <v>13950</v>
      </c>
      <c r="R28">
        <f>Release_Hourly!XR$2</f>
        <v>14050</v>
      </c>
      <c r="S28">
        <f>Release_Hourly!XS$2</f>
        <v>14200</v>
      </c>
      <c r="T28">
        <f>Release_Hourly!XT$2</f>
        <v>14200</v>
      </c>
      <c r="U28">
        <f>Release_Hourly!XU$2</f>
        <v>14250</v>
      </c>
      <c r="V28">
        <f>Release_Hourly!XV$2</f>
        <v>14250</v>
      </c>
      <c r="W28">
        <f>Release_Hourly!XW$2</f>
        <v>14225</v>
      </c>
      <c r="X28">
        <f>Release_Hourly!XX$2</f>
        <v>14175</v>
      </c>
      <c r="Y28">
        <f>Release_Hourly!XY$2</f>
        <v>14000</v>
      </c>
    </row>
    <row r="29" spans="1:25" x14ac:dyDescent="0.55000000000000004">
      <c r="A29" t="s">
        <v>28</v>
      </c>
      <c r="B29">
        <f>Release_Hourly!XZ$2</f>
        <v>13375</v>
      </c>
      <c r="C29">
        <f>Release_Hourly!YA$2</f>
        <v>12400</v>
      </c>
      <c r="D29">
        <f>Release_Hourly!YB$2</f>
        <v>11150</v>
      </c>
      <c r="E29">
        <f>Release_Hourly!YC$2</f>
        <v>10115</v>
      </c>
      <c r="F29">
        <f>Release_Hourly!YD$2</f>
        <v>9345</v>
      </c>
      <c r="G29">
        <f>Release_Hourly!YE$2</f>
        <v>8817.5</v>
      </c>
      <c r="H29">
        <f>Release_Hourly!YF$2</f>
        <v>8517.5</v>
      </c>
      <c r="I29">
        <f>Release_Hourly!YG$2</f>
        <v>8492.5</v>
      </c>
      <c r="J29">
        <f>Release_Hourly!YH$2</f>
        <v>8970</v>
      </c>
      <c r="K29">
        <f>Release_Hourly!YI$2</f>
        <v>9887.5</v>
      </c>
      <c r="L29">
        <f>Release_Hourly!YJ$2</f>
        <v>11100</v>
      </c>
      <c r="M29">
        <f>Release_Hourly!YK$2</f>
        <v>12075</v>
      </c>
      <c r="N29">
        <f>Release_Hourly!YL$2</f>
        <v>12850</v>
      </c>
      <c r="O29">
        <f>Release_Hourly!YM$2</f>
        <v>13425</v>
      </c>
      <c r="P29">
        <f>Release_Hourly!YN$2</f>
        <v>13725</v>
      </c>
      <c r="Q29">
        <f>Release_Hourly!YO$2</f>
        <v>13875</v>
      </c>
      <c r="R29">
        <f>Release_Hourly!YP$2</f>
        <v>14025</v>
      </c>
      <c r="S29">
        <f>Release_Hourly!YQ$2</f>
        <v>14175</v>
      </c>
      <c r="T29">
        <f>Release_Hourly!YR$2</f>
        <v>14225</v>
      </c>
      <c r="U29">
        <f>Release_Hourly!YS$2</f>
        <v>14300</v>
      </c>
      <c r="V29">
        <f>Release_Hourly!YT$2</f>
        <v>14300</v>
      </c>
      <c r="W29">
        <f>Release_Hourly!YU$2</f>
        <v>14300</v>
      </c>
      <c r="X29">
        <f>Release_Hourly!YV$2</f>
        <v>14250</v>
      </c>
      <c r="Y29">
        <f>Release_Hourly!YW$2</f>
        <v>14025</v>
      </c>
    </row>
    <row r="30" spans="1:25" x14ac:dyDescent="0.55000000000000004">
      <c r="A30" t="s">
        <v>29</v>
      </c>
      <c r="B30">
        <f>Release_Hourly!YX$2</f>
        <v>13375</v>
      </c>
      <c r="C30">
        <f>Release_Hourly!YY$2</f>
        <v>12375</v>
      </c>
      <c r="D30">
        <f>Release_Hourly!YZ$2</f>
        <v>11200</v>
      </c>
      <c r="E30">
        <f>Release_Hourly!ZA$2</f>
        <v>10157.5</v>
      </c>
      <c r="F30">
        <f>Release_Hourly!ZB$2</f>
        <v>9362.5</v>
      </c>
      <c r="G30">
        <f>Release_Hourly!ZC$2</f>
        <v>8855</v>
      </c>
      <c r="H30">
        <f>Release_Hourly!ZD$2</f>
        <v>8527.5</v>
      </c>
      <c r="I30">
        <f>Release_Hourly!ZE$2</f>
        <v>8347.5</v>
      </c>
      <c r="J30">
        <f>Release_Hourly!ZF$2</f>
        <v>8357.5</v>
      </c>
      <c r="K30">
        <f>Release_Hourly!ZG$2</f>
        <v>8775</v>
      </c>
      <c r="L30">
        <f>Release_Hourly!ZH$2</f>
        <v>9430</v>
      </c>
      <c r="M30">
        <f>Release_Hourly!ZI$2</f>
        <v>10132.5</v>
      </c>
      <c r="N30">
        <f>Release_Hourly!ZJ$2</f>
        <v>11000</v>
      </c>
      <c r="O30">
        <f>Release_Hourly!ZK$2</f>
        <v>11850</v>
      </c>
      <c r="P30">
        <f>Release_Hourly!ZL$2</f>
        <v>12675</v>
      </c>
      <c r="Q30">
        <f>Release_Hourly!ZM$2</f>
        <v>13350</v>
      </c>
      <c r="R30">
        <f>Release_Hourly!ZN$2</f>
        <v>13850</v>
      </c>
      <c r="S30">
        <f>Release_Hourly!ZO$2</f>
        <v>14075</v>
      </c>
      <c r="T30">
        <f>Release_Hourly!ZP$2</f>
        <v>14225</v>
      </c>
      <c r="U30">
        <f>Release_Hourly!ZQ$2</f>
        <v>14325</v>
      </c>
      <c r="V30">
        <f>Release_Hourly!ZR$2</f>
        <v>14350</v>
      </c>
      <c r="W30">
        <f>Release_Hourly!ZS$2</f>
        <v>14350</v>
      </c>
      <c r="X30">
        <f>Release_Hourly!ZT$2</f>
        <v>14400</v>
      </c>
      <c r="Y30">
        <f>Release_Hourly!ZU$2</f>
        <v>14100</v>
      </c>
    </row>
    <row r="31" spans="1:25" x14ac:dyDescent="0.55000000000000004">
      <c r="A31" t="s">
        <v>30</v>
      </c>
      <c r="B31">
        <f>Release_Hourly!ZV$2</f>
        <v>13375</v>
      </c>
      <c r="C31">
        <f>Release_Hourly!ZW$2</f>
        <v>12100</v>
      </c>
      <c r="D31">
        <f>Release_Hourly!ZX$2</f>
        <v>10800</v>
      </c>
      <c r="E31">
        <f>Release_Hourly!ZY$2</f>
        <v>9827.5</v>
      </c>
      <c r="F31">
        <f>Release_Hourly!ZZ$2</f>
        <v>9115</v>
      </c>
      <c r="G31">
        <f>Release_Hourly!AAA$2</f>
        <v>8677.5</v>
      </c>
      <c r="H31">
        <f>Release_Hourly!AAB$2</f>
        <v>8427.5</v>
      </c>
      <c r="I31">
        <f>Release_Hourly!AAC$2</f>
        <v>8285</v>
      </c>
      <c r="J31">
        <f>Release_Hourly!AAD$2</f>
        <v>8197.5</v>
      </c>
      <c r="K31">
        <f>Release_Hourly!AAE$2</f>
        <v>8187.5</v>
      </c>
      <c r="L31">
        <f>Release_Hourly!AAF$2</f>
        <v>8402.5</v>
      </c>
      <c r="M31">
        <f>Release_Hourly!AAG$2</f>
        <v>8855</v>
      </c>
      <c r="N31">
        <f>Release_Hourly!AAH$2</f>
        <v>9477.5</v>
      </c>
      <c r="O31">
        <f>Release_Hourly!AAI$2</f>
        <v>10215</v>
      </c>
      <c r="P31">
        <f>Release_Hourly!AAJ$2</f>
        <v>10800</v>
      </c>
      <c r="Q31">
        <f>Release_Hourly!AAK$2</f>
        <v>11125</v>
      </c>
      <c r="R31">
        <f>Release_Hourly!AAL$2</f>
        <v>11525</v>
      </c>
      <c r="S31">
        <f>Release_Hourly!AAM$2</f>
        <v>11775</v>
      </c>
      <c r="T31">
        <f>Release_Hourly!AAN$2</f>
        <v>12050</v>
      </c>
      <c r="U31">
        <f>Release_Hourly!AAO$2</f>
        <v>12325</v>
      </c>
      <c r="V31">
        <f>Release_Hourly!AAP$2</f>
        <v>12575</v>
      </c>
      <c r="W31">
        <f>Release_Hourly!AAQ$2</f>
        <v>12825</v>
      </c>
      <c r="X31">
        <f>Release_Hourly!AAR$2</f>
        <v>12875</v>
      </c>
      <c r="Y31">
        <f>Release_Hourly!AAS$2</f>
        <v>12775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7" zoomScale="80" zoomScaleNormal="80" workbookViewId="0">
      <selection activeCell="Q55" sqref="Q55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6" t="s">
        <v>70</v>
      </c>
      <c r="D1" s="26"/>
      <c r="E1" s="26"/>
      <c r="F1" s="26"/>
      <c r="G1" s="26"/>
      <c r="H1" s="26"/>
    </row>
    <row r="2" spans="1:26" x14ac:dyDescent="0.55000000000000004">
      <c r="B2" s="27" t="s">
        <v>71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38.68</v>
      </c>
      <c r="D5" s="11">
        <f>Rates!$B$3</f>
        <v>38.64</v>
      </c>
      <c r="E5" s="11">
        <f>Rates!$B$4</f>
        <v>38.630000000000003</v>
      </c>
      <c r="F5" s="11">
        <f>Rates!$B$5</f>
        <v>38.619999999999997</v>
      </c>
      <c r="G5" s="11">
        <f>Rates!$B$6</f>
        <v>38.630000000000003</v>
      </c>
      <c r="H5" s="11">
        <f>Rates!$B$7</f>
        <v>38.659999999999997</v>
      </c>
      <c r="I5" s="11">
        <f>Rates!$B$8</f>
        <v>38.729999999999997</v>
      </c>
      <c r="J5" s="11">
        <f>Rates!$B$9</f>
        <v>38.700000000000003</v>
      </c>
      <c r="K5" s="11">
        <f>Rates!$B$10</f>
        <v>54.04</v>
      </c>
      <c r="L5" s="11">
        <f>Rates!$B$11</f>
        <v>54.37</v>
      </c>
      <c r="M5" s="11">
        <f>Rates!$B$12</f>
        <v>55.36</v>
      </c>
      <c r="N5" s="11">
        <f>Rates!$B$13</f>
        <v>58.65</v>
      </c>
      <c r="O5" s="11">
        <f>Rates!$B$14</f>
        <v>63.03</v>
      </c>
      <c r="P5" s="11">
        <f>Rates!$B$15</f>
        <v>66.72</v>
      </c>
      <c r="Q5" s="11">
        <f>Rates!$B$16</f>
        <v>75.540000000000006</v>
      </c>
      <c r="R5" s="11">
        <f>Rates!$B$17</f>
        <v>81.23</v>
      </c>
      <c r="S5" s="11">
        <f>Rates!$B$18</f>
        <v>83.96</v>
      </c>
      <c r="T5" s="11">
        <f>Rates!$B$19</f>
        <v>84.37</v>
      </c>
      <c r="U5" s="11">
        <f>Rates!$B$20</f>
        <v>80.349999999999994</v>
      </c>
      <c r="V5" s="11">
        <f>Rates!$B$21</f>
        <v>73.11</v>
      </c>
      <c r="W5" s="11">
        <f>Rates!$B$22</f>
        <v>80.28</v>
      </c>
      <c r="X5" s="11">
        <f>Rates!$B$23</f>
        <v>78.069999999999993</v>
      </c>
      <c r="Y5" s="11">
        <f>Rates!$B$24</f>
        <v>59.81</v>
      </c>
      <c r="Z5" s="11">
        <f>Rates!$B$25</f>
        <v>54.17</v>
      </c>
    </row>
    <row r="6" spans="1:26" x14ac:dyDescent="0.55000000000000004">
      <c r="A6" s="28" t="s">
        <v>69</v>
      </c>
      <c r="B6" s="9" t="s">
        <v>65</v>
      </c>
      <c r="C6" s="5">
        <f>'Observed_Release(Hr)'!B2*0.03715*C$5</f>
        <v>25829.391950000001</v>
      </c>
      <c r="D6" s="5">
        <f>'Observed_Release(Hr)'!C2*0.03715*D$5</f>
        <v>24008.3361</v>
      </c>
      <c r="E6" s="5">
        <f>'Observed_Release(Hr)'!D2*0.03715*E$5</f>
        <v>21670.077950000003</v>
      </c>
      <c r="F6" s="5">
        <f>'Observed_Release(Hr)'!E2*0.03715*F$5</f>
        <v>18974.343925000001</v>
      </c>
      <c r="G6" s="5">
        <f>'Observed_Release(Hr)'!F2*0.03715*G$5</f>
        <v>16503.70175</v>
      </c>
      <c r="H6" s="5">
        <f>'Observed_Release(Hr)'!G2*0.03715*H$5</f>
        <v>14591.98504</v>
      </c>
      <c r="I6" s="5">
        <f>'Observed_Release(Hr)'!H2*0.03715*I$5</f>
        <v>13280.303985</v>
      </c>
      <c r="J6" s="5">
        <f>'Observed_Release(Hr)'!I2*0.03715*J$5</f>
        <v>12414.582675000001</v>
      </c>
      <c r="K6" s="5">
        <f>'Observed_Release(Hr)'!J2*0.03715*K$5</f>
        <v>16898.855155000001</v>
      </c>
      <c r="L6" s="5">
        <f>'Observed_Release(Hr)'!K2*0.03715*L$5</f>
        <v>17592.854305000001</v>
      </c>
      <c r="M6" s="5">
        <f>'Observed_Release(Hr)'!L2*0.03715*M$5</f>
        <v>19142.027880000001</v>
      </c>
      <c r="N6" s="5">
        <f>'Observed_Release(Hr)'!M2*0.03715*N$5</f>
        <v>21570.590250000001</v>
      </c>
      <c r="O6" s="5">
        <f>'Observed_Release(Hr)'!N2*0.03715*O$5</f>
        <v>24293.731687500003</v>
      </c>
      <c r="P6" s="5">
        <f>'Observed_Release(Hr)'!O2*0.03715*P$5</f>
        <v>27203.161800000002</v>
      </c>
      <c r="Q6" s="5">
        <f>'Observed_Release(Hr)'!P2*0.03715*Q$5</f>
        <v>32553.207600000005</v>
      </c>
      <c r="R6" s="5">
        <f>'Observed_Release(Hr)'!Q2*0.03715*R$5</f>
        <v>36664.988174999999</v>
      </c>
      <c r="S6" s="5">
        <f>'Observed_Release(Hr)'!R2*0.03715*S$5</f>
        <v>39300.8364</v>
      </c>
      <c r="T6" s="5">
        <f>'Observed_Release(Hr)'!S2*0.03715*T$5</f>
        <v>40746.491500000004</v>
      </c>
      <c r="U6" s="5">
        <f>'Observed_Release(Hr)'!T2*0.03715*U$5</f>
        <v>39849.783374999999</v>
      </c>
      <c r="V6" s="5">
        <f>'Observed_Release(Hr)'!U2*0.03715*V$5</f>
        <v>36938.096400000002</v>
      </c>
      <c r="W6" s="5">
        <f>'Observed_Release(Hr)'!V2*0.03715*W$5</f>
        <v>41157.147600000004</v>
      </c>
      <c r="X6" s="5">
        <f>'Observed_Release(Hr)'!W2*0.03715*X$5</f>
        <v>39444.086799999997</v>
      </c>
      <c r="Y6" s="5">
        <f>'Observed_Release(Hr)'!X2*0.03715*Y$5</f>
        <v>29829.564637500003</v>
      </c>
      <c r="Z6" s="5">
        <f>'Observed_Release(Hr)'!Y2*0.03715*Z$5</f>
        <v>26614.194987500003</v>
      </c>
    </row>
    <row r="7" spans="1:26" x14ac:dyDescent="0.55000000000000004">
      <c r="A7" s="29"/>
      <c r="B7" s="8" t="s">
        <v>2</v>
      </c>
      <c r="C7" s="5">
        <f>'Observed_Release(Hr)'!B3*0.03715*C$5</f>
        <v>18177.569300000003</v>
      </c>
      <c r="D7" s="5">
        <f>'Observed_Release(Hr)'!C3*0.03715*D$5</f>
        <v>16507.974000000002</v>
      </c>
      <c r="E7" s="5">
        <f>'Observed_Release(Hr)'!D3*0.03715*E$5</f>
        <v>14795.927395000001</v>
      </c>
      <c r="F7" s="5">
        <f>'Observed_Release(Hr)'!E3*0.03715*F$5</f>
        <v>13461.3823725</v>
      </c>
      <c r="G7" s="5">
        <f>'Observed_Release(Hr)'!F3*0.03715*G$5</f>
        <v>12564.339897500002</v>
      </c>
      <c r="H7" s="5">
        <f>'Observed_Release(Hr)'!G3*0.03715*H$5</f>
        <v>11960.113722499998</v>
      </c>
      <c r="I7" s="5">
        <f>'Observed_Release(Hr)'!H3*0.03715*I$5</f>
        <v>11679.617291250001</v>
      </c>
      <c r="J7" s="5">
        <f>'Observed_Release(Hr)'!I3*0.03715*J$5</f>
        <v>11508.828525000003</v>
      </c>
      <c r="K7" s="5">
        <f>'Observed_Release(Hr)'!J3*0.03715*K$5</f>
        <v>15960.308700000001</v>
      </c>
      <c r="L7" s="5">
        <f>'Observed_Release(Hr)'!K3*0.03715*L$5</f>
        <v>16360.74855</v>
      </c>
      <c r="M7" s="5">
        <f>'Observed_Release(Hr)'!L3*0.03715*M$5</f>
        <v>17265.358480000003</v>
      </c>
      <c r="N7" s="5">
        <f>'Observed_Release(Hr)'!M3*0.03715*N$5</f>
        <v>18955.973250000003</v>
      </c>
      <c r="O7" s="5">
        <f>'Observed_Release(Hr)'!N3*0.03715*O$5</f>
        <v>21460.438642500001</v>
      </c>
      <c r="P7" s="5">
        <f>'Observed_Release(Hr)'!O3*0.03715*P$5</f>
        <v>24253.570680000001</v>
      </c>
      <c r="Q7" s="5">
        <f>'Observed_Release(Hr)'!P3*0.03715*Q$5</f>
        <v>29185.634400000003</v>
      </c>
      <c r="R7" s="5">
        <f>'Observed_Release(Hr)'!Q3*0.03715*R$5</f>
        <v>32666.542962500003</v>
      </c>
      <c r="S7" s="5">
        <f>'Observed_Release(Hr)'!R3*0.03715*S$5</f>
        <v>34856.09895</v>
      </c>
      <c r="T7" s="5">
        <f>'Observed_Release(Hr)'!S3*0.03715*T$5</f>
        <v>36201.690525000005</v>
      </c>
      <c r="U7" s="5">
        <f>'Observed_Release(Hr)'!T3*0.03715*U$5</f>
        <v>35596.154812499997</v>
      </c>
      <c r="V7" s="5">
        <f>'Observed_Release(Hr)'!U3*0.03715*V$5</f>
        <v>33475.149862500002</v>
      </c>
      <c r="W7" s="5">
        <f>'Observed_Release(Hr)'!V3*0.03715*W$5</f>
        <v>37205.464950000001</v>
      </c>
      <c r="X7" s="5">
        <f>'Observed_Release(Hr)'!W3*0.03715*X$5</f>
        <v>36471.278787499999</v>
      </c>
      <c r="Y7" s="5">
        <f>'Observed_Release(Hr)'!X3*0.03715*Y$5</f>
        <v>27607.623137500002</v>
      </c>
      <c r="Z7" s="5">
        <f>'Observed_Release(Hr)'!Y3*0.03715*Z$5</f>
        <v>24299.917162500002</v>
      </c>
    </row>
    <row r="8" spans="1:26" x14ac:dyDescent="0.55000000000000004">
      <c r="A8" s="29"/>
      <c r="B8" s="8" t="s">
        <v>3</v>
      </c>
      <c r="C8" s="5">
        <f>'Observed_Release(Hr)'!B4*0.03715*C$5</f>
        <v>16632.835149999999</v>
      </c>
      <c r="D8" s="5">
        <f>'Observed_Release(Hr)'!C4*0.03715*D$5</f>
        <v>15467.253900000002</v>
      </c>
      <c r="E8" s="5">
        <f>'Observed_Release(Hr)'!D4*0.03715*E$5</f>
        <v>14132.191563750002</v>
      </c>
      <c r="F8" s="5">
        <f>'Observed_Release(Hr)'!E4*0.03715*F$5</f>
        <v>13020.201975</v>
      </c>
      <c r="G8" s="5">
        <f>'Observed_Release(Hr)'!F4*0.03715*G$5</f>
        <v>12298.845565000003</v>
      </c>
      <c r="H8" s="5">
        <f>'Observed_Release(Hr)'!G4*0.03715*H$5</f>
        <v>11848.80675</v>
      </c>
      <c r="I8" s="5">
        <f>'Observed_Release(Hr)'!H4*0.03715*I$5</f>
        <v>11618.467462500001</v>
      </c>
      <c r="J8" s="5">
        <f>'Observed_Release(Hr)'!I4*0.03715*J$5</f>
        <v>11444.131800000001</v>
      </c>
      <c r="K8" s="5">
        <f>'Observed_Release(Hr)'!J4*0.03715*K$5</f>
        <v>15930.19491</v>
      </c>
      <c r="L8" s="5">
        <f>'Observed_Release(Hr)'!K4*0.03715*L$5</f>
        <v>16290.0539575</v>
      </c>
      <c r="M8" s="5">
        <f>'Observed_Release(Hr)'!L4*0.03715*M$5</f>
        <v>17095.687000000002</v>
      </c>
      <c r="N8" s="5">
        <f>'Observed_Release(Hr)'!M4*0.03715*N$5</f>
        <v>18716.300025</v>
      </c>
      <c r="O8" s="5">
        <f>'Observed_Release(Hr)'!N4*0.03715*O$5</f>
        <v>21109.203967500001</v>
      </c>
      <c r="P8" s="5">
        <f>'Observed_Release(Hr)'!O4*0.03715*P$5</f>
        <v>24272.160540000001</v>
      </c>
      <c r="Q8" s="5">
        <f>'Observed_Release(Hr)'!P4*0.03715*Q$5</f>
        <v>29887.212150000007</v>
      </c>
      <c r="R8" s="5">
        <f>'Observed_Release(Hr)'!Q4*0.03715*R$5</f>
        <v>34024.505487500006</v>
      </c>
      <c r="S8" s="5">
        <f>'Observed_Release(Hr)'!R4*0.03715*S$5</f>
        <v>36883.523050000003</v>
      </c>
      <c r="T8" s="5">
        <f>'Observed_Release(Hr)'!S4*0.03715*T$5</f>
        <v>38395.732375000007</v>
      </c>
      <c r="U8" s="5">
        <f>'Observed_Release(Hr)'!T4*0.03715*U$5</f>
        <v>37312.53125</v>
      </c>
      <c r="V8" s="5">
        <f>'Observed_Release(Hr)'!U4*0.03715*V$5</f>
        <v>34154.158987500006</v>
      </c>
      <c r="W8" s="5">
        <f>'Observed_Release(Hr)'!V4*0.03715*W$5</f>
        <v>37727.385300000002</v>
      </c>
      <c r="X8" s="5">
        <f>'Observed_Release(Hr)'!W4*0.03715*X$5</f>
        <v>36688.801325</v>
      </c>
      <c r="Y8" s="5">
        <f>'Observed_Release(Hr)'!X4*0.03715*Y$5</f>
        <v>27829.817287500002</v>
      </c>
      <c r="Z8" s="5">
        <f>'Observed_Release(Hr)'!Y4*0.03715*Z$5</f>
        <v>24400.537937500001</v>
      </c>
    </row>
    <row r="9" spans="1:26" x14ac:dyDescent="0.55000000000000004">
      <c r="A9" s="29"/>
      <c r="B9" s="8" t="s">
        <v>4</v>
      </c>
      <c r="C9" s="5">
        <f>'Observed_Release(Hr)'!B5*0.03715*C$5</f>
        <v>16560.98705</v>
      </c>
      <c r="D9" s="5">
        <f>'Observed_Release(Hr)'!C5*0.03715*D$5</f>
        <v>15431.367</v>
      </c>
      <c r="E9" s="5">
        <f>'Observed_Release(Hr)'!D5*0.03715*E$5</f>
        <v>14103.489473750002</v>
      </c>
      <c r="F9" s="5">
        <f>'Observed_Release(Hr)'!E5*0.03715*F$5</f>
        <v>13102.6991225</v>
      </c>
      <c r="G9" s="5">
        <f>'Observed_Release(Hr)'!F5*0.03715*G$5</f>
        <v>12478.233627500002</v>
      </c>
      <c r="H9" s="5">
        <f>'Observed_Release(Hr)'!G5*0.03715*H$5</f>
        <v>12175.546572500001</v>
      </c>
      <c r="I9" s="5">
        <f>'Observed_Release(Hr)'!H5*0.03715*I$5</f>
        <v>12017.739873750001</v>
      </c>
      <c r="J9" s="5">
        <f>'Observed_Release(Hr)'!I5*0.03715*J$5</f>
        <v>11947.32855</v>
      </c>
      <c r="K9" s="5">
        <f>'Observed_Release(Hr)'!J5*0.03715*K$5</f>
        <v>17024.329280000002</v>
      </c>
      <c r="L9" s="5">
        <f>'Observed_Release(Hr)'!K5*0.03715*L$5</f>
        <v>18486.635938749998</v>
      </c>
      <c r="M9" s="5">
        <f>'Observed_Release(Hr)'!L5*0.03715*M$5</f>
        <v>21738.51568</v>
      </c>
      <c r="N9" s="5">
        <f>'Observed_Release(Hr)'!M5*0.03715*N$5</f>
        <v>26200.641187500001</v>
      </c>
      <c r="O9" s="5">
        <f>'Observed_Release(Hr)'!N5*0.03715*O$5</f>
        <v>30381.799387500003</v>
      </c>
      <c r="P9" s="5">
        <f>'Observed_Release(Hr)'!O5*0.03715*P$5</f>
        <v>33399.781800000004</v>
      </c>
      <c r="Q9" s="5">
        <f>'Observed_Release(Hr)'!P5*0.03715*Q$5</f>
        <v>38586.77625000001</v>
      </c>
      <c r="R9" s="5">
        <f>'Observed_Release(Hr)'!Q5*0.03715*R$5</f>
        <v>41945.953549999998</v>
      </c>
      <c r="S9" s="5">
        <f>'Observed_Release(Hr)'!R5*0.03715*S$5</f>
        <v>43433.662449999996</v>
      </c>
      <c r="T9" s="5">
        <f>'Observed_Release(Hr)'!S5*0.03715*T$5</f>
        <v>43880.837000000007</v>
      </c>
      <c r="U9" s="5">
        <f>'Observed_Release(Hr)'!T5*0.03715*U$5</f>
        <v>41715.409937499993</v>
      </c>
      <c r="V9" s="5">
        <f>'Observed_Release(Hr)'!U5*0.03715*V$5</f>
        <v>37888.709175000004</v>
      </c>
      <c r="W9" s="5">
        <f>'Observed_Release(Hr)'!V5*0.03715*W$5</f>
        <v>41679.067949999997</v>
      </c>
      <c r="X9" s="5">
        <f>'Observed_Release(Hr)'!W5*0.03715*X$5</f>
        <v>40604.206999999995</v>
      </c>
      <c r="Y9" s="5">
        <f>'Observed_Release(Hr)'!X5*0.03715*Y$5</f>
        <v>31162.729537500003</v>
      </c>
      <c r="Z9" s="5">
        <f>'Observed_Release(Hr)'!Y5*0.03715*Z$5</f>
        <v>27771.333900000005</v>
      </c>
    </row>
    <row r="10" spans="1:26" x14ac:dyDescent="0.55000000000000004">
      <c r="A10" s="29"/>
      <c r="B10" s="8" t="s">
        <v>5</v>
      </c>
      <c r="C10" s="5">
        <f>'Observed_Release(Hr)'!B6*0.03715*C$5</f>
        <v>18967.898400000002</v>
      </c>
      <c r="D10" s="5">
        <f>'Observed_Release(Hr)'!C6*0.03715*D$5</f>
        <v>17405.146500000003</v>
      </c>
      <c r="E10" s="5">
        <f>'Observed_Release(Hr)'!D6*0.03715*E$5</f>
        <v>15714.394275000002</v>
      </c>
      <c r="F10" s="5">
        <f>'Observed_Release(Hr)'!E6*0.03715*F$5</f>
        <v>14272.006517500002</v>
      </c>
      <c r="G10" s="5">
        <f>'Observed_Release(Hr)'!F6*0.03715*G$5</f>
        <v>13224.487967500003</v>
      </c>
      <c r="H10" s="5">
        <f>'Observed_Release(Hr)'!G6*0.03715*H$5</f>
        <v>12620.7744625</v>
      </c>
      <c r="I10" s="5">
        <f>'Observed_Release(Hr)'!H6*0.03715*I$5</f>
        <v>12301.906724999999</v>
      </c>
      <c r="J10" s="5">
        <f>'Observed_Release(Hr)'!I6*0.03715*J$5</f>
        <v>12098.287575000002</v>
      </c>
      <c r="K10" s="5">
        <f>'Observed_Release(Hr)'!J6*0.03715*K$5</f>
        <v>17109.651685000001</v>
      </c>
      <c r="L10" s="5">
        <f>'Observed_Release(Hr)'!K6*0.03715*L$5</f>
        <v>18542.181690000001</v>
      </c>
      <c r="M10" s="5">
        <f>'Observed_Release(Hr)'!L6*0.03715*M$5</f>
        <v>21743.657240000004</v>
      </c>
      <c r="N10" s="5">
        <f>'Observed_Release(Hr)'!M6*0.03715*N$5</f>
        <v>26146.17</v>
      </c>
      <c r="O10" s="5">
        <f>'Observed_Release(Hr)'!N6*0.03715*O$5</f>
        <v>30323.260275000004</v>
      </c>
      <c r="P10" s="5">
        <f>'Observed_Release(Hr)'!O6*0.03715*P$5</f>
        <v>33523.714200000002</v>
      </c>
      <c r="Q10" s="5">
        <f>'Observed_Release(Hr)'!P6*0.03715*Q$5</f>
        <v>38797.249575000002</v>
      </c>
      <c r="R10" s="5">
        <f>'Observed_Release(Hr)'!Q6*0.03715*R$5</f>
        <v>41945.953549999998</v>
      </c>
      <c r="S10" s="5">
        <f>'Observed_Release(Hr)'!R6*0.03715*S$5</f>
        <v>43433.662449999996</v>
      </c>
      <c r="T10" s="5">
        <f>'Observed_Release(Hr)'!S6*0.03715*T$5</f>
        <v>43724.119725000004</v>
      </c>
      <c r="U10" s="5">
        <f>'Observed_Release(Hr)'!T6*0.03715*U$5</f>
        <v>41342.284625</v>
      </c>
      <c r="V10" s="5">
        <f>'Observed_Release(Hr)'!U6*0.03715*V$5</f>
        <v>37277.600962500001</v>
      </c>
      <c r="W10" s="5">
        <f>'Observed_Release(Hr)'!V6*0.03715*W$5</f>
        <v>40858.907400000004</v>
      </c>
      <c r="X10" s="5">
        <f>'Observed_Release(Hr)'!W6*0.03715*X$5</f>
        <v>39589.101824999998</v>
      </c>
      <c r="Y10" s="5">
        <f>'Observed_Release(Hr)'!X6*0.03715*Y$5</f>
        <v>29996.210250000004</v>
      </c>
      <c r="Z10" s="5">
        <f>'Observed_Release(Hr)'!Y6*0.03715*Z$5</f>
        <v>26513.574212500003</v>
      </c>
    </row>
    <row r="11" spans="1:26" x14ac:dyDescent="0.55000000000000004">
      <c r="A11" s="29"/>
      <c r="B11" s="8" t="s">
        <v>6</v>
      </c>
      <c r="C11" s="5">
        <f>'Observed_Release(Hr)'!B7*0.03715*C$5</f>
        <v>18177.569300000003</v>
      </c>
      <c r="D11" s="5">
        <f>'Observed_Release(Hr)'!C7*0.03715*D$5</f>
        <v>16938.6168</v>
      </c>
      <c r="E11" s="5">
        <f>'Observed_Release(Hr)'!D7*0.03715*E$5</f>
        <v>15427.373375000001</v>
      </c>
      <c r="F11" s="5">
        <f>'Observed_Release(Hr)'!E7*0.03715*F$5</f>
        <v>14063.9702325</v>
      </c>
      <c r="G11" s="5">
        <f>'Observed_Release(Hr)'!F7*0.03715*G$5</f>
        <v>13141.969458750003</v>
      </c>
      <c r="H11" s="5">
        <f>'Observed_Release(Hr)'!G7*0.03715*H$5</f>
        <v>12577.6878925</v>
      </c>
      <c r="I11" s="5">
        <f>'Observed_Release(Hr)'!H7*0.03715*I$5</f>
        <v>12262.33918875</v>
      </c>
      <c r="J11" s="5">
        <f>'Observed_Release(Hr)'!I7*0.03715*J$5</f>
        <v>12109.070362500002</v>
      </c>
      <c r="K11" s="5">
        <f>'Observed_Release(Hr)'!J7*0.03715*K$5</f>
        <v>17109.651685000001</v>
      </c>
      <c r="L11" s="5">
        <f>'Observed_Release(Hr)'!K7*0.03715*L$5</f>
        <v>18486.635938749998</v>
      </c>
      <c r="M11" s="5">
        <f>'Observed_Release(Hr)'!L7*0.03715*M$5</f>
        <v>21676.81696</v>
      </c>
      <c r="N11" s="5">
        <f>'Observed_Release(Hr)'!M7*0.03715*N$5</f>
        <v>25982.7564375</v>
      </c>
      <c r="O11" s="5">
        <f>'Observed_Release(Hr)'!N7*0.03715*O$5</f>
        <v>30147.642937500004</v>
      </c>
      <c r="P11" s="5">
        <f>'Observed_Release(Hr)'!O7*0.03715*P$5</f>
        <v>33337.815600000002</v>
      </c>
      <c r="Q11" s="5">
        <f>'Observed_Release(Hr)'!P7*0.03715*Q$5</f>
        <v>38656.93402500001</v>
      </c>
      <c r="R11" s="5">
        <f>'Observed_Release(Hr)'!Q7*0.03715*R$5</f>
        <v>42096.838275000009</v>
      </c>
      <c r="S11" s="5">
        <f>'Observed_Release(Hr)'!R7*0.03715*S$5</f>
        <v>43433.662449999996</v>
      </c>
      <c r="T11" s="5">
        <f>'Observed_Release(Hr)'!S7*0.03715*T$5</f>
        <v>43489.043812500007</v>
      </c>
      <c r="U11" s="5">
        <f>'Observed_Release(Hr)'!T7*0.03715*U$5</f>
        <v>41491.534749999999</v>
      </c>
      <c r="V11" s="5">
        <f>'Observed_Release(Hr)'!U7*0.03715*V$5</f>
        <v>38024.510999999999</v>
      </c>
      <c r="W11" s="5">
        <f>'Observed_Release(Hr)'!V7*0.03715*W$5</f>
        <v>41753.628000000004</v>
      </c>
      <c r="X11" s="5">
        <f>'Observed_Release(Hr)'!W7*0.03715*X$5</f>
        <v>40676.714512500002</v>
      </c>
      <c r="Y11" s="5">
        <f>'Observed_Release(Hr)'!X7*0.03715*Y$5</f>
        <v>31107.181000000004</v>
      </c>
      <c r="Z11" s="5">
        <f>'Observed_Release(Hr)'!Y7*0.03715*Z$5</f>
        <v>27771.333900000005</v>
      </c>
    </row>
    <row r="12" spans="1:26" x14ac:dyDescent="0.55000000000000004">
      <c r="A12" s="29"/>
      <c r="B12" s="8" t="s">
        <v>7</v>
      </c>
      <c r="C12" s="5">
        <f>'Observed_Release(Hr)'!B8*0.03715*C$5</f>
        <v>18824.2022</v>
      </c>
      <c r="D12" s="5">
        <f>'Observed_Release(Hr)'!C8*0.03715*D$5</f>
        <v>17297.485800000002</v>
      </c>
      <c r="E12" s="5">
        <f>'Observed_Release(Hr)'!D8*0.03715*E$5</f>
        <v>15570.883825000003</v>
      </c>
      <c r="F12" s="5">
        <f>'Observed_Release(Hr)'!E8*0.03715*F$5</f>
        <v>14074.730729999999</v>
      </c>
      <c r="G12" s="5">
        <f>'Observed_Release(Hr)'!F8*0.03715*G$5</f>
        <v>13034.33662125</v>
      </c>
      <c r="H12" s="5">
        <f>'Observed_Release(Hr)'!G8*0.03715*H$5</f>
        <v>12484.333657499999</v>
      </c>
      <c r="I12" s="5">
        <f>'Observed_Release(Hr)'!H8*0.03715*I$5</f>
        <v>12193.995262499999</v>
      </c>
      <c r="J12" s="5">
        <f>'Observed_Release(Hr)'!I8*0.03715*J$5</f>
        <v>12134.230200000004</v>
      </c>
      <c r="K12" s="5">
        <f>'Observed_Release(Hr)'!J8*0.03715*K$5</f>
        <v>17415.808550000002</v>
      </c>
      <c r="L12" s="5">
        <f>'Observed_Release(Hr)'!K8*0.03715*L$5</f>
        <v>18830.009673750003</v>
      </c>
      <c r="M12" s="5">
        <f>'Observed_Release(Hr)'!L8*0.03715*M$5</f>
        <v>21795.072840000001</v>
      </c>
      <c r="N12" s="5">
        <f>'Observed_Release(Hr)'!M8*0.03715*N$5</f>
        <v>25655.9293125</v>
      </c>
      <c r="O12" s="5">
        <f>'Observed_Release(Hr)'!N8*0.03715*O$5</f>
        <v>29503.712700000004</v>
      </c>
      <c r="P12" s="5">
        <f>'Observed_Release(Hr)'!O8*0.03715*P$5</f>
        <v>32842.086000000003</v>
      </c>
      <c r="Q12" s="5">
        <f>'Observed_Release(Hr)'!P8*0.03715*Q$5</f>
        <v>38235.987375000004</v>
      </c>
      <c r="R12" s="5">
        <f>'Observed_Release(Hr)'!Q8*0.03715*R$5</f>
        <v>41644.184100000006</v>
      </c>
      <c r="S12" s="5">
        <f>'Observed_Release(Hr)'!R8*0.03715*S$5</f>
        <v>43433.662449999996</v>
      </c>
      <c r="T12" s="5">
        <f>'Observed_Release(Hr)'!S8*0.03715*T$5</f>
        <v>43802.478362499998</v>
      </c>
      <c r="U12" s="5">
        <f>'Observed_Release(Hr)'!T8*0.03715*U$5</f>
        <v>41790.034999999996</v>
      </c>
      <c r="V12" s="5">
        <f>'Observed_Release(Hr)'!U8*0.03715*V$5</f>
        <v>38092.411912500007</v>
      </c>
      <c r="W12" s="5">
        <f>'Observed_Release(Hr)'!V8*0.03715*W$5</f>
        <v>41902.748099999997</v>
      </c>
      <c r="X12" s="5">
        <f>'Observed_Release(Hr)'!W8*0.03715*X$5</f>
        <v>40821.729537499996</v>
      </c>
      <c r="Y12" s="5">
        <f>'Observed_Release(Hr)'!X8*0.03715*Y$5</f>
        <v>31273.826612500001</v>
      </c>
      <c r="Z12" s="5">
        <f>'Observed_Release(Hr)'!Y8*0.03715*Z$5</f>
        <v>27821.644287499999</v>
      </c>
    </row>
    <row r="13" spans="1:26" x14ac:dyDescent="0.55000000000000004">
      <c r="A13" s="29"/>
      <c r="B13" s="8" t="s">
        <v>8</v>
      </c>
      <c r="C13" s="5">
        <f>'Observed_Release(Hr)'!B9*0.03715*C$5</f>
        <v>19003.82245</v>
      </c>
      <c r="D13" s="5">
        <f>'Observed_Release(Hr)'!C9*0.03715*D$5</f>
        <v>17548.694100000001</v>
      </c>
      <c r="E13" s="5">
        <f>'Observed_Release(Hr)'!D9*0.03715*E$5</f>
        <v>15750.271887500003</v>
      </c>
      <c r="F13" s="5">
        <f>'Observed_Release(Hr)'!E9*0.03715*F$5</f>
        <v>14275.593350000001</v>
      </c>
      <c r="G13" s="5">
        <f>'Observed_Release(Hr)'!F9*0.03715*G$5</f>
        <v>13080.977517500001</v>
      </c>
      <c r="H13" s="5">
        <f>'Observed_Release(Hr)'!G9*0.03715*H$5</f>
        <v>12365.845590000001</v>
      </c>
      <c r="I13" s="5">
        <f>'Observed_Release(Hr)'!H9*0.03715*I$5</f>
        <v>11913.42546</v>
      </c>
      <c r="J13" s="5">
        <f>'Observed_Release(Hr)'!I9*0.03715*J$5</f>
        <v>11634.627712500003</v>
      </c>
      <c r="K13" s="5">
        <f>'Observed_Release(Hr)'!J9*0.03715*K$5</f>
        <v>16371.86383</v>
      </c>
      <c r="L13" s="5">
        <f>'Observed_Release(Hr)'!K9*0.03715*L$5</f>
        <v>17103.041771250002</v>
      </c>
      <c r="M13" s="5">
        <f>'Observed_Release(Hr)'!L9*0.03715*M$5</f>
        <v>18314.236720000001</v>
      </c>
      <c r="N13" s="5">
        <f>'Observed_Release(Hr)'!M9*0.03715*N$5</f>
        <v>20622.7915875</v>
      </c>
      <c r="O13" s="5">
        <f>'Observed_Release(Hr)'!N9*0.03715*O$5</f>
        <v>24703.505475000002</v>
      </c>
      <c r="P13" s="5">
        <f>'Observed_Release(Hr)'!O9*0.03715*P$5</f>
        <v>29371.978800000001</v>
      </c>
      <c r="Q13" s="5">
        <f>'Observed_Release(Hr)'!P9*0.03715*Q$5</f>
        <v>35780.465250000001</v>
      </c>
      <c r="R13" s="5">
        <f>'Observed_Release(Hr)'!Q9*0.03715*R$5</f>
        <v>40210.779212500005</v>
      </c>
      <c r="S13" s="5">
        <f>'Observed_Release(Hr)'!R9*0.03715*S$5</f>
        <v>42419.950399999994</v>
      </c>
      <c r="T13" s="5">
        <f>'Observed_Release(Hr)'!S9*0.03715*T$5</f>
        <v>42862.174712500011</v>
      </c>
      <c r="U13" s="5">
        <f>'Observed_Release(Hr)'!T9*0.03715*U$5</f>
        <v>40745.284124999998</v>
      </c>
      <c r="V13" s="5">
        <f>'Observed_Release(Hr)'!U9*0.03715*V$5</f>
        <v>36802.294575</v>
      </c>
      <c r="W13" s="5">
        <f>'Observed_Release(Hr)'!V9*0.03715*W$5</f>
        <v>40486.107150000003</v>
      </c>
      <c r="X13" s="5">
        <f>'Observed_Release(Hr)'!W9*0.03715*X$5</f>
        <v>39516.594312499998</v>
      </c>
      <c r="Y13" s="5">
        <f>'Observed_Release(Hr)'!X9*0.03715*Y$5</f>
        <v>30440.598550000002</v>
      </c>
      <c r="Z13" s="5">
        <f>'Observed_Release(Hr)'!Y9*0.03715*Z$5</f>
        <v>27419.161187500002</v>
      </c>
    </row>
    <row r="14" spans="1:26" x14ac:dyDescent="0.55000000000000004">
      <c r="A14" s="29"/>
      <c r="B14" s="8" t="s">
        <v>9</v>
      </c>
      <c r="C14" s="5">
        <f>'Observed_Release(Hr)'!B10*0.03715*C$5</f>
        <v>18536.809799999999</v>
      </c>
      <c r="D14" s="5">
        <f>'Observed_Release(Hr)'!C10*0.03715*D$5</f>
        <v>16830.956099999999</v>
      </c>
      <c r="E14" s="5">
        <f>'Observed_Release(Hr)'!D10*0.03715*E$5</f>
        <v>15032.719637500002</v>
      </c>
      <c r="F14" s="5">
        <f>'Observed_Release(Hr)'!E10*0.03715*F$5</f>
        <v>13597.6820075</v>
      </c>
      <c r="G14" s="5">
        <f>'Observed_Release(Hr)'!F10*0.03715*G$5</f>
        <v>12657.621690000002</v>
      </c>
      <c r="H14" s="5">
        <f>'Observed_Release(Hr)'!G10*0.03715*H$5</f>
        <v>12092.963979999999</v>
      </c>
      <c r="I14" s="5">
        <f>'Observed_Release(Hr)'!H10*0.03715*I$5</f>
        <v>11758.75236375</v>
      </c>
      <c r="J14" s="5">
        <f>'Observed_Release(Hr)'!I10*0.03715*J$5</f>
        <v>11548.365412500001</v>
      </c>
      <c r="K14" s="5">
        <f>'Observed_Release(Hr)'!J10*0.03715*K$5</f>
        <v>16040.612140000001</v>
      </c>
      <c r="L14" s="5">
        <f>'Observed_Release(Hr)'!K10*0.03715*L$5</f>
        <v>16385.996618750003</v>
      </c>
      <c r="M14" s="5">
        <f>'Observed_Release(Hr)'!L10*0.03715*M$5</f>
        <v>17306.490959999999</v>
      </c>
      <c r="N14" s="5">
        <f>'Observed_Release(Hr)'!M10*0.03715*N$5</f>
        <v>19021.338674999999</v>
      </c>
      <c r="O14" s="5">
        <f>'Observed_Release(Hr)'!N10*0.03715*O$5</f>
        <v>21507.269932500003</v>
      </c>
      <c r="P14" s="5">
        <f>'Observed_Release(Hr)'!O10*0.03715*P$5</f>
        <v>24315.53688</v>
      </c>
      <c r="Q14" s="5">
        <f>'Observed_Release(Hr)'!P10*0.03715*Q$5</f>
        <v>29325.949950000006</v>
      </c>
      <c r="R14" s="5">
        <f>'Observed_Release(Hr)'!Q10*0.03715*R$5</f>
        <v>32892.870050000005</v>
      </c>
      <c r="S14" s="5">
        <f>'Observed_Release(Hr)'!R10*0.03715*S$5</f>
        <v>34778.121099999997</v>
      </c>
      <c r="T14" s="5">
        <f>'Observed_Release(Hr)'!S10*0.03715*T$5</f>
        <v>36201.690525000005</v>
      </c>
      <c r="U14" s="5">
        <f>'Observed_Release(Hr)'!T10*0.03715*U$5</f>
        <v>35670.779875</v>
      </c>
      <c r="V14" s="5">
        <f>'Observed_Release(Hr)'!U10*0.03715*V$5</f>
        <v>33475.149862500002</v>
      </c>
      <c r="W14" s="5">
        <f>'Observed_Release(Hr)'!V10*0.03715*W$5</f>
        <v>37205.464950000001</v>
      </c>
      <c r="X14" s="5">
        <f>'Observed_Release(Hr)'!W10*0.03715*X$5</f>
        <v>36398.771274999999</v>
      </c>
      <c r="Y14" s="5">
        <f>'Observed_Release(Hr)'!X10*0.03715*Y$5</f>
        <v>27718.720212500004</v>
      </c>
      <c r="Z14" s="5">
        <f>'Observed_Release(Hr)'!Y10*0.03715*Z$5</f>
        <v>24350.227550000003</v>
      </c>
    </row>
    <row r="15" spans="1:26" x14ac:dyDescent="0.55000000000000004">
      <c r="A15" s="29"/>
      <c r="B15" s="8" t="s">
        <v>10</v>
      </c>
      <c r="C15" s="5">
        <f>'Observed_Release(Hr)'!B11*0.03715*C$5</f>
        <v>16596.911100000001</v>
      </c>
      <c r="D15" s="5">
        <f>'Observed_Release(Hr)'!C11*0.03715*D$5</f>
        <v>15467.253900000002</v>
      </c>
      <c r="E15" s="5">
        <f>'Observed_Release(Hr)'!D11*0.03715*E$5</f>
        <v>14196.771266250003</v>
      </c>
      <c r="F15" s="5">
        <f>'Observed_Release(Hr)'!E11*0.03715*F$5</f>
        <v>13160.088442499999</v>
      </c>
      <c r="G15" s="5">
        <f>'Observed_Release(Hr)'!F11*0.03715*G$5</f>
        <v>12589.454226250002</v>
      </c>
      <c r="H15" s="5">
        <f>'Observed_Release(Hr)'!G11*0.03715*H$5</f>
        <v>12286.853545</v>
      </c>
      <c r="I15" s="5">
        <f>'Observed_Release(Hr)'!H11*0.03715*I$5</f>
        <v>12201.18936</v>
      </c>
      <c r="J15" s="5">
        <f>'Observed_Release(Hr)'!I11*0.03715*J$5</f>
        <v>12206.115450000001</v>
      </c>
      <c r="K15" s="5">
        <f>'Observed_Release(Hr)'!J11*0.03715*K$5</f>
        <v>17556.33957</v>
      </c>
      <c r="L15" s="5">
        <f>'Observed_Release(Hr)'!K11*0.03715*L$5</f>
        <v>18936.051562500001</v>
      </c>
      <c r="M15" s="5">
        <f>'Observed_Release(Hr)'!L11*0.03715*M$5</f>
        <v>21481.437680000003</v>
      </c>
      <c r="N15" s="5">
        <f>'Observed_Release(Hr)'!M11*0.03715*N$5</f>
        <v>25274.631000000001</v>
      </c>
      <c r="O15" s="5">
        <f>'Observed_Release(Hr)'!N11*0.03715*O$5</f>
        <v>29328.095362500004</v>
      </c>
      <c r="P15" s="5">
        <f>'Observed_Release(Hr)'!O11*0.03715*P$5</f>
        <v>32594.221200000004</v>
      </c>
      <c r="Q15" s="5">
        <f>'Observed_Release(Hr)'!P11*0.03715*Q$5</f>
        <v>38025.514050000005</v>
      </c>
      <c r="R15" s="5">
        <f>'Observed_Release(Hr)'!Q11*0.03715*R$5</f>
        <v>41870.511187500008</v>
      </c>
      <c r="S15" s="5">
        <f>'Observed_Release(Hr)'!R11*0.03715*S$5</f>
        <v>43667.595999999998</v>
      </c>
      <c r="T15" s="5">
        <f>'Observed_Release(Hr)'!S11*0.03715*T$5</f>
        <v>44272.630187500014</v>
      </c>
      <c r="U15" s="5">
        <f>'Observed_Release(Hr)'!T11*0.03715*U$5</f>
        <v>42088.535250000001</v>
      </c>
      <c r="V15" s="5">
        <f>'Observed_Release(Hr)'!U11*0.03715*V$5</f>
        <v>38296.114650000003</v>
      </c>
      <c r="W15" s="5">
        <f>'Observed_Release(Hr)'!V11*0.03715*W$5</f>
        <v>42051.868200000004</v>
      </c>
      <c r="X15" s="5">
        <f>'Observed_Release(Hr)'!W11*0.03715*X$5</f>
        <v>40894.237050000003</v>
      </c>
      <c r="Y15" s="5">
        <f>'Observed_Release(Hr)'!X11*0.03715*Y$5</f>
        <v>31329.375150000003</v>
      </c>
      <c r="Z15" s="5">
        <f>'Observed_Release(Hr)'!Y11*0.03715*Z$5</f>
        <v>27871.954675000001</v>
      </c>
    </row>
    <row r="16" spans="1:26" x14ac:dyDescent="0.55000000000000004">
      <c r="A16" s="29"/>
      <c r="B16" s="8" t="s">
        <v>11</v>
      </c>
      <c r="C16" s="5">
        <f>'Observed_Release(Hr)'!B12*0.03715*C$5</f>
        <v>18931.97435</v>
      </c>
      <c r="D16" s="5">
        <f>'Observed_Release(Hr)'!C12*0.03715*D$5</f>
        <v>17512.807199999999</v>
      </c>
      <c r="E16" s="5">
        <f>'Observed_Release(Hr)'!D12*0.03715*E$5</f>
        <v>15786.149500000003</v>
      </c>
      <c r="F16" s="5">
        <f>'Observed_Release(Hr)'!E12*0.03715*F$5</f>
        <v>14340.156335</v>
      </c>
      <c r="G16" s="5">
        <f>'Observed_Release(Hr)'!F12*0.03715*G$5</f>
        <v>13339.296327500002</v>
      </c>
      <c r="H16" s="5">
        <f>'Observed_Release(Hr)'!G12*0.03715*H$5</f>
        <v>12753.624719999998</v>
      </c>
      <c r="I16" s="5">
        <f>'Observed_Release(Hr)'!H12*0.03715*I$5</f>
        <v>12478.162113749999</v>
      </c>
      <c r="J16" s="5">
        <f>'Observed_Release(Hr)'!I12*0.03715*J$5</f>
        <v>12403.799887500003</v>
      </c>
      <c r="K16" s="5">
        <f>'Observed_Release(Hr)'!J12*0.03715*K$5</f>
        <v>17737.02231</v>
      </c>
      <c r="L16" s="5">
        <f>'Observed_Release(Hr)'!K12*0.03715*L$5</f>
        <v>19163.284181250001</v>
      </c>
      <c r="M16" s="5">
        <f>'Observed_Release(Hr)'!L12*0.03715*M$5</f>
        <v>21851.63</v>
      </c>
      <c r="N16" s="5">
        <f>'Observed_Release(Hr)'!M12*0.03715*N$5</f>
        <v>25710.4005</v>
      </c>
      <c r="O16" s="5">
        <f>'Observed_Release(Hr)'!N12*0.03715*O$5</f>
        <v>29854.947375000003</v>
      </c>
      <c r="P16" s="5">
        <f>'Observed_Release(Hr)'!O12*0.03715*P$5</f>
        <v>33151.917000000001</v>
      </c>
      <c r="Q16" s="5">
        <f>'Observed_Release(Hr)'!P12*0.03715*Q$5</f>
        <v>38446.460700000003</v>
      </c>
      <c r="R16" s="5">
        <f>'Observed_Release(Hr)'!Q12*0.03715*R$5</f>
        <v>41795.068825000002</v>
      </c>
      <c r="S16" s="5">
        <f>'Observed_Release(Hr)'!R12*0.03715*S$5</f>
        <v>43745.573850000001</v>
      </c>
      <c r="T16" s="5">
        <f>'Observed_Release(Hr)'!S12*0.03715*T$5</f>
        <v>43959.195637500008</v>
      </c>
      <c r="U16" s="5">
        <f>'Observed_Release(Hr)'!T12*0.03715*U$5</f>
        <v>41939.285124999995</v>
      </c>
      <c r="V16" s="5">
        <f>'Observed_Release(Hr)'!U12*0.03715*V$5</f>
        <v>38364.015562500004</v>
      </c>
      <c r="W16" s="5">
        <f>'Observed_Release(Hr)'!V12*0.03715*W$5</f>
        <v>42275.548350000005</v>
      </c>
      <c r="X16" s="5">
        <f>'Observed_Release(Hr)'!W12*0.03715*X$5</f>
        <v>41474.297149999999</v>
      </c>
      <c r="Y16" s="5">
        <f>'Observed_Release(Hr)'!X12*0.03715*Y$5</f>
        <v>31662.666375000004</v>
      </c>
      <c r="Z16" s="5">
        <f>'Observed_Release(Hr)'!Y12*0.03715*Z$5</f>
        <v>28123.506612500001</v>
      </c>
    </row>
    <row r="17" spans="1:26" x14ac:dyDescent="0.55000000000000004">
      <c r="A17" s="29"/>
      <c r="B17" s="8" t="s">
        <v>12</v>
      </c>
      <c r="C17" s="5">
        <f>'Observed_Release(Hr)'!B13*0.03715*C$5</f>
        <v>19111.5946</v>
      </c>
      <c r="D17" s="5">
        <f>'Observed_Release(Hr)'!C13*0.03715*D$5</f>
        <v>17584.581000000002</v>
      </c>
      <c r="E17" s="5">
        <f>'Observed_Release(Hr)'!D13*0.03715*E$5</f>
        <v>15857.904725000002</v>
      </c>
      <c r="F17" s="5">
        <f>'Observed_Release(Hr)'!E13*0.03715*F$5</f>
        <v>14458.521807500001</v>
      </c>
      <c r="G17" s="5">
        <f>'Observed_Release(Hr)'!F13*0.03715*G$5</f>
        <v>13375.173940000001</v>
      </c>
      <c r="H17" s="5">
        <f>'Observed_Release(Hr)'!G13*0.03715*H$5</f>
        <v>12796.711289999999</v>
      </c>
      <c r="I17" s="5">
        <f>'Observed_Release(Hr)'!H13*0.03715*I$5</f>
        <v>12510.5355525</v>
      </c>
      <c r="J17" s="5">
        <f>'Observed_Release(Hr)'!I13*0.03715*J$5</f>
        <v>12407.394150000002</v>
      </c>
      <c r="K17" s="5">
        <f>'Observed_Release(Hr)'!J13*0.03715*K$5</f>
        <v>17752.079204999998</v>
      </c>
      <c r="L17" s="5">
        <f>'Observed_Release(Hr)'!K13*0.03715*L$5</f>
        <v>19122.887271249998</v>
      </c>
      <c r="M17" s="5">
        <f>'Observed_Release(Hr)'!L13*0.03715*M$5</f>
        <v>21388.889600000002</v>
      </c>
      <c r="N17" s="5">
        <f>'Observed_Release(Hr)'!M13*0.03715*N$5</f>
        <v>24838.861500000003</v>
      </c>
      <c r="O17" s="5">
        <f>'Observed_Release(Hr)'!N13*0.03715*O$5</f>
        <v>29035.399800000003</v>
      </c>
      <c r="P17" s="5">
        <f>'Observed_Release(Hr)'!O13*0.03715*P$5</f>
        <v>32656.187399999999</v>
      </c>
      <c r="Q17" s="5">
        <f>'Observed_Release(Hr)'!P13*0.03715*Q$5</f>
        <v>38165.829600000005</v>
      </c>
      <c r="R17" s="5">
        <f>'Observed_Release(Hr)'!Q13*0.03715*R$5</f>
        <v>41870.511187500008</v>
      </c>
      <c r="S17" s="5">
        <f>'Observed_Release(Hr)'!R13*0.03715*S$5</f>
        <v>43667.595999999998</v>
      </c>
      <c r="T17" s="5">
        <f>'Observed_Release(Hr)'!S13*0.03715*T$5</f>
        <v>44194.271550000005</v>
      </c>
      <c r="U17" s="5">
        <f>'Observed_Release(Hr)'!T13*0.03715*U$5</f>
        <v>42088.535250000001</v>
      </c>
      <c r="V17" s="5">
        <f>'Observed_Release(Hr)'!U13*0.03715*V$5</f>
        <v>38499.817387500007</v>
      </c>
      <c r="W17" s="5">
        <f>'Observed_Release(Hr)'!V13*0.03715*W$5</f>
        <v>42350.108400000005</v>
      </c>
      <c r="X17" s="5">
        <f>'Observed_Release(Hr)'!W13*0.03715*X$5</f>
        <v>41111.759587499997</v>
      </c>
      <c r="Y17" s="5">
        <f>'Observed_Release(Hr)'!X13*0.03715*Y$5</f>
        <v>31496.020762500004</v>
      </c>
      <c r="Z17" s="5">
        <f>'Observed_Release(Hr)'!Y13*0.03715*Z$5</f>
        <v>28123.506612500001</v>
      </c>
    </row>
    <row r="18" spans="1:26" x14ac:dyDescent="0.55000000000000004">
      <c r="A18" s="29"/>
      <c r="B18" s="8" t="s">
        <v>13</v>
      </c>
      <c r="C18" s="5">
        <f>'Observed_Release(Hr)'!B14*0.03715*C$5</f>
        <v>19075.670550000003</v>
      </c>
      <c r="D18" s="5">
        <f>'Observed_Release(Hr)'!C14*0.03715*D$5</f>
        <v>17584.581000000002</v>
      </c>
      <c r="E18" s="5">
        <f>'Observed_Release(Hr)'!D14*0.03715*E$5</f>
        <v>15857.904725000002</v>
      </c>
      <c r="F18" s="5">
        <f>'Observed_Release(Hr)'!E14*0.03715*F$5</f>
        <v>14336.5695025</v>
      </c>
      <c r="G18" s="5">
        <f>'Observed_Release(Hr)'!F14*0.03715*G$5</f>
        <v>13321.357521250002</v>
      </c>
      <c r="H18" s="5">
        <f>'Observed_Release(Hr)'!G14*0.03715*H$5</f>
        <v>12753.624719999998</v>
      </c>
      <c r="I18" s="5">
        <f>'Observed_Release(Hr)'!H14*0.03715*I$5</f>
        <v>12532.117844999999</v>
      </c>
      <c r="J18" s="5">
        <f>'Observed_Release(Hr)'!I14*0.03715*J$5</f>
        <v>12572.730225000001</v>
      </c>
      <c r="K18" s="5">
        <f>'Observed_Release(Hr)'!J14*0.03715*K$5</f>
        <v>18128.501580000004</v>
      </c>
      <c r="L18" s="5">
        <f>'Observed_Release(Hr)'!K14*0.03715*L$5</f>
        <v>19552.104439999999</v>
      </c>
      <c r="M18" s="5">
        <f>'Observed_Release(Hr)'!L14*0.03715*M$5</f>
        <v>22108.707999999999</v>
      </c>
      <c r="N18" s="5">
        <f>'Observed_Release(Hr)'!M14*0.03715*N$5</f>
        <v>25601.458125000001</v>
      </c>
      <c r="O18" s="5">
        <f>'Observed_Release(Hr)'!N14*0.03715*O$5</f>
        <v>29445.173587500005</v>
      </c>
      <c r="P18" s="5">
        <f>'Observed_Release(Hr)'!O14*0.03715*P$5</f>
        <v>32780.1198</v>
      </c>
      <c r="Q18" s="5">
        <f>'Observed_Release(Hr)'!P14*0.03715*Q$5</f>
        <v>38306.145150000004</v>
      </c>
      <c r="R18" s="5">
        <f>'Observed_Release(Hr)'!Q14*0.03715*R$5</f>
        <v>41795.068825000002</v>
      </c>
      <c r="S18" s="5">
        <f>'Observed_Release(Hr)'!R14*0.03715*S$5</f>
        <v>43667.595999999998</v>
      </c>
      <c r="T18" s="5">
        <f>'Observed_Release(Hr)'!S14*0.03715*T$5</f>
        <v>43880.837000000007</v>
      </c>
      <c r="U18" s="5">
        <f>'Observed_Release(Hr)'!T14*0.03715*U$5</f>
        <v>42013.910187499998</v>
      </c>
      <c r="V18" s="5">
        <f>'Observed_Release(Hr)'!U14*0.03715*V$5</f>
        <v>38296.114650000003</v>
      </c>
      <c r="W18" s="5">
        <f>'Observed_Release(Hr)'!V14*0.03715*W$5</f>
        <v>42126.428250000004</v>
      </c>
      <c r="X18" s="5">
        <f>'Observed_Release(Hr)'!W14*0.03715*X$5</f>
        <v>40894.237050000003</v>
      </c>
      <c r="Y18" s="5">
        <f>'Observed_Release(Hr)'!X14*0.03715*Y$5</f>
        <v>31273.826612500001</v>
      </c>
      <c r="Z18" s="5">
        <f>'Observed_Release(Hr)'!Y14*0.03715*Z$5</f>
        <v>27922.265062500006</v>
      </c>
    </row>
    <row r="19" spans="1:26" x14ac:dyDescent="0.55000000000000004">
      <c r="A19" s="29"/>
      <c r="B19" s="8" t="s">
        <v>14</v>
      </c>
      <c r="C19" s="5">
        <f>'Observed_Release(Hr)'!B15*0.03715*C$5</f>
        <v>19075.670550000003</v>
      </c>
      <c r="D19" s="5">
        <f>'Observed_Release(Hr)'!C15*0.03715*D$5</f>
        <v>17835.7893</v>
      </c>
      <c r="E19" s="5">
        <f>'Observed_Release(Hr)'!D15*0.03715*E$5</f>
        <v>16180.803237500002</v>
      </c>
      <c r="F19" s="5">
        <f>'Observed_Release(Hr)'!E15*0.03715*F$5</f>
        <v>14666.558092500001</v>
      </c>
      <c r="G19" s="5">
        <f>'Observed_Release(Hr)'!F15*0.03715*G$5</f>
        <v>13457.692448750004</v>
      </c>
      <c r="H19" s="5">
        <f>'Observed_Release(Hr)'!G15*0.03715*H$5</f>
        <v>12685.404317500001</v>
      </c>
      <c r="I19" s="5">
        <f>'Observed_Release(Hr)'!H15*0.03715*I$5</f>
        <v>12460.176869999999</v>
      </c>
      <c r="J19" s="5">
        <f>'Observed_Release(Hr)'!I15*0.03715*J$5</f>
        <v>12529.599075</v>
      </c>
      <c r="K19" s="5">
        <f>'Observed_Release(Hr)'!J15*0.03715*K$5</f>
        <v>18073.292965000001</v>
      </c>
      <c r="L19" s="5">
        <f>'Observed_Release(Hr)'!K15*0.03715*L$5</f>
        <v>19430.913710000001</v>
      </c>
      <c r="M19" s="5">
        <f>'Observed_Release(Hr)'!L15*0.03715*M$5</f>
        <v>21954.461200000002</v>
      </c>
      <c r="N19" s="5">
        <f>'Observed_Release(Hr)'!M15*0.03715*N$5</f>
        <v>25492.515750000002</v>
      </c>
      <c r="O19" s="5">
        <f>'Observed_Release(Hr)'!N15*0.03715*O$5</f>
        <v>29386.634475000003</v>
      </c>
      <c r="P19" s="5">
        <f>'Observed_Release(Hr)'!O15*0.03715*P$5</f>
        <v>32718.153600000001</v>
      </c>
      <c r="Q19" s="5">
        <f>'Observed_Release(Hr)'!P15*0.03715*Q$5</f>
        <v>38235.987375000004</v>
      </c>
      <c r="R19" s="5">
        <f>'Observed_Release(Hr)'!Q15*0.03715*R$5</f>
        <v>41870.511187500008</v>
      </c>
      <c r="S19" s="5">
        <f>'Observed_Release(Hr)'!R15*0.03715*S$5</f>
        <v>43667.595999999998</v>
      </c>
      <c r="T19" s="5">
        <f>'Observed_Release(Hr)'!S15*0.03715*T$5</f>
        <v>44194.271550000005</v>
      </c>
      <c r="U19" s="5">
        <f>'Observed_Release(Hr)'!T15*0.03715*U$5</f>
        <v>42088.535250000001</v>
      </c>
      <c r="V19" s="5">
        <f>'Observed_Release(Hr)'!U15*0.03715*V$5</f>
        <v>38296.114650000003</v>
      </c>
      <c r="W19" s="5">
        <f>'Observed_Release(Hr)'!V15*0.03715*W$5</f>
        <v>42051.868200000004</v>
      </c>
      <c r="X19" s="5">
        <f>'Observed_Release(Hr)'!W15*0.03715*X$5</f>
        <v>40894.237050000003</v>
      </c>
      <c r="Y19" s="5">
        <f>'Observed_Release(Hr)'!X15*0.03715*Y$5</f>
        <v>31384.923687500006</v>
      </c>
      <c r="Z19" s="5">
        <f>'Observed_Release(Hr)'!Y15*0.03715*Z$5</f>
        <v>27922.265062500006</v>
      </c>
    </row>
    <row r="20" spans="1:26" x14ac:dyDescent="0.55000000000000004">
      <c r="A20" s="29"/>
      <c r="B20" s="8" t="s">
        <v>15</v>
      </c>
      <c r="C20" s="5">
        <f>'Observed_Release(Hr)'!B16*0.03715*C$5</f>
        <v>18967.898400000002</v>
      </c>
      <c r="D20" s="5">
        <f>'Observed_Release(Hr)'!C16*0.03715*D$5</f>
        <v>17584.581000000002</v>
      </c>
      <c r="E20" s="5">
        <f>'Observed_Release(Hr)'!D16*0.03715*E$5</f>
        <v>15857.904725000002</v>
      </c>
      <c r="F20" s="5">
        <f>'Observed_Release(Hr)'!E16*0.03715*F$5</f>
        <v>14318.635339999999</v>
      </c>
      <c r="G20" s="5">
        <f>'Observed_Release(Hr)'!F16*0.03715*G$5</f>
        <v>13267.541102500001</v>
      </c>
      <c r="H20" s="5">
        <f>'Observed_Release(Hr)'!G16*0.03715*H$5</f>
        <v>12577.6878925</v>
      </c>
      <c r="I20" s="5">
        <f>'Observed_Release(Hr)'!H16*0.03715*I$5</f>
        <v>12136.442482499999</v>
      </c>
      <c r="J20" s="5">
        <f>'Observed_Release(Hr)'!I16*0.03715*J$5</f>
        <v>11803.558050000001</v>
      </c>
      <c r="K20" s="5">
        <f>'Observed_Release(Hr)'!J16*0.03715*K$5</f>
        <v>16482.281060000001</v>
      </c>
      <c r="L20" s="5">
        <f>'Observed_Release(Hr)'!K16*0.03715*L$5</f>
        <v>17077.793702499999</v>
      </c>
      <c r="M20" s="5">
        <f>'Observed_Release(Hr)'!L16*0.03715*M$5</f>
        <v>18293.670480000001</v>
      </c>
      <c r="N20" s="5">
        <f>'Observed_Release(Hr)'!M16*0.03715*N$5</f>
        <v>20769.863793750003</v>
      </c>
      <c r="O20" s="5">
        <f>'Observed_Release(Hr)'!N16*0.03715*O$5</f>
        <v>24820.583700000003</v>
      </c>
      <c r="P20" s="5">
        <f>'Observed_Release(Hr)'!O16*0.03715*P$5</f>
        <v>29433.945000000003</v>
      </c>
      <c r="Q20" s="5">
        <f>'Observed_Release(Hr)'!P16*0.03715*Q$5</f>
        <v>36061.096350000007</v>
      </c>
      <c r="R20" s="5">
        <f>'Observed_Release(Hr)'!Q16*0.03715*R$5</f>
        <v>40437.106300000007</v>
      </c>
      <c r="S20" s="5">
        <f>'Observed_Release(Hr)'!R16*0.03715*S$5</f>
        <v>43121.751049999999</v>
      </c>
      <c r="T20" s="5">
        <f>'Observed_Release(Hr)'!S16*0.03715*T$5</f>
        <v>43724.119725000004</v>
      </c>
      <c r="U20" s="5">
        <f>'Observed_Release(Hr)'!T16*0.03715*U$5</f>
        <v>41939.285124999995</v>
      </c>
      <c r="V20" s="5">
        <f>'Observed_Release(Hr)'!U16*0.03715*V$5</f>
        <v>38296.114650000003</v>
      </c>
      <c r="W20" s="5">
        <f>'Observed_Release(Hr)'!V16*0.03715*W$5</f>
        <v>42051.868200000004</v>
      </c>
      <c r="X20" s="5">
        <f>'Observed_Release(Hr)'!W16*0.03715*X$5</f>
        <v>40966.744562500004</v>
      </c>
      <c r="Y20" s="5">
        <f>'Observed_Release(Hr)'!X16*0.03715*Y$5</f>
        <v>31273.826612500001</v>
      </c>
      <c r="Z20" s="5">
        <f>'Observed_Release(Hr)'!Y16*0.03715*Z$5</f>
        <v>27721.023512500004</v>
      </c>
    </row>
    <row r="21" spans="1:26" x14ac:dyDescent="0.55000000000000004">
      <c r="A21" s="29"/>
      <c r="B21" s="8" t="s">
        <v>16</v>
      </c>
      <c r="C21" s="5">
        <f>'Observed_Release(Hr)'!B17*0.03715*C$5</f>
        <v>18788.278150000002</v>
      </c>
      <c r="D21" s="5">
        <f>'Observed_Release(Hr)'!C17*0.03715*D$5</f>
        <v>17225.712</v>
      </c>
      <c r="E21" s="5">
        <f>'Observed_Release(Hr)'!D17*0.03715*E$5</f>
        <v>15786.149500000003</v>
      </c>
      <c r="F21" s="5">
        <f>'Observed_Release(Hr)'!E17*0.03715*F$5</f>
        <v>14652.210762500001</v>
      </c>
      <c r="G21" s="5">
        <f>'Observed_Release(Hr)'!F17*0.03715*G$5</f>
        <v>13662.194840000002</v>
      </c>
      <c r="H21" s="5">
        <f>'Observed_Release(Hr)'!G17*0.03715*H$5</f>
        <v>12886.474977499998</v>
      </c>
      <c r="I21" s="5">
        <f>'Observed_Release(Hr)'!H17*0.03715*I$5</f>
        <v>12323.4890175</v>
      </c>
      <c r="J21" s="5">
        <f>'Observed_Release(Hr)'!I17*0.03715*J$5</f>
        <v>11943.734287500001</v>
      </c>
      <c r="K21" s="5">
        <f>'Observed_Release(Hr)'!J17*0.03715*K$5</f>
        <v>16462.2052</v>
      </c>
      <c r="L21" s="5">
        <f>'Observed_Release(Hr)'!K17*0.03715*L$5</f>
        <v>16709.171898749999</v>
      </c>
      <c r="M21" s="5">
        <f>'Observed_Release(Hr)'!L17*0.03715*M$5</f>
        <v>17476.162440000004</v>
      </c>
      <c r="N21" s="5">
        <f>'Observed_Release(Hr)'!M17*0.03715*N$5</f>
        <v>18906.949181249998</v>
      </c>
      <c r="O21" s="5">
        <f>'Observed_Release(Hr)'!N17*0.03715*O$5</f>
        <v>20535.520665</v>
      </c>
      <c r="P21" s="5">
        <f>'Observed_Release(Hr)'!O17*0.03715*P$5</f>
        <v>22289.242140000002</v>
      </c>
      <c r="Q21" s="5">
        <f>'Observed_Release(Hr)'!P17*0.03715*Q$5</f>
        <v>26702.049165000004</v>
      </c>
      <c r="R21" s="5">
        <f>'Observed_Release(Hr)'!Q17*0.03715*R$5</f>
        <v>30788.028136250003</v>
      </c>
      <c r="S21" s="5">
        <f>'Observed_Release(Hr)'!R17*0.03715*S$5</f>
        <v>34310.254000000001</v>
      </c>
      <c r="T21" s="5">
        <f>'Observed_Release(Hr)'!S17*0.03715*T$5</f>
        <v>36750.2009875</v>
      </c>
      <c r="U21" s="5">
        <f>'Observed_Release(Hr)'!T17*0.03715*U$5</f>
        <v>36566.280624999999</v>
      </c>
      <c r="V21" s="5">
        <f>'Observed_Release(Hr)'!U17*0.03715*V$5</f>
        <v>34086.258074999998</v>
      </c>
      <c r="W21" s="5">
        <f>'Observed_Release(Hr)'!V17*0.03715*W$5</f>
        <v>37876.505400000002</v>
      </c>
      <c r="X21" s="5">
        <f>'Observed_Release(Hr)'!W17*0.03715*X$5</f>
        <v>36906.323862500001</v>
      </c>
      <c r="Y21" s="5">
        <f>'Observed_Release(Hr)'!X17*0.03715*Y$5</f>
        <v>28052.011437500001</v>
      </c>
      <c r="Z21" s="5">
        <f>'Observed_Release(Hr)'!Y17*0.03715*Z$5</f>
        <v>24652.089875000001</v>
      </c>
    </row>
    <row r="22" spans="1:26" x14ac:dyDescent="0.55000000000000004">
      <c r="A22" s="29"/>
      <c r="B22" s="8" t="s">
        <v>17</v>
      </c>
      <c r="C22" s="5">
        <f>'Observed_Release(Hr)'!B18*0.03715*C$5</f>
        <v>16776.531350000001</v>
      </c>
      <c r="D22" s="5">
        <f>'Observed_Release(Hr)'!C18*0.03715*D$5</f>
        <v>15610.801500000001</v>
      </c>
      <c r="E22" s="5">
        <f>'Observed_Release(Hr)'!D18*0.03715*E$5</f>
        <v>14336.693955000002</v>
      </c>
      <c r="F22" s="5">
        <f>'Observed_Release(Hr)'!E18*0.03715*F$5</f>
        <v>13310.7354075</v>
      </c>
      <c r="G22" s="5">
        <f>'Observed_Release(Hr)'!F18*0.03715*G$5</f>
        <v>12697.087063750003</v>
      </c>
      <c r="H22" s="5">
        <f>'Observed_Release(Hr)'!G18*0.03715*H$5</f>
        <v>12416.113255</v>
      </c>
      <c r="I22" s="5">
        <f>'Observed_Release(Hr)'!H18*0.03715*I$5</f>
        <v>12359.459505000001</v>
      </c>
      <c r="J22" s="5">
        <f>'Observed_Release(Hr)'!I18*0.03715*J$5</f>
        <v>12500.844975000002</v>
      </c>
      <c r="K22" s="5">
        <f>'Observed_Release(Hr)'!J18*0.03715*K$5</f>
        <v>18103.406755</v>
      </c>
      <c r="L22" s="5">
        <f>'Observed_Release(Hr)'!K18*0.03715*L$5</f>
        <v>19547.054826250001</v>
      </c>
      <c r="M22" s="5">
        <f>'Observed_Release(Hr)'!L18*0.03715*M$5</f>
        <v>22160.123600000003</v>
      </c>
      <c r="N22" s="5">
        <f>'Observed_Release(Hr)'!M18*0.03715*N$5</f>
        <v>25764.871687500003</v>
      </c>
      <c r="O22" s="5">
        <f>'Observed_Release(Hr)'!N18*0.03715*O$5</f>
        <v>29562.251812500002</v>
      </c>
      <c r="P22" s="5">
        <f>'Observed_Release(Hr)'!O18*0.03715*P$5</f>
        <v>32966.018400000001</v>
      </c>
      <c r="Q22" s="5">
        <f>'Observed_Release(Hr)'!P18*0.03715*Q$5</f>
        <v>38376.302925000011</v>
      </c>
      <c r="R22" s="5">
        <f>'Observed_Release(Hr)'!Q18*0.03715*R$5</f>
        <v>41870.511187500008</v>
      </c>
      <c r="S22" s="5">
        <f>'Observed_Release(Hr)'!R18*0.03715*S$5</f>
        <v>43745.573850000001</v>
      </c>
      <c r="T22" s="5">
        <f>'Observed_Release(Hr)'!S18*0.03715*T$5</f>
        <v>44194.271550000005</v>
      </c>
      <c r="U22" s="5">
        <f>'Observed_Release(Hr)'!T18*0.03715*U$5</f>
        <v>42237.785374999999</v>
      </c>
      <c r="V22" s="5">
        <f>'Observed_Release(Hr)'!U18*0.03715*V$5</f>
        <v>38431.916474999998</v>
      </c>
      <c r="W22" s="5">
        <f>'Observed_Release(Hr)'!V18*0.03715*W$5</f>
        <v>42350.108400000005</v>
      </c>
      <c r="X22" s="5">
        <f>'Observed_Release(Hr)'!W18*0.03715*X$5</f>
        <v>41039.252074999997</v>
      </c>
      <c r="Y22" s="5">
        <f>'Observed_Release(Hr)'!X18*0.03715*Y$5</f>
        <v>31384.923687500006</v>
      </c>
      <c r="Z22" s="5">
        <f>'Observed_Release(Hr)'!Y18*0.03715*Z$5</f>
        <v>28224.127387500004</v>
      </c>
    </row>
    <row r="23" spans="1:26" x14ac:dyDescent="0.55000000000000004">
      <c r="A23" s="29"/>
      <c r="B23" s="8" t="s">
        <v>18</v>
      </c>
      <c r="C23" s="5">
        <f>'Observed_Release(Hr)'!B19*0.03715*C$5</f>
        <v>19578.607250000001</v>
      </c>
      <c r="D23" s="5">
        <f>'Observed_Release(Hr)'!C19*0.03715*D$5</f>
        <v>18374.092800000002</v>
      </c>
      <c r="E23" s="5">
        <f>'Observed_Release(Hr)'!D19*0.03715*E$5</f>
        <v>16718.967425000003</v>
      </c>
      <c r="F23" s="5">
        <f>'Observed_Release(Hr)'!E19*0.03715*F$5</f>
        <v>14957.091525000002</v>
      </c>
      <c r="G23" s="5">
        <f>'Observed_Release(Hr)'!F19*0.03715*G$5</f>
        <v>13672.958123750002</v>
      </c>
      <c r="H23" s="5">
        <f>'Observed_Release(Hr)'!G19*0.03715*H$5</f>
        <v>12760.805815</v>
      </c>
      <c r="I23" s="5">
        <f>'Observed_Release(Hr)'!H19*0.03715*I$5</f>
        <v>12219.17460375</v>
      </c>
      <c r="J23" s="5">
        <f>'Observed_Release(Hr)'!I19*0.03715*J$5</f>
        <v>11911.385925000002</v>
      </c>
      <c r="K23" s="5">
        <f>'Observed_Release(Hr)'!J19*0.03715*K$5</f>
        <v>16743.267240000001</v>
      </c>
      <c r="L23" s="5">
        <f>'Observed_Release(Hr)'!K19*0.03715*L$5</f>
        <v>17951.376881250002</v>
      </c>
      <c r="M23" s="5">
        <f>'Observed_Release(Hr)'!L19*0.03715*M$5</f>
        <v>20746.194599999999</v>
      </c>
      <c r="N23" s="5">
        <f>'Observed_Release(Hr)'!M19*0.03715*N$5</f>
        <v>25111.2174375</v>
      </c>
      <c r="O23" s="5">
        <f>'Observed_Release(Hr)'!N19*0.03715*O$5</f>
        <v>29679.330037500004</v>
      </c>
      <c r="P23" s="5">
        <f>'Observed_Release(Hr)'!O19*0.03715*P$5</f>
        <v>33213.883200000004</v>
      </c>
      <c r="Q23" s="5">
        <f>'Observed_Release(Hr)'!P19*0.03715*Q$5</f>
        <v>38867.407350000009</v>
      </c>
      <c r="R23" s="5">
        <f>'Observed_Release(Hr)'!Q19*0.03715*R$5</f>
        <v>42700.377175000001</v>
      </c>
      <c r="S23" s="5">
        <f>'Observed_Release(Hr)'!R19*0.03715*S$5</f>
        <v>44291.418800000007</v>
      </c>
      <c r="T23" s="5">
        <f>'Observed_Release(Hr)'!S19*0.03715*T$5</f>
        <v>44821.140650000001</v>
      </c>
      <c r="U23" s="5">
        <f>'Observed_Release(Hr)'!T19*0.03715*U$5</f>
        <v>42610.910687500007</v>
      </c>
      <c r="V23" s="5">
        <f>'Observed_Release(Hr)'!U19*0.03715*V$5</f>
        <v>38635.619212500002</v>
      </c>
      <c r="W23" s="5">
        <f>'Observed_Release(Hr)'!V19*0.03715*W$5</f>
        <v>42350.108400000005</v>
      </c>
      <c r="X23" s="5">
        <f>'Observed_Release(Hr)'!W19*0.03715*X$5</f>
        <v>41111.759587499997</v>
      </c>
      <c r="Y23" s="5">
        <f>'Observed_Release(Hr)'!X19*0.03715*Y$5</f>
        <v>31440.472225000001</v>
      </c>
      <c r="Z23" s="5">
        <f>'Observed_Release(Hr)'!Y19*0.03715*Z$5</f>
        <v>28173.817000000003</v>
      </c>
    </row>
    <row r="24" spans="1:26" x14ac:dyDescent="0.55000000000000004">
      <c r="A24" s="29"/>
      <c r="B24" s="8" t="s">
        <v>19</v>
      </c>
      <c r="C24" s="5">
        <f>'Observed_Release(Hr)'!B20*0.03715*C$5</f>
        <v>19183.442700000003</v>
      </c>
      <c r="D24" s="5">
        <f>'Observed_Release(Hr)'!C20*0.03715*D$5</f>
        <v>17728.1286</v>
      </c>
      <c r="E24" s="5">
        <f>'Observed_Release(Hr)'!D20*0.03715*E$5</f>
        <v>16001.415175000002</v>
      </c>
      <c r="F24" s="5">
        <f>'Observed_Release(Hr)'!E20*0.03715*F$5</f>
        <v>14462.10864</v>
      </c>
      <c r="G24" s="5">
        <f>'Observed_Release(Hr)'!F20*0.03715*G$5</f>
        <v>13339.296327500002</v>
      </c>
      <c r="H24" s="5">
        <f>'Observed_Release(Hr)'!G20*0.03715*H$5</f>
        <v>12599.2311775</v>
      </c>
      <c r="I24" s="5">
        <f>'Observed_Release(Hr)'!H20*0.03715*I$5</f>
        <v>12179.607067500001</v>
      </c>
      <c r="J24" s="5">
        <f>'Observed_Release(Hr)'!I20*0.03715*J$5</f>
        <v>12141.418725000001</v>
      </c>
      <c r="K24" s="5">
        <f>'Observed_Release(Hr)'!J20*0.03715*K$5</f>
        <v>17857.477470000002</v>
      </c>
      <c r="L24" s="5">
        <f>'Observed_Release(Hr)'!K20*0.03715*L$5</f>
        <v>19617.749418750001</v>
      </c>
      <c r="M24" s="5">
        <f>'Observed_Release(Hr)'!L20*0.03715*M$5</f>
        <v>22005.876800000002</v>
      </c>
      <c r="N24" s="5">
        <f>'Observed_Release(Hr)'!M20*0.03715*N$5</f>
        <v>25655.9293125</v>
      </c>
      <c r="O24" s="5">
        <f>'Observed_Release(Hr)'!N20*0.03715*O$5</f>
        <v>29503.712700000004</v>
      </c>
      <c r="P24" s="5">
        <f>'Observed_Release(Hr)'!O20*0.03715*P$5</f>
        <v>32842.086000000003</v>
      </c>
      <c r="Q24" s="5">
        <f>'Observed_Release(Hr)'!P20*0.03715*Q$5</f>
        <v>38095.671825000005</v>
      </c>
      <c r="R24" s="5">
        <f>'Observed_Release(Hr)'!Q20*0.03715*R$5</f>
        <v>41795.068825000002</v>
      </c>
      <c r="S24" s="5">
        <f>'Observed_Release(Hr)'!R20*0.03715*S$5</f>
        <v>43433.662449999996</v>
      </c>
      <c r="T24" s="5">
        <f>'Observed_Release(Hr)'!S20*0.03715*T$5</f>
        <v>43959.195637500008</v>
      </c>
      <c r="U24" s="5">
        <f>'Observed_Release(Hr)'!T20*0.03715*U$5</f>
        <v>41790.034999999996</v>
      </c>
      <c r="V24" s="5">
        <f>'Observed_Release(Hr)'!U20*0.03715*V$5</f>
        <v>37956.610087499997</v>
      </c>
      <c r="W24" s="5">
        <f>'Observed_Release(Hr)'!V20*0.03715*W$5</f>
        <v>42051.868200000004</v>
      </c>
      <c r="X24" s="5">
        <f>'Observed_Release(Hr)'!W20*0.03715*X$5</f>
        <v>40894.237050000003</v>
      </c>
      <c r="Y24" s="5">
        <f>'Observed_Release(Hr)'!X20*0.03715*Y$5</f>
        <v>31329.375150000003</v>
      </c>
      <c r="Z24" s="5">
        <f>'Observed_Release(Hr)'!Y20*0.03715*Z$5</f>
        <v>27922.265062500006</v>
      </c>
    </row>
    <row r="25" spans="1:26" x14ac:dyDescent="0.55000000000000004">
      <c r="A25" s="29"/>
      <c r="B25" s="8" t="s">
        <v>20</v>
      </c>
      <c r="C25" s="5">
        <f>'Observed_Release(Hr)'!B21*0.03715*C$5</f>
        <v>19111.5946</v>
      </c>
      <c r="D25" s="5">
        <f>'Observed_Release(Hr)'!C21*0.03715*D$5</f>
        <v>17620.4679</v>
      </c>
      <c r="E25" s="5">
        <f>'Observed_Release(Hr)'!D21*0.03715*E$5</f>
        <v>15857.904725000002</v>
      </c>
      <c r="F25" s="5">
        <f>'Observed_Release(Hr)'!E21*0.03715*F$5</f>
        <v>14451.348142499999</v>
      </c>
      <c r="G25" s="5">
        <f>'Observed_Release(Hr)'!F21*0.03715*G$5</f>
        <v>13339.296327500002</v>
      </c>
      <c r="H25" s="5">
        <f>'Observed_Release(Hr)'!G21*0.03715*H$5</f>
        <v>12602.821725</v>
      </c>
      <c r="I25" s="5">
        <f>'Observed_Release(Hr)'!H21*0.03715*I$5</f>
        <v>12176.010018750001</v>
      </c>
      <c r="J25" s="5">
        <f>'Observed_Release(Hr)'!I21*0.03715*J$5</f>
        <v>12152.201512500002</v>
      </c>
      <c r="K25" s="5">
        <f>'Observed_Release(Hr)'!J21*0.03715*K$5</f>
        <v>17892.610225</v>
      </c>
      <c r="L25" s="5">
        <f>'Observed_Release(Hr)'!K21*0.03715*L$5</f>
        <v>19804.585127500002</v>
      </c>
      <c r="M25" s="5">
        <f>'Observed_Release(Hr)'!L21*0.03715*M$5</f>
        <v>22314.370400000003</v>
      </c>
      <c r="N25" s="5">
        <f>'Observed_Release(Hr)'!M21*0.03715*N$5</f>
        <v>25710.4005</v>
      </c>
      <c r="O25" s="5">
        <f>'Observed_Release(Hr)'!N21*0.03715*O$5</f>
        <v>29445.173587500005</v>
      </c>
      <c r="P25" s="5">
        <f>'Observed_Release(Hr)'!O21*0.03715*P$5</f>
        <v>32904.052200000006</v>
      </c>
      <c r="Q25" s="5">
        <f>'Observed_Release(Hr)'!P21*0.03715*Q$5</f>
        <v>38376.302925000011</v>
      </c>
      <c r="R25" s="5">
        <f>'Observed_Release(Hr)'!Q21*0.03715*R$5</f>
        <v>41870.511187500008</v>
      </c>
      <c r="S25" s="5">
        <f>'Observed_Release(Hr)'!R21*0.03715*S$5</f>
        <v>43901.529549999999</v>
      </c>
      <c r="T25" s="5">
        <f>'Observed_Release(Hr)'!S21*0.03715*T$5</f>
        <v>44429.347462500009</v>
      </c>
      <c r="U25" s="5">
        <f>'Observed_Release(Hr)'!T21*0.03715*U$5</f>
        <v>42536.285625000004</v>
      </c>
      <c r="V25" s="5">
        <f>'Observed_Release(Hr)'!U21*0.03715*V$5</f>
        <v>38635.619212500002</v>
      </c>
      <c r="W25" s="5">
        <f>'Observed_Release(Hr)'!V21*0.03715*W$5</f>
        <v>42573.788550000005</v>
      </c>
      <c r="X25" s="5">
        <f>'Observed_Release(Hr)'!W21*0.03715*X$5</f>
        <v>41474.297149999999</v>
      </c>
      <c r="Y25" s="5">
        <f>'Observed_Release(Hr)'!X21*0.03715*Y$5</f>
        <v>31662.666375000004</v>
      </c>
      <c r="Z25" s="5">
        <f>'Observed_Release(Hr)'!Y21*0.03715*Z$5</f>
        <v>27871.954675000001</v>
      </c>
    </row>
    <row r="26" spans="1:26" x14ac:dyDescent="0.55000000000000004">
      <c r="A26" s="29"/>
      <c r="B26" s="8" t="s">
        <v>21</v>
      </c>
      <c r="C26" s="5">
        <f>'Observed_Release(Hr)'!B22*0.03715*C$5</f>
        <v>18931.97435</v>
      </c>
      <c r="D26" s="5">
        <f>'Observed_Release(Hr)'!C22*0.03715*D$5</f>
        <v>17548.694100000001</v>
      </c>
      <c r="E26" s="5">
        <f>'Observed_Release(Hr)'!D22*0.03715*E$5</f>
        <v>15822.027112500002</v>
      </c>
      <c r="F26" s="5">
        <f>'Observed_Release(Hr)'!E22*0.03715*F$5</f>
        <v>14386.7851575</v>
      </c>
      <c r="G26" s="5">
        <f>'Observed_Release(Hr)'!F22*0.03715*G$5</f>
        <v>13228.075728750002</v>
      </c>
      <c r="H26" s="5">
        <f>'Observed_Release(Hr)'!G22*0.03715*H$5</f>
        <v>12487.924204999999</v>
      </c>
      <c r="I26" s="5">
        <f>'Observed_Release(Hr)'!H22*0.03715*I$5</f>
        <v>12122.054287500001</v>
      </c>
      <c r="J26" s="5">
        <f>'Observed_Release(Hr)'!I22*0.03715*J$5</f>
        <v>12166.578562500003</v>
      </c>
      <c r="K26" s="5">
        <f>'Observed_Release(Hr)'!J22*0.03715*K$5</f>
        <v>17942.799875000001</v>
      </c>
      <c r="L26" s="5">
        <f>'Observed_Release(Hr)'!K22*0.03715*L$5</f>
        <v>19860.130878749998</v>
      </c>
      <c r="M26" s="5">
        <f>'Observed_Release(Hr)'!L22*0.03715*M$5</f>
        <v>22520.032800000001</v>
      </c>
      <c r="N26" s="5">
        <f>'Observed_Release(Hr)'!M22*0.03715*N$5</f>
        <v>25873.814062500001</v>
      </c>
      <c r="O26" s="5">
        <f>'Observed_Release(Hr)'!N22*0.03715*O$5</f>
        <v>29445.173587500005</v>
      </c>
      <c r="P26" s="5">
        <f>'Observed_Release(Hr)'!O22*0.03715*P$5</f>
        <v>32532.255000000005</v>
      </c>
      <c r="Q26" s="5">
        <f>'Observed_Release(Hr)'!P22*0.03715*Q$5</f>
        <v>37744.882950000007</v>
      </c>
      <c r="R26" s="5">
        <f>'Observed_Release(Hr)'!Q22*0.03715*R$5</f>
        <v>40889.760475000003</v>
      </c>
      <c r="S26" s="5">
        <f>'Observed_Release(Hr)'!R22*0.03715*S$5</f>
        <v>42809.839650000002</v>
      </c>
      <c r="T26" s="5">
        <f>'Observed_Release(Hr)'!S22*0.03715*T$5</f>
        <v>43802.478362499998</v>
      </c>
      <c r="U26" s="5">
        <f>'Observed_Release(Hr)'!T22*0.03715*U$5</f>
        <v>42088.535250000001</v>
      </c>
      <c r="V26" s="5">
        <f>'Observed_Release(Hr)'!U22*0.03715*V$5</f>
        <v>38431.916474999998</v>
      </c>
      <c r="W26" s="5">
        <f>'Observed_Release(Hr)'!V22*0.03715*W$5</f>
        <v>42499.228500000005</v>
      </c>
      <c r="X26" s="5">
        <f>'Observed_Release(Hr)'!W22*0.03715*X$5</f>
        <v>41329.282124999998</v>
      </c>
      <c r="Y26" s="5">
        <f>'Observed_Release(Hr)'!X22*0.03715*Y$5</f>
        <v>31551.569300000006</v>
      </c>
      <c r="Z26" s="5">
        <f>'Observed_Release(Hr)'!Y22*0.03715*Z$5</f>
        <v>28022.885837500002</v>
      </c>
    </row>
    <row r="27" spans="1:26" x14ac:dyDescent="0.55000000000000004">
      <c r="A27" s="29"/>
      <c r="B27" s="8" t="s">
        <v>22</v>
      </c>
      <c r="C27" s="5">
        <f>'Observed_Release(Hr)'!B23*0.03715*C$5</f>
        <v>19147.518650000002</v>
      </c>
      <c r="D27" s="5">
        <f>'Observed_Release(Hr)'!C23*0.03715*D$5</f>
        <v>17692.241700000002</v>
      </c>
      <c r="E27" s="5">
        <f>'Observed_Release(Hr)'!D23*0.03715*E$5</f>
        <v>16288.436075000001</v>
      </c>
      <c r="F27" s="5">
        <f>'Observed_Release(Hr)'!E23*0.03715*F$5</f>
        <v>14992.959849999999</v>
      </c>
      <c r="G27" s="5">
        <f>'Observed_Release(Hr)'!F23*0.03715*G$5</f>
        <v>13834.407380000002</v>
      </c>
      <c r="H27" s="5">
        <f>'Observed_Release(Hr)'!G23*0.03715*H$5</f>
        <v>12933.152094999999</v>
      </c>
      <c r="I27" s="5">
        <f>'Observed_Release(Hr)'!H23*0.03715*I$5</f>
        <v>12359.459505000001</v>
      </c>
      <c r="J27" s="5">
        <f>'Observed_Release(Hr)'!I23*0.03715*J$5</f>
        <v>12101.881837500001</v>
      </c>
      <c r="K27" s="5">
        <f>'Observed_Release(Hr)'!J23*0.03715*K$5</f>
        <v>17039.386175</v>
      </c>
      <c r="L27" s="5">
        <f>'Observed_Release(Hr)'!K23*0.03715*L$5</f>
        <v>17996.823404999999</v>
      </c>
      <c r="M27" s="5">
        <f>'Observed_Release(Hr)'!L23*0.03715*M$5</f>
        <v>19810.430680000001</v>
      </c>
      <c r="N27" s="5">
        <f>'Observed_Release(Hr)'!M23*0.03715*N$5</f>
        <v>22660.013999999999</v>
      </c>
      <c r="O27" s="5">
        <f>'Observed_Release(Hr)'!N23*0.03715*O$5</f>
        <v>26225.522400000002</v>
      </c>
      <c r="P27" s="5">
        <f>'Observed_Release(Hr)'!O23*0.03715*P$5</f>
        <v>29991.640800000001</v>
      </c>
      <c r="Q27" s="5">
        <f>'Observed_Release(Hr)'!P23*0.03715*Q$5</f>
        <v>35920.780800000008</v>
      </c>
      <c r="R27" s="5">
        <f>'Observed_Release(Hr)'!Q23*0.03715*R$5</f>
        <v>39833.567400000007</v>
      </c>
      <c r="S27" s="5">
        <f>'Observed_Release(Hr)'!R23*0.03715*S$5</f>
        <v>42263.994700000003</v>
      </c>
      <c r="T27" s="5">
        <f>'Observed_Release(Hr)'!S23*0.03715*T$5</f>
        <v>43332.326537500005</v>
      </c>
      <c r="U27" s="5">
        <f>'Observed_Release(Hr)'!T23*0.03715*U$5</f>
        <v>41864.660062499999</v>
      </c>
      <c r="V27" s="5">
        <f>'Observed_Release(Hr)'!U23*0.03715*V$5</f>
        <v>38431.916474999998</v>
      </c>
      <c r="W27" s="5">
        <f>'Observed_Release(Hr)'!V23*0.03715*W$5</f>
        <v>42350.108400000005</v>
      </c>
      <c r="X27" s="5">
        <f>'Observed_Release(Hr)'!W23*0.03715*X$5</f>
        <v>40966.744562500004</v>
      </c>
      <c r="Y27" s="5">
        <f>'Observed_Release(Hr)'!X23*0.03715*Y$5</f>
        <v>30773.889775000003</v>
      </c>
      <c r="Z27" s="5">
        <f>'Observed_Release(Hr)'!Y23*0.03715*Z$5</f>
        <v>27318.540412500002</v>
      </c>
    </row>
    <row r="28" spans="1:26" x14ac:dyDescent="0.55000000000000004">
      <c r="A28" s="29"/>
      <c r="B28" s="8" t="s">
        <v>23</v>
      </c>
      <c r="C28" s="5">
        <f>'Observed_Release(Hr)'!B24*0.03715*C$5</f>
        <v>18500.885750000001</v>
      </c>
      <c r="D28" s="5">
        <f>'Observed_Release(Hr)'!C24*0.03715*D$5</f>
        <v>16830.956099999999</v>
      </c>
      <c r="E28" s="5">
        <f>'Observed_Release(Hr)'!D24*0.03715*E$5</f>
        <v>15140.352475000002</v>
      </c>
      <c r="F28" s="5">
        <f>'Observed_Release(Hr)'!E24*0.03715*F$5</f>
        <v>13744.74214</v>
      </c>
      <c r="G28" s="5">
        <f>'Observed_Release(Hr)'!F24*0.03715*G$5</f>
        <v>12808.307662500001</v>
      </c>
      <c r="H28" s="5">
        <f>'Observed_Release(Hr)'!G24*0.03715*H$5</f>
        <v>12215.042594999999</v>
      </c>
      <c r="I28" s="5">
        <f>'Observed_Release(Hr)'!H24*0.03715*I$5</f>
        <v>11902.634313749999</v>
      </c>
      <c r="J28" s="5">
        <f>'Observed_Release(Hr)'!I24*0.03715*J$5</f>
        <v>11695.730175000002</v>
      </c>
      <c r="K28" s="5">
        <f>'Observed_Release(Hr)'!J24*0.03715*K$5</f>
        <v>16221.294880000001</v>
      </c>
      <c r="L28" s="5">
        <f>'Observed_Release(Hr)'!K24*0.03715*L$5</f>
        <v>16426.393528750003</v>
      </c>
      <c r="M28" s="5">
        <f>'Observed_Release(Hr)'!L24*0.03715*M$5</f>
        <v>17203.659759999999</v>
      </c>
      <c r="N28" s="5">
        <f>'Observed_Release(Hr)'!M24*0.03715*N$5</f>
        <v>19032.232912500003</v>
      </c>
      <c r="O28" s="5">
        <f>'Observed_Release(Hr)'!N24*0.03715*O$5</f>
        <v>21653.617713750002</v>
      </c>
      <c r="P28" s="5">
        <f>'Observed_Release(Hr)'!O24*0.03715*P$5</f>
        <v>24532.418580000001</v>
      </c>
      <c r="Q28" s="5">
        <f>'Observed_Release(Hr)'!P24*0.03715*Q$5</f>
        <v>29536.423275000005</v>
      </c>
      <c r="R28" s="5">
        <f>'Observed_Release(Hr)'!Q24*0.03715*R$5</f>
        <v>33119.197137500007</v>
      </c>
      <c r="S28" s="5">
        <f>'Observed_Release(Hr)'!R24*0.03715*S$5</f>
        <v>35401.943899999998</v>
      </c>
      <c r="T28" s="5">
        <f>'Observed_Release(Hr)'!S24*0.03715*T$5</f>
        <v>36985.276900000004</v>
      </c>
      <c r="U28" s="5">
        <f>'Observed_Release(Hr)'!T24*0.03715*U$5</f>
        <v>36566.280624999999</v>
      </c>
      <c r="V28" s="5">
        <f>'Observed_Release(Hr)'!U24*0.03715*V$5</f>
        <v>33950.456250000003</v>
      </c>
      <c r="W28" s="5">
        <f>'Observed_Release(Hr)'!V24*0.03715*W$5</f>
        <v>38025.625500000002</v>
      </c>
      <c r="X28" s="5">
        <f>'Observed_Release(Hr)'!W24*0.03715*X$5</f>
        <v>36906.323862500001</v>
      </c>
      <c r="Y28" s="5">
        <f>'Observed_Release(Hr)'!X24*0.03715*Y$5</f>
        <v>27996.462900000002</v>
      </c>
      <c r="Z28" s="5">
        <f>'Observed_Release(Hr)'!Y24*0.03715*Z$5</f>
        <v>24501.158712500004</v>
      </c>
    </row>
    <row r="29" spans="1:26" x14ac:dyDescent="0.55000000000000004">
      <c r="A29" s="29"/>
      <c r="B29" s="8" t="s">
        <v>24</v>
      </c>
      <c r="C29" s="5">
        <f>'Observed_Release(Hr)'!B25*0.03715*C$5</f>
        <v>16668.7592</v>
      </c>
      <c r="D29" s="5">
        <f>'Observed_Release(Hr)'!C25*0.03715*D$5</f>
        <v>15610.801500000001</v>
      </c>
      <c r="E29" s="5">
        <f>'Observed_Release(Hr)'!D25*0.03715*E$5</f>
        <v>14379.747090000003</v>
      </c>
      <c r="F29" s="5">
        <f>'Observed_Release(Hr)'!E25*0.03715*F$5</f>
        <v>13411.1667175</v>
      </c>
      <c r="G29" s="5">
        <f>'Observed_Release(Hr)'!F25*0.03715*G$5</f>
        <v>12661.209451250001</v>
      </c>
      <c r="H29" s="5">
        <f>'Observed_Release(Hr)'!G25*0.03715*H$5</f>
        <v>12175.546572500001</v>
      </c>
      <c r="I29" s="5">
        <f>'Observed_Release(Hr)'!H25*0.03715*I$5</f>
        <v>11913.42546</v>
      </c>
      <c r="J29" s="5">
        <f>'Observed_Release(Hr)'!I25*0.03715*J$5</f>
        <v>12083.910525000003</v>
      </c>
      <c r="K29" s="5">
        <f>'Observed_Release(Hr)'!J25*0.03715*K$5</f>
        <v>18053.217105000003</v>
      </c>
      <c r="L29" s="5">
        <f>'Observed_Release(Hr)'!K25*0.03715*L$5</f>
        <v>20274.199206249999</v>
      </c>
      <c r="M29" s="5">
        <f>'Observed_Release(Hr)'!L25*0.03715*M$5</f>
        <v>23291.266800000001</v>
      </c>
      <c r="N29" s="5">
        <f>'Observed_Release(Hr)'!M25*0.03715*N$5</f>
        <v>26799.824250000001</v>
      </c>
      <c r="O29" s="5">
        <f>'Observed_Release(Hr)'!N25*0.03715*O$5</f>
        <v>30498.8776125</v>
      </c>
      <c r="P29" s="5">
        <f>'Observed_Release(Hr)'!O25*0.03715*P$5</f>
        <v>33399.781800000004</v>
      </c>
      <c r="Q29" s="5">
        <f>'Observed_Release(Hr)'!P25*0.03715*Q$5</f>
        <v>38446.460700000003</v>
      </c>
      <c r="R29" s="5">
        <f>'Observed_Release(Hr)'!Q25*0.03715*R$5</f>
        <v>41342.414650000006</v>
      </c>
      <c r="S29" s="5">
        <f>'Observed_Release(Hr)'!R25*0.03715*S$5</f>
        <v>42341.972549999999</v>
      </c>
      <c r="T29" s="5">
        <f>'Observed_Release(Hr)'!S25*0.03715*T$5</f>
        <v>41765.153787499999</v>
      </c>
      <c r="U29" s="5">
        <f>'Observed_Release(Hr)'!T25*0.03715*U$5</f>
        <v>39476.658062499999</v>
      </c>
      <c r="V29" s="5">
        <f>'Observed_Release(Hr)'!U25*0.03715*V$5</f>
        <v>35580.078150000001</v>
      </c>
      <c r="W29" s="5">
        <f>'Observed_Release(Hr)'!V25*0.03715*W$5</f>
        <v>39218.586300000003</v>
      </c>
      <c r="X29" s="5">
        <f>'Observed_Release(Hr)'!W25*0.03715*X$5</f>
        <v>38864.026700000002</v>
      </c>
      <c r="Y29" s="5">
        <f>'Observed_Release(Hr)'!X25*0.03715*Y$5</f>
        <v>30440.598550000002</v>
      </c>
      <c r="Z29" s="5">
        <f>'Observed_Release(Hr)'!Y25*0.03715*Z$5</f>
        <v>27217.919637500003</v>
      </c>
    </row>
    <row r="30" spans="1:26" x14ac:dyDescent="0.55000000000000004">
      <c r="A30" s="29"/>
      <c r="B30" s="8" t="s">
        <v>25</v>
      </c>
      <c r="C30" s="5">
        <f>'Observed_Release(Hr)'!B26*0.03715*C$5</f>
        <v>18680.506000000001</v>
      </c>
      <c r="D30" s="5">
        <f>'Observed_Release(Hr)'!C26*0.03715*D$5</f>
        <v>17548.694100000001</v>
      </c>
      <c r="E30" s="5">
        <f>'Observed_Release(Hr)'!D26*0.03715*E$5</f>
        <v>16073.170400000003</v>
      </c>
      <c r="F30" s="5">
        <f>'Observed_Release(Hr)'!E26*0.03715*F$5</f>
        <v>14573.3004475</v>
      </c>
      <c r="G30" s="5">
        <f>'Observed_Release(Hr)'!F26*0.03715*G$5</f>
        <v>13486.394538750003</v>
      </c>
      <c r="H30" s="5">
        <f>'Observed_Release(Hr)'!G26*0.03715*H$5</f>
        <v>12721.309792499998</v>
      </c>
      <c r="I30" s="5">
        <f>'Observed_Release(Hr)'!H26*0.03715*I$5</f>
        <v>12219.17460375</v>
      </c>
      <c r="J30" s="5">
        <f>'Observed_Release(Hr)'!I26*0.03715*J$5</f>
        <v>12159.390037500001</v>
      </c>
      <c r="K30" s="5">
        <f>'Observed_Release(Hr)'!J26*0.03715*K$5</f>
        <v>17897.62919</v>
      </c>
      <c r="L30" s="5">
        <f>'Observed_Release(Hr)'!K26*0.03715*L$5</f>
        <v>19809.63474125</v>
      </c>
      <c r="M30" s="5">
        <f>'Observed_Release(Hr)'!L26*0.03715*M$5</f>
        <v>22211.539200000003</v>
      </c>
      <c r="N30" s="5">
        <f>'Observed_Release(Hr)'!M26*0.03715*N$5</f>
        <v>25764.871687500003</v>
      </c>
      <c r="O30" s="5">
        <f>'Observed_Release(Hr)'!N26*0.03715*O$5</f>
        <v>29679.330037500004</v>
      </c>
      <c r="P30" s="5">
        <f>'Observed_Release(Hr)'!O26*0.03715*P$5</f>
        <v>33027.984600000003</v>
      </c>
      <c r="Q30" s="5">
        <f>'Observed_Release(Hr)'!P26*0.03715*Q$5</f>
        <v>38306.145150000004</v>
      </c>
      <c r="R30" s="5">
        <f>'Observed_Release(Hr)'!Q26*0.03715*R$5</f>
        <v>41644.184100000006</v>
      </c>
      <c r="S30" s="5">
        <f>'Observed_Release(Hr)'!R26*0.03715*S$5</f>
        <v>43589.618149999995</v>
      </c>
      <c r="T30" s="5">
        <f>'Observed_Release(Hr)'!S26*0.03715*T$5</f>
        <v>44272.630187500014</v>
      </c>
      <c r="U30" s="5">
        <f>'Observed_Release(Hr)'!T26*0.03715*U$5</f>
        <v>42387.035500000005</v>
      </c>
      <c r="V30" s="5">
        <f>'Observed_Release(Hr)'!U26*0.03715*V$5</f>
        <v>38635.619212500002</v>
      </c>
      <c r="W30" s="5">
        <f>'Observed_Release(Hr)'!V26*0.03715*W$5</f>
        <v>42499.228500000005</v>
      </c>
      <c r="X30" s="5">
        <f>'Observed_Release(Hr)'!W26*0.03715*X$5</f>
        <v>41401.789637500005</v>
      </c>
      <c r="Y30" s="5">
        <f>'Observed_Release(Hr)'!X26*0.03715*Y$5</f>
        <v>31662.666375000004</v>
      </c>
      <c r="Z30" s="5">
        <f>'Observed_Release(Hr)'!Y26*0.03715*Z$5</f>
        <v>28123.506612500001</v>
      </c>
    </row>
    <row r="31" spans="1:26" x14ac:dyDescent="0.55000000000000004">
      <c r="A31" s="29"/>
      <c r="B31" s="8" t="s">
        <v>26</v>
      </c>
      <c r="C31" s="5">
        <f>'Observed_Release(Hr)'!B27*0.03715*C$5</f>
        <v>19219.366750000001</v>
      </c>
      <c r="D31" s="5">
        <f>'Observed_Release(Hr)'!C27*0.03715*D$5</f>
        <v>17728.1286</v>
      </c>
      <c r="E31" s="5">
        <f>'Observed_Release(Hr)'!D27*0.03715*E$5</f>
        <v>16001.415175000002</v>
      </c>
      <c r="F31" s="5">
        <f>'Observed_Release(Hr)'!E27*0.03715*F$5</f>
        <v>14490.8033</v>
      </c>
      <c r="G31" s="5">
        <f>'Observed_Release(Hr)'!F27*0.03715*G$5</f>
        <v>13411.051552500003</v>
      </c>
      <c r="H31" s="5">
        <f>'Observed_Release(Hr)'!G27*0.03715*H$5</f>
        <v>12660.270484999999</v>
      </c>
      <c r="I31" s="5">
        <f>'Observed_Release(Hr)'!H27*0.03715*I$5</f>
        <v>12244.353944999999</v>
      </c>
      <c r="J31" s="5">
        <f>'Observed_Release(Hr)'!I27*0.03715*J$5</f>
        <v>12198.926925000002</v>
      </c>
      <c r="K31" s="5">
        <f>'Observed_Release(Hr)'!J27*0.03715*K$5</f>
        <v>17952.837805000003</v>
      </c>
      <c r="L31" s="5">
        <f>'Observed_Release(Hr)'!K27*0.03715*L$5</f>
        <v>19971.222381249998</v>
      </c>
      <c r="M31" s="5">
        <f>'Observed_Release(Hr)'!L27*0.03715*M$5</f>
        <v>22725.695200000002</v>
      </c>
      <c r="N31" s="5">
        <f>'Observed_Release(Hr)'!M27*0.03715*N$5</f>
        <v>26309.5835625</v>
      </c>
      <c r="O31" s="5">
        <f>'Observed_Release(Hr)'!N27*0.03715*O$5</f>
        <v>30030.564712500003</v>
      </c>
      <c r="P31" s="5">
        <f>'Observed_Release(Hr)'!O27*0.03715*P$5</f>
        <v>33275.849399999999</v>
      </c>
      <c r="Q31" s="5">
        <f>'Observed_Release(Hr)'!P27*0.03715*Q$5</f>
        <v>38446.460700000003</v>
      </c>
      <c r="R31" s="5">
        <f>'Observed_Release(Hr)'!Q27*0.03715*R$5</f>
        <v>41719.626462500004</v>
      </c>
      <c r="S31" s="5">
        <f>'Observed_Release(Hr)'!R27*0.03715*S$5</f>
        <v>43745.573850000001</v>
      </c>
      <c r="T31" s="5">
        <f>'Observed_Release(Hr)'!S27*0.03715*T$5</f>
        <v>44272.630187500014</v>
      </c>
      <c r="U31" s="5">
        <f>'Observed_Release(Hr)'!T27*0.03715*U$5</f>
        <v>42387.035500000005</v>
      </c>
      <c r="V31" s="5">
        <f>'Observed_Release(Hr)'!U27*0.03715*V$5</f>
        <v>38567.718300000008</v>
      </c>
      <c r="W31" s="5">
        <f>'Observed_Release(Hr)'!V27*0.03715*W$5</f>
        <v>42499.228500000005</v>
      </c>
      <c r="X31" s="5">
        <f>'Observed_Release(Hr)'!W27*0.03715*X$5</f>
        <v>41184.267100000005</v>
      </c>
      <c r="Y31" s="5">
        <f>'Observed_Release(Hr)'!X27*0.03715*Y$5</f>
        <v>31329.375150000003</v>
      </c>
      <c r="Z31" s="5">
        <f>'Observed_Release(Hr)'!Y27*0.03715*Z$5</f>
        <v>27620.402737500001</v>
      </c>
    </row>
    <row r="32" spans="1:26" x14ac:dyDescent="0.55000000000000004">
      <c r="A32" s="29"/>
      <c r="B32" s="8" t="s">
        <v>27</v>
      </c>
      <c r="C32" s="5">
        <f>'Observed_Release(Hr)'!B28*0.03715*C$5</f>
        <v>18824.2022</v>
      </c>
      <c r="D32" s="5">
        <f>'Observed_Release(Hr)'!C28*0.03715*D$5</f>
        <v>17548.694100000001</v>
      </c>
      <c r="E32" s="5">
        <f>'Observed_Release(Hr)'!D28*0.03715*E$5</f>
        <v>16037.2927875</v>
      </c>
      <c r="F32" s="5">
        <f>'Observed_Release(Hr)'!E28*0.03715*F$5</f>
        <v>14566.126782500001</v>
      </c>
      <c r="G32" s="5">
        <f>'Observed_Release(Hr)'!F28*0.03715*G$5</f>
        <v>13479.219016250001</v>
      </c>
      <c r="H32" s="5">
        <f>'Observed_Release(Hr)'!G28*0.03715*H$5</f>
        <v>12746.443625</v>
      </c>
      <c r="I32" s="5">
        <f>'Observed_Release(Hr)'!H28*0.03715*I$5</f>
        <v>12283.921481249999</v>
      </c>
      <c r="J32" s="5">
        <f>'Observed_Release(Hr)'!I28*0.03715*J$5</f>
        <v>12249.246600000002</v>
      </c>
      <c r="K32" s="5">
        <f>'Observed_Release(Hr)'!J28*0.03715*K$5</f>
        <v>18083.330894999999</v>
      </c>
      <c r="L32" s="5">
        <f>'Observed_Release(Hr)'!K28*0.03715*L$5</f>
        <v>19895.478175</v>
      </c>
      <c r="M32" s="5">
        <f>'Observed_Release(Hr)'!L28*0.03715*M$5</f>
        <v>22160.123600000003</v>
      </c>
      <c r="N32" s="5">
        <f>'Observed_Release(Hr)'!M28*0.03715*N$5</f>
        <v>25056.74625</v>
      </c>
      <c r="O32" s="5">
        <f>'Observed_Release(Hr)'!N28*0.03715*O$5</f>
        <v>29035.399800000003</v>
      </c>
      <c r="P32" s="5">
        <f>'Observed_Release(Hr)'!O28*0.03715*P$5</f>
        <v>32594.221200000004</v>
      </c>
      <c r="Q32" s="5">
        <f>'Observed_Release(Hr)'!P28*0.03715*Q$5</f>
        <v>38306.145150000004</v>
      </c>
      <c r="R32" s="5">
        <f>'Observed_Release(Hr)'!Q28*0.03715*R$5</f>
        <v>42096.838275000009</v>
      </c>
      <c r="S32" s="5">
        <f>'Observed_Release(Hr)'!R28*0.03715*S$5</f>
        <v>43823.551699999996</v>
      </c>
      <c r="T32" s="5">
        <f>'Observed_Release(Hr)'!S28*0.03715*T$5</f>
        <v>44507.70610000001</v>
      </c>
      <c r="U32" s="5">
        <f>'Observed_Release(Hr)'!T28*0.03715*U$5</f>
        <v>42387.035500000005</v>
      </c>
      <c r="V32" s="5">
        <f>'Observed_Release(Hr)'!U28*0.03715*V$5</f>
        <v>38703.520125000003</v>
      </c>
      <c r="W32" s="5">
        <f>'Observed_Release(Hr)'!V28*0.03715*W$5</f>
        <v>42499.228500000005</v>
      </c>
      <c r="X32" s="5">
        <f>'Observed_Release(Hr)'!W28*0.03715*X$5</f>
        <v>41256.774612499998</v>
      </c>
      <c r="Y32" s="5">
        <f>'Observed_Release(Hr)'!X28*0.03715*Y$5</f>
        <v>31496.020762500004</v>
      </c>
      <c r="Z32" s="5">
        <f>'Observed_Release(Hr)'!Y28*0.03715*Z$5</f>
        <v>28173.817000000003</v>
      </c>
    </row>
    <row r="33" spans="1:26" x14ac:dyDescent="0.55000000000000004">
      <c r="A33" s="29"/>
      <c r="B33" s="8" t="s">
        <v>28</v>
      </c>
      <c r="C33" s="5">
        <f>'Observed_Release(Hr)'!B29*0.03715*C$5</f>
        <v>19219.366750000001</v>
      </c>
      <c r="D33" s="5">
        <f>'Observed_Release(Hr)'!C29*0.03715*D$5</f>
        <v>17799.902400000003</v>
      </c>
      <c r="E33" s="5">
        <f>'Observed_Release(Hr)'!D29*0.03715*E$5</f>
        <v>16001.415175000002</v>
      </c>
      <c r="F33" s="5">
        <f>'Observed_Release(Hr)'!E29*0.03715*F$5</f>
        <v>14512.324295</v>
      </c>
      <c r="G33" s="5">
        <f>'Observed_Release(Hr)'!F29*0.03715*G$5</f>
        <v>13411.051552500003</v>
      </c>
      <c r="H33" s="5">
        <f>'Observed_Release(Hr)'!G29*0.03715*H$5</f>
        <v>12663.861032499999</v>
      </c>
      <c r="I33" s="5">
        <f>'Observed_Release(Hr)'!H29*0.03715*I$5</f>
        <v>12255.14509125</v>
      </c>
      <c r="J33" s="5">
        <f>'Observed_Release(Hr)'!I29*0.03715*J$5</f>
        <v>12209.7097125</v>
      </c>
      <c r="K33" s="5">
        <f>'Observed_Release(Hr)'!J29*0.03715*K$5</f>
        <v>18008.046419999999</v>
      </c>
      <c r="L33" s="5">
        <f>'Observed_Release(Hr)'!K29*0.03715*L$5</f>
        <v>19971.222381249998</v>
      </c>
      <c r="M33" s="5">
        <f>'Observed_Release(Hr)'!L29*0.03715*M$5</f>
        <v>22828.526399999999</v>
      </c>
      <c r="N33" s="5">
        <f>'Observed_Release(Hr)'!M29*0.03715*N$5</f>
        <v>26309.5835625</v>
      </c>
      <c r="O33" s="5">
        <f>'Observed_Release(Hr)'!N29*0.03715*O$5</f>
        <v>30089.103825000006</v>
      </c>
      <c r="P33" s="5">
        <f>'Observed_Release(Hr)'!O29*0.03715*P$5</f>
        <v>33275.849399999999</v>
      </c>
      <c r="Q33" s="5">
        <f>'Observed_Release(Hr)'!P29*0.03715*Q$5</f>
        <v>38516.618475000003</v>
      </c>
      <c r="R33" s="5">
        <f>'Observed_Release(Hr)'!Q29*0.03715*R$5</f>
        <v>41870.511187500008</v>
      </c>
      <c r="S33" s="5">
        <f>'Observed_Release(Hr)'!R29*0.03715*S$5</f>
        <v>43745.573850000001</v>
      </c>
      <c r="T33" s="5">
        <f>'Observed_Release(Hr)'!S29*0.03715*T$5</f>
        <v>44429.347462500009</v>
      </c>
      <c r="U33" s="5">
        <f>'Observed_Release(Hr)'!T29*0.03715*U$5</f>
        <v>42461.660562500001</v>
      </c>
      <c r="V33" s="5">
        <f>'Observed_Release(Hr)'!U29*0.03715*V$5</f>
        <v>38839.321949999998</v>
      </c>
      <c r="W33" s="5">
        <f>'Observed_Release(Hr)'!V29*0.03715*W$5</f>
        <v>42648.348599999998</v>
      </c>
      <c r="X33" s="5">
        <f>'Observed_Release(Hr)'!W29*0.03715*X$5</f>
        <v>41474.297149999999</v>
      </c>
      <c r="Y33" s="5">
        <f>'Observed_Release(Hr)'!X29*0.03715*Y$5</f>
        <v>31662.666375000004</v>
      </c>
      <c r="Z33" s="5">
        <f>'Observed_Release(Hr)'!Y29*0.03715*Z$5</f>
        <v>28224.127387500004</v>
      </c>
    </row>
    <row r="34" spans="1:26" x14ac:dyDescent="0.55000000000000004">
      <c r="A34" s="29"/>
      <c r="B34" s="8" t="s">
        <v>29</v>
      </c>
      <c r="C34" s="5">
        <f>'Observed_Release(Hr)'!B30*0.03715*C$5</f>
        <v>19219.366750000001</v>
      </c>
      <c r="D34" s="5">
        <f>'Observed_Release(Hr)'!C30*0.03715*D$5</f>
        <v>17764.015500000001</v>
      </c>
      <c r="E34" s="5">
        <f>'Observed_Release(Hr)'!D30*0.03715*E$5</f>
        <v>16073.170400000003</v>
      </c>
      <c r="F34" s="5">
        <f>'Observed_Release(Hr)'!E30*0.03715*F$5</f>
        <v>14573.3004475</v>
      </c>
      <c r="G34" s="5">
        <f>'Observed_Release(Hr)'!F30*0.03715*G$5</f>
        <v>13436.165881250003</v>
      </c>
      <c r="H34" s="5">
        <f>'Observed_Release(Hr)'!G30*0.03715*H$5</f>
        <v>12717.719245</v>
      </c>
      <c r="I34" s="5">
        <f>'Observed_Release(Hr)'!H30*0.03715*I$5</f>
        <v>12269.53328625</v>
      </c>
      <c r="J34" s="5">
        <f>'Observed_Release(Hr)'!I30*0.03715*J$5</f>
        <v>12001.242487500002</v>
      </c>
      <c r="K34" s="5">
        <f>'Observed_Release(Hr)'!J30*0.03715*K$5</f>
        <v>16778.399995</v>
      </c>
      <c r="L34" s="5">
        <f>'Observed_Release(Hr)'!K30*0.03715*L$5</f>
        <v>17724.144262500002</v>
      </c>
      <c r="M34" s="5">
        <f>'Observed_Release(Hr)'!L30*0.03715*M$5</f>
        <v>19393.964319999999</v>
      </c>
      <c r="N34" s="5">
        <f>'Observed_Release(Hr)'!M30*0.03715*N$5</f>
        <v>22077.172293750002</v>
      </c>
      <c r="O34" s="5">
        <f>'Observed_Release(Hr)'!N30*0.03715*O$5</f>
        <v>25757.209500000001</v>
      </c>
      <c r="P34" s="5">
        <f>'Observed_Release(Hr)'!O30*0.03715*P$5</f>
        <v>29371.978800000001</v>
      </c>
      <c r="Q34" s="5">
        <f>'Observed_Release(Hr)'!P30*0.03715*Q$5</f>
        <v>35569.991925000002</v>
      </c>
      <c r="R34" s="5">
        <f>'Observed_Release(Hr)'!Q30*0.03715*R$5</f>
        <v>40286.221575000003</v>
      </c>
      <c r="S34" s="5">
        <f>'Observed_Release(Hr)'!R30*0.03715*S$5</f>
        <v>43199.728900000002</v>
      </c>
      <c r="T34" s="5">
        <f>'Observed_Release(Hr)'!S30*0.03715*T$5</f>
        <v>44115.912912500004</v>
      </c>
      <c r="U34" s="5">
        <f>'Observed_Release(Hr)'!T30*0.03715*U$5</f>
        <v>42461.660562500001</v>
      </c>
      <c r="V34" s="5">
        <f>'Observed_Release(Hr)'!U30*0.03715*V$5</f>
        <v>38907.222862500006</v>
      </c>
      <c r="W34" s="5">
        <f>'Observed_Release(Hr)'!V30*0.03715*W$5</f>
        <v>42797.468700000005</v>
      </c>
      <c r="X34" s="5">
        <f>'Observed_Release(Hr)'!W30*0.03715*X$5</f>
        <v>41619.312174999999</v>
      </c>
      <c r="Y34" s="5">
        <f>'Observed_Release(Hr)'!X30*0.03715*Y$5</f>
        <v>31995.957600000005</v>
      </c>
      <c r="Z34" s="5">
        <f>'Observed_Release(Hr)'!Y30*0.03715*Z$5</f>
        <v>28375.058550000005</v>
      </c>
    </row>
    <row r="35" spans="1:26" x14ac:dyDescent="0.55000000000000004">
      <c r="A35" s="29"/>
      <c r="B35" s="8" t="s">
        <v>30</v>
      </c>
      <c r="C35" s="5">
        <f>'Observed_Release(Hr)'!B31*0.03715*C$5</f>
        <v>19219.366750000001</v>
      </c>
      <c r="D35" s="5">
        <f>'Observed_Release(Hr)'!C31*0.03715*D$5</f>
        <v>17369.259600000001</v>
      </c>
      <c r="E35" s="5">
        <f>'Observed_Release(Hr)'!D31*0.03715*E$5</f>
        <v>15499.128600000002</v>
      </c>
      <c r="F35" s="5">
        <f>'Observed_Release(Hr)'!E31*0.03715*F$5</f>
        <v>14099.838557499999</v>
      </c>
      <c r="G35" s="5">
        <f>'Observed_Release(Hr)'!F31*0.03715*G$5</f>
        <v>13080.977517500001</v>
      </c>
      <c r="H35" s="5">
        <f>'Observed_Release(Hr)'!G31*0.03715*H$5</f>
        <v>12462.7903725</v>
      </c>
      <c r="I35" s="5">
        <f>'Observed_Release(Hr)'!H31*0.03715*I$5</f>
        <v>12125.651336250001</v>
      </c>
      <c r="J35" s="5">
        <f>'Observed_Release(Hr)'!I31*0.03715*J$5</f>
        <v>11911.385925000002</v>
      </c>
      <c r="K35" s="5">
        <f>'Observed_Release(Hr)'!J31*0.03715*K$5</f>
        <v>16457.186235000001</v>
      </c>
      <c r="L35" s="5">
        <f>'Observed_Release(Hr)'!K31*0.03715*L$5</f>
        <v>16537.485031250002</v>
      </c>
      <c r="M35" s="5">
        <f>'Observed_Release(Hr)'!L31*0.03715*M$5</f>
        <v>17280.783159999999</v>
      </c>
      <c r="N35" s="5">
        <f>'Observed_Release(Hr)'!M31*0.03715*N$5</f>
        <v>19293.694612499999</v>
      </c>
      <c r="O35" s="5">
        <f>'Observed_Release(Hr)'!N31*0.03715*O$5</f>
        <v>22192.177548750002</v>
      </c>
      <c r="P35" s="5">
        <f>'Observed_Release(Hr)'!O31*0.03715*P$5</f>
        <v>25319.389320000002</v>
      </c>
      <c r="Q35" s="5">
        <f>'Observed_Release(Hr)'!P31*0.03715*Q$5</f>
        <v>30308.158800000005</v>
      </c>
      <c r="R35" s="5">
        <f>'Observed_Release(Hr)'!Q31*0.03715*R$5</f>
        <v>33571.851312500003</v>
      </c>
      <c r="S35" s="5">
        <f>'Observed_Release(Hr)'!R31*0.03715*S$5</f>
        <v>35947.788849999997</v>
      </c>
      <c r="T35" s="5">
        <f>'Observed_Release(Hr)'!S31*0.03715*T$5</f>
        <v>36906.918262500003</v>
      </c>
      <c r="U35" s="5">
        <f>'Observed_Release(Hr)'!T31*0.03715*U$5</f>
        <v>35969.280124999997</v>
      </c>
      <c r="V35" s="5">
        <f>'Observed_Release(Hr)'!U31*0.03715*V$5</f>
        <v>33475.149862500002</v>
      </c>
      <c r="W35" s="5">
        <f>'Observed_Release(Hr)'!V31*0.03715*W$5</f>
        <v>37503.705150000002</v>
      </c>
      <c r="X35" s="5">
        <f>'Observed_Release(Hr)'!W31*0.03715*X$5</f>
        <v>37196.353912499995</v>
      </c>
      <c r="Y35" s="5">
        <f>'Observed_Release(Hr)'!X31*0.03715*Y$5</f>
        <v>28607.496812500001</v>
      </c>
      <c r="Z35" s="5">
        <f>'Observed_Release(Hr)'!Y31*0.03715*Z$5</f>
        <v>25708.608012500004</v>
      </c>
    </row>
    <row r="36" spans="1:26" x14ac:dyDescent="0.55000000000000004">
      <c r="A36" s="29"/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9" spans="1:26" x14ac:dyDescent="0.55000000000000004">
      <c r="A39" s="23" t="s">
        <v>72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1" spans="1:26" x14ac:dyDescent="0.55000000000000004">
      <c r="F41" s="24" t="s">
        <v>73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6" x14ac:dyDescent="0.55000000000000004">
      <c r="F42" s="25" t="s">
        <v>74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6" x14ac:dyDescent="0.55000000000000004"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6" x14ac:dyDescent="0.55000000000000004"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6" spans="1:26" x14ac:dyDescent="0.55000000000000004">
      <c r="A46" s="25" t="s">
        <v>81</v>
      </c>
      <c r="B46" s="25"/>
      <c r="C46" s="25"/>
      <c r="F46" t="s">
        <v>82</v>
      </c>
      <c r="N46" t="s">
        <v>84</v>
      </c>
      <c r="P46" s="13">
        <f>24*5+24*5+8*20</f>
        <v>400</v>
      </c>
    </row>
    <row r="47" spans="1:26" x14ac:dyDescent="0.55000000000000004">
      <c r="A47" s="25"/>
      <c r="B47" s="25"/>
      <c r="C47" s="25"/>
      <c r="F47" t="s">
        <v>83</v>
      </c>
      <c r="N47" t="s">
        <v>85</v>
      </c>
      <c r="P47" s="13">
        <f>16*20</f>
        <v>320</v>
      </c>
    </row>
    <row r="50" spans="6:18" x14ac:dyDescent="0.55000000000000004">
      <c r="F50" s="4" t="s">
        <v>75</v>
      </c>
      <c r="H50" s="14"/>
      <c r="L50" s="15">
        <f>(SUM(K8:Z12,K15:Z19,K22:Z26,K29:Z33))/(P47*AVERAGE(Hr_EnergyGen!K8:Z12,Hr_EnergyGen!K15:Z19,Hr_EnergyGen!K22:Z26,Hr_EnergyGen!K29:Z33))</f>
        <v>70.008152276519098</v>
      </c>
      <c r="M50" t="s">
        <v>77</v>
      </c>
      <c r="O50" s="15">
        <v>70.008152276519098</v>
      </c>
      <c r="R50" s="5"/>
    </row>
    <row r="51" spans="6:18" x14ac:dyDescent="0.55000000000000004">
      <c r="F51" s="4" t="s">
        <v>76</v>
      </c>
      <c r="H51" s="14"/>
      <c r="L51" s="15">
        <f>(SUM(C15:J19,C6:Z7,C8:J12,C13:Z14,C22:J26,C29:J33,C20:Z21,C34:Z35,C27:Z28))/(P46*AVERAGE(Hr_EnergyGen!C6:Z7,Hr_EnergyGen!C8:J12,Hr_EnergyGen!C13:Z14,Hr_EnergyGen!C15:J19,Hr_EnergyGen!C20:Z21,Hr_EnergyGen!C22:J26,Hr_EnergyGen!C27:Z28,Hr_EnergyGen!C29:J33,Hr_EnergyGen!C34:Z35))</f>
        <v>52.187171793903929</v>
      </c>
      <c r="M51" t="s">
        <v>77</v>
      </c>
      <c r="O51" s="15">
        <v>52.187171793903929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8750-CCC7-43E0-8BAD-89D2276F0142}">
  <dimension ref="E4:U33"/>
  <sheetViews>
    <sheetView tabSelected="1" workbookViewId="0">
      <selection activeCell="P17" sqref="P17"/>
    </sheetView>
  </sheetViews>
  <sheetFormatPr defaultRowHeight="14.4" x14ac:dyDescent="0.55000000000000004"/>
  <sheetData>
    <row r="4" spans="5:21" x14ac:dyDescent="0.55000000000000004">
      <c r="E4" t="s">
        <v>1</v>
      </c>
      <c r="F4">
        <v>10795.232749999999</v>
      </c>
      <c r="Q4" t="s">
        <v>90</v>
      </c>
      <c r="R4" t="s">
        <v>87</v>
      </c>
      <c r="S4">
        <v>3066.1767359999999</v>
      </c>
      <c r="U4">
        <f>S4*5</f>
        <v>15330.883679999999</v>
      </c>
    </row>
    <row r="5" spans="5:21" x14ac:dyDescent="0.55000000000000004">
      <c r="E5" t="s">
        <v>2</v>
      </c>
      <c r="F5">
        <v>9172.0563750000001</v>
      </c>
      <c r="H5">
        <f>SUM(F4:F33)</f>
        <v>310508.151625</v>
      </c>
      <c r="Q5" t="s">
        <v>90</v>
      </c>
      <c r="R5" t="s">
        <v>88</v>
      </c>
      <c r="S5">
        <v>6353.0779679999996</v>
      </c>
      <c r="U5">
        <f>S5*5</f>
        <v>31765.389839999996</v>
      </c>
    </row>
    <row r="6" spans="5:21" x14ac:dyDescent="0.55000000000000004">
      <c r="E6" t="s">
        <v>3</v>
      </c>
      <c r="F6">
        <v>9170.9418750000004</v>
      </c>
      <c r="Q6" t="s">
        <v>89</v>
      </c>
      <c r="R6" t="s">
        <v>87</v>
      </c>
      <c r="S6">
        <v>3066.1767359999999</v>
      </c>
      <c r="U6">
        <f>S6*5</f>
        <v>15330.883679999999</v>
      </c>
    </row>
    <row r="7" spans="5:21" x14ac:dyDescent="0.55000000000000004">
      <c r="E7" t="s">
        <v>4</v>
      </c>
      <c r="F7">
        <v>10440.914624999999</v>
      </c>
      <c r="Q7" t="s">
        <v>89</v>
      </c>
      <c r="R7" t="s">
        <v>88</v>
      </c>
      <c r="S7">
        <v>7233.812336</v>
      </c>
      <c r="U7">
        <f>S7*5</f>
        <v>36169.061679999999</v>
      </c>
    </row>
    <row r="8" spans="5:21" x14ac:dyDescent="0.55000000000000004">
      <c r="E8" t="s">
        <v>5</v>
      </c>
      <c r="F8">
        <v>10592.950999999999</v>
      </c>
      <c r="Q8" t="s">
        <v>91</v>
      </c>
      <c r="R8" t="s">
        <v>87</v>
      </c>
      <c r="S8">
        <v>2980.443452</v>
      </c>
      <c r="U8">
        <f>S8*20</f>
        <v>59608.869039999998</v>
      </c>
    </row>
    <row r="9" spans="5:21" x14ac:dyDescent="0.55000000000000004">
      <c r="E9" t="s">
        <v>6</v>
      </c>
      <c r="F9">
        <v>10609.204125</v>
      </c>
      <c r="Q9" t="s">
        <v>91</v>
      </c>
      <c r="R9" t="s">
        <v>88</v>
      </c>
      <c r="S9">
        <v>7615.1556</v>
      </c>
      <c r="U9">
        <f>S9*20</f>
        <v>152303.11199999999</v>
      </c>
    </row>
    <row r="10" spans="5:21" x14ac:dyDescent="0.55000000000000004">
      <c r="E10" t="s">
        <v>7</v>
      </c>
      <c r="F10">
        <v>10628.429249999999</v>
      </c>
    </row>
    <row r="11" spans="5:21" x14ac:dyDescent="0.55000000000000004">
      <c r="E11" t="s">
        <v>8</v>
      </c>
      <c r="F11">
        <v>10139.721</v>
      </c>
      <c r="U11">
        <f>SUM(U4:U9)</f>
        <v>310508.19991999998</v>
      </c>
    </row>
    <row r="12" spans="5:21" x14ac:dyDescent="0.55000000000000004">
      <c r="E12" t="s">
        <v>9</v>
      </c>
      <c r="F12">
        <v>9220.2584999999999</v>
      </c>
      <c r="L12" t="s">
        <v>87</v>
      </c>
      <c r="M12" t="s">
        <v>88</v>
      </c>
      <c r="O12" t="s">
        <v>87</v>
      </c>
      <c r="P12" t="s">
        <v>88</v>
      </c>
    </row>
    <row r="13" spans="5:21" x14ac:dyDescent="0.55000000000000004">
      <c r="E13" t="s">
        <v>10</v>
      </c>
      <c r="F13">
        <v>10455.031625</v>
      </c>
      <c r="K13" t="s">
        <v>89</v>
      </c>
      <c r="L13" s="22">
        <v>10316.875</v>
      </c>
      <c r="M13" s="22">
        <v>12169.9375</v>
      </c>
      <c r="O13">
        <f>L13*8*0.03715*5</f>
        <v>15330.876250000001</v>
      </c>
      <c r="P13">
        <f>M13*16*0.03715*5</f>
        <v>36169.054250000001</v>
      </c>
    </row>
    <row r="14" spans="5:21" x14ac:dyDescent="0.55000000000000004">
      <c r="E14" t="s">
        <v>11</v>
      </c>
      <c r="F14">
        <v>10743.501375</v>
      </c>
      <c r="K14" t="s">
        <v>90</v>
      </c>
      <c r="L14" s="22">
        <v>10316.875</v>
      </c>
      <c r="M14" s="22">
        <v>10688.21875</v>
      </c>
      <c r="O14">
        <f>L14*8*0.03715*5</f>
        <v>15330.876250000001</v>
      </c>
      <c r="P14">
        <f>M14*16*0.03715*5</f>
        <v>31765.386125000001</v>
      </c>
    </row>
    <row r="15" spans="5:21" x14ac:dyDescent="0.55000000000000004">
      <c r="E15" t="s">
        <v>12</v>
      </c>
      <c r="F15">
        <v>10710.066375</v>
      </c>
      <c r="K15" t="s">
        <v>91</v>
      </c>
      <c r="L15" s="22">
        <v>10028.40625</v>
      </c>
      <c r="M15" s="22">
        <v>12811.5</v>
      </c>
      <c r="O15">
        <f>L15*8*0.03715*20</f>
        <v>59608.846750000004</v>
      </c>
      <c r="P15">
        <f>M15*16*0.03715*20</f>
        <v>152303.11200000002</v>
      </c>
    </row>
    <row r="16" spans="5:21" x14ac:dyDescent="0.55000000000000004">
      <c r="E16" t="s">
        <v>13</v>
      </c>
      <c r="F16">
        <v>10738.02175</v>
      </c>
    </row>
    <row r="17" spans="5:16" x14ac:dyDescent="0.55000000000000004">
      <c r="E17" t="s">
        <v>14</v>
      </c>
      <c r="F17">
        <v>10756.039500000001</v>
      </c>
      <c r="P17">
        <f>SUM(O13:P15)</f>
        <v>310508.15162500006</v>
      </c>
    </row>
    <row r="18" spans="5:16" x14ac:dyDescent="0.55000000000000004">
      <c r="E18" t="s">
        <v>15</v>
      </c>
      <c r="F18">
        <v>10288.50675</v>
      </c>
    </row>
    <row r="19" spans="5:16" x14ac:dyDescent="0.55000000000000004">
      <c r="E19" t="s">
        <v>16</v>
      </c>
      <c r="F19">
        <v>9309.9757499999996</v>
      </c>
    </row>
    <row r="20" spans="5:16" x14ac:dyDescent="0.55000000000000004">
      <c r="E20" t="s">
        <v>17</v>
      </c>
      <c r="F20">
        <v>10561.3735</v>
      </c>
      <c r="K20" s="15"/>
    </row>
    <row r="21" spans="5:16" x14ac:dyDescent="0.55000000000000004">
      <c r="E21" t="s">
        <v>18</v>
      </c>
      <c r="F21">
        <v>10778.3295</v>
      </c>
      <c r="K21" s="15"/>
    </row>
    <row r="22" spans="5:16" x14ac:dyDescent="0.55000000000000004">
      <c r="E22" t="s">
        <v>19</v>
      </c>
      <c r="F22">
        <v>10712.759749999999</v>
      </c>
    </row>
    <row r="23" spans="5:16" x14ac:dyDescent="0.55000000000000004">
      <c r="E23" t="s">
        <v>20</v>
      </c>
      <c r="F23">
        <v>10767.9275</v>
      </c>
    </row>
    <row r="24" spans="5:16" x14ac:dyDescent="0.55000000000000004">
      <c r="E24" t="s">
        <v>21</v>
      </c>
      <c r="F24">
        <v>10703.750875</v>
      </c>
    </row>
    <row r="25" spans="5:16" x14ac:dyDescent="0.55000000000000004">
      <c r="E25" t="s">
        <v>22</v>
      </c>
      <c r="F25">
        <v>10444.072375</v>
      </c>
    </row>
    <row r="26" spans="5:16" x14ac:dyDescent="0.55000000000000004">
      <c r="E26" t="s">
        <v>23</v>
      </c>
      <c r="F26">
        <v>9312.5762500000001</v>
      </c>
    </row>
    <row r="27" spans="5:16" x14ac:dyDescent="0.55000000000000004">
      <c r="E27" t="s">
        <v>24</v>
      </c>
      <c r="F27">
        <v>10379.059875000001</v>
      </c>
    </row>
    <row r="28" spans="5:16" x14ac:dyDescent="0.55000000000000004">
      <c r="E28" t="s">
        <v>25</v>
      </c>
      <c r="F28">
        <v>10768.299000000001</v>
      </c>
    </row>
    <row r="29" spans="5:16" x14ac:dyDescent="0.55000000000000004">
      <c r="E29" t="s">
        <v>26</v>
      </c>
      <c r="F29">
        <v>10798.947749999999</v>
      </c>
    </row>
    <row r="30" spans="5:16" x14ac:dyDescent="0.55000000000000004">
      <c r="E30" t="s">
        <v>27</v>
      </c>
      <c r="F30">
        <v>10759.011500000001</v>
      </c>
    </row>
    <row r="31" spans="5:16" x14ac:dyDescent="0.55000000000000004">
      <c r="E31" t="s">
        <v>28</v>
      </c>
      <c r="F31">
        <v>10837.397999999999</v>
      </c>
    </row>
    <row r="32" spans="5:16" x14ac:dyDescent="0.55000000000000004">
      <c r="E32" t="s">
        <v>29</v>
      </c>
      <c r="F32">
        <v>10455.68175</v>
      </c>
    </row>
    <row r="33" spans="5:6" x14ac:dyDescent="0.55000000000000004">
      <c r="E33" t="s">
        <v>30</v>
      </c>
      <c r="F33">
        <v>9458.1113750000004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892E-9A82-4445-923B-FA92BE655907}">
  <dimension ref="A1:O2977"/>
  <sheetViews>
    <sheetView workbookViewId="0">
      <selection activeCell="M8" sqref="M8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20" t="s">
        <v>59</v>
      </c>
      <c r="B1" t="s">
        <v>60</v>
      </c>
    </row>
    <row r="2" spans="1:15" x14ac:dyDescent="0.55000000000000004">
      <c r="A2" s="2">
        <v>43344</v>
      </c>
      <c r="B2">
        <v>18300</v>
      </c>
      <c r="M2" t="s">
        <v>92</v>
      </c>
    </row>
    <row r="3" spans="1:15" x14ac:dyDescent="0.55000000000000004">
      <c r="A3" s="2">
        <v>43344.010416666664</v>
      </c>
      <c r="B3">
        <v>18100</v>
      </c>
      <c r="M3" t="s">
        <v>63</v>
      </c>
    </row>
    <row r="4" spans="1:15" x14ac:dyDescent="0.55000000000000004">
      <c r="A4" s="2">
        <v>43344.02083321759</v>
      </c>
      <c r="B4">
        <v>17900</v>
      </c>
      <c r="M4" t="s">
        <v>86</v>
      </c>
    </row>
    <row r="5" spans="1:15" x14ac:dyDescent="0.55000000000000004">
      <c r="A5" s="2">
        <v>43344.031249826388</v>
      </c>
      <c r="B5">
        <v>17600</v>
      </c>
      <c r="M5" s="21"/>
      <c r="N5" s="21"/>
      <c r="O5" s="21"/>
    </row>
    <row r="6" spans="1:15" x14ac:dyDescent="0.55000000000000004">
      <c r="A6" s="2">
        <v>43344.041666435187</v>
      </c>
      <c r="B6">
        <v>17300</v>
      </c>
      <c r="M6" s="21"/>
      <c r="N6" s="21"/>
      <c r="O6" s="21"/>
    </row>
    <row r="7" spans="1:15" x14ac:dyDescent="0.55000000000000004">
      <c r="A7" s="2">
        <v>43344.052083043978</v>
      </c>
      <c r="B7">
        <v>16900</v>
      </c>
      <c r="M7" s="21"/>
      <c r="N7" s="21"/>
      <c r="O7" s="21"/>
    </row>
    <row r="8" spans="1:15" x14ac:dyDescent="0.55000000000000004">
      <c r="A8" s="2">
        <v>43344.062499652777</v>
      </c>
      <c r="B8">
        <v>16600</v>
      </c>
      <c r="N8" t="s">
        <v>87</v>
      </c>
      <c r="O8" t="s">
        <v>88</v>
      </c>
    </row>
    <row r="9" spans="1:15" x14ac:dyDescent="0.55000000000000004">
      <c r="A9" s="2">
        <v>43344.072916261575</v>
      </c>
      <c r="B9">
        <v>16100</v>
      </c>
      <c r="M9" t="s">
        <v>89</v>
      </c>
      <c r="N9" s="22">
        <f>AVERAGE(B2:B33,B98:B129,$B$674:$B$705,$B$770:$B$801,B1442:B1473,B1346:B1377,B2114:B2145,B2018:B2049,B2786:B2817,B2690:B2721)</f>
        <v>10316.875</v>
      </c>
      <c r="O9" s="22">
        <f>AVERAGE(B34:B97,B706:B769,B1378:B1441,B2050:B2113,B2722:B2785)</f>
        <v>12169.9375</v>
      </c>
    </row>
    <row r="10" spans="1:15" x14ac:dyDescent="0.55000000000000004">
      <c r="A10" s="2">
        <v>43344.083332870374</v>
      </c>
      <c r="B10">
        <v>15700</v>
      </c>
      <c r="M10" t="s">
        <v>90</v>
      </c>
      <c r="N10" s="22">
        <f>N9</f>
        <v>10316.875</v>
      </c>
      <c r="O10" s="22">
        <f>AVERAGE(B130:B193,B802:B865,B1474:B1537,B2146:B2209,B2818:B2881)</f>
        <v>10688.21875</v>
      </c>
    </row>
    <row r="11" spans="1:15" x14ac:dyDescent="0.55000000000000004">
      <c r="A11" s="2">
        <v>43344.093749479165</v>
      </c>
      <c r="B11">
        <v>15400</v>
      </c>
      <c r="M11" t="s">
        <v>91</v>
      </c>
      <c r="N11" s="22">
        <f>AVERAGE(B482:B513,B386:B417,B194:B225,B290:B321,B578:B609,B1154:B1185,B1058:B1089,B866:B897,B962:B993,B1250:B1281,B1826:B1857,B1730:B1761,B1538:B1569,B1634:B1665,B1922:B1953,B2498:B2529,B2402:B2433,B2210:B2241,B2594:B2625,B2306:B2337)</f>
        <v>10028.40625</v>
      </c>
      <c r="O11" s="22">
        <f>AVERAGE(B418:B481,B610:B673,B226:B289,B322:B385,B514:B577,B1090:B1153,B1282:B1345,B898:B961,B994:B1057,B1186:B1249,B1762:B1825,B1954:B2017,B1570:B1633,B1666:B1729,B1858:B1921,B2434:B2497,B2626:B2689,B2242:B2305,B2530:B2593,B2338:B2401)</f>
        <v>12811.5</v>
      </c>
    </row>
    <row r="12" spans="1:15" x14ac:dyDescent="0.55000000000000004">
      <c r="A12" s="2">
        <v>43344.104166087964</v>
      </c>
      <c r="B12">
        <v>14900</v>
      </c>
    </row>
    <row r="13" spans="1:15" x14ac:dyDescent="0.55000000000000004">
      <c r="A13" s="2">
        <v>43344.114582696762</v>
      </c>
      <c r="B13">
        <v>14400</v>
      </c>
    </row>
    <row r="14" spans="1:15" x14ac:dyDescent="0.55000000000000004">
      <c r="A14" s="2">
        <v>43344.124999305554</v>
      </c>
      <c r="B14">
        <v>13900</v>
      </c>
    </row>
    <row r="15" spans="1:15" x14ac:dyDescent="0.55000000000000004">
      <c r="A15" s="2">
        <v>43344.135415914352</v>
      </c>
      <c r="B15">
        <v>13500</v>
      </c>
    </row>
    <row r="16" spans="1:15" x14ac:dyDescent="0.55000000000000004">
      <c r="A16" s="2">
        <v>43344.145832523151</v>
      </c>
      <c r="B16">
        <v>13000</v>
      </c>
    </row>
    <row r="17" spans="1:2" x14ac:dyDescent="0.55000000000000004">
      <c r="A17" s="2">
        <v>43344.156249131942</v>
      </c>
      <c r="B17">
        <v>12500</v>
      </c>
    </row>
    <row r="18" spans="1:2" x14ac:dyDescent="0.55000000000000004">
      <c r="A18" s="2">
        <v>43344.16666574074</v>
      </c>
      <c r="B18">
        <v>12100</v>
      </c>
    </row>
    <row r="19" spans="1:2" x14ac:dyDescent="0.55000000000000004">
      <c r="A19" s="2">
        <v>43344.177082349539</v>
      </c>
      <c r="B19">
        <v>11700</v>
      </c>
    </row>
    <row r="20" spans="1:2" x14ac:dyDescent="0.55000000000000004">
      <c r="A20" s="2">
        <v>43344.18749895833</v>
      </c>
      <c r="B20">
        <v>11300</v>
      </c>
    </row>
    <row r="21" spans="1:2" x14ac:dyDescent="0.55000000000000004">
      <c r="A21" s="2">
        <v>43344.197915567129</v>
      </c>
      <c r="B21">
        <v>10900</v>
      </c>
    </row>
    <row r="22" spans="1:2" x14ac:dyDescent="0.55000000000000004">
      <c r="A22" s="2">
        <v>43344.208332175927</v>
      </c>
      <c r="B22">
        <v>10600</v>
      </c>
    </row>
    <row r="23" spans="1:2" x14ac:dyDescent="0.55000000000000004">
      <c r="A23" s="2">
        <v>43344.218748784719</v>
      </c>
      <c r="B23">
        <v>10300</v>
      </c>
    </row>
    <row r="24" spans="1:2" x14ac:dyDescent="0.55000000000000004">
      <c r="A24" s="2">
        <v>43344.229165393517</v>
      </c>
      <c r="B24">
        <v>10000</v>
      </c>
    </row>
    <row r="25" spans="1:2" x14ac:dyDescent="0.55000000000000004">
      <c r="A25" s="2">
        <v>43344.239582002316</v>
      </c>
      <c r="B25">
        <v>9740</v>
      </c>
    </row>
    <row r="26" spans="1:2" x14ac:dyDescent="0.55000000000000004">
      <c r="A26" s="2">
        <v>43344.249998611114</v>
      </c>
      <c r="B26">
        <v>9540</v>
      </c>
    </row>
    <row r="27" spans="1:2" x14ac:dyDescent="0.55000000000000004">
      <c r="A27" s="2">
        <v>43344.260415219906</v>
      </c>
      <c r="B27">
        <v>9310</v>
      </c>
    </row>
    <row r="28" spans="1:2" x14ac:dyDescent="0.55000000000000004">
      <c r="A28" s="2">
        <v>43344.270831828704</v>
      </c>
      <c r="B28">
        <v>9130</v>
      </c>
    </row>
    <row r="29" spans="1:2" x14ac:dyDescent="0.55000000000000004">
      <c r="A29" s="2">
        <v>43344.281248437503</v>
      </c>
      <c r="B29">
        <v>8940</v>
      </c>
    </row>
    <row r="30" spans="1:2" x14ac:dyDescent="0.55000000000000004">
      <c r="A30" s="2">
        <v>43344.291665046294</v>
      </c>
      <c r="B30">
        <v>8790</v>
      </c>
    </row>
    <row r="31" spans="1:2" x14ac:dyDescent="0.55000000000000004">
      <c r="A31" s="2">
        <v>43344.302081655092</v>
      </c>
      <c r="B31">
        <v>8680</v>
      </c>
    </row>
    <row r="32" spans="1:2" x14ac:dyDescent="0.55000000000000004">
      <c r="A32" s="2">
        <v>43344.312498263891</v>
      </c>
      <c r="B32">
        <v>8570</v>
      </c>
    </row>
    <row r="33" spans="1:2" x14ac:dyDescent="0.55000000000000004">
      <c r="A33" s="2">
        <v>43344.322914872682</v>
      </c>
      <c r="B33">
        <v>8500</v>
      </c>
    </row>
    <row r="34" spans="1:2" x14ac:dyDescent="0.55000000000000004">
      <c r="A34" s="2">
        <v>43344.333331481481</v>
      </c>
      <c r="B34">
        <v>8460</v>
      </c>
    </row>
    <row r="35" spans="1:2" x14ac:dyDescent="0.55000000000000004">
      <c r="A35" s="2">
        <v>43344.343748090279</v>
      </c>
      <c r="B35">
        <v>8390</v>
      </c>
    </row>
    <row r="36" spans="1:2" x14ac:dyDescent="0.55000000000000004">
      <c r="A36" s="2">
        <v>43344.354164699071</v>
      </c>
      <c r="B36">
        <v>8390</v>
      </c>
    </row>
    <row r="37" spans="1:2" x14ac:dyDescent="0.55000000000000004">
      <c r="A37" s="2">
        <v>43344.364581307869</v>
      </c>
      <c r="B37">
        <v>8430</v>
      </c>
    </row>
    <row r="38" spans="1:2" x14ac:dyDescent="0.55000000000000004">
      <c r="A38" s="2">
        <v>43344.374997916668</v>
      </c>
      <c r="B38">
        <v>8540</v>
      </c>
    </row>
    <row r="39" spans="1:2" x14ac:dyDescent="0.55000000000000004">
      <c r="A39" s="2">
        <v>43344.385414525466</v>
      </c>
      <c r="B39">
        <v>8650</v>
      </c>
    </row>
    <row r="40" spans="1:2" x14ac:dyDescent="0.55000000000000004">
      <c r="A40" s="2">
        <v>43344.395831134258</v>
      </c>
      <c r="B40">
        <v>8750</v>
      </c>
    </row>
    <row r="41" spans="1:2" x14ac:dyDescent="0.55000000000000004">
      <c r="A41" s="2">
        <v>43344.406247743056</v>
      </c>
      <c r="B41">
        <v>8900</v>
      </c>
    </row>
    <row r="42" spans="1:2" x14ac:dyDescent="0.55000000000000004">
      <c r="A42" s="2">
        <v>43344.416664351855</v>
      </c>
      <c r="B42">
        <v>9050</v>
      </c>
    </row>
    <row r="43" spans="1:2" x14ac:dyDescent="0.55000000000000004">
      <c r="A43" s="2">
        <v>43344.427080960646</v>
      </c>
      <c r="B43">
        <v>9240</v>
      </c>
    </row>
    <row r="44" spans="1:2" x14ac:dyDescent="0.55000000000000004">
      <c r="A44" s="2">
        <v>43344.437497569445</v>
      </c>
      <c r="B44">
        <v>9390</v>
      </c>
    </row>
    <row r="45" spans="1:2" x14ac:dyDescent="0.55000000000000004">
      <c r="A45" s="2">
        <v>43344.447914178243</v>
      </c>
      <c r="B45">
        <v>9550</v>
      </c>
    </row>
    <row r="46" spans="1:2" x14ac:dyDescent="0.55000000000000004">
      <c r="A46" s="2">
        <v>43344.458330787034</v>
      </c>
      <c r="B46">
        <v>9700</v>
      </c>
    </row>
    <row r="47" spans="1:2" x14ac:dyDescent="0.55000000000000004">
      <c r="A47" s="2">
        <v>43344.468747395833</v>
      </c>
      <c r="B47">
        <v>9860</v>
      </c>
    </row>
    <row r="48" spans="1:2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2" x14ac:dyDescent="0.55000000000000004">
      <c r="A97" s="2">
        <v>43344.989577835651</v>
      </c>
      <c r="B97">
        <v>13100</v>
      </c>
    </row>
    <row r="98" spans="1:2" x14ac:dyDescent="0.55000000000000004">
      <c r="A98" s="2">
        <v>43344.999994444443</v>
      </c>
      <c r="B98">
        <v>12900</v>
      </c>
    </row>
    <row r="99" spans="1:2" x14ac:dyDescent="0.55000000000000004">
      <c r="A99" s="2">
        <v>43345.010411053241</v>
      </c>
      <c r="B99">
        <v>12800</v>
      </c>
    </row>
    <row r="100" spans="1:2" x14ac:dyDescent="0.55000000000000004">
      <c r="A100" s="2">
        <v>43345.02082766204</v>
      </c>
      <c r="B100">
        <v>12600</v>
      </c>
    </row>
    <row r="101" spans="1:2" x14ac:dyDescent="0.55000000000000004">
      <c r="A101" s="2">
        <v>43345.031244270831</v>
      </c>
      <c r="B101">
        <v>12300</v>
      </c>
    </row>
    <row r="102" spans="1:2" x14ac:dyDescent="0.55000000000000004">
      <c r="A102" s="2">
        <v>43345.041666666664</v>
      </c>
      <c r="B102">
        <v>12000</v>
      </c>
    </row>
    <row r="103" spans="1:2" x14ac:dyDescent="0.55000000000000004">
      <c r="A103" s="2">
        <v>43345.052083333336</v>
      </c>
      <c r="B103">
        <v>11700</v>
      </c>
    </row>
    <row r="104" spans="1:2" x14ac:dyDescent="0.55000000000000004">
      <c r="A104" s="2">
        <v>43345.062500057873</v>
      </c>
      <c r="B104">
        <v>11300</v>
      </c>
    </row>
    <row r="105" spans="1:2" x14ac:dyDescent="0.55000000000000004">
      <c r="A105" s="2">
        <v>43345.07291678241</v>
      </c>
      <c r="B105">
        <v>11000</v>
      </c>
    </row>
    <row r="106" spans="1:2" x14ac:dyDescent="0.55000000000000004">
      <c r="A106" s="2">
        <v>43345.083333506947</v>
      </c>
      <c r="B106">
        <v>10700</v>
      </c>
    </row>
    <row r="107" spans="1:2" x14ac:dyDescent="0.55000000000000004">
      <c r="A107" s="2">
        <v>43345.093750231485</v>
      </c>
      <c r="B107">
        <v>10400</v>
      </c>
    </row>
    <row r="108" spans="1:2" x14ac:dyDescent="0.55000000000000004">
      <c r="A108" s="2">
        <v>43345.104166956022</v>
      </c>
      <c r="B108">
        <v>10200</v>
      </c>
    </row>
    <row r="109" spans="1:2" x14ac:dyDescent="0.55000000000000004">
      <c r="A109" s="2">
        <v>43345.114583680559</v>
      </c>
      <c r="B109">
        <v>9940</v>
      </c>
    </row>
    <row r="110" spans="1:2" x14ac:dyDescent="0.55000000000000004">
      <c r="A110" s="2">
        <v>43345.125000405096</v>
      </c>
      <c r="B110">
        <v>9710</v>
      </c>
    </row>
    <row r="111" spans="1:2" x14ac:dyDescent="0.55000000000000004">
      <c r="A111" s="2">
        <v>43345.135417129626</v>
      </c>
      <c r="B111">
        <v>9470</v>
      </c>
    </row>
    <row r="112" spans="1:2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2" x14ac:dyDescent="0.55000000000000004">
      <c r="A129" s="2">
        <v>43345.322918171296</v>
      </c>
      <c r="B129">
        <v>7980</v>
      </c>
    </row>
    <row r="130" spans="1:2" x14ac:dyDescent="0.55000000000000004">
      <c r="A130" s="2">
        <v>43345.333334895833</v>
      </c>
      <c r="B130">
        <v>7940</v>
      </c>
    </row>
    <row r="131" spans="1:2" x14ac:dyDescent="0.55000000000000004">
      <c r="A131" s="2">
        <v>43345.34375162037</v>
      </c>
      <c r="B131">
        <v>7940</v>
      </c>
    </row>
    <row r="132" spans="1:2" x14ac:dyDescent="0.55000000000000004">
      <c r="A132" s="2">
        <v>43345.354168344908</v>
      </c>
      <c r="B132">
        <v>7940</v>
      </c>
    </row>
    <row r="133" spans="1:2" x14ac:dyDescent="0.55000000000000004">
      <c r="A133" s="2">
        <v>43345.364585069445</v>
      </c>
      <c r="B133">
        <v>7980</v>
      </c>
    </row>
    <row r="134" spans="1:2" x14ac:dyDescent="0.55000000000000004">
      <c r="A134" s="2">
        <v>43345.375001793982</v>
      </c>
      <c r="B134">
        <v>8010</v>
      </c>
    </row>
    <row r="135" spans="1:2" x14ac:dyDescent="0.55000000000000004">
      <c r="A135" s="2">
        <v>43345.385418518519</v>
      </c>
      <c r="B135">
        <v>8080</v>
      </c>
    </row>
    <row r="136" spans="1:2" x14ac:dyDescent="0.55000000000000004">
      <c r="A136" s="2">
        <v>43345.395835243056</v>
      </c>
      <c r="B136">
        <v>8120</v>
      </c>
    </row>
    <row r="137" spans="1:2" x14ac:dyDescent="0.55000000000000004">
      <c r="A137" s="2">
        <v>43345.406251967594</v>
      </c>
      <c r="B137">
        <v>8190</v>
      </c>
    </row>
    <row r="138" spans="1:2" x14ac:dyDescent="0.55000000000000004">
      <c r="A138" s="2">
        <v>43345.416668692131</v>
      </c>
      <c r="B138">
        <v>8260</v>
      </c>
    </row>
    <row r="139" spans="1:2" x14ac:dyDescent="0.55000000000000004">
      <c r="A139" s="2">
        <v>43345.427085416668</v>
      </c>
      <c r="B139">
        <v>8370</v>
      </c>
    </row>
    <row r="140" spans="1:2" x14ac:dyDescent="0.55000000000000004">
      <c r="A140" s="2">
        <v>43345.437502141205</v>
      </c>
      <c r="B140">
        <v>8440</v>
      </c>
    </row>
    <row r="141" spans="1:2" x14ac:dyDescent="0.55000000000000004">
      <c r="A141" s="2">
        <v>43345.447918865742</v>
      </c>
      <c r="B141">
        <v>8510</v>
      </c>
    </row>
    <row r="142" spans="1:2" x14ac:dyDescent="0.55000000000000004">
      <c r="A142" s="2">
        <v>43345.45833559028</v>
      </c>
      <c r="B142">
        <v>8580</v>
      </c>
    </row>
    <row r="143" spans="1:2" x14ac:dyDescent="0.55000000000000004">
      <c r="A143" s="2">
        <v>43345.468752314817</v>
      </c>
      <c r="B143">
        <v>8650</v>
      </c>
    </row>
    <row r="144" spans="1:2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2" x14ac:dyDescent="0.55000000000000004">
      <c r="A193" s="2">
        <v>43345.98958854167</v>
      </c>
      <c r="B193">
        <v>11900</v>
      </c>
    </row>
    <row r="194" spans="1:2" x14ac:dyDescent="0.55000000000000004">
      <c r="A194" s="2">
        <v>43346.000005266207</v>
      </c>
      <c r="B194">
        <v>11800</v>
      </c>
    </row>
    <row r="195" spans="1:2" x14ac:dyDescent="0.55000000000000004">
      <c r="A195" s="2">
        <v>43346.010421990744</v>
      </c>
      <c r="B195">
        <v>11700</v>
      </c>
    </row>
    <row r="196" spans="1:2" x14ac:dyDescent="0.55000000000000004">
      <c r="A196" s="2">
        <v>43346.020838715274</v>
      </c>
      <c r="B196">
        <v>11500</v>
      </c>
    </row>
    <row r="197" spans="1:2" x14ac:dyDescent="0.55000000000000004">
      <c r="A197" s="2">
        <v>43346.031255439812</v>
      </c>
      <c r="B197">
        <v>11300</v>
      </c>
    </row>
    <row r="198" spans="1:2" x14ac:dyDescent="0.55000000000000004">
      <c r="A198" s="2">
        <v>43346.041672164349</v>
      </c>
      <c r="B198">
        <v>11100</v>
      </c>
    </row>
    <row r="199" spans="1:2" x14ac:dyDescent="0.55000000000000004">
      <c r="A199" s="2">
        <v>43346.052088888886</v>
      </c>
      <c r="B199">
        <v>10900</v>
      </c>
    </row>
    <row r="200" spans="1:2" x14ac:dyDescent="0.55000000000000004">
      <c r="A200" s="2">
        <v>43346.062505613423</v>
      </c>
      <c r="B200">
        <v>10700</v>
      </c>
    </row>
    <row r="201" spans="1:2" x14ac:dyDescent="0.55000000000000004">
      <c r="A201" s="2">
        <v>43346.07292233796</v>
      </c>
      <c r="B201">
        <v>10400</v>
      </c>
    </row>
    <row r="202" spans="1:2" x14ac:dyDescent="0.55000000000000004">
      <c r="A202" s="2">
        <v>43346.083339062498</v>
      </c>
      <c r="B202">
        <v>10200</v>
      </c>
    </row>
    <row r="203" spans="1:2" x14ac:dyDescent="0.55000000000000004">
      <c r="A203" s="2">
        <v>43346.093755787035</v>
      </c>
      <c r="B203">
        <v>9950</v>
      </c>
    </row>
    <row r="204" spans="1:2" x14ac:dyDescent="0.55000000000000004">
      <c r="A204" s="2">
        <v>43346.104172511572</v>
      </c>
      <c r="B204">
        <v>9720</v>
      </c>
    </row>
    <row r="205" spans="1:2" x14ac:dyDescent="0.55000000000000004">
      <c r="A205" s="2">
        <v>43346.114589236109</v>
      </c>
      <c r="B205">
        <v>9520</v>
      </c>
    </row>
    <row r="206" spans="1:2" x14ac:dyDescent="0.55000000000000004">
      <c r="A206" s="2">
        <v>43346.125005960646</v>
      </c>
      <c r="B206">
        <v>9330</v>
      </c>
    </row>
    <row r="207" spans="1:2" x14ac:dyDescent="0.55000000000000004">
      <c r="A207" s="2">
        <v>43346.135422685184</v>
      </c>
      <c r="B207">
        <v>9140</v>
      </c>
    </row>
    <row r="208" spans="1:2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2" x14ac:dyDescent="0.55000000000000004">
      <c r="A225" s="2">
        <v>43346.322923726853</v>
      </c>
      <c r="B225">
        <v>7950</v>
      </c>
    </row>
    <row r="226" spans="1:2" x14ac:dyDescent="0.55000000000000004">
      <c r="A226" s="2">
        <v>43346.333340451391</v>
      </c>
      <c r="B226">
        <v>7950</v>
      </c>
    </row>
    <row r="227" spans="1:2" x14ac:dyDescent="0.55000000000000004">
      <c r="A227" s="2">
        <v>43346.343757175928</v>
      </c>
      <c r="B227">
        <v>7920</v>
      </c>
    </row>
    <row r="228" spans="1:2" x14ac:dyDescent="0.55000000000000004">
      <c r="A228" s="2">
        <v>43346.354173900465</v>
      </c>
      <c r="B228">
        <v>7920</v>
      </c>
    </row>
    <row r="229" spans="1:2" x14ac:dyDescent="0.55000000000000004">
      <c r="A229" s="2">
        <v>43346.364590625002</v>
      </c>
      <c r="B229">
        <v>7950</v>
      </c>
    </row>
    <row r="230" spans="1:2" x14ac:dyDescent="0.55000000000000004">
      <c r="A230" s="2">
        <v>43346.375007349539</v>
      </c>
      <c r="B230">
        <v>7990</v>
      </c>
    </row>
    <row r="231" spans="1:2" x14ac:dyDescent="0.55000000000000004">
      <c r="A231" s="2">
        <v>43346.385424074077</v>
      </c>
      <c r="B231">
        <v>8020</v>
      </c>
    </row>
    <row r="232" spans="1:2" x14ac:dyDescent="0.55000000000000004">
      <c r="A232" s="2">
        <v>43346.395840798614</v>
      </c>
      <c r="B232">
        <v>8090</v>
      </c>
    </row>
    <row r="233" spans="1:2" x14ac:dyDescent="0.55000000000000004">
      <c r="A233" s="2">
        <v>43346.406257523151</v>
      </c>
      <c r="B233">
        <v>8160</v>
      </c>
    </row>
    <row r="234" spans="1:2" x14ac:dyDescent="0.55000000000000004">
      <c r="A234" s="2">
        <v>43346.416674247688</v>
      </c>
      <c r="B234">
        <v>8230</v>
      </c>
    </row>
    <row r="235" spans="1:2" x14ac:dyDescent="0.55000000000000004">
      <c r="A235" s="2">
        <v>43346.427090972225</v>
      </c>
      <c r="B235">
        <v>8270</v>
      </c>
    </row>
    <row r="236" spans="1:2" x14ac:dyDescent="0.55000000000000004">
      <c r="A236" s="2">
        <v>43346.437507696763</v>
      </c>
      <c r="B236">
        <v>8340</v>
      </c>
    </row>
    <row r="237" spans="1:2" x14ac:dyDescent="0.55000000000000004">
      <c r="A237" s="2">
        <v>43346.4479244213</v>
      </c>
      <c r="B237">
        <v>8410</v>
      </c>
    </row>
    <row r="238" spans="1:2" x14ac:dyDescent="0.55000000000000004">
      <c r="A238" s="2">
        <v>43346.45834114583</v>
      </c>
      <c r="B238">
        <v>8480</v>
      </c>
    </row>
    <row r="239" spans="1:2" x14ac:dyDescent="0.55000000000000004">
      <c r="A239" s="2">
        <v>43346.468757870367</v>
      </c>
      <c r="B239">
        <v>8550</v>
      </c>
    </row>
    <row r="240" spans="1:2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2" x14ac:dyDescent="0.55000000000000004">
      <c r="A289" s="2">
        <v>43346.98959409722</v>
      </c>
      <c r="B289">
        <v>11900</v>
      </c>
    </row>
    <row r="290" spans="1:2" x14ac:dyDescent="0.55000000000000004">
      <c r="A290" s="2">
        <v>43347.000010821757</v>
      </c>
      <c r="B290">
        <v>11800</v>
      </c>
    </row>
    <row r="291" spans="1:2" x14ac:dyDescent="0.55000000000000004">
      <c r="A291" s="2">
        <v>43347.010427546295</v>
      </c>
      <c r="B291">
        <v>11600</v>
      </c>
    </row>
    <row r="292" spans="1:2" x14ac:dyDescent="0.55000000000000004">
      <c r="A292" s="2">
        <v>43347.020844270832</v>
      </c>
      <c r="B292">
        <v>11400</v>
      </c>
    </row>
    <row r="293" spans="1:2" x14ac:dyDescent="0.55000000000000004">
      <c r="A293" s="2">
        <v>43347.031260995369</v>
      </c>
      <c r="B293">
        <v>11300</v>
      </c>
    </row>
    <row r="294" spans="1:2" x14ac:dyDescent="0.55000000000000004">
      <c r="A294" s="2">
        <v>43347.041677719906</v>
      </c>
      <c r="B294">
        <v>11100</v>
      </c>
    </row>
    <row r="295" spans="1:2" x14ac:dyDescent="0.55000000000000004">
      <c r="A295" s="2">
        <v>43347.052094444443</v>
      </c>
      <c r="B295">
        <v>10900</v>
      </c>
    </row>
    <row r="296" spans="1:2" x14ac:dyDescent="0.55000000000000004">
      <c r="A296" s="2">
        <v>43347.062511168981</v>
      </c>
      <c r="B296">
        <v>10600</v>
      </c>
    </row>
    <row r="297" spans="1:2" x14ac:dyDescent="0.55000000000000004">
      <c r="A297" s="2">
        <v>43347.072927893518</v>
      </c>
      <c r="B297">
        <v>10400</v>
      </c>
    </row>
    <row r="298" spans="1:2" x14ac:dyDescent="0.55000000000000004">
      <c r="A298" s="2">
        <v>43347.083344618055</v>
      </c>
      <c r="B298">
        <v>10100</v>
      </c>
    </row>
    <row r="299" spans="1:2" x14ac:dyDescent="0.55000000000000004">
      <c r="A299" s="2">
        <v>43347.093761342592</v>
      </c>
      <c r="B299">
        <v>9960</v>
      </c>
    </row>
    <row r="300" spans="1:2" x14ac:dyDescent="0.55000000000000004">
      <c r="A300" s="2">
        <v>43347.104178067129</v>
      </c>
      <c r="B300">
        <v>9720</v>
      </c>
    </row>
    <row r="301" spans="1:2" x14ac:dyDescent="0.55000000000000004">
      <c r="A301" s="2">
        <v>43347.114594791667</v>
      </c>
      <c r="B301">
        <v>9530</v>
      </c>
    </row>
    <row r="302" spans="1:2" x14ac:dyDescent="0.55000000000000004">
      <c r="A302" s="2">
        <v>43347.125011516204</v>
      </c>
      <c r="B302">
        <v>9340</v>
      </c>
    </row>
    <row r="303" spans="1:2" x14ac:dyDescent="0.55000000000000004">
      <c r="A303" s="2">
        <v>43347.135428240741</v>
      </c>
      <c r="B303">
        <v>9190</v>
      </c>
    </row>
    <row r="304" spans="1:2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2" x14ac:dyDescent="0.55000000000000004">
      <c r="A321" s="2">
        <v>43347.322929282411</v>
      </c>
      <c r="B321">
        <v>8310</v>
      </c>
    </row>
    <row r="322" spans="1:2" x14ac:dyDescent="0.55000000000000004">
      <c r="A322" s="2">
        <v>43347.333346006948</v>
      </c>
      <c r="B322">
        <v>8380</v>
      </c>
    </row>
    <row r="323" spans="1:2" x14ac:dyDescent="0.55000000000000004">
      <c r="A323" s="2">
        <v>43347.343762731478</v>
      </c>
      <c r="B323">
        <v>8420</v>
      </c>
    </row>
    <row r="324" spans="1:2" x14ac:dyDescent="0.55000000000000004">
      <c r="A324" s="2">
        <v>43347.354179456015</v>
      </c>
      <c r="B324">
        <v>8490</v>
      </c>
    </row>
    <row r="325" spans="1:2" x14ac:dyDescent="0.55000000000000004">
      <c r="A325" s="2">
        <v>43347.364596180552</v>
      </c>
      <c r="B325">
        <v>8630</v>
      </c>
    </row>
    <row r="326" spans="1:2" x14ac:dyDescent="0.55000000000000004">
      <c r="A326" s="2">
        <v>43347.37501290509</v>
      </c>
      <c r="B326">
        <v>8780</v>
      </c>
    </row>
    <row r="327" spans="1:2" x14ac:dyDescent="0.55000000000000004">
      <c r="A327" s="2">
        <v>43347.385429629627</v>
      </c>
      <c r="B327">
        <v>9000</v>
      </c>
    </row>
    <row r="328" spans="1:2" x14ac:dyDescent="0.55000000000000004">
      <c r="A328" s="2">
        <v>43347.395846354164</v>
      </c>
      <c r="B328">
        <v>9260</v>
      </c>
    </row>
    <row r="329" spans="1:2" x14ac:dyDescent="0.55000000000000004">
      <c r="A329" s="2">
        <v>43347.406263078701</v>
      </c>
      <c r="B329">
        <v>9570</v>
      </c>
    </row>
    <row r="330" spans="1:2" x14ac:dyDescent="0.55000000000000004">
      <c r="A330" s="2">
        <v>43347.416679803238</v>
      </c>
      <c r="B330">
        <v>9880</v>
      </c>
    </row>
    <row r="331" spans="1:2" x14ac:dyDescent="0.55000000000000004">
      <c r="A331" s="2">
        <v>43347.427096527776</v>
      </c>
      <c r="B331">
        <v>10400</v>
      </c>
    </row>
    <row r="332" spans="1:2" x14ac:dyDescent="0.55000000000000004">
      <c r="A332" s="2">
        <v>43347.437513252313</v>
      </c>
      <c r="B332">
        <v>10800</v>
      </c>
    </row>
    <row r="333" spans="1:2" x14ac:dyDescent="0.55000000000000004">
      <c r="A333" s="2">
        <v>43347.44792997685</v>
      </c>
      <c r="B333">
        <v>11200</v>
      </c>
    </row>
    <row r="334" spans="1:2" x14ac:dyDescent="0.55000000000000004">
      <c r="A334" s="2">
        <v>43347.458346701387</v>
      </c>
      <c r="B334">
        <v>11500</v>
      </c>
    </row>
    <row r="335" spans="1:2" x14ac:dyDescent="0.55000000000000004">
      <c r="A335" s="2">
        <v>43347.468763425924</v>
      </c>
      <c r="B335">
        <v>11900</v>
      </c>
    </row>
    <row r="336" spans="1:2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2" x14ac:dyDescent="0.55000000000000004">
      <c r="A385" s="2">
        <v>43347.989599652778</v>
      </c>
      <c r="B385">
        <v>13600</v>
      </c>
    </row>
    <row r="386" spans="1:2" x14ac:dyDescent="0.55000000000000004">
      <c r="A386" s="2">
        <v>43348.000016377315</v>
      </c>
      <c r="B386">
        <v>13500</v>
      </c>
    </row>
    <row r="387" spans="1:2" x14ac:dyDescent="0.55000000000000004">
      <c r="A387" s="2">
        <v>43348.010433101852</v>
      </c>
      <c r="B387">
        <v>13300</v>
      </c>
    </row>
    <row r="388" spans="1:2" x14ac:dyDescent="0.55000000000000004">
      <c r="A388" s="2">
        <v>43348.020849826389</v>
      </c>
      <c r="B388">
        <v>13100</v>
      </c>
    </row>
    <row r="389" spans="1:2" x14ac:dyDescent="0.55000000000000004">
      <c r="A389" s="2">
        <v>43348.031266550926</v>
      </c>
      <c r="B389">
        <v>12900</v>
      </c>
    </row>
    <row r="390" spans="1:2" x14ac:dyDescent="0.55000000000000004">
      <c r="A390" s="2">
        <v>43348.041683275464</v>
      </c>
      <c r="B390">
        <v>12600</v>
      </c>
    </row>
    <row r="391" spans="1:2" x14ac:dyDescent="0.55000000000000004">
      <c r="A391" s="2">
        <v>43348.052100000001</v>
      </c>
      <c r="B391">
        <v>12300</v>
      </c>
    </row>
    <row r="392" spans="1:2" x14ac:dyDescent="0.55000000000000004">
      <c r="A392" s="2">
        <v>43348.062516724538</v>
      </c>
      <c r="B392">
        <v>11900</v>
      </c>
    </row>
    <row r="393" spans="1:2" x14ac:dyDescent="0.55000000000000004">
      <c r="A393" s="2">
        <v>43348.072933449075</v>
      </c>
      <c r="B393">
        <v>11700</v>
      </c>
    </row>
    <row r="394" spans="1:2" x14ac:dyDescent="0.55000000000000004">
      <c r="A394" s="2">
        <v>43348.083350173612</v>
      </c>
      <c r="B394">
        <v>11400</v>
      </c>
    </row>
    <row r="395" spans="1:2" x14ac:dyDescent="0.55000000000000004">
      <c r="A395" s="2">
        <v>43348.09376689815</v>
      </c>
      <c r="B395">
        <v>11100</v>
      </c>
    </row>
    <row r="396" spans="1:2" x14ac:dyDescent="0.55000000000000004">
      <c r="A396" s="2">
        <v>43348.104183622687</v>
      </c>
      <c r="B396">
        <v>10800</v>
      </c>
    </row>
    <row r="397" spans="1:2" x14ac:dyDescent="0.55000000000000004">
      <c r="A397" s="2">
        <v>43348.114600347224</v>
      </c>
      <c r="B397">
        <v>10500</v>
      </c>
    </row>
    <row r="398" spans="1:2" x14ac:dyDescent="0.55000000000000004">
      <c r="A398" s="2">
        <v>43348.125017071761</v>
      </c>
      <c r="B398">
        <v>10300</v>
      </c>
    </row>
    <row r="399" spans="1:2" x14ac:dyDescent="0.55000000000000004">
      <c r="A399" s="2">
        <v>43348.135433796298</v>
      </c>
      <c r="B399">
        <v>10100</v>
      </c>
    </row>
    <row r="400" spans="1:2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2" x14ac:dyDescent="0.55000000000000004">
      <c r="A417" s="2">
        <v>43348.322934837961</v>
      </c>
      <c r="B417">
        <v>8390</v>
      </c>
    </row>
    <row r="418" spans="1:2" x14ac:dyDescent="0.55000000000000004">
      <c r="A418" s="2">
        <v>43348.333351562498</v>
      </c>
      <c r="B418">
        <v>8420</v>
      </c>
    </row>
    <row r="419" spans="1:2" x14ac:dyDescent="0.55000000000000004">
      <c r="A419" s="2">
        <v>43348.343768287035</v>
      </c>
      <c r="B419">
        <v>8460</v>
      </c>
    </row>
    <row r="420" spans="1:2" x14ac:dyDescent="0.55000000000000004">
      <c r="A420" s="2">
        <v>43348.354185011573</v>
      </c>
      <c r="B420">
        <v>8530</v>
      </c>
    </row>
    <row r="421" spans="1:2" x14ac:dyDescent="0.55000000000000004">
      <c r="A421" s="2">
        <v>43348.36460173611</v>
      </c>
      <c r="B421">
        <v>8680</v>
      </c>
    </row>
    <row r="422" spans="1:2" x14ac:dyDescent="0.55000000000000004">
      <c r="A422" s="2">
        <v>43348.375018460647</v>
      </c>
      <c r="B422">
        <v>8820</v>
      </c>
    </row>
    <row r="423" spans="1:2" x14ac:dyDescent="0.55000000000000004">
      <c r="A423" s="2">
        <v>43348.385435185184</v>
      </c>
      <c r="B423">
        <v>9050</v>
      </c>
    </row>
    <row r="424" spans="1:2" x14ac:dyDescent="0.55000000000000004">
      <c r="A424" s="2">
        <v>43348.395851909721</v>
      </c>
      <c r="B424">
        <v>9270</v>
      </c>
    </row>
    <row r="425" spans="1:2" x14ac:dyDescent="0.55000000000000004">
      <c r="A425" s="2">
        <v>43348.406268634259</v>
      </c>
      <c r="B425">
        <v>9580</v>
      </c>
    </row>
    <row r="426" spans="1:2" x14ac:dyDescent="0.55000000000000004">
      <c r="A426" s="2">
        <v>43348.416685358796</v>
      </c>
      <c r="B426">
        <v>9890</v>
      </c>
    </row>
    <row r="427" spans="1:2" x14ac:dyDescent="0.55000000000000004">
      <c r="A427" s="2">
        <v>43348.427102083333</v>
      </c>
      <c r="B427">
        <v>10400</v>
      </c>
    </row>
    <row r="428" spans="1:2" x14ac:dyDescent="0.55000000000000004">
      <c r="A428" s="2">
        <v>43348.43751880787</v>
      </c>
      <c r="B428">
        <v>10800</v>
      </c>
    </row>
    <row r="429" spans="1:2" x14ac:dyDescent="0.55000000000000004">
      <c r="A429" s="2">
        <v>43348.447935532407</v>
      </c>
      <c r="B429">
        <v>11200</v>
      </c>
    </row>
    <row r="430" spans="1:2" x14ac:dyDescent="0.55000000000000004">
      <c r="A430" s="2">
        <v>43348.458352256945</v>
      </c>
      <c r="B430">
        <v>11500</v>
      </c>
    </row>
    <row r="431" spans="1:2" x14ac:dyDescent="0.55000000000000004">
      <c r="A431" s="2">
        <v>43348.468768981482</v>
      </c>
      <c r="B431">
        <v>11900</v>
      </c>
    </row>
    <row r="432" spans="1:2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2" x14ac:dyDescent="0.55000000000000004">
      <c r="A481" s="2">
        <v>43348.989605208335</v>
      </c>
      <c r="B481">
        <v>13000</v>
      </c>
    </row>
    <row r="482" spans="1:2" x14ac:dyDescent="0.55000000000000004">
      <c r="A482" s="2">
        <v>43349.000021932872</v>
      </c>
      <c r="B482">
        <v>12900</v>
      </c>
    </row>
    <row r="483" spans="1:2" x14ac:dyDescent="0.55000000000000004">
      <c r="A483" s="2">
        <v>43349.010438657409</v>
      </c>
      <c r="B483">
        <v>12700</v>
      </c>
    </row>
    <row r="484" spans="1:2" x14ac:dyDescent="0.55000000000000004">
      <c r="A484" s="2">
        <v>43349.020855381947</v>
      </c>
      <c r="B484">
        <v>12600</v>
      </c>
    </row>
    <row r="485" spans="1:2" x14ac:dyDescent="0.55000000000000004">
      <c r="A485" s="2">
        <v>43349.031272106484</v>
      </c>
      <c r="B485">
        <v>12400</v>
      </c>
    </row>
    <row r="486" spans="1:2" x14ac:dyDescent="0.55000000000000004">
      <c r="A486" s="2">
        <v>43349.041688831021</v>
      </c>
      <c r="B486">
        <v>12100</v>
      </c>
    </row>
    <row r="487" spans="1:2" x14ac:dyDescent="0.55000000000000004">
      <c r="A487" s="2">
        <v>43349.052105555558</v>
      </c>
      <c r="B487">
        <v>12000</v>
      </c>
    </row>
    <row r="488" spans="1:2" x14ac:dyDescent="0.55000000000000004">
      <c r="A488" s="2">
        <v>43349.062522280095</v>
      </c>
      <c r="B488">
        <v>11700</v>
      </c>
    </row>
    <row r="489" spans="1:2" x14ac:dyDescent="0.55000000000000004">
      <c r="A489" s="2">
        <v>43349.072939004633</v>
      </c>
      <c r="B489">
        <v>11400</v>
      </c>
    </row>
    <row r="490" spans="1:2" x14ac:dyDescent="0.55000000000000004">
      <c r="A490" s="2">
        <v>43349.08335572917</v>
      </c>
      <c r="B490">
        <v>11200</v>
      </c>
    </row>
    <row r="491" spans="1:2" x14ac:dyDescent="0.55000000000000004">
      <c r="A491" s="2">
        <v>43349.093772453707</v>
      </c>
      <c r="B491">
        <v>10900</v>
      </c>
    </row>
    <row r="492" spans="1:2" x14ac:dyDescent="0.55000000000000004">
      <c r="A492" s="2">
        <v>43349.104189178244</v>
      </c>
      <c r="B492">
        <v>10600</v>
      </c>
    </row>
    <row r="493" spans="1:2" x14ac:dyDescent="0.55000000000000004">
      <c r="A493" s="2">
        <v>43349.114605902774</v>
      </c>
      <c r="B493">
        <v>10300</v>
      </c>
    </row>
    <row r="494" spans="1:2" x14ac:dyDescent="0.55000000000000004">
      <c r="A494" s="2">
        <v>43349.125022627311</v>
      </c>
      <c r="B494">
        <v>10100</v>
      </c>
    </row>
    <row r="495" spans="1:2" x14ac:dyDescent="0.55000000000000004">
      <c r="A495" s="2">
        <v>43349.135439351849</v>
      </c>
      <c r="B495">
        <v>9900</v>
      </c>
    </row>
    <row r="496" spans="1:2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2" x14ac:dyDescent="0.55000000000000004">
      <c r="A513" s="2">
        <v>43349.322940393518</v>
      </c>
      <c r="B513">
        <v>8430</v>
      </c>
    </row>
    <row r="514" spans="1:2" x14ac:dyDescent="0.55000000000000004">
      <c r="A514" s="2">
        <v>43349.333357118056</v>
      </c>
      <c r="B514">
        <v>8430</v>
      </c>
    </row>
    <row r="515" spans="1:2" x14ac:dyDescent="0.55000000000000004">
      <c r="A515" s="2">
        <v>43349.343773842593</v>
      </c>
      <c r="B515">
        <v>8470</v>
      </c>
    </row>
    <row r="516" spans="1:2" x14ac:dyDescent="0.55000000000000004">
      <c r="A516" s="2">
        <v>43349.35419056713</v>
      </c>
      <c r="B516">
        <v>8540</v>
      </c>
    </row>
    <row r="517" spans="1:2" x14ac:dyDescent="0.55000000000000004">
      <c r="A517" s="2">
        <v>43349.364607291667</v>
      </c>
      <c r="B517">
        <v>8650</v>
      </c>
    </row>
    <row r="518" spans="1:2" x14ac:dyDescent="0.55000000000000004">
      <c r="A518" s="2">
        <v>43349.375024016204</v>
      </c>
      <c r="B518">
        <v>8800</v>
      </c>
    </row>
    <row r="519" spans="1:2" x14ac:dyDescent="0.55000000000000004">
      <c r="A519" s="2">
        <v>43349.385440740742</v>
      </c>
      <c r="B519">
        <v>9020</v>
      </c>
    </row>
    <row r="520" spans="1:2" x14ac:dyDescent="0.55000000000000004">
      <c r="A520" s="2">
        <v>43349.395857465279</v>
      </c>
      <c r="B520">
        <v>9240</v>
      </c>
    </row>
    <row r="521" spans="1:2" x14ac:dyDescent="0.55000000000000004">
      <c r="A521" s="2">
        <v>43349.406274189816</v>
      </c>
      <c r="B521">
        <v>9550</v>
      </c>
    </row>
    <row r="522" spans="1:2" x14ac:dyDescent="0.55000000000000004">
      <c r="A522" s="2">
        <v>43349.416690914353</v>
      </c>
      <c r="B522">
        <v>9860</v>
      </c>
    </row>
    <row r="523" spans="1:2" x14ac:dyDescent="0.55000000000000004">
      <c r="A523" s="2">
        <v>43349.42710763889</v>
      </c>
      <c r="B523">
        <v>10300</v>
      </c>
    </row>
    <row r="524" spans="1:2" x14ac:dyDescent="0.55000000000000004">
      <c r="A524" s="2">
        <v>43349.437524363428</v>
      </c>
      <c r="B524">
        <v>10800</v>
      </c>
    </row>
    <row r="525" spans="1:2" x14ac:dyDescent="0.55000000000000004">
      <c r="A525" s="2">
        <v>43349.447941087965</v>
      </c>
      <c r="B525">
        <v>11200</v>
      </c>
    </row>
    <row r="526" spans="1:2" x14ac:dyDescent="0.55000000000000004">
      <c r="A526" s="2">
        <v>43349.458357812502</v>
      </c>
      <c r="B526">
        <v>11500</v>
      </c>
    </row>
    <row r="527" spans="1:2" x14ac:dyDescent="0.55000000000000004">
      <c r="A527" s="2">
        <v>43349.468774537039</v>
      </c>
      <c r="B527">
        <v>11800</v>
      </c>
    </row>
    <row r="528" spans="1:2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2" x14ac:dyDescent="0.55000000000000004">
      <c r="A577" s="2">
        <v>43349.989610763892</v>
      </c>
      <c r="B577">
        <v>13700</v>
      </c>
    </row>
    <row r="578" spans="1:2" x14ac:dyDescent="0.55000000000000004">
      <c r="A578" s="2">
        <v>43350.000027488422</v>
      </c>
      <c r="B578">
        <v>13400</v>
      </c>
    </row>
    <row r="579" spans="1:2" x14ac:dyDescent="0.55000000000000004">
      <c r="A579" s="2">
        <v>43350.01044421296</v>
      </c>
      <c r="B579">
        <v>13200</v>
      </c>
    </row>
    <row r="580" spans="1:2" x14ac:dyDescent="0.55000000000000004">
      <c r="A580" s="2">
        <v>43350.020860937497</v>
      </c>
      <c r="B580">
        <v>13100</v>
      </c>
    </row>
    <row r="581" spans="1:2" x14ac:dyDescent="0.55000000000000004">
      <c r="A581" s="2">
        <v>43350.031277662034</v>
      </c>
      <c r="B581">
        <v>12700</v>
      </c>
    </row>
    <row r="582" spans="1:2" x14ac:dyDescent="0.55000000000000004">
      <c r="A582" s="2">
        <v>43350.041694386571</v>
      </c>
      <c r="B582">
        <v>12500</v>
      </c>
    </row>
    <row r="583" spans="1:2" x14ac:dyDescent="0.55000000000000004">
      <c r="A583" s="2">
        <v>43350.052111111108</v>
      </c>
      <c r="B583">
        <v>12200</v>
      </c>
    </row>
    <row r="584" spans="1:2" x14ac:dyDescent="0.55000000000000004">
      <c r="A584" s="2">
        <v>43350.062527835646</v>
      </c>
      <c r="B584">
        <v>11900</v>
      </c>
    </row>
    <row r="585" spans="1:2" x14ac:dyDescent="0.55000000000000004">
      <c r="A585" s="2">
        <v>43350.072944560183</v>
      </c>
      <c r="B585">
        <v>11600</v>
      </c>
    </row>
    <row r="586" spans="1:2" x14ac:dyDescent="0.55000000000000004">
      <c r="A586" s="2">
        <v>43350.08336128472</v>
      </c>
      <c r="B586">
        <v>11300</v>
      </c>
    </row>
    <row r="587" spans="1:2" x14ac:dyDescent="0.55000000000000004">
      <c r="A587" s="2">
        <v>43350.093778009257</v>
      </c>
      <c r="B587">
        <v>11000</v>
      </c>
    </row>
    <row r="588" spans="1:2" x14ac:dyDescent="0.55000000000000004">
      <c r="A588" s="2">
        <v>43350.104194733794</v>
      </c>
      <c r="B588">
        <v>10700</v>
      </c>
    </row>
    <row r="589" spans="1:2" x14ac:dyDescent="0.55000000000000004">
      <c r="A589" s="2">
        <v>43350.114611458332</v>
      </c>
      <c r="B589">
        <v>10400</v>
      </c>
    </row>
    <row r="590" spans="1:2" x14ac:dyDescent="0.55000000000000004">
      <c r="A590" s="2">
        <v>43350.125028182869</v>
      </c>
      <c r="B590">
        <v>10100</v>
      </c>
    </row>
    <row r="591" spans="1:2" x14ac:dyDescent="0.55000000000000004">
      <c r="A591" s="2">
        <v>43350.135444907406</v>
      </c>
      <c r="B591">
        <v>9950</v>
      </c>
    </row>
    <row r="592" spans="1:2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2" x14ac:dyDescent="0.55000000000000004">
      <c r="A609" s="2">
        <v>43350.322945949076</v>
      </c>
      <c r="B609">
        <v>8480</v>
      </c>
    </row>
    <row r="610" spans="1:2" x14ac:dyDescent="0.55000000000000004">
      <c r="A610" s="2">
        <v>43350.333362673613</v>
      </c>
      <c r="B610">
        <v>8550</v>
      </c>
    </row>
    <row r="611" spans="1:2" x14ac:dyDescent="0.55000000000000004">
      <c r="A611" s="2">
        <v>43350.34377939815</v>
      </c>
      <c r="B611">
        <v>8620</v>
      </c>
    </row>
    <row r="612" spans="1:2" x14ac:dyDescent="0.55000000000000004">
      <c r="A612" s="2">
        <v>43350.354196122687</v>
      </c>
      <c r="B612">
        <v>8690</v>
      </c>
    </row>
    <row r="613" spans="1:2" x14ac:dyDescent="0.55000000000000004">
      <c r="A613" s="2">
        <v>43350.364612847225</v>
      </c>
      <c r="B613">
        <v>8840</v>
      </c>
    </row>
    <row r="614" spans="1:2" x14ac:dyDescent="0.55000000000000004">
      <c r="A614" s="2">
        <v>43350.375029571762</v>
      </c>
      <c r="B614">
        <v>8990</v>
      </c>
    </row>
    <row r="615" spans="1:2" x14ac:dyDescent="0.55000000000000004">
      <c r="A615" s="2">
        <v>43350.385446296299</v>
      </c>
      <c r="B615">
        <v>9180</v>
      </c>
    </row>
    <row r="616" spans="1:2" x14ac:dyDescent="0.55000000000000004">
      <c r="A616" s="2">
        <v>43350.395863020836</v>
      </c>
      <c r="B616">
        <v>9440</v>
      </c>
    </row>
    <row r="617" spans="1:2" x14ac:dyDescent="0.55000000000000004">
      <c r="A617" s="2">
        <v>43350.406279745373</v>
      </c>
      <c r="B617">
        <v>9680</v>
      </c>
    </row>
    <row r="618" spans="1:2" x14ac:dyDescent="0.55000000000000004">
      <c r="A618" s="2">
        <v>43350.416696469911</v>
      </c>
      <c r="B618">
        <v>9990</v>
      </c>
    </row>
    <row r="619" spans="1:2" x14ac:dyDescent="0.55000000000000004">
      <c r="A619" s="2">
        <v>43350.427113194448</v>
      </c>
      <c r="B619">
        <v>10500</v>
      </c>
    </row>
    <row r="620" spans="1:2" x14ac:dyDescent="0.55000000000000004">
      <c r="A620" s="2">
        <v>43350.437529918985</v>
      </c>
      <c r="B620">
        <v>10800</v>
      </c>
    </row>
    <row r="621" spans="1:2" x14ac:dyDescent="0.55000000000000004">
      <c r="A621" s="2">
        <v>43350.447946643515</v>
      </c>
      <c r="B621">
        <v>11100</v>
      </c>
    </row>
    <row r="622" spans="1:2" x14ac:dyDescent="0.55000000000000004">
      <c r="A622" s="2">
        <v>43350.458363368052</v>
      </c>
      <c r="B622">
        <v>11400</v>
      </c>
    </row>
    <row r="623" spans="1:2" x14ac:dyDescent="0.55000000000000004">
      <c r="A623" s="2">
        <v>43350.468780092589</v>
      </c>
      <c r="B623">
        <v>11700</v>
      </c>
    </row>
    <row r="624" spans="1:2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2" x14ac:dyDescent="0.55000000000000004">
      <c r="A673" s="2">
        <v>43350.989616319443</v>
      </c>
      <c r="B673">
        <v>13600</v>
      </c>
    </row>
    <row r="674" spans="1:2" x14ac:dyDescent="0.55000000000000004">
      <c r="A674" s="2">
        <v>43351.00003304398</v>
      </c>
      <c r="B674">
        <v>13500</v>
      </c>
    </row>
    <row r="675" spans="1:2" x14ac:dyDescent="0.55000000000000004">
      <c r="A675" s="2">
        <v>43351.010449768517</v>
      </c>
      <c r="B675">
        <v>13400</v>
      </c>
    </row>
    <row r="676" spans="1:2" x14ac:dyDescent="0.55000000000000004">
      <c r="A676" s="2">
        <v>43351.020866493054</v>
      </c>
      <c r="B676">
        <v>13100</v>
      </c>
    </row>
    <row r="677" spans="1:2" x14ac:dyDescent="0.55000000000000004">
      <c r="A677" s="2">
        <v>43351.031283217591</v>
      </c>
      <c r="B677">
        <v>12900</v>
      </c>
    </row>
    <row r="678" spans="1:2" x14ac:dyDescent="0.55000000000000004">
      <c r="A678" s="2">
        <v>43351.041699942129</v>
      </c>
      <c r="B678">
        <v>12700</v>
      </c>
    </row>
    <row r="679" spans="1:2" x14ac:dyDescent="0.55000000000000004">
      <c r="A679" s="2">
        <v>43351.052116666666</v>
      </c>
      <c r="B679">
        <v>12300</v>
      </c>
    </row>
    <row r="680" spans="1:2" x14ac:dyDescent="0.55000000000000004">
      <c r="A680" s="2">
        <v>43351.062533391203</v>
      </c>
      <c r="B680">
        <v>12100</v>
      </c>
    </row>
    <row r="681" spans="1:2" x14ac:dyDescent="0.55000000000000004">
      <c r="A681" s="2">
        <v>43351.07295011574</v>
      </c>
      <c r="B681">
        <v>11800</v>
      </c>
    </row>
    <row r="682" spans="1:2" x14ac:dyDescent="0.55000000000000004">
      <c r="A682" s="2">
        <v>43351.083366840277</v>
      </c>
      <c r="B682">
        <v>11400</v>
      </c>
    </row>
    <row r="683" spans="1:2" x14ac:dyDescent="0.55000000000000004">
      <c r="A683" s="2">
        <v>43351.093783564815</v>
      </c>
      <c r="B683">
        <v>11100</v>
      </c>
    </row>
    <row r="684" spans="1:2" x14ac:dyDescent="0.55000000000000004">
      <c r="A684" s="2">
        <v>43351.104200289352</v>
      </c>
      <c r="B684">
        <v>10900</v>
      </c>
    </row>
    <row r="685" spans="1:2" x14ac:dyDescent="0.55000000000000004">
      <c r="A685" s="2">
        <v>43351.114617013889</v>
      </c>
      <c r="B685">
        <v>10500</v>
      </c>
    </row>
    <row r="686" spans="1:2" x14ac:dyDescent="0.55000000000000004">
      <c r="A686" s="2">
        <v>43351.125033738426</v>
      </c>
      <c r="B686">
        <v>10300</v>
      </c>
    </row>
    <row r="687" spans="1:2" x14ac:dyDescent="0.55000000000000004">
      <c r="A687" s="2">
        <v>43351.135450462963</v>
      </c>
      <c r="B687">
        <v>10100</v>
      </c>
    </row>
    <row r="688" spans="1:2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2" x14ac:dyDescent="0.55000000000000004">
      <c r="A705" s="2">
        <v>43351.322951504633</v>
      </c>
      <c r="B705">
        <v>8060</v>
      </c>
    </row>
    <row r="706" spans="1:2" x14ac:dyDescent="0.55000000000000004">
      <c r="A706" s="2">
        <v>43351.333368229163</v>
      </c>
      <c r="B706">
        <v>8090</v>
      </c>
    </row>
    <row r="707" spans="1:2" x14ac:dyDescent="0.55000000000000004">
      <c r="A707" s="2">
        <v>43351.3437849537</v>
      </c>
      <c r="B707">
        <v>8130</v>
      </c>
    </row>
    <row r="708" spans="1:2" x14ac:dyDescent="0.55000000000000004">
      <c r="A708" s="2">
        <v>43351.354201678238</v>
      </c>
      <c r="B708">
        <v>8160</v>
      </c>
    </row>
    <row r="709" spans="1:2" x14ac:dyDescent="0.55000000000000004">
      <c r="A709" s="2">
        <v>43351.364618402775</v>
      </c>
      <c r="B709">
        <v>8240</v>
      </c>
    </row>
    <row r="710" spans="1:2" x14ac:dyDescent="0.55000000000000004">
      <c r="A710" s="2">
        <v>43351.375035127312</v>
      </c>
      <c r="B710">
        <v>8310</v>
      </c>
    </row>
    <row r="711" spans="1:2" x14ac:dyDescent="0.55000000000000004">
      <c r="A711" s="2">
        <v>43351.385451851849</v>
      </c>
      <c r="B711">
        <v>8410</v>
      </c>
    </row>
    <row r="712" spans="1:2" x14ac:dyDescent="0.55000000000000004">
      <c r="A712" s="2">
        <v>43351.395868576386</v>
      </c>
      <c r="B712">
        <v>8520</v>
      </c>
    </row>
    <row r="713" spans="1:2" x14ac:dyDescent="0.55000000000000004">
      <c r="A713" s="2">
        <v>43351.406285300924</v>
      </c>
      <c r="B713">
        <v>8630</v>
      </c>
    </row>
    <row r="714" spans="1:2" x14ac:dyDescent="0.55000000000000004">
      <c r="A714" s="2">
        <v>43351.416702025461</v>
      </c>
      <c r="B714">
        <v>8740</v>
      </c>
    </row>
    <row r="715" spans="1:2" x14ac:dyDescent="0.55000000000000004">
      <c r="A715" s="2">
        <v>43351.427118749998</v>
      </c>
      <c r="B715">
        <v>8850</v>
      </c>
    </row>
    <row r="716" spans="1:2" x14ac:dyDescent="0.55000000000000004">
      <c r="A716" s="2">
        <v>43351.437535474535</v>
      </c>
      <c r="B716">
        <v>8960</v>
      </c>
    </row>
    <row r="717" spans="1:2" x14ac:dyDescent="0.55000000000000004">
      <c r="A717" s="2">
        <v>43351.447952199072</v>
      </c>
      <c r="B717">
        <v>9070</v>
      </c>
    </row>
    <row r="718" spans="1:2" x14ac:dyDescent="0.55000000000000004">
      <c r="A718" s="2">
        <v>43351.45836892361</v>
      </c>
      <c r="B718">
        <v>9190</v>
      </c>
    </row>
    <row r="719" spans="1:2" x14ac:dyDescent="0.55000000000000004">
      <c r="A719" s="2">
        <v>43351.468785648147</v>
      </c>
      <c r="B719">
        <v>9380</v>
      </c>
    </row>
    <row r="720" spans="1:2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2" x14ac:dyDescent="0.55000000000000004">
      <c r="A769" s="2">
        <v>43351.989621875</v>
      </c>
      <c r="B769">
        <v>13500</v>
      </c>
    </row>
    <row r="770" spans="1:2" x14ac:dyDescent="0.55000000000000004">
      <c r="A770" s="2">
        <v>43352.000038599537</v>
      </c>
      <c r="B770">
        <v>13300</v>
      </c>
    </row>
    <row r="771" spans="1:2" x14ac:dyDescent="0.55000000000000004">
      <c r="A771" s="2">
        <v>43352.010455324074</v>
      </c>
      <c r="B771">
        <v>13000</v>
      </c>
    </row>
    <row r="772" spans="1:2" x14ac:dyDescent="0.55000000000000004">
      <c r="A772" s="2">
        <v>43352.020872048612</v>
      </c>
      <c r="B772">
        <v>12800</v>
      </c>
    </row>
    <row r="773" spans="1:2" x14ac:dyDescent="0.55000000000000004">
      <c r="A773" s="2">
        <v>43352.031288773149</v>
      </c>
      <c r="B773">
        <v>12500</v>
      </c>
    </row>
    <row r="774" spans="1:2" x14ac:dyDescent="0.55000000000000004">
      <c r="A774" s="2">
        <v>43352.041705497686</v>
      </c>
      <c r="B774">
        <v>12300</v>
      </c>
    </row>
    <row r="775" spans="1:2" x14ac:dyDescent="0.55000000000000004">
      <c r="A775" s="2">
        <v>43352.052122222223</v>
      </c>
      <c r="B775">
        <v>11900</v>
      </c>
    </row>
    <row r="776" spans="1:2" x14ac:dyDescent="0.55000000000000004">
      <c r="A776" s="2">
        <v>43352.06253894676</v>
      </c>
      <c r="B776">
        <v>11500</v>
      </c>
    </row>
    <row r="777" spans="1:2" x14ac:dyDescent="0.55000000000000004">
      <c r="A777" s="2">
        <v>43352.072955671298</v>
      </c>
      <c r="B777">
        <v>11200</v>
      </c>
    </row>
    <row r="778" spans="1:2" x14ac:dyDescent="0.55000000000000004">
      <c r="A778" s="2">
        <v>43352.083372395835</v>
      </c>
      <c r="B778">
        <v>10900</v>
      </c>
    </row>
    <row r="779" spans="1:2" x14ac:dyDescent="0.55000000000000004">
      <c r="A779" s="2">
        <v>43352.093789120372</v>
      </c>
      <c r="B779">
        <v>10600</v>
      </c>
    </row>
    <row r="780" spans="1:2" x14ac:dyDescent="0.55000000000000004">
      <c r="A780" s="2">
        <v>43352.104205844909</v>
      </c>
      <c r="B780">
        <v>10300</v>
      </c>
    </row>
    <row r="781" spans="1:2" x14ac:dyDescent="0.55000000000000004">
      <c r="A781" s="2">
        <v>43352.114622569447</v>
      </c>
      <c r="B781">
        <v>10100</v>
      </c>
    </row>
    <row r="782" spans="1:2" x14ac:dyDescent="0.55000000000000004">
      <c r="A782" s="2">
        <v>43352.125039293984</v>
      </c>
      <c r="B782">
        <v>9810</v>
      </c>
    </row>
    <row r="783" spans="1:2" x14ac:dyDescent="0.55000000000000004">
      <c r="A783" s="2">
        <v>43352.135456018521</v>
      </c>
      <c r="B783">
        <v>9570</v>
      </c>
    </row>
    <row r="784" spans="1:2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2" x14ac:dyDescent="0.55000000000000004">
      <c r="A801" s="2">
        <v>43352.322957060183</v>
      </c>
      <c r="B801">
        <v>8000</v>
      </c>
    </row>
    <row r="802" spans="1:2" x14ac:dyDescent="0.55000000000000004">
      <c r="A802" s="2">
        <v>43352.333373784721</v>
      </c>
      <c r="B802">
        <v>8000</v>
      </c>
    </row>
    <row r="803" spans="1:2" x14ac:dyDescent="0.55000000000000004">
      <c r="A803" s="2">
        <v>43352.343790509258</v>
      </c>
      <c r="B803">
        <v>7960</v>
      </c>
    </row>
    <row r="804" spans="1:2" x14ac:dyDescent="0.55000000000000004">
      <c r="A804" s="2">
        <v>43352.354207233795</v>
      </c>
      <c r="B804">
        <v>8000</v>
      </c>
    </row>
    <row r="805" spans="1:2" x14ac:dyDescent="0.55000000000000004">
      <c r="A805" s="2">
        <v>43352.364623958332</v>
      </c>
      <c r="B805">
        <v>8000</v>
      </c>
    </row>
    <row r="806" spans="1:2" x14ac:dyDescent="0.55000000000000004">
      <c r="A806" s="2">
        <v>43352.375040682869</v>
      </c>
      <c r="B806">
        <v>8030</v>
      </c>
    </row>
    <row r="807" spans="1:2" x14ac:dyDescent="0.55000000000000004">
      <c r="A807" s="2">
        <v>43352.385457407407</v>
      </c>
      <c r="B807">
        <v>8070</v>
      </c>
    </row>
    <row r="808" spans="1:2" x14ac:dyDescent="0.55000000000000004">
      <c r="A808" s="2">
        <v>43352.395874131944</v>
      </c>
      <c r="B808">
        <v>8140</v>
      </c>
    </row>
    <row r="809" spans="1:2" x14ac:dyDescent="0.55000000000000004">
      <c r="A809" s="2">
        <v>43352.406290856481</v>
      </c>
      <c r="B809">
        <v>8210</v>
      </c>
    </row>
    <row r="810" spans="1:2" x14ac:dyDescent="0.55000000000000004">
      <c r="A810" s="2">
        <v>43352.416707581018</v>
      </c>
      <c r="B810">
        <v>8280</v>
      </c>
    </row>
    <row r="811" spans="1:2" x14ac:dyDescent="0.55000000000000004">
      <c r="A811" s="2">
        <v>43352.427124305555</v>
      </c>
      <c r="B811">
        <v>8390</v>
      </c>
    </row>
    <row r="812" spans="1:2" x14ac:dyDescent="0.55000000000000004">
      <c r="A812" s="2">
        <v>43352.437541030093</v>
      </c>
      <c r="B812">
        <v>8460</v>
      </c>
    </row>
    <row r="813" spans="1:2" x14ac:dyDescent="0.55000000000000004">
      <c r="A813" s="2">
        <v>43352.44795775463</v>
      </c>
      <c r="B813">
        <v>8530</v>
      </c>
    </row>
    <row r="814" spans="1:2" x14ac:dyDescent="0.55000000000000004">
      <c r="A814" s="2">
        <v>43352.458374479167</v>
      </c>
      <c r="B814">
        <v>8600</v>
      </c>
    </row>
    <row r="815" spans="1:2" x14ac:dyDescent="0.55000000000000004">
      <c r="A815" s="2">
        <v>43352.468791203704</v>
      </c>
      <c r="B815">
        <v>8710</v>
      </c>
    </row>
    <row r="816" spans="1:2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2" x14ac:dyDescent="0.55000000000000004">
      <c r="A865" s="2">
        <v>43352.989627430557</v>
      </c>
      <c r="B865">
        <v>11900</v>
      </c>
    </row>
    <row r="866" spans="1:2" x14ac:dyDescent="0.55000000000000004">
      <c r="A866" s="2">
        <v>43353.000044155095</v>
      </c>
      <c r="B866">
        <v>11800</v>
      </c>
    </row>
    <row r="867" spans="1:2" x14ac:dyDescent="0.55000000000000004">
      <c r="A867" s="2">
        <v>43353.010460879632</v>
      </c>
      <c r="B867">
        <v>11600</v>
      </c>
    </row>
    <row r="868" spans="1:2" x14ac:dyDescent="0.55000000000000004">
      <c r="A868" s="2">
        <v>43353.020877604169</v>
      </c>
      <c r="B868">
        <v>11500</v>
      </c>
    </row>
    <row r="869" spans="1:2" x14ac:dyDescent="0.55000000000000004">
      <c r="A869" s="2">
        <v>43353.031294328706</v>
      </c>
      <c r="B869">
        <v>11300</v>
      </c>
    </row>
    <row r="870" spans="1:2" x14ac:dyDescent="0.55000000000000004">
      <c r="A870" s="2">
        <v>43353.041711053243</v>
      </c>
      <c r="B870">
        <v>11100</v>
      </c>
    </row>
    <row r="871" spans="1:2" x14ac:dyDescent="0.55000000000000004">
      <c r="A871" s="2">
        <v>43353.052127777781</v>
      </c>
      <c r="B871">
        <v>10900</v>
      </c>
    </row>
    <row r="872" spans="1:2" x14ac:dyDescent="0.55000000000000004">
      <c r="A872" s="2">
        <v>43353.062544502318</v>
      </c>
      <c r="B872">
        <v>10700</v>
      </c>
    </row>
    <row r="873" spans="1:2" x14ac:dyDescent="0.55000000000000004">
      <c r="A873" s="2">
        <v>43353.072961226855</v>
      </c>
      <c r="B873">
        <v>10400</v>
      </c>
    </row>
    <row r="874" spans="1:2" x14ac:dyDescent="0.55000000000000004">
      <c r="A874" s="2">
        <v>43353.083377951392</v>
      </c>
      <c r="B874">
        <v>10200</v>
      </c>
    </row>
    <row r="875" spans="1:2" x14ac:dyDescent="0.55000000000000004">
      <c r="A875" s="2">
        <v>43353.09379467593</v>
      </c>
      <c r="B875">
        <v>9970</v>
      </c>
    </row>
    <row r="876" spans="1:2" x14ac:dyDescent="0.55000000000000004">
      <c r="A876" s="2">
        <v>43353.104211400459</v>
      </c>
      <c r="B876">
        <v>9780</v>
      </c>
    </row>
    <row r="877" spans="1:2" x14ac:dyDescent="0.55000000000000004">
      <c r="A877" s="2">
        <v>43353.114628124997</v>
      </c>
      <c r="B877">
        <v>9620</v>
      </c>
    </row>
    <row r="878" spans="1:2" x14ac:dyDescent="0.55000000000000004">
      <c r="A878" s="2">
        <v>43353.125044849534</v>
      </c>
      <c r="B878">
        <v>9390</v>
      </c>
    </row>
    <row r="879" spans="1:2" x14ac:dyDescent="0.55000000000000004">
      <c r="A879" s="2">
        <v>43353.135461574071</v>
      </c>
      <c r="B879">
        <v>9240</v>
      </c>
    </row>
    <row r="880" spans="1:2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2" x14ac:dyDescent="0.55000000000000004">
      <c r="A897" s="2">
        <v>43353.322962615741</v>
      </c>
      <c r="B897">
        <v>8540</v>
      </c>
    </row>
    <row r="898" spans="1:2" x14ac:dyDescent="0.55000000000000004">
      <c r="A898" s="2">
        <v>43353.333379340278</v>
      </c>
      <c r="B898">
        <v>8610</v>
      </c>
    </row>
    <row r="899" spans="1:2" x14ac:dyDescent="0.55000000000000004">
      <c r="A899" s="2">
        <v>43353.343796064815</v>
      </c>
      <c r="B899">
        <v>8680</v>
      </c>
    </row>
    <row r="900" spans="1:2" x14ac:dyDescent="0.55000000000000004">
      <c r="A900" s="2">
        <v>43353.354212789352</v>
      </c>
      <c r="B900">
        <v>8790</v>
      </c>
    </row>
    <row r="901" spans="1:2" x14ac:dyDescent="0.55000000000000004">
      <c r="A901" s="2">
        <v>43353.36462951389</v>
      </c>
      <c r="B901">
        <v>8900</v>
      </c>
    </row>
    <row r="902" spans="1:2" x14ac:dyDescent="0.55000000000000004">
      <c r="A902" s="2">
        <v>43353.375046238427</v>
      </c>
      <c r="B902">
        <v>9050</v>
      </c>
    </row>
    <row r="903" spans="1:2" x14ac:dyDescent="0.55000000000000004">
      <c r="A903" s="2">
        <v>43353.385462962964</v>
      </c>
      <c r="B903">
        <v>9280</v>
      </c>
    </row>
    <row r="904" spans="1:2" x14ac:dyDescent="0.55000000000000004">
      <c r="A904" s="2">
        <v>43353.395879687501</v>
      </c>
      <c r="B904">
        <v>9470</v>
      </c>
    </row>
    <row r="905" spans="1:2" x14ac:dyDescent="0.55000000000000004">
      <c r="A905" s="2">
        <v>43353.406296412039</v>
      </c>
      <c r="B905">
        <v>9700</v>
      </c>
    </row>
    <row r="906" spans="1:2" x14ac:dyDescent="0.55000000000000004">
      <c r="A906" s="2">
        <v>43353.416713136576</v>
      </c>
      <c r="B906">
        <v>9980</v>
      </c>
    </row>
    <row r="907" spans="1:2" x14ac:dyDescent="0.55000000000000004">
      <c r="A907" s="2">
        <v>43353.427129861113</v>
      </c>
      <c r="B907">
        <v>10300</v>
      </c>
    </row>
    <row r="908" spans="1:2" x14ac:dyDescent="0.55000000000000004">
      <c r="A908" s="2">
        <v>43353.43754658565</v>
      </c>
      <c r="B908">
        <v>10600</v>
      </c>
    </row>
    <row r="909" spans="1:2" x14ac:dyDescent="0.55000000000000004">
      <c r="A909" s="2">
        <v>43353.447963310187</v>
      </c>
      <c r="B909">
        <v>10900</v>
      </c>
    </row>
    <row r="910" spans="1:2" x14ac:dyDescent="0.55000000000000004">
      <c r="A910" s="2">
        <v>43353.458380034725</v>
      </c>
      <c r="B910">
        <v>11200</v>
      </c>
    </row>
    <row r="911" spans="1:2" x14ac:dyDescent="0.55000000000000004">
      <c r="A911" s="2">
        <v>43353.468796759262</v>
      </c>
      <c r="B911">
        <v>11500</v>
      </c>
    </row>
    <row r="912" spans="1:2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3" x14ac:dyDescent="0.55000000000000004">
      <c r="A929" s="2">
        <v>43353.656297800924</v>
      </c>
      <c r="B929">
        <v>14000</v>
      </c>
    </row>
    <row r="930" spans="1:3" x14ac:dyDescent="0.55000000000000004">
      <c r="A930" s="2">
        <v>43353.666714525461</v>
      </c>
      <c r="B930">
        <v>13900</v>
      </c>
      <c r="C930" t="e">
        <f>+B958B930:C974</f>
        <v>#NAME?</v>
      </c>
    </row>
    <row r="931" spans="1:3" x14ac:dyDescent="0.55000000000000004">
      <c r="A931" s="2">
        <v>43353.677131249999</v>
      </c>
      <c r="B931">
        <v>14000</v>
      </c>
    </row>
    <row r="932" spans="1:3" x14ac:dyDescent="0.55000000000000004">
      <c r="A932" s="2">
        <v>43353.687547974536</v>
      </c>
      <c r="B932">
        <v>14000</v>
      </c>
    </row>
    <row r="933" spans="1:3" x14ac:dyDescent="0.55000000000000004">
      <c r="A933" s="2">
        <v>43353.697964699073</v>
      </c>
      <c r="B933">
        <v>14100</v>
      </c>
    </row>
    <row r="934" spans="1:3" x14ac:dyDescent="0.55000000000000004">
      <c r="A934" s="2">
        <v>43353.70838142361</v>
      </c>
      <c r="B934">
        <v>14100</v>
      </c>
    </row>
    <row r="935" spans="1:3" x14ac:dyDescent="0.55000000000000004">
      <c r="A935" s="2">
        <v>43353.718798148147</v>
      </c>
      <c r="B935">
        <v>14200</v>
      </c>
    </row>
    <row r="936" spans="1:3" x14ac:dyDescent="0.55000000000000004">
      <c r="A936" s="2">
        <v>43353.729214872685</v>
      </c>
      <c r="B936">
        <v>14100</v>
      </c>
    </row>
    <row r="937" spans="1:3" x14ac:dyDescent="0.55000000000000004">
      <c r="A937" s="2">
        <v>43353.739631597222</v>
      </c>
      <c r="B937">
        <v>14100</v>
      </c>
    </row>
    <row r="938" spans="1:3" x14ac:dyDescent="0.55000000000000004">
      <c r="A938" s="2">
        <v>43353.750048321759</v>
      </c>
      <c r="B938">
        <v>14100</v>
      </c>
    </row>
    <row r="939" spans="1:3" x14ac:dyDescent="0.55000000000000004">
      <c r="A939" s="2">
        <v>43353.760465046296</v>
      </c>
      <c r="B939">
        <v>14100</v>
      </c>
    </row>
    <row r="940" spans="1:3" x14ac:dyDescent="0.55000000000000004">
      <c r="A940" s="2">
        <v>43353.770881770834</v>
      </c>
      <c r="B940">
        <v>14100</v>
      </c>
    </row>
    <row r="941" spans="1:3" x14ac:dyDescent="0.55000000000000004">
      <c r="A941" s="2">
        <v>43353.781298495371</v>
      </c>
      <c r="B941">
        <v>14100</v>
      </c>
    </row>
    <row r="942" spans="1:3" x14ac:dyDescent="0.55000000000000004">
      <c r="A942" s="2">
        <v>43353.791715219908</v>
      </c>
      <c r="B942">
        <v>14100</v>
      </c>
    </row>
    <row r="943" spans="1:3" x14ac:dyDescent="0.55000000000000004">
      <c r="A943" s="2">
        <v>43353.802131944445</v>
      </c>
      <c r="B943">
        <v>14100</v>
      </c>
    </row>
    <row r="944" spans="1:3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2" x14ac:dyDescent="0.55000000000000004">
      <c r="A961" s="2">
        <v>43353.989632986108</v>
      </c>
      <c r="B961">
        <v>13700</v>
      </c>
    </row>
    <row r="962" spans="1:2" x14ac:dyDescent="0.55000000000000004">
      <c r="A962" s="2">
        <v>43354.000049710645</v>
      </c>
      <c r="B962">
        <v>13500</v>
      </c>
    </row>
    <row r="963" spans="1:2" x14ac:dyDescent="0.55000000000000004">
      <c r="A963" s="2">
        <v>43354.010466435182</v>
      </c>
      <c r="B963">
        <v>13300</v>
      </c>
    </row>
    <row r="964" spans="1:2" x14ac:dyDescent="0.55000000000000004">
      <c r="A964" s="2">
        <v>43354.020883159719</v>
      </c>
      <c r="B964">
        <v>13100</v>
      </c>
    </row>
    <row r="965" spans="1:2" x14ac:dyDescent="0.55000000000000004">
      <c r="A965" s="2">
        <v>43354.031299884256</v>
      </c>
      <c r="B965">
        <v>12800</v>
      </c>
    </row>
    <row r="966" spans="1:2" x14ac:dyDescent="0.55000000000000004">
      <c r="A966" s="2">
        <v>43354.041716608794</v>
      </c>
      <c r="B966">
        <v>12600</v>
      </c>
    </row>
    <row r="967" spans="1:2" x14ac:dyDescent="0.55000000000000004">
      <c r="A967" s="2">
        <v>43354.052133333331</v>
      </c>
      <c r="B967">
        <v>12300</v>
      </c>
    </row>
    <row r="968" spans="1:2" x14ac:dyDescent="0.55000000000000004">
      <c r="A968" s="2">
        <v>43354.062550057868</v>
      </c>
      <c r="B968">
        <v>12100</v>
      </c>
    </row>
    <row r="969" spans="1:2" x14ac:dyDescent="0.55000000000000004">
      <c r="A969" s="2">
        <v>43354.072966782405</v>
      </c>
      <c r="B969">
        <v>11800</v>
      </c>
    </row>
    <row r="970" spans="1:2" x14ac:dyDescent="0.55000000000000004">
      <c r="A970" s="2">
        <v>43354.083383506942</v>
      </c>
      <c r="B970">
        <v>11400</v>
      </c>
    </row>
    <row r="971" spans="1:2" x14ac:dyDescent="0.55000000000000004">
      <c r="A971" s="2">
        <v>43354.09380023148</v>
      </c>
      <c r="B971">
        <v>11200</v>
      </c>
    </row>
    <row r="972" spans="1:2" x14ac:dyDescent="0.55000000000000004">
      <c r="A972" s="2">
        <v>43354.104216956017</v>
      </c>
      <c r="B972">
        <v>10800</v>
      </c>
    </row>
    <row r="973" spans="1:2" x14ac:dyDescent="0.55000000000000004">
      <c r="A973" s="2">
        <v>43354.114633680554</v>
      </c>
      <c r="B973">
        <v>10600</v>
      </c>
    </row>
    <row r="974" spans="1:2" x14ac:dyDescent="0.55000000000000004">
      <c r="A974" s="2">
        <v>43354.125050405091</v>
      </c>
      <c r="B974">
        <v>10300</v>
      </c>
    </row>
    <row r="975" spans="1:2" x14ac:dyDescent="0.55000000000000004">
      <c r="A975" s="2">
        <v>43354.135467129629</v>
      </c>
      <c r="B975">
        <v>10100</v>
      </c>
    </row>
    <row r="976" spans="1:2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2" x14ac:dyDescent="0.55000000000000004">
      <c r="A993" s="2">
        <v>43354.322968171298</v>
      </c>
      <c r="B993">
        <v>8650</v>
      </c>
    </row>
    <row r="994" spans="1:2" x14ac:dyDescent="0.55000000000000004">
      <c r="A994" s="2">
        <v>43354.333384895835</v>
      </c>
      <c r="B994">
        <v>8730</v>
      </c>
    </row>
    <row r="995" spans="1:2" x14ac:dyDescent="0.55000000000000004">
      <c r="A995" s="2">
        <v>43354.343801620373</v>
      </c>
      <c r="B995">
        <v>8760</v>
      </c>
    </row>
    <row r="996" spans="1:2" x14ac:dyDescent="0.55000000000000004">
      <c r="A996" s="2">
        <v>43354.35421834491</v>
      </c>
      <c r="B996">
        <v>8870</v>
      </c>
    </row>
    <row r="997" spans="1:2" x14ac:dyDescent="0.55000000000000004">
      <c r="A997" s="2">
        <v>43354.364635069447</v>
      </c>
      <c r="B997">
        <v>8980</v>
      </c>
    </row>
    <row r="998" spans="1:2" x14ac:dyDescent="0.55000000000000004">
      <c r="A998" s="2">
        <v>43354.375051793984</v>
      </c>
      <c r="B998">
        <v>9170</v>
      </c>
    </row>
    <row r="999" spans="1:2" x14ac:dyDescent="0.55000000000000004">
      <c r="A999" s="2">
        <v>43354.385468518522</v>
      </c>
      <c r="B999">
        <v>9360</v>
      </c>
    </row>
    <row r="1000" spans="1:2" x14ac:dyDescent="0.55000000000000004">
      <c r="A1000" s="2">
        <v>43354.395885243059</v>
      </c>
      <c r="B1000">
        <v>9590</v>
      </c>
    </row>
    <row r="1001" spans="1:2" x14ac:dyDescent="0.55000000000000004">
      <c r="A1001" s="2">
        <v>43354.406301967596</v>
      </c>
      <c r="B1001">
        <v>9830</v>
      </c>
    </row>
    <row r="1002" spans="1:2" x14ac:dyDescent="0.55000000000000004">
      <c r="A1002" s="2">
        <v>43354.416718692133</v>
      </c>
      <c r="B1002">
        <v>10100</v>
      </c>
    </row>
    <row r="1003" spans="1:2" x14ac:dyDescent="0.55000000000000004">
      <c r="A1003" s="2">
        <v>43354.427135416663</v>
      </c>
      <c r="B1003">
        <v>10500</v>
      </c>
    </row>
    <row r="1004" spans="1:2" x14ac:dyDescent="0.55000000000000004">
      <c r="A1004" s="2">
        <v>43354.4375521412</v>
      </c>
      <c r="B1004">
        <v>10800</v>
      </c>
    </row>
    <row r="1005" spans="1:2" x14ac:dyDescent="0.55000000000000004">
      <c r="A1005" s="2">
        <v>43354.447968865737</v>
      </c>
      <c r="B1005">
        <v>11100</v>
      </c>
    </row>
    <row r="1006" spans="1:2" x14ac:dyDescent="0.55000000000000004">
      <c r="A1006" s="2">
        <v>43354.458385590275</v>
      </c>
      <c r="B1006">
        <v>11300</v>
      </c>
    </row>
    <row r="1007" spans="1:2" x14ac:dyDescent="0.55000000000000004">
      <c r="A1007" s="2">
        <v>43354.468802314812</v>
      </c>
      <c r="B1007">
        <v>11700</v>
      </c>
    </row>
    <row r="1008" spans="1:2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2" x14ac:dyDescent="0.55000000000000004">
      <c r="A1057" s="2">
        <v>43354.989638541665</v>
      </c>
      <c r="B1057">
        <v>13800</v>
      </c>
    </row>
    <row r="1058" spans="1:2" x14ac:dyDescent="0.55000000000000004">
      <c r="A1058" s="2">
        <v>43355.000055266202</v>
      </c>
      <c r="B1058">
        <v>13700</v>
      </c>
    </row>
    <row r="1059" spans="1:2" x14ac:dyDescent="0.55000000000000004">
      <c r="A1059" s="2">
        <v>43355.010471990739</v>
      </c>
      <c r="B1059">
        <v>13400</v>
      </c>
    </row>
    <row r="1060" spans="1:2" x14ac:dyDescent="0.55000000000000004">
      <c r="A1060" s="2">
        <v>43355.020888715277</v>
      </c>
      <c r="B1060">
        <v>13200</v>
      </c>
    </row>
    <row r="1061" spans="1:2" x14ac:dyDescent="0.55000000000000004">
      <c r="A1061" s="2">
        <v>43355.031305439814</v>
      </c>
      <c r="B1061">
        <v>12900</v>
      </c>
    </row>
    <row r="1062" spans="1:2" x14ac:dyDescent="0.55000000000000004">
      <c r="A1062" s="2">
        <v>43355.041722164351</v>
      </c>
      <c r="B1062">
        <v>12700</v>
      </c>
    </row>
    <row r="1063" spans="1:2" x14ac:dyDescent="0.55000000000000004">
      <c r="A1063" s="2">
        <v>43355.052138888888</v>
      </c>
      <c r="B1063">
        <v>12400</v>
      </c>
    </row>
    <row r="1064" spans="1:2" x14ac:dyDescent="0.55000000000000004">
      <c r="A1064" s="2">
        <v>43355.062555613426</v>
      </c>
      <c r="B1064">
        <v>12100</v>
      </c>
    </row>
    <row r="1065" spans="1:2" x14ac:dyDescent="0.55000000000000004">
      <c r="A1065" s="2">
        <v>43355.072972337963</v>
      </c>
      <c r="B1065">
        <v>11800</v>
      </c>
    </row>
    <row r="1066" spans="1:2" x14ac:dyDescent="0.55000000000000004">
      <c r="A1066" s="2">
        <v>43355.0833890625</v>
      </c>
      <c r="B1066">
        <v>11500</v>
      </c>
    </row>
    <row r="1067" spans="1:2" x14ac:dyDescent="0.55000000000000004">
      <c r="A1067" s="2">
        <v>43355.093805787037</v>
      </c>
      <c r="B1067">
        <v>11200</v>
      </c>
    </row>
    <row r="1068" spans="1:2" x14ac:dyDescent="0.55000000000000004">
      <c r="A1068" s="2">
        <v>43355.104222511574</v>
      </c>
      <c r="B1068">
        <v>10900</v>
      </c>
    </row>
    <row r="1069" spans="1:2" x14ac:dyDescent="0.55000000000000004">
      <c r="A1069" s="2">
        <v>43355.114639236112</v>
      </c>
      <c r="B1069">
        <v>10600</v>
      </c>
    </row>
    <row r="1070" spans="1:2" x14ac:dyDescent="0.55000000000000004">
      <c r="A1070" s="2">
        <v>43355.125055960649</v>
      </c>
      <c r="B1070">
        <v>10400</v>
      </c>
    </row>
    <row r="1071" spans="1:2" x14ac:dyDescent="0.55000000000000004">
      <c r="A1071" s="2">
        <v>43355.135472685186</v>
      </c>
      <c r="B1071">
        <v>10200</v>
      </c>
    </row>
    <row r="1072" spans="1:2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2" x14ac:dyDescent="0.55000000000000004">
      <c r="A1089" s="2">
        <v>43355.322973726848</v>
      </c>
      <c r="B1089">
        <v>8660</v>
      </c>
    </row>
    <row r="1090" spans="1:2" x14ac:dyDescent="0.55000000000000004">
      <c r="A1090" s="2">
        <v>43355.333390451386</v>
      </c>
      <c r="B1090">
        <v>8730</v>
      </c>
    </row>
    <row r="1091" spans="1:2" x14ac:dyDescent="0.55000000000000004">
      <c r="A1091" s="2">
        <v>43355.343807175923</v>
      </c>
      <c r="B1091">
        <v>8770</v>
      </c>
    </row>
    <row r="1092" spans="1:2" x14ac:dyDescent="0.55000000000000004">
      <c r="A1092" s="2">
        <v>43355.35422390046</v>
      </c>
      <c r="B1092">
        <v>8880</v>
      </c>
    </row>
    <row r="1093" spans="1:2" x14ac:dyDescent="0.55000000000000004">
      <c r="A1093" s="2">
        <v>43355.364640624997</v>
      </c>
      <c r="B1093">
        <v>8990</v>
      </c>
    </row>
    <row r="1094" spans="1:2" x14ac:dyDescent="0.55000000000000004">
      <c r="A1094" s="2">
        <v>43355.375057349534</v>
      </c>
      <c r="B1094">
        <v>9140</v>
      </c>
    </row>
    <row r="1095" spans="1:2" x14ac:dyDescent="0.55000000000000004">
      <c r="A1095" s="2">
        <v>43355.385474074072</v>
      </c>
      <c r="B1095">
        <v>9370</v>
      </c>
    </row>
    <row r="1096" spans="1:2" x14ac:dyDescent="0.55000000000000004">
      <c r="A1096" s="2">
        <v>43355.395890798609</v>
      </c>
      <c r="B1096">
        <v>9560</v>
      </c>
    </row>
    <row r="1097" spans="1:2" x14ac:dyDescent="0.55000000000000004">
      <c r="A1097" s="2">
        <v>43355.406307523146</v>
      </c>
      <c r="B1097">
        <v>9800</v>
      </c>
    </row>
    <row r="1098" spans="1:2" x14ac:dyDescent="0.55000000000000004">
      <c r="A1098" s="2">
        <v>43355.416724247683</v>
      </c>
      <c r="B1098">
        <v>10000</v>
      </c>
    </row>
    <row r="1099" spans="1:2" x14ac:dyDescent="0.55000000000000004">
      <c r="A1099" s="2">
        <v>43355.427140972221</v>
      </c>
      <c r="B1099">
        <v>10300</v>
      </c>
    </row>
    <row r="1100" spans="1:2" x14ac:dyDescent="0.55000000000000004">
      <c r="A1100" s="2">
        <v>43355.437557696758</v>
      </c>
      <c r="B1100">
        <v>10500</v>
      </c>
    </row>
    <row r="1101" spans="1:2" x14ac:dyDescent="0.55000000000000004">
      <c r="A1101" s="2">
        <v>43355.447974421295</v>
      </c>
      <c r="B1101">
        <v>10800</v>
      </c>
    </row>
    <row r="1102" spans="1:2" x14ac:dyDescent="0.55000000000000004">
      <c r="A1102" s="2">
        <v>43355.458391145832</v>
      </c>
      <c r="B1102">
        <v>11000</v>
      </c>
    </row>
    <row r="1103" spans="1:2" x14ac:dyDescent="0.55000000000000004">
      <c r="A1103" s="2">
        <v>43355.468807870369</v>
      </c>
      <c r="B1103">
        <v>11300</v>
      </c>
    </row>
    <row r="1104" spans="1:2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2" x14ac:dyDescent="0.55000000000000004">
      <c r="A1153" s="2">
        <v>43355.989644097222</v>
      </c>
      <c r="B1153">
        <v>13800</v>
      </c>
    </row>
    <row r="1154" spans="1:2" x14ac:dyDescent="0.55000000000000004">
      <c r="A1154" s="2">
        <v>43356.00006082176</v>
      </c>
      <c r="B1154">
        <v>13600</v>
      </c>
    </row>
    <row r="1155" spans="1:2" x14ac:dyDescent="0.55000000000000004">
      <c r="A1155" s="2">
        <v>43356.010477546297</v>
      </c>
      <c r="B1155">
        <v>13400</v>
      </c>
    </row>
    <row r="1156" spans="1:2" x14ac:dyDescent="0.55000000000000004">
      <c r="A1156" s="2">
        <v>43356.020894270834</v>
      </c>
      <c r="B1156">
        <v>13200</v>
      </c>
    </row>
    <row r="1157" spans="1:2" x14ac:dyDescent="0.55000000000000004">
      <c r="A1157" s="2">
        <v>43356.031310995371</v>
      </c>
      <c r="B1157">
        <v>12900</v>
      </c>
    </row>
    <row r="1158" spans="1:2" x14ac:dyDescent="0.55000000000000004">
      <c r="A1158" s="2">
        <v>43356.041727719909</v>
      </c>
      <c r="B1158">
        <v>12700</v>
      </c>
    </row>
    <row r="1159" spans="1:2" x14ac:dyDescent="0.55000000000000004">
      <c r="A1159" s="2">
        <v>43356.052144444446</v>
      </c>
      <c r="B1159">
        <v>12400</v>
      </c>
    </row>
    <row r="1160" spans="1:2" x14ac:dyDescent="0.55000000000000004">
      <c r="A1160" s="2">
        <v>43356.062561168983</v>
      </c>
      <c r="B1160">
        <v>12100</v>
      </c>
    </row>
    <row r="1161" spans="1:2" x14ac:dyDescent="0.55000000000000004">
      <c r="A1161" s="2">
        <v>43356.07297789352</v>
      </c>
      <c r="B1161">
        <v>11800</v>
      </c>
    </row>
    <row r="1162" spans="1:2" x14ac:dyDescent="0.55000000000000004">
      <c r="A1162" s="2">
        <v>43356.083394618057</v>
      </c>
      <c r="B1162">
        <v>11500</v>
      </c>
    </row>
    <row r="1163" spans="1:2" x14ac:dyDescent="0.55000000000000004">
      <c r="A1163" s="2">
        <v>43356.093811342595</v>
      </c>
      <c r="B1163">
        <v>11200</v>
      </c>
    </row>
    <row r="1164" spans="1:2" x14ac:dyDescent="0.55000000000000004">
      <c r="A1164" s="2">
        <v>43356.104228067132</v>
      </c>
      <c r="B1164">
        <v>10900</v>
      </c>
    </row>
    <row r="1165" spans="1:2" x14ac:dyDescent="0.55000000000000004">
      <c r="A1165" s="2">
        <v>43356.114644791669</v>
      </c>
      <c r="B1165">
        <v>10600</v>
      </c>
    </row>
    <row r="1166" spans="1:2" x14ac:dyDescent="0.55000000000000004">
      <c r="A1166" s="2">
        <v>43356.125061516206</v>
      </c>
      <c r="B1166">
        <v>10300</v>
      </c>
    </row>
    <row r="1167" spans="1:2" x14ac:dyDescent="0.55000000000000004">
      <c r="A1167" s="2">
        <v>43356.135478240743</v>
      </c>
      <c r="B1167">
        <v>10100</v>
      </c>
    </row>
    <row r="1168" spans="1:2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2" x14ac:dyDescent="0.55000000000000004">
      <c r="A1185" s="2">
        <v>43356.322979282406</v>
      </c>
      <c r="B1185">
        <v>8820</v>
      </c>
    </row>
    <row r="1186" spans="1:2" x14ac:dyDescent="0.55000000000000004">
      <c r="A1186" s="2">
        <v>43356.333396006943</v>
      </c>
      <c r="B1186">
        <v>8890</v>
      </c>
    </row>
    <row r="1187" spans="1:2" x14ac:dyDescent="0.55000000000000004">
      <c r="A1187" s="2">
        <v>43356.34381273148</v>
      </c>
      <c r="B1187">
        <v>8960</v>
      </c>
    </row>
    <row r="1188" spans="1:2" x14ac:dyDescent="0.55000000000000004">
      <c r="A1188" s="2">
        <v>43356.354229456017</v>
      </c>
      <c r="B1188">
        <v>9080</v>
      </c>
    </row>
    <row r="1189" spans="1:2" x14ac:dyDescent="0.55000000000000004">
      <c r="A1189" s="2">
        <v>43356.364646180555</v>
      </c>
      <c r="B1189">
        <v>9190</v>
      </c>
    </row>
    <row r="1190" spans="1:2" x14ac:dyDescent="0.55000000000000004">
      <c r="A1190" s="2">
        <v>43356.375062905092</v>
      </c>
      <c r="B1190">
        <v>9340</v>
      </c>
    </row>
    <row r="1191" spans="1:2" x14ac:dyDescent="0.55000000000000004">
      <c r="A1191" s="2">
        <v>43356.385479629629</v>
      </c>
      <c r="B1191">
        <v>9570</v>
      </c>
    </row>
    <row r="1192" spans="1:2" x14ac:dyDescent="0.55000000000000004">
      <c r="A1192" s="2">
        <v>43356.395896354166</v>
      </c>
      <c r="B1192">
        <v>9810</v>
      </c>
    </row>
    <row r="1193" spans="1:2" x14ac:dyDescent="0.55000000000000004">
      <c r="A1193" s="2">
        <v>43356.406313078704</v>
      </c>
      <c r="B1193">
        <v>10000</v>
      </c>
    </row>
    <row r="1194" spans="1:2" x14ac:dyDescent="0.55000000000000004">
      <c r="A1194" s="2">
        <v>43356.416729803241</v>
      </c>
      <c r="B1194">
        <v>10400</v>
      </c>
    </row>
    <row r="1195" spans="1:2" x14ac:dyDescent="0.55000000000000004">
      <c r="A1195" s="2">
        <v>43356.427146527778</v>
      </c>
      <c r="B1195">
        <v>10600</v>
      </c>
    </row>
    <row r="1196" spans="1:2" x14ac:dyDescent="0.55000000000000004">
      <c r="A1196" s="2">
        <v>43356.437563252315</v>
      </c>
      <c r="B1196">
        <v>10900</v>
      </c>
    </row>
    <row r="1197" spans="1:2" x14ac:dyDescent="0.55000000000000004">
      <c r="A1197" s="2">
        <v>43356.447979976852</v>
      </c>
      <c r="B1197">
        <v>11100</v>
      </c>
    </row>
    <row r="1198" spans="1:2" x14ac:dyDescent="0.55000000000000004">
      <c r="A1198" s="2">
        <v>43356.45839670139</v>
      </c>
      <c r="B1198">
        <v>11400</v>
      </c>
    </row>
    <row r="1199" spans="1:2" x14ac:dyDescent="0.55000000000000004">
      <c r="A1199" s="2">
        <v>43356.468813425927</v>
      </c>
      <c r="B1199">
        <v>11600</v>
      </c>
    </row>
    <row r="1200" spans="1:2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2" x14ac:dyDescent="0.55000000000000004">
      <c r="A1249" s="2">
        <v>43356.98964965278</v>
      </c>
      <c r="B1249">
        <v>13700</v>
      </c>
    </row>
    <row r="1250" spans="1:2" x14ac:dyDescent="0.55000000000000004">
      <c r="A1250" s="2">
        <v>43357.000066377317</v>
      </c>
      <c r="B1250">
        <v>13600</v>
      </c>
    </row>
    <row r="1251" spans="1:2" x14ac:dyDescent="0.55000000000000004">
      <c r="A1251" s="2">
        <v>43357.010483101854</v>
      </c>
      <c r="B1251">
        <v>13400</v>
      </c>
    </row>
    <row r="1252" spans="1:2" x14ac:dyDescent="0.55000000000000004">
      <c r="A1252" s="2">
        <v>43357.020899826392</v>
      </c>
      <c r="B1252">
        <v>13200</v>
      </c>
    </row>
    <row r="1253" spans="1:2" x14ac:dyDescent="0.55000000000000004">
      <c r="A1253" s="2">
        <v>43357.031316550929</v>
      </c>
      <c r="B1253">
        <v>12900</v>
      </c>
    </row>
    <row r="1254" spans="1:2" x14ac:dyDescent="0.55000000000000004">
      <c r="A1254" s="2">
        <v>43357.041733275466</v>
      </c>
      <c r="B1254">
        <v>12800</v>
      </c>
    </row>
    <row r="1255" spans="1:2" x14ac:dyDescent="0.55000000000000004">
      <c r="A1255" s="2">
        <v>43357.052150000003</v>
      </c>
      <c r="B1255">
        <v>12600</v>
      </c>
    </row>
    <row r="1256" spans="1:2" x14ac:dyDescent="0.55000000000000004">
      <c r="A1256" s="2">
        <v>43357.06256672454</v>
      </c>
      <c r="B1256">
        <v>12300</v>
      </c>
    </row>
    <row r="1257" spans="1:2" x14ac:dyDescent="0.55000000000000004">
      <c r="A1257" s="2">
        <v>43357.072983449078</v>
      </c>
      <c r="B1257">
        <v>12000</v>
      </c>
    </row>
    <row r="1258" spans="1:2" x14ac:dyDescent="0.55000000000000004">
      <c r="A1258" s="2">
        <v>43357.083400173608</v>
      </c>
      <c r="B1258">
        <v>11700</v>
      </c>
    </row>
    <row r="1259" spans="1:2" x14ac:dyDescent="0.55000000000000004">
      <c r="A1259" s="2">
        <v>43357.093816898145</v>
      </c>
      <c r="B1259">
        <v>11500</v>
      </c>
    </row>
    <row r="1260" spans="1:2" x14ac:dyDescent="0.55000000000000004">
      <c r="A1260" s="2">
        <v>43357.104233622682</v>
      </c>
      <c r="B1260">
        <v>11100</v>
      </c>
    </row>
    <row r="1261" spans="1:2" x14ac:dyDescent="0.55000000000000004">
      <c r="A1261" s="2">
        <v>43357.114650347219</v>
      </c>
      <c r="B1261">
        <v>10800</v>
      </c>
    </row>
    <row r="1262" spans="1:2" x14ac:dyDescent="0.55000000000000004">
      <c r="A1262" s="2">
        <v>43357.125067071756</v>
      </c>
      <c r="B1262">
        <v>10600</v>
      </c>
    </row>
    <row r="1263" spans="1:2" x14ac:dyDescent="0.55000000000000004">
      <c r="A1263" s="2">
        <v>43357.135483796294</v>
      </c>
      <c r="B1263">
        <v>10300</v>
      </c>
    </row>
    <row r="1264" spans="1:2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2" x14ac:dyDescent="0.55000000000000004">
      <c r="A1281" s="2">
        <v>43357.322984837963</v>
      </c>
      <c r="B1281">
        <v>8790</v>
      </c>
    </row>
    <row r="1282" spans="1:2" x14ac:dyDescent="0.55000000000000004">
      <c r="A1282" s="2">
        <v>43357.333401562501</v>
      </c>
      <c r="B1282">
        <v>8860</v>
      </c>
    </row>
    <row r="1283" spans="1:2" x14ac:dyDescent="0.55000000000000004">
      <c r="A1283" s="2">
        <v>43357.343818287038</v>
      </c>
      <c r="B1283">
        <v>8940</v>
      </c>
    </row>
    <row r="1284" spans="1:2" x14ac:dyDescent="0.55000000000000004">
      <c r="A1284" s="2">
        <v>43357.354235011575</v>
      </c>
      <c r="B1284">
        <v>9050</v>
      </c>
    </row>
    <row r="1285" spans="1:2" x14ac:dyDescent="0.55000000000000004">
      <c r="A1285" s="2">
        <v>43357.364651736112</v>
      </c>
      <c r="B1285">
        <v>9160</v>
      </c>
    </row>
    <row r="1286" spans="1:2" x14ac:dyDescent="0.55000000000000004">
      <c r="A1286" s="2">
        <v>43357.375068460649</v>
      </c>
      <c r="B1286">
        <v>9310</v>
      </c>
    </row>
    <row r="1287" spans="1:2" x14ac:dyDescent="0.55000000000000004">
      <c r="A1287" s="2">
        <v>43357.385485185187</v>
      </c>
      <c r="B1287">
        <v>9500</v>
      </c>
    </row>
    <row r="1288" spans="1:2" x14ac:dyDescent="0.55000000000000004">
      <c r="A1288" s="2">
        <v>43357.395901909724</v>
      </c>
      <c r="B1288">
        <v>9700</v>
      </c>
    </row>
    <row r="1289" spans="1:2" x14ac:dyDescent="0.55000000000000004">
      <c r="A1289" s="2">
        <v>43357.406318634261</v>
      </c>
      <c r="B1289">
        <v>9970</v>
      </c>
    </row>
    <row r="1290" spans="1:2" x14ac:dyDescent="0.55000000000000004">
      <c r="A1290" s="2">
        <v>43357.416735358798</v>
      </c>
      <c r="B1290">
        <v>10300</v>
      </c>
    </row>
    <row r="1291" spans="1:2" x14ac:dyDescent="0.55000000000000004">
      <c r="A1291" s="2">
        <v>43357.427152083335</v>
      </c>
      <c r="B1291">
        <v>10500</v>
      </c>
    </row>
    <row r="1292" spans="1:2" x14ac:dyDescent="0.55000000000000004">
      <c r="A1292" s="2">
        <v>43357.437568807873</v>
      </c>
      <c r="B1292">
        <v>10800</v>
      </c>
    </row>
    <row r="1293" spans="1:2" x14ac:dyDescent="0.55000000000000004">
      <c r="A1293" s="2">
        <v>43357.44798553241</v>
      </c>
      <c r="B1293">
        <v>11100</v>
      </c>
    </row>
    <row r="1294" spans="1:2" x14ac:dyDescent="0.55000000000000004">
      <c r="A1294" s="2">
        <v>43357.458402256947</v>
      </c>
      <c r="B1294">
        <v>11300</v>
      </c>
    </row>
    <row r="1295" spans="1:2" x14ac:dyDescent="0.55000000000000004">
      <c r="A1295" s="2">
        <v>43357.468818981484</v>
      </c>
      <c r="B1295">
        <v>11600</v>
      </c>
    </row>
    <row r="1296" spans="1:2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2" x14ac:dyDescent="0.55000000000000004">
      <c r="A1345" s="2">
        <v>43357.98965520833</v>
      </c>
      <c r="B1345">
        <v>13700</v>
      </c>
    </row>
    <row r="1346" spans="1:2" x14ac:dyDescent="0.55000000000000004">
      <c r="A1346" s="2">
        <v>43358.000071932867</v>
      </c>
      <c r="B1346">
        <v>13500</v>
      </c>
    </row>
    <row r="1347" spans="1:2" x14ac:dyDescent="0.55000000000000004">
      <c r="A1347" s="2">
        <v>43358.010488657404</v>
      </c>
      <c r="B1347">
        <v>13300</v>
      </c>
    </row>
    <row r="1348" spans="1:2" x14ac:dyDescent="0.55000000000000004">
      <c r="A1348" s="2">
        <v>43358.020905381942</v>
      </c>
      <c r="B1348">
        <v>13100</v>
      </c>
    </row>
    <row r="1349" spans="1:2" x14ac:dyDescent="0.55000000000000004">
      <c r="A1349" s="2">
        <v>43358.031322106479</v>
      </c>
      <c r="B1349">
        <v>12900</v>
      </c>
    </row>
    <row r="1350" spans="1:2" x14ac:dyDescent="0.55000000000000004">
      <c r="A1350" s="2">
        <v>43358.041738831016</v>
      </c>
      <c r="B1350">
        <v>12700</v>
      </c>
    </row>
    <row r="1351" spans="1:2" x14ac:dyDescent="0.55000000000000004">
      <c r="A1351" s="2">
        <v>43358.052155555553</v>
      </c>
      <c r="B1351">
        <v>12400</v>
      </c>
    </row>
    <row r="1352" spans="1:2" x14ac:dyDescent="0.55000000000000004">
      <c r="A1352" s="2">
        <v>43358.062572280091</v>
      </c>
      <c r="B1352">
        <v>12100</v>
      </c>
    </row>
    <row r="1353" spans="1:2" x14ac:dyDescent="0.55000000000000004">
      <c r="A1353" s="2">
        <v>43358.072989004628</v>
      </c>
      <c r="B1353">
        <v>11800</v>
      </c>
    </row>
    <row r="1354" spans="1:2" x14ac:dyDescent="0.55000000000000004">
      <c r="A1354" s="2">
        <v>43358.083405729165</v>
      </c>
      <c r="B1354">
        <v>11500</v>
      </c>
    </row>
    <row r="1355" spans="1:2" x14ac:dyDescent="0.55000000000000004">
      <c r="A1355" s="2">
        <v>43358.093822453702</v>
      </c>
      <c r="B1355">
        <v>11200</v>
      </c>
    </row>
    <row r="1356" spans="1:2" x14ac:dyDescent="0.55000000000000004">
      <c r="A1356" s="2">
        <v>43358.104239178239</v>
      </c>
      <c r="B1356">
        <v>10900</v>
      </c>
    </row>
    <row r="1357" spans="1:2" x14ac:dyDescent="0.55000000000000004">
      <c r="A1357" s="2">
        <v>43358.114655902777</v>
      </c>
      <c r="B1357">
        <v>10600</v>
      </c>
    </row>
    <row r="1358" spans="1:2" x14ac:dyDescent="0.55000000000000004">
      <c r="A1358" s="2">
        <v>43358.125072627314</v>
      </c>
      <c r="B1358">
        <v>10300</v>
      </c>
    </row>
    <row r="1359" spans="1:2" x14ac:dyDescent="0.55000000000000004">
      <c r="A1359" s="2">
        <v>43358.135489351851</v>
      </c>
      <c r="B1359">
        <v>10100</v>
      </c>
    </row>
    <row r="1360" spans="1:2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2" x14ac:dyDescent="0.55000000000000004">
      <c r="A1377" s="2">
        <v>43358.322990393521</v>
      </c>
      <c r="B1377">
        <v>8150</v>
      </c>
    </row>
    <row r="1378" spans="1:2" x14ac:dyDescent="0.55000000000000004">
      <c r="A1378" s="2">
        <v>43358.333407118058</v>
      </c>
      <c r="B1378">
        <v>8150</v>
      </c>
    </row>
    <row r="1379" spans="1:2" x14ac:dyDescent="0.55000000000000004">
      <c r="A1379" s="2">
        <v>43358.343823842595</v>
      </c>
      <c r="B1379">
        <v>8180</v>
      </c>
    </row>
    <row r="1380" spans="1:2" x14ac:dyDescent="0.55000000000000004">
      <c r="A1380" s="2">
        <v>43358.354240567132</v>
      </c>
      <c r="B1380">
        <v>8220</v>
      </c>
    </row>
    <row r="1381" spans="1:2" x14ac:dyDescent="0.55000000000000004">
      <c r="A1381" s="2">
        <v>43358.36465729167</v>
      </c>
      <c r="B1381">
        <v>8290</v>
      </c>
    </row>
    <row r="1382" spans="1:2" x14ac:dyDescent="0.55000000000000004">
      <c r="A1382" s="2">
        <v>43358.375074016207</v>
      </c>
      <c r="B1382">
        <v>8330</v>
      </c>
    </row>
    <row r="1383" spans="1:2" x14ac:dyDescent="0.55000000000000004">
      <c r="A1383" s="2">
        <v>43358.385490740744</v>
      </c>
      <c r="B1383">
        <v>8400</v>
      </c>
    </row>
    <row r="1384" spans="1:2" x14ac:dyDescent="0.55000000000000004">
      <c r="A1384" s="2">
        <v>43358.395907465281</v>
      </c>
      <c r="B1384">
        <v>8510</v>
      </c>
    </row>
    <row r="1385" spans="1:2" x14ac:dyDescent="0.55000000000000004">
      <c r="A1385" s="2">
        <v>43358.406324189818</v>
      </c>
      <c r="B1385">
        <v>8580</v>
      </c>
    </row>
    <row r="1386" spans="1:2" x14ac:dyDescent="0.55000000000000004">
      <c r="A1386" s="2">
        <v>43358.416740914348</v>
      </c>
      <c r="B1386">
        <v>8720</v>
      </c>
    </row>
    <row r="1387" spans="1:2" x14ac:dyDescent="0.55000000000000004">
      <c r="A1387" s="2">
        <v>43358.427157638886</v>
      </c>
      <c r="B1387">
        <v>8830</v>
      </c>
    </row>
    <row r="1388" spans="1:2" x14ac:dyDescent="0.55000000000000004">
      <c r="A1388" s="2">
        <v>43358.437574363423</v>
      </c>
      <c r="B1388">
        <v>8940</v>
      </c>
    </row>
    <row r="1389" spans="1:2" x14ac:dyDescent="0.55000000000000004">
      <c r="A1389" s="2">
        <v>43358.44799108796</v>
      </c>
      <c r="B1389">
        <v>9090</v>
      </c>
    </row>
    <row r="1390" spans="1:2" x14ac:dyDescent="0.55000000000000004">
      <c r="A1390" s="2">
        <v>43358.458407812497</v>
      </c>
      <c r="B1390">
        <v>9240</v>
      </c>
    </row>
    <row r="1391" spans="1:2" x14ac:dyDescent="0.55000000000000004">
      <c r="A1391" s="2">
        <v>43358.468824537034</v>
      </c>
      <c r="B1391">
        <v>9400</v>
      </c>
    </row>
    <row r="1392" spans="1:2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2" x14ac:dyDescent="0.55000000000000004">
      <c r="A1441" s="2">
        <v>43358.989660763888</v>
      </c>
      <c r="B1441">
        <v>13600</v>
      </c>
    </row>
    <row r="1442" spans="1:2" x14ac:dyDescent="0.55000000000000004">
      <c r="A1442" s="2">
        <v>43359.000077488425</v>
      </c>
      <c r="B1442">
        <v>13400</v>
      </c>
    </row>
    <row r="1443" spans="1:2" x14ac:dyDescent="0.55000000000000004">
      <c r="A1443" s="2">
        <v>43359.010494212962</v>
      </c>
      <c r="B1443">
        <v>13200</v>
      </c>
    </row>
    <row r="1444" spans="1:2" x14ac:dyDescent="0.55000000000000004">
      <c r="A1444" s="2">
        <v>43359.020910937499</v>
      </c>
      <c r="B1444">
        <v>13000</v>
      </c>
    </row>
    <row r="1445" spans="1:2" x14ac:dyDescent="0.55000000000000004">
      <c r="A1445" s="2">
        <v>43359.031327662036</v>
      </c>
      <c r="B1445">
        <v>12700</v>
      </c>
    </row>
    <row r="1446" spans="1:2" x14ac:dyDescent="0.55000000000000004">
      <c r="A1446" s="2">
        <v>43359.041744386574</v>
      </c>
      <c r="B1446">
        <v>12400</v>
      </c>
    </row>
    <row r="1447" spans="1:2" x14ac:dyDescent="0.55000000000000004">
      <c r="A1447" s="2">
        <v>43359.052161111111</v>
      </c>
      <c r="B1447">
        <v>12100</v>
      </c>
    </row>
    <row r="1448" spans="1:2" x14ac:dyDescent="0.55000000000000004">
      <c r="A1448" s="2">
        <v>43359.062577835648</v>
      </c>
      <c r="B1448">
        <v>11900</v>
      </c>
    </row>
    <row r="1449" spans="1:2" x14ac:dyDescent="0.55000000000000004">
      <c r="A1449" s="2">
        <v>43359.072994560185</v>
      </c>
      <c r="B1449">
        <v>11600</v>
      </c>
    </row>
    <row r="1450" spans="1:2" x14ac:dyDescent="0.55000000000000004">
      <c r="A1450" s="2">
        <v>43359.083411284722</v>
      </c>
      <c r="B1450">
        <v>11400</v>
      </c>
    </row>
    <row r="1451" spans="1:2" x14ac:dyDescent="0.55000000000000004">
      <c r="A1451" s="2">
        <v>43359.09382800926</v>
      </c>
      <c r="B1451">
        <v>11100</v>
      </c>
    </row>
    <row r="1452" spans="1:2" x14ac:dyDescent="0.55000000000000004">
      <c r="A1452" s="2">
        <v>43359.104244733797</v>
      </c>
      <c r="B1452">
        <v>10900</v>
      </c>
    </row>
    <row r="1453" spans="1:2" x14ac:dyDescent="0.55000000000000004">
      <c r="A1453" s="2">
        <v>43359.114661458334</v>
      </c>
      <c r="B1453">
        <v>10600</v>
      </c>
    </row>
    <row r="1454" spans="1:2" x14ac:dyDescent="0.55000000000000004">
      <c r="A1454" s="2">
        <v>43359.125078182871</v>
      </c>
      <c r="B1454">
        <v>10500</v>
      </c>
    </row>
    <row r="1455" spans="1:2" x14ac:dyDescent="0.55000000000000004">
      <c r="A1455" s="2">
        <v>43359.135494907408</v>
      </c>
      <c r="B1455">
        <v>10300</v>
      </c>
    </row>
    <row r="1456" spans="1:2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2" x14ac:dyDescent="0.55000000000000004">
      <c r="A1473" s="2">
        <v>43359.322995949071</v>
      </c>
      <c r="B1473">
        <v>8260</v>
      </c>
    </row>
    <row r="1474" spans="1:2" x14ac:dyDescent="0.55000000000000004">
      <c r="A1474" s="2">
        <v>43359.333412673608</v>
      </c>
      <c r="B1474">
        <v>8230</v>
      </c>
    </row>
    <row r="1475" spans="1:2" x14ac:dyDescent="0.55000000000000004">
      <c r="A1475" s="2">
        <v>43359.343829398145</v>
      </c>
      <c r="B1475">
        <v>8190</v>
      </c>
    </row>
    <row r="1476" spans="1:2" x14ac:dyDescent="0.55000000000000004">
      <c r="A1476" s="2">
        <v>43359.354246122683</v>
      </c>
      <c r="B1476">
        <v>8190</v>
      </c>
    </row>
    <row r="1477" spans="1:2" x14ac:dyDescent="0.55000000000000004">
      <c r="A1477" s="2">
        <v>43359.36466284722</v>
      </c>
      <c r="B1477">
        <v>8190</v>
      </c>
    </row>
    <row r="1478" spans="1:2" x14ac:dyDescent="0.55000000000000004">
      <c r="A1478" s="2">
        <v>43359.375079571757</v>
      </c>
      <c r="B1478">
        <v>8190</v>
      </c>
    </row>
    <row r="1479" spans="1:2" x14ac:dyDescent="0.55000000000000004">
      <c r="A1479" s="2">
        <v>43359.385496296294</v>
      </c>
      <c r="B1479">
        <v>8230</v>
      </c>
    </row>
    <row r="1480" spans="1:2" x14ac:dyDescent="0.55000000000000004">
      <c r="A1480" s="2">
        <v>43359.395913020831</v>
      </c>
      <c r="B1480">
        <v>8300</v>
      </c>
    </row>
    <row r="1481" spans="1:2" x14ac:dyDescent="0.55000000000000004">
      <c r="A1481" s="2">
        <v>43359.406329745369</v>
      </c>
      <c r="B1481">
        <v>8370</v>
      </c>
    </row>
    <row r="1482" spans="1:2" x14ac:dyDescent="0.55000000000000004">
      <c r="A1482" s="2">
        <v>43359.416746469906</v>
      </c>
      <c r="B1482">
        <v>8410</v>
      </c>
    </row>
    <row r="1483" spans="1:2" x14ac:dyDescent="0.55000000000000004">
      <c r="A1483" s="2">
        <v>43359.427163194443</v>
      </c>
      <c r="B1483">
        <v>8480</v>
      </c>
    </row>
    <row r="1484" spans="1:2" x14ac:dyDescent="0.55000000000000004">
      <c r="A1484" s="2">
        <v>43359.43757991898</v>
      </c>
      <c r="B1484">
        <v>8510</v>
      </c>
    </row>
    <row r="1485" spans="1:2" x14ac:dyDescent="0.55000000000000004">
      <c r="A1485" s="2">
        <v>43359.447996643517</v>
      </c>
      <c r="B1485">
        <v>8590</v>
      </c>
    </row>
    <row r="1486" spans="1:2" x14ac:dyDescent="0.55000000000000004">
      <c r="A1486" s="2">
        <v>43359.458413368055</v>
      </c>
      <c r="B1486">
        <v>8620</v>
      </c>
    </row>
    <row r="1487" spans="1:2" x14ac:dyDescent="0.55000000000000004">
      <c r="A1487" s="2">
        <v>43359.468830092592</v>
      </c>
      <c r="B1487">
        <v>8660</v>
      </c>
    </row>
    <row r="1488" spans="1:2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2" x14ac:dyDescent="0.55000000000000004">
      <c r="A1537" s="2">
        <v>43359.989666319445</v>
      </c>
      <c r="B1537">
        <v>12100</v>
      </c>
    </row>
    <row r="1538" spans="1:2" x14ac:dyDescent="0.55000000000000004">
      <c r="A1538" s="2">
        <v>43360.000083043982</v>
      </c>
      <c r="B1538">
        <v>11900</v>
      </c>
    </row>
    <row r="1539" spans="1:2" x14ac:dyDescent="0.55000000000000004">
      <c r="A1539" s="2">
        <v>43360.010499768519</v>
      </c>
      <c r="B1539">
        <v>11800</v>
      </c>
    </row>
    <row r="1540" spans="1:2" x14ac:dyDescent="0.55000000000000004">
      <c r="A1540" s="2">
        <v>43360.020916493057</v>
      </c>
      <c r="B1540">
        <v>11600</v>
      </c>
    </row>
    <row r="1541" spans="1:2" x14ac:dyDescent="0.55000000000000004">
      <c r="A1541" s="2">
        <v>43360.031333217594</v>
      </c>
      <c r="B1541">
        <v>11400</v>
      </c>
    </row>
    <row r="1542" spans="1:2" x14ac:dyDescent="0.55000000000000004">
      <c r="A1542" s="2">
        <v>43360.041749942131</v>
      </c>
      <c r="B1542">
        <v>11200</v>
      </c>
    </row>
    <row r="1543" spans="1:2" x14ac:dyDescent="0.55000000000000004">
      <c r="A1543" s="2">
        <v>43360.052166666668</v>
      </c>
      <c r="B1543">
        <v>11000</v>
      </c>
    </row>
    <row r="1544" spans="1:2" x14ac:dyDescent="0.55000000000000004">
      <c r="A1544" s="2">
        <v>43360.062583391205</v>
      </c>
      <c r="B1544">
        <v>10800</v>
      </c>
    </row>
    <row r="1545" spans="1:2" x14ac:dyDescent="0.55000000000000004">
      <c r="A1545" s="2">
        <v>43360.073000115743</v>
      </c>
      <c r="B1545">
        <v>10500</v>
      </c>
    </row>
    <row r="1546" spans="1:2" x14ac:dyDescent="0.55000000000000004">
      <c r="A1546" s="2">
        <v>43360.08341684028</v>
      </c>
      <c r="B1546">
        <v>10300</v>
      </c>
    </row>
    <row r="1547" spans="1:2" x14ac:dyDescent="0.55000000000000004">
      <c r="A1547" s="2">
        <v>43360.093833564817</v>
      </c>
      <c r="B1547">
        <v>10100</v>
      </c>
    </row>
    <row r="1548" spans="1:2" x14ac:dyDescent="0.55000000000000004">
      <c r="A1548" s="2">
        <v>43360.104250289354</v>
      </c>
      <c r="B1548">
        <v>9880</v>
      </c>
    </row>
    <row r="1549" spans="1:2" x14ac:dyDescent="0.55000000000000004">
      <c r="A1549" s="2">
        <v>43360.114667013891</v>
      </c>
      <c r="B1549">
        <v>9680</v>
      </c>
    </row>
    <row r="1550" spans="1:2" x14ac:dyDescent="0.55000000000000004">
      <c r="A1550" s="2">
        <v>43360.125083738429</v>
      </c>
      <c r="B1550">
        <v>9490</v>
      </c>
    </row>
    <row r="1551" spans="1:2" x14ac:dyDescent="0.55000000000000004">
      <c r="A1551" s="2">
        <v>43360.135500462966</v>
      </c>
      <c r="B1551">
        <v>9330</v>
      </c>
    </row>
    <row r="1552" spans="1:2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2" x14ac:dyDescent="0.55000000000000004">
      <c r="A1569" s="2">
        <v>43360.323001504628</v>
      </c>
      <c r="B1569">
        <v>8780</v>
      </c>
    </row>
    <row r="1570" spans="1:2" x14ac:dyDescent="0.55000000000000004">
      <c r="A1570" s="2">
        <v>43360.333418229166</v>
      </c>
      <c r="B1570">
        <v>8850</v>
      </c>
    </row>
    <row r="1571" spans="1:2" x14ac:dyDescent="0.55000000000000004">
      <c r="A1571" s="2">
        <v>43360.343834953703</v>
      </c>
      <c r="B1571">
        <v>8960</v>
      </c>
    </row>
    <row r="1572" spans="1:2" x14ac:dyDescent="0.55000000000000004">
      <c r="A1572" s="2">
        <v>43360.35425167824</v>
      </c>
      <c r="B1572">
        <v>9070</v>
      </c>
    </row>
    <row r="1573" spans="1:2" x14ac:dyDescent="0.55000000000000004">
      <c r="A1573" s="2">
        <v>43360.364668402777</v>
      </c>
      <c r="B1573">
        <v>9190</v>
      </c>
    </row>
    <row r="1574" spans="1:2" x14ac:dyDescent="0.55000000000000004">
      <c r="A1574" s="2">
        <v>43360.375085127314</v>
      </c>
      <c r="B1574">
        <v>9380</v>
      </c>
    </row>
    <row r="1575" spans="1:2" x14ac:dyDescent="0.55000000000000004">
      <c r="A1575" s="2">
        <v>43360.385501851852</v>
      </c>
      <c r="B1575">
        <v>9570</v>
      </c>
    </row>
    <row r="1576" spans="1:2" x14ac:dyDescent="0.55000000000000004">
      <c r="A1576" s="2">
        <v>43360.395918576389</v>
      </c>
      <c r="B1576">
        <v>9760</v>
      </c>
    </row>
    <row r="1577" spans="1:2" x14ac:dyDescent="0.55000000000000004">
      <c r="A1577" s="2">
        <v>43360.406335300926</v>
      </c>
      <c r="B1577">
        <v>10000</v>
      </c>
    </row>
    <row r="1578" spans="1:2" x14ac:dyDescent="0.55000000000000004">
      <c r="A1578" s="2">
        <v>43360.416752025463</v>
      </c>
      <c r="B1578">
        <v>10400</v>
      </c>
    </row>
    <row r="1579" spans="1:2" x14ac:dyDescent="0.55000000000000004">
      <c r="A1579" s="2">
        <v>43360.42716875</v>
      </c>
      <c r="B1579">
        <v>10600</v>
      </c>
    </row>
    <row r="1580" spans="1:2" x14ac:dyDescent="0.55000000000000004">
      <c r="A1580" s="2">
        <v>43360.437585474538</v>
      </c>
      <c r="B1580">
        <v>10900</v>
      </c>
    </row>
    <row r="1581" spans="1:2" x14ac:dyDescent="0.55000000000000004">
      <c r="A1581" s="2">
        <v>43360.448002199075</v>
      </c>
      <c r="B1581">
        <v>11200</v>
      </c>
    </row>
    <row r="1582" spans="1:2" x14ac:dyDescent="0.55000000000000004">
      <c r="A1582" s="2">
        <v>43360.458418923612</v>
      </c>
      <c r="B1582">
        <v>11500</v>
      </c>
    </row>
    <row r="1583" spans="1:2" x14ac:dyDescent="0.55000000000000004">
      <c r="A1583" s="2">
        <v>43360.468835648149</v>
      </c>
      <c r="B1583">
        <v>11700</v>
      </c>
    </row>
    <row r="1584" spans="1:2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2" x14ac:dyDescent="0.55000000000000004">
      <c r="A1633" s="2">
        <v>43360.989671875002</v>
      </c>
      <c r="B1633">
        <v>13900</v>
      </c>
    </row>
    <row r="1634" spans="1:2" x14ac:dyDescent="0.55000000000000004">
      <c r="A1634" s="2">
        <v>43361.00008859954</v>
      </c>
      <c r="B1634">
        <v>13800</v>
      </c>
    </row>
    <row r="1635" spans="1:2" x14ac:dyDescent="0.55000000000000004">
      <c r="A1635" s="2">
        <v>43361.010505324077</v>
      </c>
      <c r="B1635">
        <v>13700</v>
      </c>
    </row>
    <row r="1636" spans="1:2" x14ac:dyDescent="0.55000000000000004">
      <c r="A1636" s="2">
        <v>43361.020922048614</v>
      </c>
      <c r="B1636">
        <v>13600</v>
      </c>
    </row>
    <row r="1637" spans="1:2" x14ac:dyDescent="0.55000000000000004">
      <c r="A1637" s="2">
        <v>43361.031338773151</v>
      </c>
      <c r="B1637">
        <v>13400</v>
      </c>
    </row>
    <row r="1638" spans="1:2" x14ac:dyDescent="0.55000000000000004">
      <c r="A1638" s="2">
        <v>43361.041755497688</v>
      </c>
      <c r="B1638">
        <v>13200</v>
      </c>
    </row>
    <row r="1639" spans="1:2" x14ac:dyDescent="0.55000000000000004">
      <c r="A1639" s="2">
        <v>43361.052172222226</v>
      </c>
      <c r="B1639">
        <v>12900</v>
      </c>
    </row>
    <row r="1640" spans="1:2" x14ac:dyDescent="0.55000000000000004">
      <c r="A1640" s="2">
        <v>43361.062588946763</v>
      </c>
      <c r="B1640">
        <v>12700</v>
      </c>
    </row>
    <row r="1641" spans="1:2" x14ac:dyDescent="0.55000000000000004">
      <c r="A1641" s="2">
        <v>43361.073005671293</v>
      </c>
      <c r="B1641">
        <v>12400</v>
      </c>
    </row>
    <row r="1642" spans="1:2" x14ac:dyDescent="0.55000000000000004">
      <c r="A1642" s="2">
        <v>43361.08342239583</v>
      </c>
      <c r="B1642">
        <v>12100</v>
      </c>
    </row>
    <row r="1643" spans="1:2" x14ac:dyDescent="0.55000000000000004">
      <c r="A1643" s="2">
        <v>43361.093839120367</v>
      </c>
      <c r="B1643">
        <v>11800</v>
      </c>
    </row>
    <row r="1644" spans="1:2" x14ac:dyDescent="0.55000000000000004">
      <c r="A1644" s="2">
        <v>43361.104255844904</v>
      </c>
      <c r="B1644">
        <v>11500</v>
      </c>
    </row>
    <row r="1645" spans="1:2" x14ac:dyDescent="0.55000000000000004">
      <c r="A1645" s="2">
        <v>43361.114672569442</v>
      </c>
      <c r="B1645">
        <v>11200</v>
      </c>
    </row>
    <row r="1646" spans="1:2" x14ac:dyDescent="0.55000000000000004">
      <c r="A1646" s="2">
        <v>43361.125089293979</v>
      </c>
      <c r="B1646">
        <v>10900</v>
      </c>
    </row>
    <row r="1647" spans="1:2" x14ac:dyDescent="0.55000000000000004">
      <c r="A1647" s="2">
        <v>43361.135506018516</v>
      </c>
      <c r="B1647">
        <v>10500</v>
      </c>
    </row>
    <row r="1648" spans="1:2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2" x14ac:dyDescent="0.55000000000000004">
      <c r="A1665" s="2">
        <v>43361.323007060186</v>
      </c>
      <c r="B1665">
        <v>8240</v>
      </c>
    </row>
    <row r="1666" spans="1:2" x14ac:dyDescent="0.55000000000000004">
      <c r="A1666" s="2">
        <v>43361.333423784723</v>
      </c>
      <c r="B1666">
        <v>8240</v>
      </c>
    </row>
    <row r="1667" spans="1:2" x14ac:dyDescent="0.55000000000000004">
      <c r="A1667" s="2">
        <v>43361.34384050926</v>
      </c>
      <c r="B1667">
        <v>8310</v>
      </c>
    </row>
    <row r="1668" spans="1:2" x14ac:dyDescent="0.55000000000000004">
      <c r="A1668" s="2">
        <v>43361.354257233797</v>
      </c>
      <c r="B1668">
        <v>8350</v>
      </c>
    </row>
    <row r="1669" spans="1:2" x14ac:dyDescent="0.55000000000000004">
      <c r="A1669" s="2">
        <v>43361.364673958335</v>
      </c>
      <c r="B1669">
        <v>8460</v>
      </c>
    </row>
    <row r="1670" spans="1:2" x14ac:dyDescent="0.55000000000000004">
      <c r="A1670" s="2">
        <v>43361.375090682872</v>
      </c>
      <c r="B1670">
        <v>8600</v>
      </c>
    </row>
    <row r="1671" spans="1:2" x14ac:dyDescent="0.55000000000000004">
      <c r="A1671" s="2">
        <v>43361.385507407409</v>
      </c>
      <c r="B1671">
        <v>8750</v>
      </c>
    </row>
    <row r="1672" spans="1:2" x14ac:dyDescent="0.55000000000000004">
      <c r="A1672" s="2">
        <v>43361.395924131946</v>
      </c>
      <c r="B1672">
        <v>8970</v>
      </c>
    </row>
    <row r="1673" spans="1:2" x14ac:dyDescent="0.55000000000000004">
      <c r="A1673" s="2">
        <v>43361.406340856483</v>
      </c>
      <c r="B1673">
        <v>9230</v>
      </c>
    </row>
    <row r="1674" spans="1:2" x14ac:dyDescent="0.55000000000000004">
      <c r="A1674" s="2">
        <v>43361.416757581021</v>
      </c>
      <c r="B1674">
        <v>9500</v>
      </c>
    </row>
    <row r="1675" spans="1:2" x14ac:dyDescent="0.55000000000000004">
      <c r="A1675" s="2">
        <v>43361.427174305558</v>
      </c>
      <c r="B1675">
        <v>9850</v>
      </c>
    </row>
    <row r="1676" spans="1:2" x14ac:dyDescent="0.55000000000000004">
      <c r="A1676" s="2">
        <v>43361.437591030095</v>
      </c>
      <c r="B1676">
        <v>10300</v>
      </c>
    </row>
    <row r="1677" spans="1:2" x14ac:dyDescent="0.55000000000000004">
      <c r="A1677" s="2">
        <v>43361.448007754632</v>
      </c>
      <c r="B1677">
        <v>10700</v>
      </c>
    </row>
    <row r="1678" spans="1:2" x14ac:dyDescent="0.55000000000000004">
      <c r="A1678" s="2">
        <v>43361.458424479169</v>
      </c>
      <c r="B1678">
        <v>11000</v>
      </c>
    </row>
    <row r="1679" spans="1:2" x14ac:dyDescent="0.55000000000000004">
      <c r="A1679" s="2">
        <v>43361.468841203707</v>
      </c>
      <c r="B1679">
        <v>11400</v>
      </c>
    </row>
    <row r="1680" spans="1:2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2" x14ac:dyDescent="0.55000000000000004">
      <c r="A1729" s="2">
        <v>43361.989677430553</v>
      </c>
      <c r="B1729">
        <v>13900</v>
      </c>
    </row>
    <row r="1730" spans="1:2" x14ac:dyDescent="0.55000000000000004">
      <c r="A1730" s="2">
        <v>43362.00009415509</v>
      </c>
      <c r="B1730">
        <v>13600</v>
      </c>
    </row>
    <row r="1731" spans="1:2" x14ac:dyDescent="0.55000000000000004">
      <c r="A1731" s="2">
        <v>43362.010510879627</v>
      </c>
      <c r="B1731">
        <v>13500</v>
      </c>
    </row>
    <row r="1732" spans="1:2" x14ac:dyDescent="0.55000000000000004">
      <c r="A1732" s="2">
        <v>43362.020927604164</v>
      </c>
      <c r="B1732">
        <v>13300</v>
      </c>
    </row>
    <row r="1733" spans="1:2" x14ac:dyDescent="0.55000000000000004">
      <c r="A1733" s="2">
        <v>43362.031344328701</v>
      </c>
      <c r="B1733">
        <v>13000</v>
      </c>
    </row>
    <row r="1734" spans="1:2" x14ac:dyDescent="0.55000000000000004">
      <c r="A1734" s="2">
        <v>43362.041761053239</v>
      </c>
      <c r="B1734">
        <v>12800</v>
      </c>
    </row>
    <row r="1735" spans="1:2" x14ac:dyDescent="0.55000000000000004">
      <c r="A1735" s="2">
        <v>43362.052177777776</v>
      </c>
      <c r="B1735">
        <v>12500</v>
      </c>
    </row>
    <row r="1736" spans="1:2" x14ac:dyDescent="0.55000000000000004">
      <c r="A1736" s="2">
        <v>43362.062594502313</v>
      </c>
      <c r="B1736">
        <v>12200</v>
      </c>
    </row>
    <row r="1737" spans="1:2" x14ac:dyDescent="0.55000000000000004">
      <c r="A1737" s="2">
        <v>43362.07301122685</v>
      </c>
      <c r="B1737">
        <v>11900</v>
      </c>
    </row>
    <row r="1738" spans="1:2" x14ac:dyDescent="0.55000000000000004">
      <c r="A1738" s="2">
        <v>43362.083427951387</v>
      </c>
      <c r="B1738">
        <v>11600</v>
      </c>
    </row>
    <row r="1739" spans="1:2" x14ac:dyDescent="0.55000000000000004">
      <c r="A1739" s="2">
        <v>43362.093844675925</v>
      </c>
      <c r="B1739">
        <v>11300</v>
      </c>
    </row>
    <row r="1740" spans="1:2" x14ac:dyDescent="0.55000000000000004">
      <c r="A1740" s="2">
        <v>43362.104261400462</v>
      </c>
      <c r="B1740">
        <v>11000</v>
      </c>
    </row>
    <row r="1741" spans="1:2" x14ac:dyDescent="0.55000000000000004">
      <c r="A1741" s="2">
        <v>43362.114678124999</v>
      </c>
      <c r="B1741">
        <v>10700</v>
      </c>
    </row>
    <row r="1742" spans="1:2" x14ac:dyDescent="0.55000000000000004">
      <c r="A1742" s="2">
        <v>43362.125094849536</v>
      </c>
      <c r="B1742">
        <v>10400</v>
      </c>
    </row>
    <row r="1743" spans="1:2" x14ac:dyDescent="0.55000000000000004">
      <c r="A1743" s="2">
        <v>43362.135511574073</v>
      </c>
      <c r="B1743">
        <v>10200</v>
      </c>
    </row>
    <row r="1744" spans="1:2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2" x14ac:dyDescent="0.55000000000000004">
      <c r="A1761" s="2">
        <v>43362.323012615743</v>
      </c>
      <c r="B1761">
        <v>8540</v>
      </c>
    </row>
    <row r="1762" spans="1:2" x14ac:dyDescent="0.55000000000000004">
      <c r="A1762" s="2">
        <v>43362.33342934028</v>
      </c>
      <c r="B1762">
        <v>8650</v>
      </c>
    </row>
    <row r="1763" spans="1:2" x14ac:dyDescent="0.55000000000000004">
      <c r="A1763" s="2">
        <v>43362.343846064818</v>
      </c>
      <c r="B1763">
        <v>8790</v>
      </c>
    </row>
    <row r="1764" spans="1:2" x14ac:dyDescent="0.55000000000000004">
      <c r="A1764" s="2">
        <v>43362.354262789355</v>
      </c>
      <c r="B1764">
        <v>8980</v>
      </c>
    </row>
    <row r="1765" spans="1:2" x14ac:dyDescent="0.55000000000000004">
      <c r="A1765" s="2">
        <v>43362.364679513892</v>
      </c>
      <c r="B1765">
        <v>9160</v>
      </c>
    </row>
    <row r="1766" spans="1:2" x14ac:dyDescent="0.55000000000000004">
      <c r="A1766" s="2">
        <v>43362.375096238429</v>
      </c>
      <c r="B1766">
        <v>9350</v>
      </c>
    </row>
    <row r="1767" spans="1:2" x14ac:dyDescent="0.55000000000000004">
      <c r="A1767" s="2">
        <v>43362.385512962966</v>
      </c>
      <c r="B1767">
        <v>9580</v>
      </c>
    </row>
    <row r="1768" spans="1:2" x14ac:dyDescent="0.55000000000000004">
      <c r="A1768" s="2">
        <v>43362.395929687496</v>
      </c>
      <c r="B1768">
        <v>9820</v>
      </c>
    </row>
    <row r="1769" spans="1:2" x14ac:dyDescent="0.55000000000000004">
      <c r="A1769" s="2">
        <v>43362.406346412034</v>
      </c>
      <c r="B1769">
        <v>10100</v>
      </c>
    </row>
    <row r="1770" spans="1:2" x14ac:dyDescent="0.55000000000000004">
      <c r="A1770" s="2">
        <v>43362.416763136571</v>
      </c>
      <c r="B1770">
        <v>10300</v>
      </c>
    </row>
    <row r="1771" spans="1:2" x14ac:dyDescent="0.55000000000000004">
      <c r="A1771" s="2">
        <v>43362.427179861108</v>
      </c>
      <c r="B1771">
        <v>10600</v>
      </c>
    </row>
    <row r="1772" spans="1:2" x14ac:dyDescent="0.55000000000000004">
      <c r="A1772" s="2">
        <v>43362.437596585645</v>
      </c>
      <c r="B1772">
        <v>10800</v>
      </c>
    </row>
    <row r="1773" spans="1:2" x14ac:dyDescent="0.55000000000000004">
      <c r="A1773" s="2">
        <v>43362.448013310182</v>
      </c>
      <c r="B1773">
        <v>11100</v>
      </c>
    </row>
    <row r="1774" spans="1:2" x14ac:dyDescent="0.55000000000000004">
      <c r="A1774" s="2">
        <v>43362.45843003472</v>
      </c>
      <c r="B1774">
        <v>11400</v>
      </c>
    </row>
    <row r="1775" spans="1:2" x14ac:dyDescent="0.55000000000000004">
      <c r="A1775" s="2">
        <v>43362.468846759257</v>
      </c>
      <c r="B1775">
        <v>11700</v>
      </c>
    </row>
    <row r="1776" spans="1:2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2" x14ac:dyDescent="0.55000000000000004">
      <c r="A1825" s="2">
        <v>43362.98968298611</v>
      </c>
      <c r="B1825">
        <v>13800</v>
      </c>
    </row>
    <row r="1826" spans="1:2" x14ac:dyDescent="0.55000000000000004">
      <c r="A1826" s="2">
        <v>43363.000099710647</v>
      </c>
      <c r="B1826">
        <v>13600</v>
      </c>
    </row>
    <row r="1827" spans="1:2" x14ac:dyDescent="0.55000000000000004">
      <c r="A1827" s="2">
        <v>43363.010516435184</v>
      </c>
      <c r="B1827">
        <v>13400</v>
      </c>
    </row>
    <row r="1828" spans="1:2" x14ac:dyDescent="0.55000000000000004">
      <c r="A1828" s="2">
        <v>43363.020933159722</v>
      </c>
      <c r="B1828">
        <v>13200</v>
      </c>
    </row>
    <row r="1829" spans="1:2" x14ac:dyDescent="0.55000000000000004">
      <c r="A1829" s="2">
        <v>43363.031349884259</v>
      </c>
      <c r="B1829">
        <v>13000</v>
      </c>
    </row>
    <row r="1830" spans="1:2" x14ac:dyDescent="0.55000000000000004">
      <c r="A1830" s="2">
        <v>43363.041766608796</v>
      </c>
      <c r="B1830">
        <v>12700</v>
      </c>
    </row>
    <row r="1831" spans="1:2" x14ac:dyDescent="0.55000000000000004">
      <c r="A1831" s="2">
        <v>43363.052183333333</v>
      </c>
      <c r="B1831">
        <v>12400</v>
      </c>
    </row>
    <row r="1832" spans="1:2" x14ac:dyDescent="0.55000000000000004">
      <c r="A1832" s="2">
        <v>43363.06260005787</v>
      </c>
      <c r="B1832">
        <v>12200</v>
      </c>
    </row>
    <row r="1833" spans="1:2" x14ac:dyDescent="0.55000000000000004">
      <c r="A1833" s="2">
        <v>43363.073016782408</v>
      </c>
      <c r="B1833">
        <v>11800</v>
      </c>
    </row>
    <row r="1834" spans="1:2" x14ac:dyDescent="0.55000000000000004">
      <c r="A1834" s="2">
        <v>43363.083433506945</v>
      </c>
      <c r="B1834">
        <v>11500</v>
      </c>
    </row>
    <row r="1835" spans="1:2" x14ac:dyDescent="0.55000000000000004">
      <c r="A1835" s="2">
        <v>43363.093850231482</v>
      </c>
      <c r="B1835">
        <v>11200</v>
      </c>
    </row>
    <row r="1836" spans="1:2" x14ac:dyDescent="0.55000000000000004">
      <c r="A1836" s="2">
        <v>43363.104266956019</v>
      </c>
      <c r="B1836">
        <v>10900</v>
      </c>
    </row>
    <row r="1837" spans="1:2" x14ac:dyDescent="0.55000000000000004">
      <c r="A1837" s="2">
        <v>43363.114683680556</v>
      </c>
      <c r="B1837">
        <v>10600</v>
      </c>
    </row>
    <row r="1838" spans="1:2" x14ac:dyDescent="0.55000000000000004">
      <c r="A1838" s="2">
        <v>43363.125100405094</v>
      </c>
      <c r="B1838">
        <v>10400</v>
      </c>
    </row>
    <row r="1839" spans="1:2" x14ac:dyDescent="0.55000000000000004">
      <c r="A1839" s="2">
        <v>43363.135517129631</v>
      </c>
      <c r="B1839">
        <v>10200</v>
      </c>
    </row>
    <row r="1840" spans="1:2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2" x14ac:dyDescent="0.55000000000000004">
      <c r="A1857" s="2">
        <v>43363.323018171293</v>
      </c>
      <c r="B1857">
        <v>8540</v>
      </c>
    </row>
    <row r="1858" spans="1:2" x14ac:dyDescent="0.55000000000000004">
      <c r="A1858" s="2">
        <v>43363.333434895831</v>
      </c>
      <c r="B1858">
        <v>8650</v>
      </c>
    </row>
    <row r="1859" spans="1:2" x14ac:dyDescent="0.55000000000000004">
      <c r="A1859" s="2">
        <v>43363.343851620368</v>
      </c>
      <c r="B1859">
        <v>8800</v>
      </c>
    </row>
    <row r="1860" spans="1:2" x14ac:dyDescent="0.55000000000000004">
      <c r="A1860" s="2">
        <v>43363.354268344905</v>
      </c>
      <c r="B1860">
        <v>8990</v>
      </c>
    </row>
    <row r="1861" spans="1:2" x14ac:dyDescent="0.55000000000000004">
      <c r="A1861" s="2">
        <v>43363.364685069442</v>
      </c>
      <c r="B1861">
        <v>9210</v>
      </c>
    </row>
    <row r="1862" spans="1:2" x14ac:dyDescent="0.55000000000000004">
      <c r="A1862" s="2">
        <v>43363.375101793979</v>
      </c>
      <c r="B1862">
        <v>9440</v>
      </c>
    </row>
    <row r="1863" spans="1:2" x14ac:dyDescent="0.55000000000000004">
      <c r="A1863" s="2">
        <v>43363.385518518517</v>
      </c>
      <c r="B1863">
        <v>9670</v>
      </c>
    </row>
    <row r="1864" spans="1:2" x14ac:dyDescent="0.55000000000000004">
      <c r="A1864" s="2">
        <v>43363.395935243054</v>
      </c>
      <c r="B1864">
        <v>9910</v>
      </c>
    </row>
    <row r="1865" spans="1:2" x14ac:dyDescent="0.55000000000000004">
      <c r="A1865" s="2">
        <v>43363.406351967591</v>
      </c>
      <c r="B1865">
        <v>10200</v>
      </c>
    </row>
    <row r="1866" spans="1:2" x14ac:dyDescent="0.55000000000000004">
      <c r="A1866" s="2">
        <v>43363.416768692128</v>
      </c>
      <c r="B1866">
        <v>10500</v>
      </c>
    </row>
    <row r="1867" spans="1:2" x14ac:dyDescent="0.55000000000000004">
      <c r="A1867" s="2">
        <v>43363.427185416665</v>
      </c>
      <c r="B1867">
        <v>10700</v>
      </c>
    </row>
    <row r="1868" spans="1:2" x14ac:dyDescent="0.55000000000000004">
      <c r="A1868" s="2">
        <v>43363.437602141203</v>
      </c>
      <c r="B1868">
        <v>11000</v>
      </c>
    </row>
    <row r="1869" spans="1:2" x14ac:dyDescent="0.55000000000000004">
      <c r="A1869" s="2">
        <v>43363.44801886574</v>
      </c>
      <c r="B1869">
        <v>11200</v>
      </c>
    </row>
    <row r="1870" spans="1:2" x14ac:dyDescent="0.55000000000000004">
      <c r="A1870" s="2">
        <v>43363.458435590277</v>
      </c>
      <c r="B1870">
        <v>11500</v>
      </c>
    </row>
    <row r="1871" spans="1:2" x14ac:dyDescent="0.55000000000000004">
      <c r="A1871" s="2">
        <v>43363.468852314814</v>
      </c>
      <c r="B1871">
        <v>11700</v>
      </c>
    </row>
    <row r="1872" spans="1:2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2" x14ac:dyDescent="0.55000000000000004">
      <c r="A1921" s="2">
        <v>43363.989688541667</v>
      </c>
      <c r="B1921">
        <v>13600</v>
      </c>
    </row>
    <row r="1922" spans="1:2" x14ac:dyDescent="0.55000000000000004">
      <c r="A1922" s="2">
        <v>43364.000105266205</v>
      </c>
      <c r="B1922">
        <v>13500</v>
      </c>
    </row>
    <row r="1923" spans="1:2" x14ac:dyDescent="0.55000000000000004">
      <c r="A1923" s="2">
        <v>43364.010521990742</v>
      </c>
      <c r="B1923">
        <v>13300</v>
      </c>
    </row>
    <row r="1924" spans="1:2" x14ac:dyDescent="0.55000000000000004">
      <c r="A1924" s="2">
        <v>43364.020938715279</v>
      </c>
      <c r="B1924">
        <v>13100</v>
      </c>
    </row>
    <row r="1925" spans="1:2" x14ac:dyDescent="0.55000000000000004">
      <c r="A1925" s="2">
        <v>43364.031355439816</v>
      </c>
      <c r="B1925">
        <v>12800</v>
      </c>
    </row>
    <row r="1926" spans="1:2" x14ac:dyDescent="0.55000000000000004">
      <c r="A1926" s="2">
        <v>43364.041772164353</v>
      </c>
      <c r="B1926">
        <v>12600</v>
      </c>
    </row>
    <row r="1927" spans="1:2" x14ac:dyDescent="0.55000000000000004">
      <c r="A1927" s="2">
        <v>43364.052188888891</v>
      </c>
      <c r="B1927">
        <v>12400</v>
      </c>
    </row>
    <row r="1928" spans="1:2" x14ac:dyDescent="0.55000000000000004">
      <c r="A1928" s="2">
        <v>43364.062605613428</v>
      </c>
      <c r="B1928">
        <v>12100</v>
      </c>
    </row>
    <row r="1929" spans="1:2" x14ac:dyDescent="0.55000000000000004">
      <c r="A1929" s="2">
        <v>43364.073022337965</v>
      </c>
      <c r="B1929">
        <v>11800</v>
      </c>
    </row>
    <row r="1930" spans="1:2" x14ac:dyDescent="0.55000000000000004">
      <c r="A1930" s="2">
        <v>43364.083439062502</v>
      </c>
      <c r="B1930">
        <v>11500</v>
      </c>
    </row>
    <row r="1931" spans="1:2" x14ac:dyDescent="0.55000000000000004">
      <c r="A1931" s="2">
        <v>43364.09385578704</v>
      </c>
      <c r="B1931">
        <v>11200</v>
      </c>
    </row>
    <row r="1932" spans="1:2" x14ac:dyDescent="0.55000000000000004">
      <c r="A1932" s="2">
        <v>43364.104272511577</v>
      </c>
      <c r="B1932">
        <v>10800</v>
      </c>
    </row>
    <row r="1933" spans="1:2" x14ac:dyDescent="0.55000000000000004">
      <c r="A1933" s="2">
        <v>43364.114689236114</v>
      </c>
      <c r="B1933">
        <v>10600</v>
      </c>
    </row>
    <row r="1934" spans="1:2" x14ac:dyDescent="0.55000000000000004">
      <c r="A1934" s="2">
        <v>43364.125105960651</v>
      </c>
      <c r="B1934">
        <v>10400</v>
      </c>
    </row>
    <row r="1935" spans="1:2" x14ac:dyDescent="0.55000000000000004">
      <c r="A1935" s="2">
        <v>43364.135522685188</v>
      </c>
      <c r="B1935">
        <v>10200</v>
      </c>
    </row>
    <row r="1936" spans="1:2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2" x14ac:dyDescent="0.55000000000000004">
      <c r="A1953" s="2">
        <v>43364.323023726851</v>
      </c>
      <c r="B1953">
        <v>8550</v>
      </c>
    </row>
    <row r="1954" spans="1:2" x14ac:dyDescent="0.55000000000000004">
      <c r="A1954" s="2">
        <v>43364.333440451388</v>
      </c>
      <c r="B1954">
        <v>8700</v>
      </c>
    </row>
    <row r="1955" spans="1:2" x14ac:dyDescent="0.55000000000000004">
      <c r="A1955" s="2">
        <v>43364.343857175925</v>
      </c>
      <c r="B1955">
        <v>8840</v>
      </c>
    </row>
    <row r="1956" spans="1:2" x14ac:dyDescent="0.55000000000000004">
      <c r="A1956" s="2">
        <v>43364.354273900462</v>
      </c>
      <c r="B1956">
        <v>8990</v>
      </c>
    </row>
    <row r="1957" spans="1:2" x14ac:dyDescent="0.55000000000000004">
      <c r="A1957" s="2">
        <v>43364.364690625</v>
      </c>
      <c r="B1957">
        <v>9220</v>
      </c>
    </row>
    <row r="1958" spans="1:2" x14ac:dyDescent="0.55000000000000004">
      <c r="A1958" s="2">
        <v>43364.375107349537</v>
      </c>
      <c r="B1958">
        <v>9450</v>
      </c>
    </row>
    <row r="1959" spans="1:2" x14ac:dyDescent="0.55000000000000004">
      <c r="A1959" s="2">
        <v>43364.385524074074</v>
      </c>
      <c r="B1959">
        <v>9720</v>
      </c>
    </row>
    <row r="1960" spans="1:2" x14ac:dyDescent="0.55000000000000004">
      <c r="A1960" s="2">
        <v>43364.395940798611</v>
      </c>
      <c r="B1960">
        <v>9960</v>
      </c>
    </row>
    <row r="1961" spans="1:2" x14ac:dyDescent="0.55000000000000004">
      <c r="A1961" s="2">
        <v>43364.406357523148</v>
      </c>
      <c r="B1961">
        <v>10200</v>
      </c>
    </row>
    <row r="1962" spans="1:2" x14ac:dyDescent="0.55000000000000004">
      <c r="A1962" s="2">
        <v>43364.416774247686</v>
      </c>
      <c r="B1962">
        <v>10500</v>
      </c>
    </row>
    <row r="1963" spans="1:2" x14ac:dyDescent="0.55000000000000004">
      <c r="A1963" s="2">
        <v>43364.427190972223</v>
      </c>
      <c r="B1963">
        <v>10800</v>
      </c>
    </row>
    <row r="1964" spans="1:2" x14ac:dyDescent="0.55000000000000004">
      <c r="A1964" s="2">
        <v>43364.43760769676</v>
      </c>
      <c r="B1964">
        <v>11100</v>
      </c>
    </row>
    <row r="1965" spans="1:2" x14ac:dyDescent="0.55000000000000004">
      <c r="A1965" s="2">
        <v>43364.448024421297</v>
      </c>
      <c r="B1965">
        <v>11400</v>
      </c>
    </row>
    <row r="1966" spans="1:2" x14ac:dyDescent="0.55000000000000004">
      <c r="A1966" s="2">
        <v>43364.458441145835</v>
      </c>
      <c r="B1966">
        <v>11500</v>
      </c>
    </row>
    <row r="1967" spans="1:2" x14ac:dyDescent="0.55000000000000004">
      <c r="A1967" s="2">
        <v>43364.468857870372</v>
      </c>
      <c r="B1967">
        <v>11800</v>
      </c>
    </row>
    <row r="1968" spans="1:2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2" x14ac:dyDescent="0.55000000000000004">
      <c r="A2017" s="2">
        <v>43364.989694097225</v>
      </c>
      <c r="B2017">
        <v>13700</v>
      </c>
    </row>
    <row r="2018" spans="1:2" x14ac:dyDescent="0.55000000000000004">
      <c r="A2018" s="2">
        <v>43365.000110821762</v>
      </c>
      <c r="B2018">
        <v>13600</v>
      </c>
    </row>
    <row r="2019" spans="1:2" x14ac:dyDescent="0.55000000000000004">
      <c r="A2019" s="2">
        <v>43365.010527546299</v>
      </c>
      <c r="B2019">
        <v>13500</v>
      </c>
    </row>
    <row r="2020" spans="1:2" x14ac:dyDescent="0.55000000000000004">
      <c r="A2020" s="2">
        <v>43365.020944270836</v>
      </c>
      <c r="B2020">
        <v>13200</v>
      </c>
    </row>
    <row r="2021" spans="1:2" x14ac:dyDescent="0.55000000000000004">
      <c r="A2021" s="2">
        <v>43365.031360995374</v>
      </c>
      <c r="B2021">
        <v>13000</v>
      </c>
    </row>
    <row r="2022" spans="1:2" x14ac:dyDescent="0.55000000000000004">
      <c r="A2022" s="2">
        <v>43365.041777719911</v>
      </c>
      <c r="B2022">
        <v>12700</v>
      </c>
    </row>
    <row r="2023" spans="1:2" x14ac:dyDescent="0.55000000000000004">
      <c r="A2023" s="2">
        <v>43365.052194444441</v>
      </c>
      <c r="B2023">
        <v>12500</v>
      </c>
    </row>
    <row r="2024" spans="1:2" x14ac:dyDescent="0.55000000000000004">
      <c r="A2024" s="2">
        <v>43365.062611168978</v>
      </c>
      <c r="B2024">
        <v>12200</v>
      </c>
    </row>
    <row r="2025" spans="1:2" x14ac:dyDescent="0.55000000000000004">
      <c r="A2025" s="2">
        <v>43365.073027893515</v>
      </c>
      <c r="B2025">
        <v>11900</v>
      </c>
    </row>
    <row r="2026" spans="1:2" x14ac:dyDescent="0.55000000000000004">
      <c r="A2026" s="2">
        <v>43365.083444618052</v>
      </c>
      <c r="B2026">
        <v>11700</v>
      </c>
    </row>
    <row r="2027" spans="1:2" x14ac:dyDescent="0.55000000000000004">
      <c r="A2027" s="2">
        <v>43365.09386134259</v>
      </c>
      <c r="B2027">
        <v>11500</v>
      </c>
    </row>
    <row r="2028" spans="1:2" x14ac:dyDescent="0.55000000000000004">
      <c r="A2028" s="2">
        <v>43365.104278067127</v>
      </c>
      <c r="B2028">
        <v>11200</v>
      </c>
    </row>
    <row r="2029" spans="1:2" x14ac:dyDescent="0.55000000000000004">
      <c r="A2029" s="2">
        <v>43365.114694791664</v>
      </c>
      <c r="B2029">
        <v>11000</v>
      </c>
    </row>
    <row r="2030" spans="1:2" x14ac:dyDescent="0.55000000000000004">
      <c r="A2030" s="2">
        <v>43365.125111516201</v>
      </c>
      <c r="B2030">
        <v>10800</v>
      </c>
    </row>
    <row r="2031" spans="1:2" x14ac:dyDescent="0.55000000000000004">
      <c r="A2031" s="2">
        <v>43365.135528240738</v>
      </c>
      <c r="B2031">
        <v>10600</v>
      </c>
    </row>
    <row r="2032" spans="1:2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2" x14ac:dyDescent="0.55000000000000004">
      <c r="A2049" s="2">
        <v>43365.323029282408</v>
      </c>
      <c r="B2049">
        <v>8380</v>
      </c>
    </row>
    <row r="2050" spans="1:2" x14ac:dyDescent="0.55000000000000004">
      <c r="A2050" s="2">
        <v>43365.333446006945</v>
      </c>
      <c r="B2050">
        <v>8420</v>
      </c>
    </row>
    <row r="2051" spans="1:2" x14ac:dyDescent="0.55000000000000004">
      <c r="A2051" s="2">
        <v>43365.343862731483</v>
      </c>
      <c r="B2051">
        <v>8450</v>
      </c>
    </row>
    <row r="2052" spans="1:2" x14ac:dyDescent="0.55000000000000004">
      <c r="A2052" s="2">
        <v>43365.35427945602</v>
      </c>
      <c r="B2052">
        <v>8520</v>
      </c>
    </row>
    <row r="2053" spans="1:2" x14ac:dyDescent="0.55000000000000004">
      <c r="A2053" s="2">
        <v>43365.364696180557</v>
      </c>
      <c r="B2053">
        <v>8560</v>
      </c>
    </row>
    <row r="2054" spans="1:2" x14ac:dyDescent="0.55000000000000004">
      <c r="A2054" s="2">
        <v>43365.375112905094</v>
      </c>
      <c r="B2054">
        <v>8710</v>
      </c>
    </row>
    <row r="2055" spans="1:2" x14ac:dyDescent="0.55000000000000004">
      <c r="A2055" s="2">
        <v>43365.385529629631</v>
      </c>
      <c r="B2055">
        <v>8820</v>
      </c>
    </row>
    <row r="2056" spans="1:2" x14ac:dyDescent="0.55000000000000004">
      <c r="A2056" s="2">
        <v>43365.395946354169</v>
      </c>
      <c r="B2056">
        <v>8960</v>
      </c>
    </row>
    <row r="2057" spans="1:2" x14ac:dyDescent="0.55000000000000004">
      <c r="A2057" s="2">
        <v>43365.406363078706</v>
      </c>
      <c r="B2057">
        <v>9150</v>
      </c>
    </row>
    <row r="2058" spans="1:2" x14ac:dyDescent="0.55000000000000004">
      <c r="A2058" s="2">
        <v>43365.416779803243</v>
      </c>
      <c r="B2058">
        <v>9340</v>
      </c>
    </row>
    <row r="2059" spans="1:2" x14ac:dyDescent="0.55000000000000004">
      <c r="A2059" s="2">
        <v>43365.42719652778</v>
      </c>
      <c r="B2059">
        <v>9530</v>
      </c>
    </row>
    <row r="2060" spans="1:2" x14ac:dyDescent="0.55000000000000004">
      <c r="A2060" s="2">
        <v>43365.437613252318</v>
      </c>
      <c r="B2060">
        <v>9730</v>
      </c>
    </row>
    <row r="2061" spans="1:2" x14ac:dyDescent="0.55000000000000004">
      <c r="A2061" s="2">
        <v>43365.448029976855</v>
      </c>
      <c r="B2061">
        <v>9930</v>
      </c>
    </row>
    <row r="2062" spans="1:2" x14ac:dyDescent="0.55000000000000004">
      <c r="A2062" s="2">
        <v>43365.458446701392</v>
      </c>
      <c r="B2062">
        <v>10100</v>
      </c>
    </row>
    <row r="2063" spans="1:2" x14ac:dyDescent="0.55000000000000004">
      <c r="A2063" s="2">
        <v>43365.468863425929</v>
      </c>
      <c r="B2063">
        <v>10300</v>
      </c>
    </row>
    <row r="2064" spans="1:2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2" x14ac:dyDescent="0.55000000000000004">
      <c r="A2113" s="2">
        <v>43365.989699652775</v>
      </c>
      <c r="B2113">
        <v>13400</v>
      </c>
    </row>
    <row r="2114" spans="1:2" x14ac:dyDescent="0.55000000000000004">
      <c r="A2114" s="2">
        <v>43366.000116377312</v>
      </c>
      <c r="B2114">
        <v>13200</v>
      </c>
    </row>
    <row r="2115" spans="1:2" x14ac:dyDescent="0.55000000000000004">
      <c r="A2115" s="2">
        <v>43366.010533101849</v>
      </c>
      <c r="B2115">
        <v>13000</v>
      </c>
    </row>
    <row r="2116" spans="1:2" x14ac:dyDescent="0.55000000000000004">
      <c r="A2116" s="2">
        <v>43366.020949826387</v>
      </c>
      <c r="B2116">
        <v>12800</v>
      </c>
    </row>
    <row r="2117" spans="1:2" x14ac:dyDescent="0.55000000000000004">
      <c r="A2117" s="2">
        <v>43366.031366550924</v>
      </c>
      <c r="B2117">
        <v>12500</v>
      </c>
    </row>
    <row r="2118" spans="1:2" x14ac:dyDescent="0.55000000000000004">
      <c r="A2118" s="2">
        <v>43366.041783275461</v>
      </c>
      <c r="B2118">
        <v>12200</v>
      </c>
    </row>
    <row r="2119" spans="1:2" x14ac:dyDescent="0.55000000000000004">
      <c r="A2119" s="2">
        <v>43366.052199999998</v>
      </c>
      <c r="B2119">
        <v>11900</v>
      </c>
    </row>
    <row r="2120" spans="1:2" x14ac:dyDescent="0.55000000000000004">
      <c r="A2120" s="2">
        <v>43366.062616724535</v>
      </c>
      <c r="B2120">
        <v>11600</v>
      </c>
    </row>
    <row r="2121" spans="1:2" x14ac:dyDescent="0.55000000000000004">
      <c r="A2121" s="2">
        <v>43366.073033449073</v>
      </c>
      <c r="B2121">
        <v>11200</v>
      </c>
    </row>
    <row r="2122" spans="1:2" x14ac:dyDescent="0.55000000000000004">
      <c r="A2122" s="2">
        <v>43366.08345017361</v>
      </c>
      <c r="B2122">
        <v>11000</v>
      </c>
    </row>
    <row r="2123" spans="1:2" x14ac:dyDescent="0.55000000000000004">
      <c r="A2123" s="2">
        <v>43366.093866898147</v>
      </c>
      <c r="B2123">
        <v>10700</v>
      </c>
    </row>
    <row r="2124" spans="1:2" x14ac:dyDescent="0.55000000000000004">
      <c r="A2124" s="2">
        <v>43366.104283622684</v>
      </c>
      <c r="B2124">
        <v>10400</v>
      </c>
    </row>
    <row r="2125" spans="1:2" x14ac:dyDescent="0.55000000000000004">
      <c r="A2125" s="2">
        <v>43366.114700347222</v>
      </c>
      <c r="B2125">
        <v>10100</v>
      </c>
    </row>
    <row r="2126" spans="1:2" x14ac:dyDescent="0.55000000000000004">
      <c r="A2126" s="2">
        <v>43366.125117071759</v>
      </c>
      <c r="B2126">
        <v>9890</v>
      </c>
    </row>
    <row r="2127" spans="1:2" x14ac:dyDescent="0.55000000000000004">
      <c r="A2127" s="2">
        <v>43366.135533796296</v>
      </c>
      <c r="B2127">
        <v>9700</v>
      </c>
    </row>
    <row r="2128" spans="1:2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2" x14ac:dyDescent="0.55000000000000004">
      <c r="A2145" s="2">
        <v>43366.323034837966</v>
      </c>
      <c r="B2145">
        <v>8110</v>
      </c>
    </row>
    <row r="2146" spans="1:2" x14ac:dyDescent="0.55000000000000004">
      <c r="A2146" s="2">
        <v>43366.333451562503</v>
      </c>
      <c r="B2146">
        <v>8110</v>
      </c>
    </row>
    <row r="2147" spans="1:2" x14ac:dyDescent="0.55000000000000004">
      <c r="A2147" s="2">
        <v>43366.34386828704</v>
      </c>
      <c r="B2147">
        <v>8070</v>
      </c>
    </row>
    <row r="2148" spans="1:2" x14ac:dyDescent="0.55000000000000004">
      <c r="A2148" s="2">
        <v>43366.354285011577</v>
      </c>
      <c r="B2148">
        <v>8070</v>
      </c>
    </row>
    <row r="2149" spans="1:2" x14ac:dyDescent="0.55000000000000004">
      <c r="A2149" s="2">
        <v>43366.364701736115</v>
      </c>
      <c r="B2149">
        <v>8070</v>
      </c>
    </row>
    <row r="2150" spans="1:2" x14ac:dyDescent="0.55000000000000004">
      <c r="A2150" s="2">
        <v>43366.375118460652</v>
      </c>
      <c r="B2150">
        <v>8070</v>
      </c>
    </row>
    <row r="2151" spans="1:2" x14ac:dyDescent="0.55000000000000004">
      <c r="A2151" s="2">
        <v>43366.385535185182</v>
      </c>
      <c r="B2151">
        <v>8110</v>
      </c>
    </row>
    <row r="2152" spans="1:2" x14ac:dyDescent="0.55000000000000004">
      <c r="A2152" s="2">
        <v>43366.395951909719</v>
      </c>
      <c r="B2152">
        <v>8140</v>
      </c>
    </row>
    <row r="2153" spans="1:2" x14ac:dyDescent="0.55000000000000004">
      <c r="A2153" s="2">
        <v>43366.406368634256</v>
      </c>
      <c r="B2153">
        <v>8210</v>
      </c>
    </row>
    <row r="2154" spans="1:2" x14ac:dyDescent="0.55000000000000004">
      <c r="A2154" s="2">
        <v>43366.416785358793</v>
      </c>
      <c r="B2154">
        <v>8250</v>
      </c>
    </row>
    <row r="2155" spans="1:2" x14ac:dyDescent="0.55000000000000004">
      <c r="A2155" s="2">
        <v>43366.42720208333</v>
      </c>
      <c r="B2155">
        <v>8320</v>
      </c>
    </row>
    <row r="2156" spans="1:2" x14ac:dyDescent="0.55000000000000004">
      <c r="A2156" s="2">
        <v>43366.437618807868</v>
      </c>
      <c r="B2156">
        <v>8390</v>
      </c>
    </row>
    <row r="2157" spans="1:2" x14ac:dyDescent="0.55000000000000004">
      <c r="A2157" s="2">
        <v>43366.448035532405</v>
      </c>
      <c r="B2157">
        <v>8500</v>
      </c>
    </row>
    <row r="2158" spans="1:2" x14ac:dyDescent="0.55000000000000004">
      <c r="A2158" s="2">
        <v>43366.458452256942</v>
      </c>
      <c r="B2158">
        <v>8570</v>
      </c>
    </row>
    <row r="2159" spans="1:2" x14ac:dyDescent="0.55000000000000004">
      <c r="A2159" s="2">
        <v>43366.468868981479</v>
      </c>
      <c r="B2159">
        <v>8680</v>
      </c>
    </row>
    <row r="2160" spans="1:2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2" x14ac:dyDescent="0.55000000000000004">
      <c r="A2209" s="2">
        <v>43366.989705208332</v>
      </c>
      <c r="B2209">
        <v>12000</v>
      </c>
    </row>
    <row r="2210" spans="1:2" x14ac:dyDescent="0.55000000000000004">
      <c r="A2210" s="2">
        <v>43367.00012193287</v>
      </c>
      <c r="B2210">
        <v>11800</v>
      </c>
    </row>
    <row r="2211" spans="1:2" x14ac:dyDescent="0.55000000000000004">
      <c r="A2211" s="2">
        <v>43367.010538657407</v>
      </c>
      <c r="B2211">
        <v>11700</v>
      </c>
    </row>
    <row r="2212" spans="1:2" x14ac:dyDescent="0.55000000000000004">
      <c r="A2212" s="2">
        <v>43367.020955381944</v>
      </c>
      <c r="B2212">
        <v>11600</v>
      </c>
    </row>
    <row r="2213" spans="1:2" x14ac:dyDescent="0.55000000000000004">
      <c r="A2213" s="2">
        <v>43367.031372106481</v>
      </c>
      <c r="B2213">
        <v>11300</v>
      </c>
    </row>
    <row r="2214" spans="1:2" x14ac:dyDescent="0.55000000000000004">
      <c r="A2214" s="2">
        <v>43367.041788831018</v>
      </c>
      <c r="B2214">
        <v>11200</v>
      </c>
    </row>
    <row r="2215" spans="1:2" x14ac:dyDescent="0.55000000000000004">
      <c r="A2215" s="2">
        <v>43367.052205555556</v>
      </c>
      <c r="B2215">
        <v>11000</v>
      </c>
    </row>
    <row r="2216" spans="1:2" x14ac:dyDescent="0.55000000000000004">
      <c r="A2216" s="2">
        <v>43367.062622280093</v>
      </c>
      <c r="B2216">
        <v>10800</v>
      </c>
    </row>
    <row r="2217" spans="1:2" x14ac:dyDescent="0.55000000000000004">
      <c r="A2217" s="2">
        <v>43367.07303900463</v>
      </c>
      <c r="B2217">
        <v>10500</v>
      </c>
    </row>
    <row r="2218" spans="1:2" x14ac:dyDescent="0.55000000000000004">
      <c r="A2218" s="2">
        <v>43367.083455729167</v>
      </c>
      <c r="B2218">
        <v>10300</v>
      </c>
    </row>
    <row r="2219" spans="1:2" x14ac:dyDescent="0.55000000000000004">
      <c r="A2219" s="2">
        <v>43367.093872453705</v>
      </c>
      <c r="B2219">
        <v>10100</v>
      </c>
    </row>
    <row r="2220" spans="1:2" x14ac:dyDescent="0.55000000000000004">
      <c r="A2220" s="2">
        <v>43367.104289178242</v>
      </c>
      <c r="B2220">
        <v>9940</v>
      </c>
    </row>
    <row r="2221" spans="1:2" x14ac:dyDescent="0.55000000000000004">
      <c r="A2221" s="2">
        <v>43367.114705902779</v>
      </c>
      <c r="B2221">
        <v>9740</v>
      </c>
    </row>
    <row r="2222" spans="1:2" x14ac:dyDescent="0.55000000000000004">
      <c r="A2222" s="2">
        <v>43367.125122627316</v>
      </c>
      <c r="B2222">
        <v>9590</v>
      </c>
    </row>
    <row r="2223" spans="1:2" x14ac:dyDescent="0.55000000000000004">
      <c r="A2223" s="2">
        <v>43367.135539351853</v>
      </c>
      <c r="B2223">
        <v>9430</v>
      </c>
    </row>
    <row r="2224" spans="1:2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2" x14ac:dyDescent="0.55000000000000004">
      <c r="A2241" s="2">
        <v>43367.323040393516</v>
      </c>
      <c r="B2241">
        <v>8540</v>
      </c>
    </row>
    <row r="2242" spans="1:2" x14ac:dyDescent="0.55000000000000004">
      <c r="A2242" s="2">
        <v>43367.333457118053</v>
      </c>
      <c r="B2242">
        <v>8690</v>
      </c>
    </row>
    <row r="2243" spans="1:2" x14ac:dyDescent="0.55000000000000004">
      <c r="A2243" s="2">
        <v>43367.34387384259</v>
      </c>
      <c r="B2243">
        <v>8870</v>
      </c>
    </row>
    <row r="2244" spans="1:2" x14ac:dyDescent="0.55000000000000004">
      <c r="A2244" s="2">
        <v>43367.354290567127</v>
      </c>
      <c r="B2244">
        <v>9090</v>
      </c>
    </row>
    <row r="2245" spans="1:2" x14ac:dyDescent="0.55000000000000004">
      <c r="A2245" s="2">
        <v>43367.364707291665</v>
      </c>
      <c r="B2245">
        <v>9320</v>
      </c>
    </row>
    <row r="2246" spans="1:2" x14ac:dyDescent="0.55000000000000004">
      <c r="A2246" s="2">
        <v>43367.375124016202</v>
      </c>
      <c r="B2246">
        <v>9590</v>
      </c>
    </row>
    <row r="2247" spans="1:2" x14ac:dyDescent="0.55000000000000004">
      <c r="A2247" s="2">
        <v>43367.385540740739</v>
      </c>
      <c r="B2247">
        <v>9860</v>
      </c>
    </row>
    <row r="2248" spans="1:2" x14ac:dyDescent="0.55000000000000004">
      <c r="A2248" s="2">
        <v>43367.395957465276</v>
      </c>
      <c r="B2248">
        <v>10200</v>
      </c>
    </row>
    <row r="2249" spans="1:2" x14ac:dyDescent="0.55000000000000004">
      <c r="A2249" s="2">
        <v>43367.406374189814</v>
      </c>
      <c r="B2249">
        <v>10500</v>
      </c>
    </row>
    <row r="2250" spans="1:2" x14ac:dyDescent="0.55000000000000004">
      <c r="A2250" s="2">
        <v>43367.416790914351</v>
      </c>
      <c r="B2250">
        <v>10900</v>
      </c>
    </row>
    <row r="2251" spans="1:2" x14ac:dyDescent="0.55000000000000004">
      <c r="A2251" s="2">
        <v>43367.427207638888</v>
      </c>
      <c r="B2251">
        <v>11200</v>
      </c>
    </row>
    <row r="2252" spans="1:2" x14ac:dyDescent="0.55000000000000004">
      <c r="A2252" s="2">
        <v>43367.437624363425</v>
      </c>
      <c r="B2252">
        <v>11500</v>
      </c>
    </row>
    <row r="2253" spans="1:2" x14ac:dyDescent="0.55000000000000004">
      <c r="A2253" s="2">
        <v>43367.448041087962</v>
      </c>
      <c r="B2253">
        <v>11700</v>
      </c>
    </row>
    <row r="2254" spans="1:2" x14ac:dyDescent="0.55000000000000004">
      <c r="A2254" s="2">
        <v>43367.4584578125</v>
      </c>
      <c r="B2254">
        <v>12000</v>
      </c>
    </row>
    <row r="2255" spans="1:2" x14ac:dyDescent="0.55000000000000004">
      <c r="A2255" s="2">
        <v>43367.468874537037</v>
      </c>
      <c r="B2255">
        <v>12200</v>
      </c>
    </row>
    <row r="2256" spans="1:2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2" x14ac:dyDescent="0.55000000000000004">
      <c r="A2305" s="2">
        <v>43367.98971076389</v>
      </c>
      <c r="B2305">
        <v>13300</v>
      </c>
    </row>
    <row r="2306" spans="1:2" x14ac:dyDescent="0.55000000000000004">
      <c r="A2306" s="2">
        <v>43368.000127488427</v>
      </c>
      <c r="B2306">
        <v>13200</v>
      </c>
    </row>
    <row r="2307" spans="1:2" x14ac:dyDescent="0.55000000000000004">
      <c r="A2307" s="2">
        <v>43368.010544212964</v>
      </c>
      <c r="B2307">
        <v>13100</v>
      </c>
    </row>
    <row r="2308" spans="1:2" x14ac:dyDescent="0.55000000000000004">
      <c r="A2308" s="2">
        <v>43368.020960937502</v>
      </c>
      <c r="B2308">
        <v>13000</v>
      </c>
    </row>
    <row r="2309" spans="1:2" x14ac:dyDescent="0.55000000000000004">
      <c r="A2309" s="2">
        <v>43368.031377662039</v>
      </c>
      <c r="B2309">
        <v>12700</v>
      </c>
    </row>
    <row r="2310" spans="1:2" x14ac:dyDescent="0.55000000000000004">
      <c r="A2310" s="2">
        <v>43368.041794386576</v>
      </c>
      <c r="B2310">
        <v>12500</v>
      </c>
    </row>
    <row r="2311" spans="1:2" x14ac:dyDescent="0.55000000000000004">
      <c r="A2311" s="2">
        <v>43368.052211111113</v>
      </c>
      <c r="B2311">
        <v>12400</v>
      </c>
    </row>
    <row r="2312" spans="1:2" x14ac:dyDescent="0.55000000000000004">
      <c r="A2312" s="2">
        <v>43368.06262783565</v>
      </c>
      <c r="B2312">
        <v>12100</v>
      </c>
    </row>
    <row r="2313" spans="1:2" x14ac:dyDescent="0.55000000000000004">
      <c r="A2313" s="2">
        <v>43368.073044560188</v>
      </c>
      <c r="B2313">
        <v>11900</v>
      </c>
    </row>
    <row r="2314" spans="1:2" x14ac:dyDescent="0.55000000000000004">
      <c r="A2314" s="2">
        <v>43368.083461284725</v>
      </c>
      <c r="B2314">
        <v>11600</v>
      </c>
    </row>
    <row r="2315" spans="1:2" x14ac:dyDescent="0.55000000000000004">
      <c r="A2315" s="2">
        <v>43368.093878009262</v>
      </c>
      <c r="B2315">
        <v>11400</v>
      </c>
    </row>
    <row r="2316" spans="1:2" x14ac:dyDescent="0.55000000000000004">
      <c r="A2316" s="2">
        <v>43368.104294733799</v>
      </c>
      <c r="B2316">
        <v>11000</v>
      </c>
    </row>
    <row r="2317" spans="1:2" x14ac:dyDescent="0.55000000000000004">
      <c r="A2317" s="2">
        <v>43368.114711458336</v>
      </c>
      <c r="B2317">
        <v>10800</v>
      </c>
    </row>
    <row r="2318" spans="1:2" x14ac:dyDescent="0.55000000000000004">
      <c r="A2318" s="2">
        <v>43368.125128182874</v>
      </c>
      <c r="B2318">
        <v>10400</v>
      </c>
    </row>
    <row r="2319" spans="1:2" x14ac:dyDescent="0.55000000000000004">
      <c r="A2319" s="2">
        <v>43368.135544907411</v>
      </c>
      <c r="B2319">
        <v>10300</v>
      </c>
    </row>
    <row r="2320" spans="1:2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2" x14ac:dyDescent="0.55000000000000004">
      <c r="A2337" s="2">
        <v>43368.323045949073</v>
      </c>
      <c r="B2337">
        <v>8550</v>
      </c>
    </row>
    <row r="2338" spans="1:2" x14ac:dyDescent="0.55000000000000004">
      <c r="A2338" s="2">
        <v>43368.33346267361</v>
      </c>
      <c r="B2338">
        <v>8660</v>
      </c>
    </row>
    <row r="2339" spans="1:2" x14ac:dyDescent="0.55000000000000004">
      <c r="A2339" s="2">
        <v>43368.343879398148</v>
      </c>
      <c r="B2339">
        <v>8800</v>
      </c>
    </row>
    <row r="2340" spans="1:2" x14ac:dyDescent="0.55000000000000004">
      <c r="A2340" s="2">
        <v>43368.354296122685</v>
      </c>
      <c r="B2340">
        <v>8990</v>
      </c>
    </row>
    <row r="2341" spans="1:2" x14ac:dyDescent="0.55000000000000004">
      <c r="A2341" s="2">
        <v>43368.364712847222</v>
      </c>
      <c r="B2341">
        <v>9210</v>
      </c>
    </row>
    <row r="2342" spans="1:2" x14ac:dyDescent="0.55000000000000004">
      <c r="A2342" s="2">
        <v>43368.375129571759</v>
      </c>
      <c r="B2342">
        <v>9440</v>
      </c>
    </row>
    <row r="2343" spans="1:2" x14ac:dyDescent="0.55000000000000004">
      <c r="A2343" s="2">
        <v>43368.385546296297</v>
      </c>
      <c r="B2343">
        <v>9680</v>
      </c>
    </row>
    <row r="2344" spans="1:2" x14ac:dyDescent="0.55000000000000004">
      <c r="A2344" s="2">
        <v>43368.395963020834</v>
      </c>
      <c r="B2344">
        <v>9910</v>
      </c>
    </row>
    <row r="2345" spans="1:2" x14ac:dyDescent="0.55000000000000004">
      <c r="A2345" s="2">
        <v>43368.406379745371</v>
      </c>
      <c r="B2345">
        <v>10200</v>
      </c>
    </row>
    <row r="2346" spans="1:2" x14ac:dyDescent="0.55000000000000004">
      <c r="A2346" s="2">
        <v>43368.416796469908</v>
      </c>
      <c r="B2346">
        <v>10400</v>
      </c>
    </row>
    <row r="2347" spans="1:2" x14ac:dyDescent="0.55000000000000004">
      <c r="A2347" s="2">
        <v>43368.427213194445</v>
      </c>
      <c r="B2347">
        <v>10700</v>
      </c>
    </row>
    <row r="2348" spans="1:2" x14ac:dyDescent="0.55000000000000004">
      <c r="A2348" s="2">
        <v>43368.437629918983</v>
      </c>
      <c r="B2348">
        <v>10900</v>
      </c>
    </row>
    <row r="2349" spans="1:2" x14ac:dyDescent="0.55000000000000004">
      <c r="A2349" s="2">
        <v>43368.44804664352</v>
      </c>
      <c r="B2349">
        <v>11200</v>
      </c>
    </row>
    <row r="2350" spans="1:2" x14ac:dyDescent="0.55000000000000004">
      <c r="A2350" s="2">
        <v>43368.458463368057</v>
      </c>
      <c r="B2350">
        <v>11400</v>
      </c>
    </row>
    <row r="2351" spans="1:2" x14ac:dyDescent="0.55000000000000004">
      <c r="A2351" s="2">
        <v>43368.468880092594</v>
      </c>
      <c r="B2351">
        <v>11700</v>
      </c>
    </row>
    <row r="2352" spans="1:2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2" x14ac:dyDescent="0.55000000000000004">
      <c r="A2401" s="2">
        <v>43368.989716319447</v>
      </c>
      <c r="B2401">
        <v>13800</v>
      </c>
    </row>
    <row r="2402" spans="1:2" x14ac:dyDescent="0.55000000000000004">
      <c r="A2402" s="2">
        <v>43369.000133043985</v>
      </c>
      <c r="B2402">
        <v>13700</v>
      </c>
    </row>
    <row r="2403" spans="1:2" x14ac:dyDescent="0.55000000000000004">
      <c r="A2403" s="2">
        <v>43369.010549768522</v>
      </c>
      <c r="B2403">
        <v>13400</v>
      </c>
    </row>
    <row r="2404" spans="1:2" x14ac:dyDescent="0.55000000000000004">
      <c r="A2404" s="2">
        <v>43369.020966493059</v>
      </c>
      <c r="B2404">
        <v>13300</v>
      </c>
    </row>
    <row r="2405" spans="1:2" x14ac:dyDescent="0.55000000000000004">
      <c r="A2405" s="2">
        <v>43369.031383217596</v>
      </c>
      <c r="B2405">
        <v>13100</v>
      </c>
    </row>
    <row r="2406" spans="1:2" x14ac:dyDescent="0.55000000000000004">
      <c r="A2406" s="2">
        <v>43369.041799942126</v>
      </c>
      <c r="B2406">
        <v>12800</v>
      </c>
    </row>
    <row r="2407" spans="1:2" x14ac:dyDescent="0.55000000000000004">
      <c r="A2407" s="2">
        <v>43369.052216666663</v>
      </c>
      <c r="B2407">
        <v>12500</v>
      </c>
    </row>
    <row r="2408" spans="1:2" x14ac:dyDescent="0.55000000000000004">
      <c r="A2408" s="2">
        <v>43369.062633391201</v>
      </c>
      <c r="B2408">
        <v>12200</v>
      </c>
    </row>
    <row r="2409" spans="1:2" x14ac:dyDescent="0.55000000000000004">
      <c r="A2409" s="2">
        <v>43369.073050115738</v>
      </c>
      <c r="B2409">
        <v>11900</v>
      </c>
    </row>
    <row r="2410" spans="1:2" x14ac:dyDescent="0.55000000000000004">
      <c r="A2410" s="2">
        <v>43369.083466840275</v>
      </c>
      <c r="B2410">
        <v>11600</v>
      </c>
    </row>
    <row r="2411" spans="1:2" x14ac:dyDescent="0.55000000000000004">
      <c r="A2411" s="2">
        <v>43369.093883564812</v>
      </c>
      <c r="B2411">
        <v>11300</v>
      </c>
    </row>
    <row r="2412" spans="1:2" x14ac:dyDescent="0.55000000000000004">
      <c r="A2412" s="2">
        <v>43369.104300289349</v>
      </c>
      <c r="B2412">
        <v>11000</v>
      </c>
    </row>
    <row r="2413" spans="1:2" x14ac:dyDescent="0.55000000000000004">
      <c r="A2413" s="2">
        <v>43369.114717013887</v>
      </c>
      <c r="B2413">
        <v>10700</v>
      </c>
    </row>
    <row r="2414" spans="1:2" x14ac:dyDescent="0.55000000000000004">
      <c r="A2414" s="2">
        <v>43369.125133738424</v>
      </c>
      <c r="B2414">
        <v>10400</v>
      </c>
    </row>
    <row r="2415" spans="1:2" x14ac:dyDescent="0.55000000000000004">
      <c r="A2415" s="2">
        <v>43369.135550462961</v>
      </c>
      <c r="B2415">
        <v>10200</v>
      </c>
    </row>
    <row r="2416" spans="1:2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2" x14ac:dyDescent="0.55000000000000004">
      <c r="A2433" s="2">
        <v>43369.323051504631</v>
      </c>
      <c r="B2433">
        <v>8560</v>
      </c>
    </row>
    <row r="2434" spans="1:2" x14ac:dyDescent="0.55000000000000004">
      <c r="A2434" s="2">
        <v>43369.333468229168</v>
      </c>
      <c r="B2434">
        <v>8670</v>
      </c>
    </row>
    <row r="2435" spans="1:2" x14ac:dyDescent="0.55000000000000004">
      <c r="A2435" s="2">
        <v>43369.343884953705</v>
      </c>
      <c r="B2435">
        <v>8850</v>
      </c>
    </row>
    <row r="2436" spans="1:2" x14ac:dyDescent="0.55000000000000004">
      <c r="A2436" s="2">
        <v>43369.354301678242</v>
      </c>
      <c r="B2436">
        <v>9030</v>
      </c>
    </row>
    <row r="2437" spans="1:2" x14ac:dyDescent="0.55000000000000004">
      <c r="A2437" s="2">
        <v>43369.36471840278</v>
      </c>
      <c r="B2437">
        <v>9220</v>
      </c>
    </row>
    <row r="2438" spans="1:2" x14ac:dyDescent="0.55000000000000004">
      <c r="A2438" s="2">
        <v>43369.375135127317</v>
      </c>
      <c r="B2438">
        <v>9490</v>
      </c>
    </row>
    <row r="2439" spans="1:2" x14ac:dyDescent="0.55000000000000004">
      <c r="A2439" s="2">
        <v>43369.385551851854</v>
      </c>
      <c r="B2439">
        <v>9760</v>
      </c>
    </row>
    <row r="2440" spans="1:2" x14ac:dyDescent="0.55000000000000004">
      <c r="A2440" s="2">
        <v>43369.395968576391</v>
      </c>
      <c r="B2440">
        <v>10000</v>
      </c>
    </row>
    <row r="2441" spans="1:2" x14ac:dyDescent="0.55000000000000004">
      <c r="A2441" s="2">
        <v>43369.406385300928</v>
      </c>
      <c r="B2441">
        <v>10300</v>
      </c>
    </row>
    <row r="2442" spans="1:2" x14ac:dyDescent="0.55000000000000004">
      <c r="A2442" s="2">
        <v>43369.416802025466</v>
      </c>
      <c r="B2442">
        <v>10600</v>
      </c>
    </row>
    <row r="2443" spans="1:2" x14ac:dyDescent="0.55000000000000004">
      <c r="A2443" s="2">
        <v>43369.427218750003</v>
      </c>
      <c r="B2443">
        <v>10900</v>
      </c>
    </row>
    <row r="2444" spans="1:2" x14ac:dyDescent="0.55000000000000004">
      <c r="A2444" s="2">
        <v>43369.43763547454</v>
      </c>
      <c r="B2444">
        <v>11200</v>
      </c>
    </row>
    <row r="2445" spans="1:2" x14ac:dyDescent="0.55000000000000004">
      <c r="A2445" s="2">
        <v>43369.448052199077</v>
      </c>
      <c r="B2445">
        <v>11500</v>
      </c>
    </row>
    <row r="2446" spans="1:2" x14ac:dyDescent="0.55000000000000004">
      <c r="A2446" s="2">
        <v>43369.458468923614</v>
      </c>
      <c r="B2446">
        <v>11700</v>
      </c>
    </row>
    <row r="2447" spans="1:2" x14ac:dyDescent="0.55000000000000004">
      <c r="A2447" s="2">
        <v>43369.468885648152</v>
      </c>
      <c r="B2447">
        <v>12000</v>
      </c>
    </row>
    <row r="2448" spans="1:2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2" x14ac:dyDescent="0.55000000000000004">
      <c r="A2497" s="2">
        <v>43369.989721874997</v>
      </c>
      <c r="B2497">
        <v>13500</v>
      </c>
    </row>
    <row r="2498" spans="1:2" x14ac:dyDescent="0.55000000000000004">
      <c r="A2498" s="2">
        <v>43370.000138599535</v>
      </c>
      <c r="B2498">
        <v>13400</v>
      </c>
    </row>
    <row r="2499" spans="1:2" x14ac:dyDescent="0.55000000000000004">
      <c r="A2499" s="2">
        <v>43370.010555324072</v>
      </c>
      <c r="B2499">
        <v>13200</v>
      </c>
    </row>
    <row r="2500" spans="1:2" x14ac:dyDescent="0.55000000000000004">
      <c r="A2500" s="2">
        <v>43370.020972048609</v>
      </c>
      <c r="B2500">
        <v>13000</v>
      </c>
    </row>
    <row r="2501" spans="1:2" x14ac:dyDescent="0.55000000000000004">
      <c r="A2501" s="2">
        <v>43370.031388773146</v>
      </c>
      <c r="B2501">
        <v>12800</v>
      </c>
    </row>
    <row r="2502" spans="1:2" x14ac:dyDescent="0.55000000000000004">
      <c r="A2502" s="2">
        <v>43370.041805497684</v>
      </c>
      <c r="B2502">
        <v>12600</v>
      </c>
    </row>
    <row r="2503" spans="1:2" x14ac:dyDescent="0.55000000000000004">
      <c r="A2503" s="2">
        <v>43370.052222222221</v>
      </c>
      <c r="B2503">
        <v>12400</v>
      </c>
    </row>
    <row r="2504" spans="1:2" x14ac:dyDescent="0.55000000000000004">
      <c r="A2504" s="2">
        <v>43370.062638946758</v>
      </c>
      <c r="B2504">
        <v>12100</v>
      </c>
    </row>
    <row r="2505" spans="1:2" x14ac:dyDescent="0.55000000000000004">
      <c r="A2505" s="2">
        <v>43370.073055671295</v>
      </c>
      <c r="B2505">
        <v>11800</v>
      </c>
    </row>
    <row r="2506" spans="1:2" x14ac:dyDescent="0.55000000000000004">
      <c r="A2506" s="2">
        <v>43370.083472395832</v>
      </c>
      <c r="B2506">
        <v>11600</v>
      </c>
    </row>
    <row r="2507" spans="1:2" x14ac:dyDescent="0.55000000000000004">
      <c r="A2507" s="2">
        <v>43370.09388912037</v>
      </c>
      <c r="B2507">
        <v>11300</v>
      </c>
    </row>
    <row r="2508" spans="1:2" x14ac:dyDescent="0.55000000000000004">
      <c r="A2508" s="2">
        <v>43370.104305844907</v>
      </c>
      <c r="B2508">
        <v>11000</v>
      </c>
    </row>
    <row r="2509" spans="1:2" x14ac:dyDescent="0.55000000000000004">
      <c r="A2509" s="2">
        <v>43370.114722569444</v>
      </c>
      <c r="B2509">
        <v>10800</v>
      </c>
    </row>
    <row r="2510" spans="1:2" x14ac:dyDescent="0.55000000000000004">
      <c r="A2510" s="2">
        <v>43370.125139293981</v>
      </c>
      <c r="B2510">
        <v>10500</v>
      </c>
    </row>
    <row r="2511" spans="1:2" x14ac:dyDescent="0.55000000000000004">
      <c r="A2511" s="2">
        <v>43370.135556018518</v>
      </c>
      <c r="B2511">
        <v>10300</v>
      </c>
    </row>
    <row r="2512" spans="1:2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2" x14ac:dyDescent="0.55000000000000004">
      <c r="A2529" s="2">
        <v>43370.323057060188</v>
      </c>
      <c r="B2529">
        <v>8600</v>
      </c>
    </row>
    <row r="2530" spans="1:2" x14ac:dyDescent="0.55000000000000004">
      <c r="A2530" s="2">
        <v>43370.333473784725</v>
      </c>
      <c r="B2530">
        <v>8750</v>
      </c>
    </row>
    <row r="2531" spans="1:2" x14ac:dyDescent="0.55000000000000004">
      <c r="A2531" s="2">
        <v>43370.343890509263</v>
      </c>
      <c r="B2531">
        <v>8890</v>
      </c>
    </row>
    <row r="2532" spans="1:2" x14ac:dyDescent="0.55000000000000004">
      <c r="A2532" s="2">
        <v>43370.3543072338</v>
      </c>
      <c r="B2532">
        <v>9080</v>
      </c>
    </row>
    <row r="2533" spans="1:2" x14ac:dyDescent="0.55000000000000004">
      <c r="A2533" s="2">
        <v>43370.36472395833</v>
      </c>
      <c r="B2533">
        <v>9310</v>
      </c>
    </row>
    <row r="2534" spans="1:2" x14ac:dyDescent="0.55000000000000004">
      <c r="A2534" s="2">
        <v>43370.375140682867</v>
      </c>
      <c r="B2534">
        <v>9500</v>
      </c>
    </row>
    <row r="2535" spans="1:2" x14ac:dyDescent="0.55000000000000004">
      <c r="A2535" s="2">
        <v>43370.385557407404</v>
      </c>
      <c r="B2535">
        <v>9730</v>
      </c>
    </row>
    <row r="2536" spans="1:2" x14ac:dyDescent="0.55000000000000004">
      <c r="A2536" s="2">
        <v>43370.395974131941</v>
      </c>
      <c r="B2536">
        <v>9970</v>
      </c>
    </row>
    <row r="2537" spans="1:2" x14ac:dyDescent="0.55000000000000004">
      <c r="A2537" s="2">
        <v>43370.406390856479</v>
      </c>
      <c r="B2537">
        <v>10200</v>
      </c>
    </row>
    <row r="2538" spans="1:2" x14ac:dyDescent="0.55000000000000004">
      <c r="A2538" s="2">
        <v>43370.416807581016</v>
      </c>
      <c r="B2538">
        <v>10500</v>
      </c>
    </row>
    <row r="2539" spans="1:2" x14ac:dyDescent="0.55000000000000004">
      <c r="A2539" s="2">
        <v>43370.427224305553</v>
      </c>
      <c r="B2539">
        <v>10700</v>
      </c>
    </row>
    <row r="2540" spans="1:2" x14ac:dyDescent="0.55000000000000004">
      <c r="A2540" s="2">
        <v>43370.43764103009</v>
      </c>
      <c r="B2540">
        <v>10900</v>
      </c>
    </row>
    <row r="2541" spans="1:2" x14ac:dyDescent="0.55000000000000004">
      <c r="A2541" s="2">
        <v>43370.448057754627</v>
      </c>
      <c r="B2541">
        <v>11000</v>
      </c>
    </row>
    <row r="2542" spans="1:2" x14ac:dyDescent="0.55000000000000004">
      <c r="A2542" s="2">
        <v>43370.458474479165</v>
      </c>
      <c r="B2542">
        <v>11200</v>
      </c>
    </row>
    <row r="2543" spans="1:2" x14ac:dyDescent="0.55000000000000004">
      <c r="A2543" s="2">
        <v>43370.468891203702</v>
      </c>
      <c r="B2543">
        <v>11400</v>
      </c>
    </row>
    <row r="2544" spans="1:2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2" x14ac:dyDescent="0.55000000000000004">
      <c r="A2593" s="2">
        <v>43370.989727430555</v>
      </c>
      <c r="B2593">
        <v>13800</v>
      </c>
    </row>
    <row r="2594" spans="1:2" x14ac:dyDescent="0.55000000000000004">
      <c r="A2594" s="2">
        <v>43371.000144155092</v>
      </c>
      <c r="B2594">
        <v>13700</v>
      </c>
    </row>
    <row r="2595" spans="1:2" x14ac:dyDescent="0.55000000000000004">
      <c r="A2595" s="2">
        <v>43371.010560879629</v>
      </c>
      <c r="B2595">
        <v>13500</v>
      </c>
    </row>
    <row r="2596" spans="1:2" x14ac:dyDescent="0.55000000000000004">
      <c r="A2596" s="2">
        <v>43371.020977604167</v>
      </c>
      <c r="B2596">
        <v>13300</v>
      </c>
    </row>
    <row r="2597" spans="1:2" x14ac:dyDescent="0.55000000000000004">
      <c r="A2597" s="2">
        <v>43371.031394328704</v>
      </c>
      <c r="B2597">
        <v>13000</v>
      </c>
    </row>
    <row r="2598" spans="1:2" x14ac:dyDescent="0.55000000000000004">
      <c r="A2598" s="2">
        <v>43371.041811053241</v>
      </c>
      <c r="B2598">
        <v>12800</v>
      </c>
    </row>
    <row r="2599" spans="1:2" x14ac:dyDescent="0.55000000000000004">
      <c r="A2599" s="2">
        <v>43371.052227777778</v>
      </c>
      <c r="B2599">
        <v>12500</v>
      </c>
    </row>
    <row r="2600" spans="1:2" x14ac:dyDescent="0.55000000000000004">
      <c r="A2600" s="2">
        <v>43371.062644502315</v>
      </c>
      <c r="B2600">
        <v>12300</v>
      </c>
    </row>
    <row r="2601" spans="1:2" x14ac:dyDescent="0.55000000000000004">
      <c r="A2601" s="2">
        <v>43371.073061226853</v>
      </c>
      <c r="B2601">
        <v>12000</v>
      </c>
    </row>
    <row r="2602" spans="1:2" x14ac:dyDescent="0.55000000000000004">
      <c r="A2602" s="2">
        <v>43371.08347795139</v>
      </c>
      <c r="B2602">
        <v>11600</v>
      </c>
    </row>
    <row r="2603" spans="1:2" x14ac:dyDescent="0.55000000000000004">
      <c r="A2603" s="2">
        <v>43371.093894675927</v>
      </c>
      <c r="B2603">
        <v>11300</v>
      </c>
    </row>
    <row r="2604" spans="1:2" x14ac:dyDescent="0.55000000000000004">
      <c r="A2604" s="2">
        <v>43371.104311400464</v>
      </c>
      <c r="B2604">
        <v>11000</v>
      </c>
    </row>
    <row r="2605" spans="1:2" x14ac:dyDescent="0.55000000000000004">
      <c r="A2605" s="2">
        <v>43371.114728125001</v>
      </c>
      <c r="B2605">
        <v>10700</v>
      </c>
    </row>
    <row r="2606" spans="1:2" x14ac:dyDescent="0.55000000000000004">
      <c r="A2606" s="2">
        <v>43371.125144849539</v>
      </c>
      <c r="B2606">
        <v>10500</v>
      </c>
    </row>
    <row r="2607" spans="1:2" x14ac:dyDescent="0.55000000000000004">
      <c r="A2607" s="2">
        <v>43371.135561574076</v>
      </c>
      <c r="B2607">
        <v>10200</v>
      </c>
    </row>
    <row r="2608" spans="1:2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2" x14ac:dyDescent="0.55000000000000004">
      <c r="A2625" s="2">
        <v>43371.323062615738</v>
      </c>
      <c r="B2625">
        <v>8610</v>
      </c>
    </row>
    <row r="2626" spans="1:2" x14ac:dyDescent="0.55000000000000004">
      <c r="A2626" s="2">
        <v>43371.333479340276</v>
      </c>
      <c r="B2626">
        <v>8720</v>
      </c>
    </row>
    <row r="2627" spans="1:2" x14ac:dyDescent="0.55000000000000004">
      <c r="A2627" s="2">
        <v>43371.343896064813</v>
      </c>
      <c r="B2627">
        <v>8870</v>
      </c>
    </row>
    <row r="2628" spans="1:2" x14ac:dyDescent="0.55000000000000004">
      <c r="A2628" s="2">
        <v>43371.35431278935</v>
      </c>
      <c r="B2628">
        <v>9050</v>
      </c>
    </row>
    <row r="2629" spans="1:2" x14ac:dyDescent="0.55000000000000004">
      <c r="A2629" s="2">
        <v>43371.364729513887</v>
      </c>
      <c r="B2629">
        <v>9240</v>
      </c>
    </row>
    <row r="2630" spans="1:2" x14ac:dyDescent="0.55000000000000004">
      <c r="A2630" s="2">
        <v>43371.375146238424</v>
      </c>
      <c r="B2630">
        <v>9510</v>
      </c>
    </row>
    <row r="2631" spans="1:2" x14ac:dyDescent="0.55000000000000004">
      <c r="A2631" s="2">
        <v>43371.385562962962</v>
      </c>
      <c r="B2631">
        <v>9740</v>
      </c>
    </row>
    <row r="2632" spans="1:2" x14ac:dyDescent="0.55000000000000004">
      <c r="A2632" s="2">
        <v>43371.395979687499</v>
      </c>
      <c r="B2632">
        <v>10000</v>
      </c>
    </row>
    <row r="2633" spans="1:2" x14ac:dyDescent="0.55000000000000004">
      <c r="A2633" s="2">
        <v>43371.406396412036</v>
      </c>
      <c r="B2633">
        <v>10300</v>
      </c>
    </row>
    <row r="2634" spans="1:2" x14ac:dyDescent="0.55000000000000004">
      <c r="A2634" s="2">
        <v>43371.416813136573</v>
      </c>
      <c r="B2634">
        <v>10700</v>
      </c>
    </row>
    <row r="2635" spans="1:2" x14ac:dyDescent="0.55000000000000004">
      <c r="A2635" s="2">
        <v>43371.42722986111</v>
      </c>
      <c r="B2635">
        <v>11000</v>
      </c>
    </row>
    <row r="2636" spans="1:2" x14ac:dyDescent="0.55000000000000004">
      <c r="A2636" s="2">
        <v>43371.437646585648</v>
      </c>
      <c r="B2636">
        <v>11200</v>
      </c>
    </row>
    <row r="2637" spans="1:2" x14ac:dyDescent="0.55000000000000004">
      <c r="A2637" s="2">
        <v>43371.448063310185</v>
      </c>
      <c r="B2637">
        <v>11500</v>
      </c>
    </row>
    <row r="2638" spans="1:2" x14ac:dyDescent="0.55000000000000004">
      <c r="A2638" s="2">
        <v>43371.458480034722</v>
      </c>
      <c r="B2638">
        <v>11700</v>
      </c>
    </row>
    <row r="2639" spans="1:2" x14ac:dyDescent="0.55000000000000004">
      <c r="A2639" s="2">
        <v>43371.468896759259</v>
      </c>
      <c r="B2639">
        <v>12000</v>
      </c>
    </row>
    <row r="2640" spans="1:2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2" x14ac:dyDescent="0.55000000000000004">
      <c r="A2689" s="2">
        <v>43371.989732986112</v>
      </c>
      <c r="B2689">
        <v>13800</v>
      </c>
    </row>
    <row r="2690" spans="1:2" x14ac:dyDescent="0.55000000000000004">
      <c r="A2690" s="2">
        <v>43372.00014971065</v>
      </c>
      <c r="B2690">
        <v>13700</v>
      </c>
    </row>
    <row r="2691" spans="1:2" x14ac:dyDescent="0.55000000000000004">
      <c r="A2691" s="2">
        <v>43372.010566435187</v>
      </c>
      <c r="B2691">
        <v>13500</v>
      </c>
    </row>
    <row r="2692" spans="1:2" x14ac:dyDescent="0.55000000000000004">
      <c r="A2692" s="2">
        <v>43372.020983159724</v>
      </c>
      <c r="B2692">
        <v>13200</v>
      </c>
    </row>
    <row r="2693" spans="1:2" x14ac:dyDescent="0.55000000000000004">
      <c r="A2693" s="2">
        <v>43372.031399884261</v>
      </c>
      <c r="B2693">
        <v>13100</v>
      </c>
    </row>
    <row r="2694" spans="1:2" x14ac:dyDescent="0.55000000000000004">
      <c r="A2694" s="2">
        <v>43372.041816608798</v>
      </c>
      <c r="B2694">
        <v>12800</v>
      </c>
    </row>
    <row r="2695" spans="1:2" x14ac:dyDescent="0.55000000000000004">
      <c r="A2695" s="2">
        <v>43372.052233333336</v>
      </c>
      <c r="B2695">
        <v>12500</v>
      </c>
    </row>
    <row r="2696" spans="1:2" x14ac:dyDescent="0.55000000000000004">
      <c r="A2696" s="2">
        <v>43372.062650057873</v>
      </c>
      <c r="B2696">
        <v>12200</v>
      </c>
    </row>
    <row r="2697" spans="1:2" x14ac:dyDescent="0.55000000000000004">
      <c r="A2697" s="2">
        <v>43372.07306678241</v>
      </c>
      <c r="B2697">
        <v>12000</v>
      </c>
    </row>
    <row r="2698" spans="1:2" x14ac:dyDescent="0.55000000000000004">
      <c r="A2698" s="2">
        <v>43372.083483506947</v>
      </c>
      <c r="B2698">
        <v>11600</v>
      </c>
    </row>
    <row r="2699" spans="1:2" x14ac:dyDescent="0.55000000000000004">
      <c r="A2699" s="2">
        <v>43372.093900231484</v>
      </c>
      <c r="B2699">
        <v>11300</v>
      </c>
    </row>
    <row r="2700" spans="1:2" x14ac:dyDescent="0.55000000000000004">
      <c r="A2700" s="2">
        <v>43372.104316956022</v>
      </c>
      <c r="B2700">
        <v>11100</v>
      </c>
    </row>
    <row r="2701" spans="1:2" x14ac:dyDescent="0.55000000000000004">
      <c r="A2701" s="2">
        <v>43372.114733680559</v>
      </c>
      <c r="B2701">
        <v>10800</v>
      </c>
    </row>
    <row r="2702" spans="1:2" x14ac:dyDescent="0.55000000000000004">
      <c r="A2702" s="2">
        <v>43372.125150405096</v>
      </c>
      <c r="B2702">
        <v>10500</v>
      </c>
    </row>
    <row r="2703" spans="1:2" x14ac:dyDescent="0.55000000000000004">
      <c r="A2703" s="2">
        <v>43372.135567129626</v>
      </c>
      <c r="B2703">
        <v>10300</v>
      </c>
    </row>
    <row r="2704" spans="1:2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2" x14ac:dyDescent="0.55000000000000004">
      <c r="A2721" s="2">
        <v>43372.323068171296</v>
      </c>
      <c r="B2721">
        <v>8290</v>
      </c>
    </row>
    <row r="2722" spans="1:2" x14ac:dyDescent="0.55000000000000004">
      <c r="A2722" s="2">
        <v>43372.333484895833</v>
      </c>
      <c r="B2722">
        <v>8290</v>
      </c>
    </row>
    <row r="2723" spans="1:2" x14ac:dyDescent="0.55000000000000004">
      <c r="A2723" s="2">
        <v>43372.34390162037</v>
      </c>
      <c r="B2723">
        <v>8330</v>
      </c>
    </row>
    <row r="2724" spans="1:2" x14ac:dyDescent="0.55000000000000004">
      <c r="A2724" s="2">
        <v>43372.354318344907</v>
      </c>
      <c r="B2724">
        <v>8370</v>
      </c>
    </row>
    <row r="2725" spans="1:2" x14ac:dyDescent="0.55000000000000004">
      <c r="A2725" s="2">
        <v>43372.364735069445</v>
      </c>
      <c r="B2725">
        <v>8440</v>
      </c>
    </row>
    <row r="2726" spans="1:2" x14ac:dyDescent="0.55000000000000004">
      <c r="A2726" s="2">
        <v>43372.375151793982</v>
      </c>
      <c r="B2726">
        <v>8550</v>
      </c>
    </row>
    <row r="2727" spans="1:2" x14ac:dyDescent="0.55000000000000004">
      <c r="A2727" s="2">
        <v>43372.385568518519</v>
      </c>
      <c r="B2727">
        <v>8690</v>
      </c>
    </row>
    <row r="2728" spans="1:2" x14ac:dyDescent="0.55000000000000004">
      <c r="A2728" s="2">
        <v>43372.395985243056</v>
      </c>
      <c r="B2728">
        <v>8840</v>
      </c>
    </row>
    <row r="2729" spans="1:2" x14ac:dyDescent="0.55000000000000004">
      <c r="A2729" s="2">
        <v>43372.406401967593</v>
      </c>
      <c r="B2729">
        <v>9020</v>
      </c>
    </row>
    <row r="2730" spans="1:2" x14ac:dyDescent="0.55000000000000004">
      <c r="A2730" s="2">
        <v>43372.416818692131</v>
      </c>
      <c r="B2730">
        <v>9170</v>
      </c>
    </row>
    <row r="2731" spans="1:2" x14ac:dyDescent="0.55000000000000004">
      <c r="A2731" s="2">
        <v>43372.427235416668</v>
      </c>
      <c r="B2731">
        <v>9360</v>
      </c>
    </row>
    <row r="2732" spans="1:2" x14ac:dyDescent="0.55000000000000004">
      <c r="A2732" s="2">
        <v>43372.437652141205</v>
      </c>
      <c r="B2732">
        <v>9520</v>
      </c>
    </row>
    <row r="2733" spans="1:2" x14ac:dyDescent="0.55000000000000004">
      <c r="A2733" s="2">
        <v>43372.448068865742</v>
      </c>
      <c r="B2733">
        <v>9670</v>
      </c>
    </row>
    <row r="2734" spans="1:2" x14ac:dyDescent="0.55000000000000004">
      <c r="A2734" s="2">
        <v>43372.458485590279</v>
      </c>
      <c r="B2734">
        <v>9830</v>
      </c>
    </row>
    <row r="2735" spans="1:2" x14ac:dyDescent="0.55000000000000004">
      <c r="A2735" s="2">
        <v>43372.468902314817</v>
      </c>
      <c r="B2735">
        <v>10000</v>
      </c>
    </row>
    <row r="2736" spans="1:2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2" x14ac:dyDescent="0.55000000000000004">
      <c r="A2785" s="2">
        <v>43372.98973854167</v>
      </c>
      <c r="B2785">
        <v>13900</v>
      </c>
    </row>
    <row r="2786" spans="1:2" x14ac:dyDescent="0.55000000000000004">
      <c r="A2786" s="2">
        <v>43373.000155266207</v>
      </c>
      <c r="B2786">
        <v>13700</v>
      </c>
    </row>
    <row r="2787" spans="1:2" x14ac:dyDescent="0.55000000000000004">
      <c r="A2787" s="2">
        <v>43373.010571990744</v>
      </c>
      <c r="B2787">
        <v>13500</v>
      </c>
    </row>
    <row r="2788" spans="1:2" x14ac:dyDescent="0.55000000000000004">
      <c r="A2788" s="2">
        <v>43373.020988715274</v>
      </c>
      <c r="B2788">
        <v>13300</v>
      </c>
    </row>
    <row r="2789" spans="1:2" x14ac:dyDescent="0.55000000000000004">
      <c r="A2789" s="2">
        <v>43373.031405439811</v>
      </c>
      <c r="B2789">
        <v>13000</v>
      </c>
    </row>
    <row r="2790" spans="1:2" x14ac:dyDescent="0.55000000000000004">
      <c r="A2790" s="2">
        <v>43373.041822164349</v>
      </c>
      <c r="B2790">
        <v>12600</v>
      </c>
    </row>
    <row r="2791" spans="1:2" x14ac:dyDescent="0.55000000000000004">
      <c r="A2791" s="2">
        <v>43373.052238888886</v>
      </c>
      <c r="B2791">
        <v>12300</v>
      </c>
    </row>
    <row r="2792" spans="1:2" x14ac:dyDescent="0.55000000000000004">
      <c r="A2792" s="2">
        <v>43373.062655613423</v>
      </c>
      <c r="B2792">
        <v>11900</v>
      </c>
    </row>
    <row r="2793" spans="1:2" x14ac:dyDescent="0.55000000000000004">
      <c r="A2793" s="2">
        <v>43373.07307233796</v>
      </c>
      <c r="B2793">
        <v>11600</v>
      </c>
    </row>
    <row r="2794" spans="1:2" x14ac:dyDescent="0.55000000000000004">
      <c r="A2794" s="2">
        <v>43373.083489062497</v>
      </c>
      <c r="B2794">
        <v>11200</v>
      </c>
    </row>
    <row r="2795" spans="1:2" x14ac:dyDescent="0.55000000000000004">
      <c r="A2795" s="2">
        <v>43373.093905787035</v>
      </c>
      <c r="B2795">
        <v>11000</v>
      </c>
    </row>
    <row r="2796" spans="1:2" x14ac:dyDescent="0.55000000000000004">
      <c r="A2796" s="2">
        <v>43373.104322511572</v>
      </c>
      <c r="B2796">
        <v>10600</v>
      </c>
    </row>
    <row r="2797" spans="1:2" x14ac:dyDescent="0.55000000000000004">
      <c r="A2797" s="2">
        <v>43373.114739236109</v>
      </c>
      <c r="B2797">
        <v>10400</v>
      </c>
    </row>
    <row r="2798" spans="1:2" x14ac:dyDescent="0.55000000000000004">
      <c r="A2798" s="2">
        <v>43373.125155960646</v>
      </c>
      <c r="B2798">
        <v>10200</v>
      </c>
    </row>
    <row r="2799" spans="1:2" x14ac:dyDescent="0.55000000000000004">
      <c r="A2799" s="2">
        <v>43373.135572685183</v>
      </c>
      <c r="B2799">
        <v>9910</v>
      </c>
    </row>
    <row r="2800" spans="1:2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2" x14ac:dyDescent="0.55000000000000004">
      <c r="A2817" s="2">
        <v>43373.323073726853</v>
      </c>
      <c r="B2817">
        <v>8230</v>
      </c>
    </row>
    <row r="2818" spans="1:2" x14ac:dyDescent="0.55000000000000004">
      <c r="A2818" s="2">
        <v>43373.33349045139</v>
      </c>
      <c r="B2818">
        <v>8230</v>
      </c>
    </row>
    <row r="2819" spans="1:2" x14ac:dyDescent="0.55000000000000004">
      <c r="A2819" s="2">
        <v>43373.343907175928</v>
      </c>
      <c r="B2819">
        <v>8200</v>
      </c>
    </row>
    <row r="2820" spans="1:2" x14ac:dyDescent="0.55000000000000004">
      <c r="A2820" s="2">
        <v>43373.354323900465</v>
      </c>
      <c r="B2820">
        <v>8200</v>
      </c>
    </row>
    <row r="2821" spans="1:2" x14ac:dyDescent="0.55000000000000004">
      <c r="A2821" s="2">
        <v>43373.364740625002</v>
      </c>
      <c r="B2821">
        <v>8160</v>
      </c>
    </row>
    <row r="2822" spans="1:2" x14ac:dyDescent="0.55000000000000004">
      <c r="A2822" s="2">
        <v>43373.375157349539</v>
      </c>
      <c r="B2822">
        <v>8160</v>
      </c>
    </row>
    <row r="2823" spans="1:2" x14ac:dyDescent="0.55000000000000004">
      <c r="A2823" s="2">
        <v>43373.385574074076</v>
      </c>
      <c r="B2823">
        <v>8160</v>
      </c>
    </row>
    <row r="2824" spans="1:2" x14ac:dyDescent="0.55000000000000004">
      <c r="A2824" s="2">
        <v>43373.395990798614</v>
      </c>
      <c r="B2824">
        <v>8200</v>
      </c>
    </row>
    <row r="2825" spans="1:2" x14ac:dyDescent="0.55000000000000004">
      <c r="A2825" s="2">
        <v>43373.406407523151</v>
      </c>
      <c r="B2825">
        <v>8230</v>
      </c>
    </row>
    <row r="2826" spans="1:2" x14ac:dyDescent="0.55000000000000004">
      <c r="A2826" s="2">
        <v>43373.416824247688</v>
      </c>
      <c r="B2826">
        <v>8270</v>
      </c>
    </row>
    <row r="2827" spans="1:2" x14ac:dyDescent="0.55000000000000004">
      <c r="A2827" s="2">
        <v>43373.427240972225</v>
      </c>
      <c r="B2827">
        <v>8340</v>
      </c>
    </row>
    <row r="2828" spans="1:2" x14ac:dyDescent="0.55000000000000004">
      <c r="A2828" s="2">
        <v>43373.437657696762</v>
      </c>
      <c r="B2828">
        <v>8450</v>
      </c>
    </row>
    <row r="2829" spans="1:2" x14ac:dyDescent="0.55000000000000004">
      <c r="A2829" s="2">
        <v>43373.4480744213</v>
      </c>
      <c r="B2829">
        <v>8550</v>
      </c>
    </row>
    <row r="2830" spans="1:2" x14ac:dyDescent="0.55000000000000004">
      <c r="A2830" s="2">
        <v>43373.458491145837</v>
      </c>
      <c r="B2830">
        <v>8660</v>
      </c>
    </row>
    <row r="2831" spans="1:2" x14ac:dyDescent="0.55000000000000004">
      <c r="A2831" s="2">
        <v>43373.468907870367</v>
      </c>
      <c r="B2831">
        <v>8770</v>
      </c>
    </row>
    <row r="2832" spans="1:2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J39" sqref="J39"/>
    </sheetView>
  </sheetViews>
  <sheetFormatPr defaultRowHeight="14.4" x14ac:dyDescent="0.55000000000000004"/>
  <sheetData>
    <row r="2" spans="1:26" x14ac:dyDescent="0.55000000000000004">
      <c r="I2" s="30" t="s">
        <v>67</v>
      </c>
      <c r="J2" s="30"/>
      <c r="K2" s="30"/>
      <c r="L2" s="30"/>
      <c r="M2" s="30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1" t="s">
        <v>69</v>
      </c>
      <c r="B6" t="s">
        <v>1</v>
      </c>
      <c r="C6">
        <f>'Observed_Release(Hr)'!B2*0.03715</f>
        <v>667.77125000000001</v>
      </c>
      <c r="D6">
        <f>'Observed_Release(Hr)'!C2*0.03715</f>
        <v>621.33375000000001</v>
      </c>
      <c r="E6">
        <f>'Observed_Release(Hr)'!D2*0.03715</f>
        <v>560.96500000000003</v>
      </c>
      <c r="F6">
        <f>'Observed_Release(Hr)'!E2*0.03715</f>
        <v>491.30875000000003</v>
      </c>
      <c r="G6">
        <f>'Observed_Release(Hr)'!F2*0.03715</f>
        <v>427.22500000000002</v>
      </c>
      <c r="H6">
        <f>'Observed_Release(Hr)'!G2*0.03715</f>
        <v>377.44400000000002</v>
      </c>
      <c r="I6">
        <f>'Observed_Release(Hr)'!H2*0.03715</f>
        <v>342.89450000000005</v>
      </c>
      <c r="J6">
        <f>'Observed_Release(Hr)'!I2*0.03715</f>
        <v>320.79025000000001</v>
      </c>
      <c r="K6">
        <f>'Observed_Release(Hr)'!J2*0.03715</f>
        <v>312.71012500000001</v>
      </c>
      <c r="L6">
        <f>'Observed_Release(Hr)'!K2*0.03715</f>
        <v>323.57650000000001</v>
      </c>
      <c r="M6">
        <f>'Observed_Release(Hr)'!L2*0.03715</f>
        <v>345.77362500000004</v>
      </c>
      <c r="N6">
        <f>'Observed_Release(Hr)'!M2*0.03715</f>
        <v>367.78500000000003</v>
      </c>
      <c r="O6">
        <f>'Observed_Release(Hr)'!N2*0.03715</f>
        <v>385.43125000000003</v>
      </c>
      <c r="P6">
        <f>'Observed_Release(Hr)'!O2*0.03715</f>
        <v>407.72125000000005</v>
      </c>
      <c r="Q6">
        <f>'Observed_Release(Hr)'!P2*0.03715</f>
        <v>430.94000000000005</v>
      </c>
      <c r="R6">
        <f>'Observed_Release(Hr)'!Q2*0.03715</f>
        <v>451.3725</v>
      </c>
      <c r="S6">
        <f>'Observed_Release(Hr)'!R2*0.03715</f>
        <v>468.09000000000003</v>
      </c>
      <c r="T6">
        <f>'Observed_Release(Hr)'!S2*0.03715</f>
        <v>482.95000000000005</v>
      </c>
      <c r="U6">
        <f>'Observed_Release(Hr)'!T2*0.03715</f>
        <v>495.95250000000004</v>
      </c>
      <c r="V6">
        <f>'Observed_Release(Hr)'!U2*0.03715</f>
        <v>505.24</v>
      </c>
      <c r="W6">
        <f>'Observed_Release(Hr)'!V2*0.03715</f>
        <v>512.67000000000007</v>
      </c>
      <c r="X6">
        <f>'Observed_Release(Hr)'!W2*0.03715</f>
        <v>505.24</v>
      </c>
      <c r="Y6">
        <f>'Observed_Release(Hr)'!X2*0.03715</f>
        <v>498.73875000000004</v>
      </c>
      <c r="Z6">
        <f>'Observed_Release(Hr)'!Y2*0.03715</f>
        <v>491.30875000000003</v>
      </c>
    </row>
    <row r="7" spans="1:26" x14ac:dyDescent="0.55000000000000004">
      <c r="A7" s="31"/>
      <c r="B7" t="s">
        <v>2</v>
      </c>
      <c r="C7">
        <f>'Observed_Release(Hr)'!B3*0.03715</f>
        <v>469.94750000000005</v>
      </c>
      <c r="D7">
        <f>'Observed_Release(Hr)'!C3*0.03715</f>
        <v>427.22500000000002</v>
      </c>
      <c r="E7">
        <f>'Observed_Release(Hr)'!D3*0.03715</f>
        <v>383.01650000000001</v>
      </c>
      <c r="F7">
        <f>'Observed_Release(Hr)'!E3*0.03715</f>
        <v>348.55987500000003</v>
      </c>
      <c r="G7">
        <f>'Observed_Release(Hr)'!F3*0.03715</f>
        <v>325.24825000000004</v>
      </c>
      <c r="H7">
        <f>'Observed_Release(Hr)'!G3*0.03715</f>
        <v>309.366625</v>
      </c>
      <c r="I7">
        <f>'Observed_Release(Hr)'!H3*0.03715</f>
        <v>301.56512500000002</v>
      </c>
      <c r="J7">
        <f>'Observed_Release(Hr)'!I3*0.03715</f>
        <v>297.38575000000003</v>
      </c>
      <c r="K7">
        <f>'Observed_Release(Hr)'!J3*0.03715</f>
        <v>295.34250000000003</v>
      </c>
      <c r="L7">
        <f>'Observed_Release(Hr)'!K3*0.03715</f>
        <v>300.91500000000002</v>
      </c>
      <c r="M7">
        <f>'Observed_Release(Hr)'!L3*0.03715</f>
        <v>311.87425000000002</v>
      </c>
      <c r="N7">
        <f>'Observed_Release(Hr)'!M3*0.03715</f>
        <v>323.20500000000004</v>
      </c>
      <c r="O7">
        <f>'Observed_Release(Hr)'!N3*0.03715</f>
        <v>340.47975000000002</v>
      </c>
      <c r="P7">
        <f>'Observed_Release(Hr)'!O3*0.03715</f>
        <v>363.51275000000004</v>
      </c>
      <c r="Q7">
        <f>'Observed_Release(Hr)'!P3*0.03715</f>
        <v>386.36</v>
      </c>
      <c r="R7">
        <f>'Observed_Release(Hr)'!Q3*0.03715</f>
        <v>402.14875000000001</v>
      </c>
      <c r="S7">
        <f>'Observed_Release(Hr)'!R3*0.03715</f>
        <v>415.15125</v>
      </c>
      <c r="T7">
        <f>'Observed_Release(Hr)'!S3*0.03715</f>
        <v>429.08250000000004</v>
      </c>
      <c r="U7">
        <f>'Observed_Release(Hr)'!T3*0.03715</f>
        <v>443.01375000000002</v>
      </c>
      <c r="V7">
        <f>'Observed_Release(Hr)'!U3*0.03715</f>
        <v>457.87375000000003</v>
      </c>
      <c r="W7">
        <f>'Observed_Release(Hr)'!V3*0.03715</f>
        <v>463.44625000000002</v>
      </c>
      <c r="X7">
        <f>'Observed_Release(Hr)'!W3*0.03715</f>
        <v>467.16125000000005</v>
      </c>
      <c r="Y7">
        <f>'Observed_Release(Hr)'!X3*0.03715</f>
        <v>461.58875</v>
      </c>
      <c r="Z7">
        <f>'Observed_Release(Hr)'!Y3*0.03715</f>
        <v>448.58625000000001</v>
      </c>
    </row>
    <row r="8" spans="1:26" x14ac:dyDescent="0.55000000000000004">
      <c r="A8" s="31"/>
      <c r="B8" t="s">
        <v>3</v>
      </c>
      <c r="C8">
        <f>'Observed_Release(Hr)'!B4*0.03715</f>
        <v>430.01125000000002</v>
      </c>
      <c r="D8">
        <f>'Observed_Release(Hr)'!C4*0.03715</f>
        <v>400.29125000000005</v>
      </c>
      <c r="E8">
        <f>'Observed_Release(Hr)'!D4*0.03715</f>
        <v>365.83462500000002</v>
      </c>
      <c r="F8">
        <f>'Observed_Release(Hr)'!E4*0.03715</f>
        <v>337.13625000000002</v>
      </c>
      <c r="G8">
        <f>'Observed_Release(Hr)'!F4*0.03715</f>
        <v>318.37550000000005</v>
      </c>
      <c r="H8">
        <f>'Observed_Release(Hr)'!G4*0.03715</f>
        <v>306.48750000000001</v>
      </c>
      <c r="I8">
        <f>'Observed_Release(Hr)'!H4*0.03715</f>
        <v>299.98625000000004</v>
      </c>
      <c r="J8">
        <f>'Observed_Release(Hr)'!I4*0.03715</f>
        <v>295.714</v>
      </c>
      <c r="K8">
        <f>'Observed_Release(Hr)'!J4*0.03715</f>
        <v>294.78525000000002</v>
      </c>
      <c r="L8">
        <f>'Observed_Release(Hr)'!K4*0.03715</f>
        <v>299.61475000000002</v>
      </c>
      <c r="M8">
        <f>'Observed_Release(Hr)'!L4*0.03715</f>
        <v>308.80937500000005</v>
      </c>
      <c r="N8">
        <f>'Observed_Release(Hr)'!M4*0.03715</f>
        <v>319.11850000000004</v>
      </c>
      <c r="O8">
        <f>'Observed_Release(Hr)'!N4*0.03715</f>
        <v>334.90725000000003</v>
      </c>
      <c r="P8">
        <f>'Observed_Release(Hr)'!O4*0.03715</f>
        <v>363.79137500000002</v>
      </c>
      <c r="Q8">
        <f>'Observed_Release(Hr)'!P4*0.03715</f>
        <v>395.64750000000004</v>
      </c>
      <c r="R8">
        <f>'Observed_Release(Hr)'!Q4*0.03715</f>
        <v>418.86625000000004</v>
      </c>
      <c r="S8">
        <f>'Observed_Release(Hr)'!R4*0.03715</f>
        <v>439.29875000000004</v>
      </c>
      <c r="T8">
        <f>'Observed_Release(Hr)'!S4*0.03715</f>
        <v>455.08750000000003</v>
      </c>
      <c r="U8">
        <f>'Observed_Release(Hr)'!T4*0.03715</f>
        <v>464.37500000000006</v>
      </c>
      <c r="V8">
        <f>'Observed_Release(Hr)'!U4*0.03715</f>
        <v>467.16125000000005</v>
      </c>
      <c r="W8">
        <f>'Observed_Release(Hr)'!V4*0.03715</f>
        <v>469.94750000000005</v>
      </c>
      <c r="X8">
        <f>'Observed_Release(Hr)'!W4*0.03715</f>
        <v>469.94750000000005</v>
      </c>
      <c r="Y8">
        <f>'Observed_Release(Hr)'!X4*0.03715</f>
        <v>465.30375000000004</v>
      </c>
      <c r="Z8">
        <f>'Observed_Release(Hr)'!Y4*0.03715</f>
        <v>450.44375000000002</v>
      </c>
    </row>
    <row r="9" spans="1:26" x14ac:dyDescent="0.55000000000000004">
      <c r="A9" s="31"/>
      <c r="B9" t="s">
        <v>4</v>
      </c>
      <c r="C9">
        <f>'Observed_Release(Hr)'!B5*0.03715</f>
        <v>428.15375</v>
      </c>
      <c r="D9">
        <f>'Observed_Release(Hr)'!C5*0.03715</f>
        <v>399.36250000000001</v>
      </c>
      <c r="E9">
        <f>'Observed_Release(Hr)'!D5*0.03715</f>
        <v>365.09162500000002</v>
      </c>
      <c r="F9">
        <f>'Observed_Release(Hr)'!E5*0.03715</f>
        <v>339.27237500000001</v>
      </c>
      <c r="G9">
        <f>'Observed_Release(Hr)'!F5*0.03715</f>
        <v>323.01925</v>
      </c>
      <c r="H9">
        <f>'Observed_Release(Hr)'!G5*0.03715</f>
        <v>314.93912500000005</v>
      </c>
      <c r="I9">
        <f>'Observed_Release(Hr)'!H5*0.03715</f>
        <v>310.29537500000004</v>
      </c>
      <c r="J9">
        <f>'Observed_Release(Hr)'!I5*0.03715</f>
        <v>308.7165</v>
      </c>
      <c r="K9">
        <f>'Observed_Release(Hr)'!J5*0.03715</f>
        <v>315.03200000000004</v>
      </c>
      <c r="L9">
        <f>'Observed_Release(Hr)'!K5*0.03715</f>
        <v>340.01537500000001</v>
      </c>
      <c r="M9">
        <f>'Observed_Release(Hr)'!L5*0.03715</f>
        <v>392.6755</v>
      </c>
      <c r="N9">
        <f>'Observed_Release(Hr)'!M5*0.03715</f>
        <v>446.72875000000005</v>
      </c>
      <c r="O9">
        <f>'Observed_Release(Hr)'!N5*0.03715</f>
        <v>482.02125000000001</v>
      </c>
      <c r="P9">
        <f>'Observed_Release(Hr)'!O5*0.03715</f>
        <v>500.59625000000005</v>
      </c>
      <c r="Q9">
        <f>'Observed_Release(Hr)'!P5*0.03715</f>
        <v>510.81250000000006</v>
      </c>
      <c r="R9">
        <f>'Observed_Release(Hr)'!Q5*0.03715</f>
        <v>516.38499999999999</v>
      </c>
      <c r="S9">
        <f>'Observed_Release(Hr)'!R5*0.03715</f>
        <v>517.31375000000003</v>
      </c>
      <c r="T9">
        <f>'Observed_Release(Hr)'!S5*0.03715</f>
        <v>520.1</v>
      </c>
      <c r="U9">
        <f>'Observed_Release(Hr)'!T5*0.03715</f>
        <v>519.17124999999999</v>
      </c>
      <c r="V9">
        <f>'Observed_Release(Hr)'!U5*0.03715</f>
        <v>518.24250000000006</v>
      </c>
      <c r="W9">
        <f>'Observed_Release(Hr)'!V5*0.03715</f>
        <v>519.17124999999999</v>
      </c>
      <c r="X9">
        <f>'Observed_Release(Hr)'!W5*0.03715</f>
        <v>520.1</v>
      </c>
      <c r="Y9">
        <f>'Observed_Release(Hr)'!X5*0.03715</f>
        <v>521.02875000000006</v>
      </c>
      <c r="Z9">
        <f>'Observed_Release(Hr)'!Y5*0.03715</f>
        <v>512.67000000000007</v>
      </c>
    </row>
    <row r="10" spans="1:26" x14ac:dyDescent="0.55000000000000004">
      <c r="A10" s="31"/>
      <c r="B10" t="s">
        <v>5</v>
      </c>
      <c r="C10">
        <f>'Observed_Release(Hr)'!B6*0.03715</f>
        <v>490.38000000000005</v>
      </c>
      <c r="D10">
        <f>'Observed_Release(Hr)'!C6*0.03715</f>
        <v>450.44375000000002</v>
      </c>
      <c r="E10">
        <f>'Observed_Release(Hr)'!D6*0.03715</f>
        <v>406.79250000000002</v>
      </c>
      <c r="F10">
        <f>'Observed_Release(Hr)'!E6*0.03715</f>
        <v>369.54962500000005</v>
      </c>
      <c r="G10">
        <f>'Observed_Release(Hr)'!F6*0.03715</f>
        <v>342.33725000000004</v>
      </c>
      <c r="H10">
        <f>'Observed_Release(Hr)'!G6*0.03715</f>
        <v>326.455625</v>
      </c>
      <c r="I10">
        <f>'Observed_Release(Hr)'!H6*0.03715</f>
        <v>317.63249999999999</v>
      </c>
      <c r="J10">
        <f>'Observed_Release(Hr)'!I6*0.03715</f>
        <v>312.61725000000001</v>
      </c>
      <c r="K10">
        <f>'Observed_Release(Hr)'!J6*0.03715</f>
        <v>316.61087500000002</v>
      </c>
      <c r="L10">
        <f>'Observed_Release(Hr)'!K6*0.03715</f>
        <v>341.03700000000003</v>
      </c>
      <c r="M10">
        <f>'Observed_Release(Hr)'!L6*0.03715</f>
        <v>392.76837500000005</v>
      </c>
      <c r="N10">
        <f>'Observed_Release(Hr)'!M6*0.03715</f>
        <v>445.8</v>
      </c>
      <c r="O10">
        <f>'Observed_Release(Hr)'!N6*0.03715</f>
        <v>481.09250000000003</v>
      </c>
      <c r="P10">
        <f>'Observed_Release(Hr)'!O6*0.03715</f>
        <v>502.45375000000001</v>
      </c>
      <c r="Q10">
        <f>'Observed_Release(Hr)'!P6*0.03715</f>
        <v>513.59875</v>
      </c>
      <c r="R10">
        <f>'Observed_Release(Hr)'!Q6*0.03715</f>
        <v>516.38499999999999</v>
      </c>
      <c r="S10">
        <f>'Observed_Release(Hr)'!R6*0.03715</f>
        <v>517.31375000000003</v>
      </c>
      <c r="T10">
        <f>'Observed_Release(Hr)'!S6*0.03715</f>
        <v>518.24250000000006</v>
      </c>
      <c r="U10">
        <f>'Observed_Release(Hr)'!T6*0.03715</f>
        <v>514.52750000000003</v>
      </c>
      <c r="V10">
        <f>'Observed_Release(Hr)'!U6*0.03715</f>
        <v>509.88375000000002</v>
      </c>
      <c r="W10">
        <f>'Observed_Release(Hr)'!V6*0.03715</f>
        <v>508.95500000000004</v>
      </c>
      <c r="X10">
        <f>'Observed_Release(Hr)'!W6*0.03715</f>
        <v>507.09750000000003</v>
      </c>
      <c r="Y10">
        <f>'Observed_Release(Hr)'!X6*0.03715</f>
        <v>501.52500000000003</v>
      </c>
      <c r="Z10">
        <f>'Observed_Release(Hr)'!Y6*0.03715</f>
        <v>489.45125000000002</v>
      </c>
    </row>
    <row r="11" spans="1:26" x14ac:dyDescent="0.55000000000000004">
      <c r="A11" s="31"/>
      <c r="B11" t="s">
        <v>6</v>
      </c>
      <c r="C11">
        <f>'Observed_Release(Hr)'!B7*0.03715</f>
        <v>469.94750000000005</v>
      </c>
      <c r="D11">
        <f>'Observed_Release(Hr)'!C7*0.03715</f>
        <v>438.37</v>
      </c>
      <c r="E11">
        <f>'Observed_Release(Hr)'!D7*0.03715</f>
        <v>399.36250000000001</v>
      </c>
      <c r="F11">
        <f>'Observed_Release(Hr)'!E7*0.03715</f>
        <v>364.16287500000004</v>
      </c>
      <c r="G11">
        <f>'Observed_Release(Hr)'!F7*0.03715</f>
        <v>340.20112500000005</v>
      </c>
      <c r="H11">
        <f>'Observed_Release(Hr)'!G7*0.03715</f>
        <v>325.34112500000003</v>
      </c>
      <c r="I11">
        <f>'Observed_Release(Hr)'!H7*0.03715</f>
        <v>316.61087500000002</v>
      </c>
      <c r="J11">
        <f>'Observed_Release(Hr)'!I7*0.03715</f>
        <v>312.89587500000005</v>
      </c>
      <c r="K11">
        <f>'Observed_Release(Hr)'!J7*0.03715</f>
        <v>316.61087500000002</v>
      </c>
      <c r="L11">
        <f>'Observed_Release(Hr)'!K7*0.03715</f>
        <v>340.01537500000001</v>
      </c>
      <c r="M11">
        <f>'Observed_Release(Hr)'!L7*0.03715</f>
        <v>391.56100000000004</v>
      </c>
      <c r="N11">
        <f>'Observed_Release(Hr)'!M7*0.03715</f>
        <v>443.01375000000002</v>
      </c>
      <c r="O11">
        <f>'Observed_Release(Hr)'!N7*0.03715</f>
        <v>478.30625000000003</v>
      </c>
      <c r="P11">
        <f>'Observed_Release(Hr)'!O7*0.03715</f>
        <v>499.66750000000002</v>
      </c>
      <c r="Q11">
        <f>'Observed_Release(Hr)'!P7*0.03715</f>
        <v>511.74125000000004</v>
      </c>
      <c r="R11">
        <f>'Observed_Release(Hr)'!Q7*0.03715</f>
        <v>518.24250000000006</v>
      </c>
      <c r="S11">
        <f>'Observed_Release(Hr)'!R7*0.03715</f>
        <v>517.31375000000003</v>
      </c>
      <c r="T11">
        <f>'Observed_Release(Hr)'!S7*0.03715</f>
        <v>515.45625000000007</v>
      </c>
      <c r="U11">
        <f>'Observed_Release(Hr)'!T7*0.03715</f>
        <v>516.38499999999999</v>
      </c>
      <c r="V11">
        <f>'Observed_Release(Hr)'!U7*0.03715</f>
        <v>520.1</v>
      </c>
      <c r="W11">
        <f>'Observed_Release(Hr)'!V7*0.03715</f>
        <v>520.1</v>
      </c>
      <c r="X11">
        <f>'Observed_Release(Hr)'!W7*0.03715</f>
        <v>521.02875000000006</v>
      </c>
      <c r="Y11">
        <f>'Observed_Release(Hr)'!X7*0.03715</f>
        <v>520.1</v>
      </c>
      <c r="Z11">
        <f>'Observed_Release(Hr)'!Y7*0.03715</f>
        <v>512.67000000000007</v>
      </c>
    </row>
    <row r="12" spans="1:26" x14ac:dyDescent="0.55000000000000004">
      <c r="A12" s="31"/>
      <c r="B12" t="s">
        <v>7</v>
      </c>
      <c r="C12">
        <f>'Observed_Release(Hr)'!B8*0.03715</f>
        <v>486.66500000000002</v>
      </c>
      <c r="D12">
        <f>'Observed_Release(Hr)'!C8*0.03715</f>
        <v>447.65750000000003</v>
      </c>
      <c r="E12">
        <f>'Observed_Release(Hr)'!D8*0.03715</f>
        <v>403.07750000000004</v>
      </c>
      <c r="F12">
        <f>'Observed_Release(Hr)'!E8*0.03715</f>
        <v>364.44150000000002</v>
      </c>
      <c r="G12">
        <f>'Observed_Release(Hr)'!F8*0.03715</f>
        <v>337.41487499999999</v>
      </c>
      <c r="H12">
        <f>'Observed_Release(Hr)'!G8*0.03715</f>
        <v>322.92637500000001</v>
      </c>
      <c r="I12">
        <f>'Observed_Release(Hr)'!H8*0.03715</f>
        <v>314.84625</v>
      </c>
      <c r="J12">
        <f>'Observed_Release(Hr)'!I8*0.03715</f>
        <v>313.54600000000005</v>
      </c>
      <c r="K12">
        <f>'Observed_Release(Hr)'!J8*0.03715</f>
        <v>322.27625</v>
      </c>
      <c r="L12">
        <f>'Observed_Release(Hr)'!K8*0.03715</f>
        <v>346.33087500000005</v>
      </c>
      <c r="M12">
        <f>'Observed_Release(Hr)'!L8*0.03715</f>
        <v>393.69712500000003</v>
      </c>
      <c r="N12">
        <f>'Observed_Release(Hr)'!M8*0.03715</f>
        <v>437.44125000000003</v>
      </c>
      <c r="O12">
        <f>'Observed_Release(Hr)'!N8*0.03715</f>
        <v>468.09000000000003</v>
      </c>
      <c r="P12">
        <f>'Observed_Release(Hr)'!O8*0.03715</f>
        <v>492.23750000000001</v>
      </c>
      <c r="Q12">
        <f>'Observed_Release(Hr)'!P8*0.03715</f>
        <v>506.16875000000005</v>
      </c>
      <c r="R12">
        <f>'Observed_Release(Hr)'!Q8*0.03715</f>
        <v>512.67000000000007</v>
      </c>
      <c r="S12">
        <f>'Observed_Release(Hr)'!R8*0.03715</f>
        <v>517.31375000000003</v>
      </c>
      <c r="T12">
        <f>'Observed_Release(Hr)'!S8*0.03715</f>
        <v>519.17124999999999</v>
      </c>
      <c r="U12">
        <f>'Observed_Release(Hr)'!T8*0.03715</f>
        <v>520.1</v>
      </c>
      <c r="V12">
        <f>'Observed_Release(Hr)'!U8*0.03715</f>
        <v>521.02875000000006</v>
      </c>
      <c r="W12">
        <f>'Observed_Release(Hr)'!V8*0.03715</f>
        <v>521.95749999999998</v>
      </c>
      <c r="X12">
        <f>'Observed_Release(Hr)'!W8*0.03715</f>
        <v>522.88625000000002</v>
      </c>
      <c r="Y12">
        <f>'Observed_Release(Hr)'!X8*0.03715</f>
        <v>522.88625000000002</v>
      </c>
      <c r="Z12">
        <f>'Observed_Release(Hr)'!Y8*0.03715</f>
        <v>513.59875</v>
      </c>
    </row>
    <row r="13" spans="1:26" x14ac:dyDescent="0.55000000000000004">
      <c r="A13" s="31"/>
      <c r="B13" t="s">
        <v>8</v>
      </c>
      <c r="C13">
        <f>'Observed_Release(Hr)'!B9*0.03715</f>
        <v>491.30875000000003</v>
      </c>
      <c r="D13">
        <f>'Observed_Release(Hr)'!C9*0.03715</f>
        <v>454.15875000000005</v>
      </c>
      <c r="E13">
        <f>'Observed_Release(Hr)'!D9*0.03715</f>
        <v>407.72125000000005</v>
      </c>
      <c r="F13">
        <f>'Observed_Release(Hr)'!E9*0.03715</f>
        <v>369.64250000000004</v>
      </c>
      <c r="G13">
        <f>'Observed_Release(Hr)'!F9*0.03715</f>
        <v>338.62225000000001</v>
      </c>
      <c r="H13">
        <f>'Observed_Release(Hr)'!G9*0.03715</f>
        <v>319.86150000000004</v>
      </c>
      <c r="I13">
        <f>'Observed_Release(Hr)'!H9*0.03715</f>
        <v>307.60200000000003</v>
      </c>
      <c r="J13">
        <f>'Observed_Release(Hr)'!I9*0.03715</f>
        <v>300.63637500000004</v>
      </c>
      <c r="K13">
        <f>'Observed_Release(Hr)'!J9*0.03715</f>
        <v>302.95825000000002</v>
      </c>
      <c r="L13">
        <f>'Observed_Release(Hr)'!K9*0.03715</f>
        <v>314.56762500000002</v>
      </c>
      <c r="M13">
        <f>'Observed_Release(Hr)'!L9*0.03715</f>
        <v>330.82075000000003</v>
      </c>
      <c r="N13">
        <f>'Observed_Release(Hr)'!M9*0.03715</f>
        <v>351.62475000000001</v>
      </c>
      <c r="O13">
        <f>'Observed_Release(Hr)'!N9*0.03715</f>
        <v>391.9325</v>
      </c>
      <c r="P13">
        <f>'Observed_Release(Hr)'!O9*0.03715</f>
        <v>440.22750000000002</v>
      </c>
      <c r="Q13">
        <f>'Observed_Release(Hr)'!P9*0.03715</f>
        <v>473.66250000000002</v>
      </c>
      <c r="R13">
        <f>'Observed_Release(Hr)'!Q9*0.03715</f>
        <v>495.02375000000001</v>
      </c>
      <c r="S13">
        <f>'Observed_Release(Hr)'!R9*0.03715</f>
        <v>505.24</v>
      </c>
      <c r="T13">
        <f>'Observed_Release(Hr)'!S9*0.03715</f>
        <v>508.02625000000006</v>
      </c>
      <c r="U13">
        <f>'Observed_Release(Hr)'!T9*0.03715</f>
        <v>507.09750000000003</v>
      </c>
      <c r="V13">
        <f>'Observed_Release(Hr)'!U9*0.03715</f>
        <v>503.38250000000005</v>
      </c>
      <c r="W13">
        <f>'Observed_Release(Hr)'!V9*0.03715</f>
        <v>504.31125000000003</v>
      </c>
      <c r="X13">
        <f>'Observed_Release(Hr)'!W9*0.03715</f>
        <v>506.16875000000005</v>
      </c>
      <c r="Y13">
        <f>'Observed_Release(Hr)'!X9*0.03715</f>
        <v>508.95500000000004</v>
      </c>
      <c r="Z13">
        <f>'Observed_Release(Hr)'!Y9*0.03715</f>
        <v>506.16875000000005</v>
      </c>
    </row>
    <row r="14" spans="1:26" x14ac:dyDescent="0.55000000000000004">
      <c r="A14" s="31"/>
      <c r="B14" t="s">
        <v>9</v>
      </c>
      <c r="C14">
        <f>'Observed_Release(Hr)'!B10*0.03715</f>
        <v>479.23500000000001</v>
      </c>
      <c r="D14">
        <f>'Observed_Release(Hr)'!C10*0.03715</f>
        <v>435.58375000000001</v>
      </c>
      <c r="E14">
        <f>'Observed_Release(Hr)'!D10*0.03715</f>
        <v>389.14625000000001</v>
      </c>
      <c r="F14">
        <f>'Observed_Release(Hr)'!E10*0.03715</f>
        <v>352.08912500000002</v>
      </c>
      <c r="G14">
        <f>'Observed_Release(Hr)'!F10*0.03715</f>
        <v>327.66300000000001</v>
      </c>
      <c r="H14">
        <f>'Observed_Release(Hr)'!G10*0.03715</f>
        <v>312.803</v>
      </c>
      <c r="I14">
        <f>'Observed_Release(Hr)'!H10*0.03715</f>
        <v>303.60837500000002</v>
      </c>
      <c r="J14">
        <f>'Observed_Release(Hr)'!I10*0.03715</f>
        <v>298.407375</v>
      </c>
      <c r="K14">
        <f>'Observed_Release(Hr)'!J10*0.03715</f>
        <v>296.82850000000002</v>
      </c>
      <c r="L14">
        <f>'Observed_Release(Hr)'!K10*0.03715</f>
        <v>301.37937500000004</v>
      </c>
      <c r="M14">
        <f>'Observed_Release(Hr)'!L10*0.03715</f>
        <v>312.61725000000001</v>
      </c>
      <c r="N14">
        <f>'Observed_Release(Hr)'!M10*0.03715</f>
        <v>324.31950000000001</v>
      </c>
      <c r="O14">
        <f>'Observed_Release(Hr)'!N10*0.03715</f>
        <v>341.22275000000002</v>
      </c>
      <c r="P14">
        <f>'Observed_Release(Hr)'!O10*0.03715</f>
        <v>364.44150000000002</v>
      </c>
      <c r="Q14">
        <f>'Observed_Release(Hr)'!P10*0.03715</f>
        <v>388.21750000000003</v>
      </c>
      <c r="R14">
        <f>'Observed_Release(Hr)'!Q10*0.03715</f>
        <v>404.935</v>
      </c>
      <c r="S14">
        <f>'Observed_Release(Hr)'!R10*0.03715</f>
        <v>414.22250000000003</v>
      </c>
      <c r="T14">
        <f>'Observed_Release(Hr)'!S10*0.03715</f>
        <v>429.08250000000004</v>
      </c>
      <c r="U14">
        <f>'Observed_Release(Hr)'!T10*0.03715</f>
        <v>443.94250000000005</v>
      </c>
      <c r="V14">
        <f>'Observed_Release(Hr)'!U10*0.03715</f>
        <v>457.87375000000003</v>
      </c>
      <c r="W14">
        <f>'Observed_Release(Hr)'!V10*0.03715</f>
        <v>463.44625000000002</v>
      </c>
      <c r="X14">
        <f>'Observed_Release(Hr)'!W10*0.03715</f>
        <v>466.23250000000002</v>
      </c>
      <c r="Y14">
        <f>'Observed_Release(Hr)'!X10*0.03715</f>
        <v>463.44625000000002</v>
      </c>
      <c r="Z14">
        <f>'Observed_Release(Hr)'!Y10*0.03715</f>
        <v>449.51500000000004</v>
      </c>
    </row>
    <row r="15" spans="1:26" x14ac:dyDescent="0.55000000000000004">
      <c r="A15" s="31"/>
      <c r="B15" t="s">
        <v>10</v>
      </c>
      <c r="C15">
        <f>'Observed_Release(Hr)'!B11*0.03715</f>
        <v>429.08250000000004</v>
      </c>
      <c r="D15">
        <f>'Observed_Release(Hr)'!C11*0.03715</f>
        <v>400.29125000000005</v>
      </c>
      <c r="E15">
        <f>'Observed_Release(Hr)'!D11*0.03715</f>
        <v>367.50637500000005</v>
      </c>
      <c r="F15">
        <f>'Observed_Release(Hr)'!E11*0.03715</f>
        <v>340.758375</v>
      </c>
      <c r="G15">
        <f>'Observed_Release(Hr)'!F11*0.03715</f>
        <v>325.89837500000004</v>
      </c>
      <c r="H15">
        <f>'Observed_Release(Hr)'!G11*0.03715</f>
        <v>317.81825000000003</v>
      </c>
      <c r="I15">
        <f>'Observed_Release(Hr)'!H11*0.03715</f>
        <v>315.03200000000004</v>
      </c>
      <c r="J15">
        <f>'Observed_Release(Hr)'!I11*0.03715</f>
        <v>315.40350000000001</v>
      </c>
      <c r="K15">
        <f>'Observed_Release(Hr)'!J11*0.03715</f>
        <v>324.87675000000002</v>
      </c>
      <c r="L15">
        <f>'Observed_Release(Hr)'!K11*0.03715</f>
        <v>348.28125</v>
      </c>
      <c r="M15">
        <f>'Observed_Release(Hr)'!L11*0.03715</f>
        <v>388.03175000000005</v>
      </c>
      <c r="N15">
        <f>'Observed_Release(Hr)'!M11*0.03715</f>
        <v>430.94000000000005</v>
      </c>
      <c r="O15">
        <f>'Observed_Release(Hr)'!N11*0.03715</f>
        <v>465.30375000000004</v>
      </c>
      <c r="P15">
        <f>'Observed_Release(Hr)'!O11*0.03715</f>
        <v>488.52250000000004</v>
      </c>
      <c r="Q15">
        <f>'Observed_Release(Hr)'!P11*0.03715</f>
        <v>503.38250000000005</v>
      </c>
      <c r="R15">
        <f>'Observed_Release(Hr)'!Q11*0.03715</f>
        <v>515.45625000000007</v>
      </c>
      <c r="S15">
        <f>'Observed_Release(Hr)'!R11*0.03715</f>
        <v>520.1</v>
      </c>
      <c r="T15">
        <f>'Observed_Release(Hr)'!S11*0.03715</f>
        <v>524.74375000000009</v>
      </c>
      <c r="U15">
        <f>'Observed_Release(Hr)'!T11*0.03715</f>
        <v>523.81500000000005</v>
      </c>
      <c r="V15">
        <f>'Observed_Release(Hr)'!U11*0.03715</f>
        <v>523.81500000000005</v>
      </c>
      <c r="W15">
        <f>'Observed_Release(Hr)'!V11*0.03715</f>
        <v>523.81500000000005</v>
      </c>
      <c r="X15">
        <f>'Observed_Release(Hr)'!W11*0.03715</f>
        <v>523.81500000000005</v>
      </c>
      <c r="Y15">
        <f>'Observed_Release(Hr)'!X11*0.03715</f>
        <v>523.81500000000005</v>
      </c>
      <c r="Z15">
        <f>'Observed_Release(Hr)'!Y11*0.03715</f>
        <v>514.52750000000003</v>
      </c>
    </row>
    <row r="16" spans="1:26" x14ac:dyDescent="0.55000000000000004">
      <c r="A16" s="31"/>
      <c r="B16" t="s">
        <v>11</v>
      </c>
      <c r="C16">
        <f>'Observed_Release(Hr)'!B12*0.03715</f>
        <v>489.45125000000002</v>
      </c>
      <c r="D16">
        <f>'Observed_Release(Hr)'!C12*0.03715</f>
        <v>453.23</v>
      </c>
      <c r="E16">
        <f>'Observed_Release(Hr)'!D12*0.03715</f>
        <v>408.65000000000003</v>
      </c>
      <c r="F16">
        <f>'Observed_Release(Hr)'!E12*0.03715</f>
        <v>371.31425000000002</v>
      </c>
      <c r="G16">
        <f>'Observed_Release(Hr)'!F12*0.03715</f>
        <v>345.30925000000002</v>
      </c>
      <c r="H16">
        <f>'Observed_Release(Hr)'!G12*0.03715</f>
        <v>329.892</v>
      </c>
      <c r="I16">
        <f>'Observed_Release(Hr)'!H12*0.03715</f>
        <v>322.18337500000001</v>
      </c>
      <c r="J16">
        <f>'Observed_Release(Hr)'!I12*0.03715</f>
        <v>320.51162500000004</v>
      </c>
      <c r="K16">
        <f>'Observed_Release(Hr)'!J12*0.03715</f>
        <v>328.22025000000002</v>
      </c>
      <c r="L16">
        <f>'Observed_Release(Hr)'!K12*0.03715</f>
        <v>352.46062500000005</v>
      </c>
      <c r="M16">
        <f>'Observed_Release(Hr)'!L12*0.03715</f>
        <v>394.71875</v>
      </c>
      <c r="N16">
        <f>'Observed_Release(Hr)'!M12*0.03715</f>
        <v>438.37</v>
      </c>
      <c r="O16">
        <f>'Observed_Release(Hr)'!N12*0.03715</f>
        <v>473.66250000000002</v>
      </c>
      <c r="P16">
        <f>'Observed_Release(Hr)'!O12*0.03715</f>
        <v>496.88125000000002</v>
      </c>
      <c r="Q16">
        <f>'Observed_Release(Hr)'!P12*0.03715</f>
        <v>508.95500000000004</v>
      </c>
      <c r="R16">
        <f>'Observed_Release(Hr)'!Q12*0.03715</f>
        <v>514.52750000000003</v>
      </c>
      <c r="S16">
        <f>'Observed_Release(Hr)'!R12*0.03715</f>
        <v>521.02875000000006</v>
      </c>
      <c r="T16">
        <f>'Observed_Release(Hr)'!S12*0.03715</f>
        <v>521.02875000000006</v>
      </c>
      <c r="U16">
        <f>'Observed_Release(Hr)'!T12*0.03715</f>
        <v>521.95749999999998</v>
      </c>
      <c r="V16">
        <f>'Observed_Release(Hr)'!U12*0.03715</f>
        <v>524.74375000000009</v>
      </c>
      <c r="W16">
        <f>'Observed_Release(Hr)'!V12*0.03715</f>
        <v>526.60125000000005</v>
      </c>
      <c r="X16">
        <f>'Observed_Release(Hr)'!W12*0.03715</f>
        <v>531.245</v>
      </c>
      <c r="Y16">
        <f>'Observed_Release(Hr)'!X12*0.03715</f>
        <v>529.38750000000005</v>
      </c>
      <c r="Z16">
        <f>'Observed_Release(Hr)'!Y12*0.03715</f>
        <v>519.17124999999999</v>
      </c>
    </row>
    <row r="17" spans="1:26" x14ac:dyDescent="0.55000000000000004">
      <c r="A17" s="31"/>
      <c r="B17" t="s">
        <v>12</v>
      </c>
      <c r="C17">
        <f>'Observed_Release(Hr)'!B13*0.03715</f>
        <v>494.09500000000003</v>
      </c>
      <c r="D17">
        <f>'Observed_Release(Hr)'!C13*0.03715</f>
        <v>455.08750000000003</v>
      </c>
      <c r="E17">
        <f>'Observed_Release(Hr)'!D13*0.03715</f>
        <v>410.50750000000005</v>
      </c>
      <c r="F17">
        <f>'Observed_Release(Hr)'!E13*0.03715</f>
        <v>374.37912500000004</v>
      </c>
      <c r="G17">
        <f>'Observed_Release(Hr)'!F13*0.03715</f>
        <v>346.238</v>
      </c>
      <c r="H17">
        <f>'Observed_Release(Hr)'!G13*0.03715</f>
        <v>331.00650000000002</v>
      </c>
      <c r="I17">
        <f>'Observed_Release(Hr)'!H13*0.03715</f>
        <v>323.01925</v>
      </c>
      <c r="J17">
        <f>'Observed_Release(Hr)'!I13*0.03715</f>
        <v>320.60450000000003</v>
      </c>
      <c r="K17">
        <f>'Observed_Release(Hr)'!J13*0.03715</f>
        <v>328.498875</v>
      </c>
      <c r="L17">
        <f>'Observed_Release(Hr)'!K13*0.03715</f>
        <v>351.717625</v>
      </c>
      <c r="M17">
        <f>'Observed_Release(Hr)'!L13*0.03715</f>
        <v>386.36</v>
      </c>
      <c r="N17">
        <f>'Observed_Release(Hr)'!M13*0.03715</f>
        <v>423.51000000000005</v>
      </c>
      <c r="O17">
        <f>'Observed_Release(Hr)'!N13*0.03715</f>
        <v>460.66</v>
      </c>
      <c r="P17">
        <f>'Observed_Release(Hr)'!O13*0.03715</f>
        <v>489.45125000000002</v>
      </c>
      <c r="Q17">
        <f>'Observed_Release(Hr)'!P13*0.03715</f>
        <v>505.24</v>
      </c>
      <c r="R17">
        <f>'Observed_Release(Hr)'!Q13*0.03715</f>
        <v>515.45625000000007</v>
      </c>
      <c r="S17">
        <f>'Observed_Release(Hr)'!R13*0.03715</f>
        <v>520.1</v>
      </c>
      <c r="T17">
        <f>'Observed_Release(Hr)'!S13*0.03715</f>
        <v>523.81500000000005</v>
      </c>
      <c r="U17">
        <f>'Observed_Release(Hr)'!T13*0.03715</f>
        <v>523.81500000000005</v>
      </c>
      <c r="V17">
        <f>'Observed_Release(Hr)'!U13*0.03715</f>
        <v>526.60125000000005</v>
      </c>
      <c r="W17">
        <f>'Observed_Release(Hr)'!V13*0.03715</f>
        <v>527.53000000000009</v>
      </c>
      <c r="X17">
        <f>'Observed_Release(Hr)'!W13*0.03715</f>
        <v>526.60125000000005</v>
      </c>
      <c r="Y17">
        <f>'Observed_Release(Hr)'!X13*0.03715</f>
        <v>526.60125000000005</v>
      </c>
      <c r="Z17">
        <f>'Observed_Release(Hr)'!Y13*0.03715</f>
        <v>519.17124999999999</v>
      </c>
    </row>
    <row r="18" spans="1:26" x14ac:dyDescent="0.55000000000000004">
      <c r="A18" s="31"/>
      <c r="B18" t="s">
        <v>13</v>
      </c>
      <c r="C18">
        <f>'Observed_Release(Hr)'!B14*0.03715</f>
        <v>493.16625000000005</v>
      </c>
      <c r="D18">
        <f>'Observed_Release(Hr)'!C14*0.03715</f>
        <v>455.08750000000003</v>
      </c>
      <c r="E18">
        <f>'Observed_Release(Hr)'!D14*0.03715</f>
        <v>410.50750000000005</v>
      </c>
      <c r="F18">
        <f>'Observed_Release(Hr)'!E14*0.03715</f>
        <v>371.22137500000002</v>
      </c>
      <c r="G18">
        <f>'Observed_Release(Hr)'!F14*0.03715</f>
        <v>344.844875</v>
      </c>
      <c r="H18">
        <f>'Observed_Release(Hr)'!G14*0.03715</f>
        <v>329.892</v>
      </c>
      <c r="I18">
        <f>'Observed_Release(Hr)'!H14*0.03715</f>
        <v>323.57650000000001</v>
      </c>
      <c r="J18">
        <f>'Observed_Release(Hr)'!I14*0.03715</f>
        <v>324.87675000000002</v>
      </c>
      <c r="K18">
        <f>'Observed_Release(Hr)'!J14*0.03715</f>
        <v>335.46450000000004</v>
      </c>
      <c r="L18">
        <f>'Observed_Release(Hr)'!K14*0.03715</f>
        <v>359.61200000000002</v>
      </c>
      <c r="M18">
        <f>'Observed_Release(Hr)'!L14*0.03715</f>
        <v>399.36250000000001</v>
      </c>
      <c r="N18">
        <f>'Observed_Release(Hr)'!M14*0.03715</f>
        <v>436.51250000000005</v>
      </c>
      <c r="O18">
        <f>'Observed_Release(Hr)'!N14*0.03715</f>
        <v>467.16125000000005</v>
      </c>
      <c r="P18">
        <f>'Observed_Release(Hr)'!O14*0.03715</f>
        <v>491.30875000000003</v>
      </c>
      <c r="Q18">
        <f>'Observed_Release(Hr)'!P14*0.03715</f>
        <v>507.09750000000003</v>
      </c>
      <c r="R18">
        <f>'Observed_Release(Hr)'!Q14*0.03715</f>
        <v>514.52750000000003</v>
      </c>
      <c r="S18">
        <f>'Observed_Release(Hr)'!R14*0.03715</f>
        <v>520.1</v>
      </c>
      <c r="T18">
        <f>'Observed_Release(Hr)'!S14*0.03715</f>
        <v>520.1</v>
      </c>
      <c r="U18">
        <f>'Observed_Release(Hr)'!T14*0.03715</f>
        <v>522.88625000000002</v>
      </c>
      <c r="V18">
        <f>'Observed_Release(Hr)'!U14*0.03715</f>
        <v>523.81500000000005</v>
      </c>
      <c r="W18">
        <f>'Observed_Release(Hr)'!V14*0.03715</f>
        <v>524.74375000000009</v>
      </c>
      <c r="X18">
        <f>'Observed_Release(Hr)'!W14*0.03715</f>
        <v>523.81500000000005</v>
      </c>
      <c r="Y18">
        <f>'Observed_Release(Hr)'!X14*0.03715</f>
        <v>522.88625000000002</v>
      </c>
      <c r="Z18">
        <f>'Observed_Release(Hr)'!Y14*0.03715</f>
        <v>515.45625000000007</v>
      </c>
    </row>
    <row r="19" spans="1:26" x14ac:dyDescent="0.55000000000000004">
      <c r="A19" s="31"/>
      <c r="B19" t="s">
        <v>14</v>
      </c>
      <c r="C19">
        <f>'Observed_Release(Hr)'!B15*0.03715</f>
        <v>493.16625000000005</v>
      </c>
      <c r="D19">
        <f>'Observed_Release(Hr)'!C15*0.03715</f>
        <v>461.58875</v>
      </c>
      <c r="E19">
        <f>'Observed_Release(Hr)'!D15*0.03715</f>
        <v>418.86625000000004</v>
      </c>
      <c r="F19">
        <f>'Observed_Release(Hr)'!E15*0.03715</f>
        <v>379.76587500000005</v>
      </c>
      <c r="G19">
        <f>'Observed_Release(Hr)'!F15*0.03715</f>
        <v>348.37412500000005</v>
      </c>
      <c r="H19">
        <f>'Observed_Release(Hr)'!G15*0.03715</f>
        <v>328.12737500000003</v>
      </c>
      <c r="I19">
        <f>'Observed_Release(Hr)'!H15*0.03715</f>
        <v>321.71899999999999</v>
      </c>
      <c r="J19">
        <f>'Observed_Release(Hr)'!I15*0.03715</f>
        <v>323.76224999999999</v>
      </c>
      <c r="K19">
        <f>'Observed_Release(Hr)'!J15*0.03715</f>
        <v>334.44287500000002</v>
      </c>
      <c r="L19">
        <f>'Observed_Release(Hr)'!K15*0.03715</f>
        <v>357.38300000000004</v>
      </c>
      <c r="M19">
        <f>'Observed_Release(Hr)'!L15*0.03715</f>
        <v>396.57625000000002</v>
      </c>
      <c r="N19">
        <f>'Observed_Release(Hr)'!M15*0.03715</f>
        <v>434.65500000000003</v>
      </c>
      <c r="O19">
        <f>'Observed_Release(Hr)'!N15*0.03715</f>
        <v>466.23250000000002</v>
      </c>
      <c r="P19">
        <f>'Observed_Release(Hr)'!O15*0.03715</f>
        <v>490.38000000000005</v>
      </c>
      <c r="Q19">
        <f>'Observed_Release(Hr)'!P15*0.03715</f>
        <v>506.16875000000005</v>
      </c>
      <c r="R19">
        <f>'Observed_Release(Hr)'!Q15*0.03715</f>
        <v>515.45625000000007</v>
      </c>
      <c r="S19">
        <f>'Observed_Release(Hr)'!R15*0.03715</f>
        <v>520.1</v>
      </c>
      <c r="T19">
        <f>'Observed_Release(Hr)'!S15*0.03715</f>
        <v>523.81500000000005</v>
      </c>
      <c r="U19">
        <f>'Observed_Release(Hr)'!T15*0.03715</f>
        <v>523.81500000000005</v>
      </c>
      <c r="V19">
        <f>'Observed_Release(Hr)'!U15*0.03715</f>
        <v>523.81500000000005</v>
      </c>
      <c r="W19">
        <f>'Observed_Release(Hr)'!V15*0.03715</f>
        <v>523.81500000000005</v>
      </c>
      <c r="X19">
        <f>'Observed_Release(Hr)'!W15*0.03715</f>
        <v>523.81500000000005</v>
      </c>
      <c r="Y19">
        <f>'Observed_Release(Hr)'!X15*0.03715</f>
        <v>524.74375000000009</v>
      </c>
      <c r="Z19">
        <f>'Observed_Release(Hr)'!Y15*0.03715</f>
        <v>515.45625000000007</v>
      </c>
    </row>
    <row r="20" spans="1:26" x14ac:dyDescent="0.55000000000000004">
      <c r="A20" s="31"/>
      <c r="B20" t="s">
        <v>15</v>
      </c>
      <c r="C20">
        <f>'Observed_Release(Hr)'!B16*0.03715</f>
        <v>490.38000000000005</v>
      </c>
      <c r="D20">
        <f>'Observed_Release(Hr)'!C16*0.03715</f>
        <v>455.08750000000003</v>
      </c>
      <c r="E20">
        <f>'Observed_Release(Hr)'!D16*0.03715</f>
        <v>410.50750000000005</v>
      </c>
      <c r="F20">
        <f>'Observed_Release(Hr)'!E16*0.03715</f>
        <v>370.75700000000001</v>
      </c>
      <c r="G20">
        <f>'Observed_Release(Hr)'!F16*0.03715</f>
        <v>343.45175</v>
      </c>
      <c r="H20">
        <f>'Observed_Release(Hr)'!G16*0.03715</f>
        <v>325.34112500000003</v>
      </c>
      <c r="I20">
        <f>'Observed_Release(Hr)'!H16*0.03715</f>
        <v>313.36025000000001</v>
      </c>
      <c r="J20">
        <f>'Observed_Release(Hr)'!I16*0.03715</f>
        <v>305.00150000000002</v>
      </c>
      <c r="K20">
        <f>'Observed_Release(Hr)'!J16*0.03715</f>
        <v>305.00150000000002</v>
      </c>
      <c r="L20">
        <f>'Observed_Release(Hr)'!K16*0.03715</f>
        <v>314.10325</v>
      </c>
      <c r="M20">
        <f>'Observed_Release(Hr)'!L16*0.03715</f>
        <v>330.44925000000001</v>
      </c>
      <c r="N20">
        <f>'Observed_Release(Hr)'!M16*0.03715</f>
        <v>354.13237500000002</v>
      </c>
      <c r="O20">
        <f>'Observed_Release(Hr)'!N16*0.03715</f>
        <v>393.79</v>
      </c>
      <c r="P20">
        <f>'Observed_Release(Hr)'!O16*0.03715</f>
        <v>441.15625000000006</v>
      </c>
      <c r="Q20">
        <f>'Observed_Release(Hr)'!P16*0.03715</f>
        <v>477.37750000000005</v>
      </c>
      <c r="R20">
        <f>'Observed_Release(Hr)'!Q16*0.03715</f>
        <v>497.81000000000006</v>
      </c>
      <c r="S20">
        <f>'Observed_Release(Hr)'!R16*0.03715</f>
        <v>513.59875</v>
      </c>
      <c r="T20">
        <f>'Observed_Release(Hr)'!S16*0.03715</f>
        <v>518.24250000000006</v>
      </c>
      <c r="U20">
        <f>'Observed_Release(Hr)'!T16*0.03715</f>
        <v>521.95749999999998</v>
      </c>
      <c r="V20">
        <f>'Observed_Release(Hr)'!U16*0.03715</f>
        <v>523.81500000000005</v>
      </c>
      <c r="W20">
        <f>'Observed_Release(Hr)'!V16*0.03715</f>
        <v>523.81500000000005</v>
      </c>
      <c r="X20">
        <f>'Observed_Release(Hr)'!W16*0.03715</f>
        <v>524.74375000000009</v>
      </c>
      <c r="Y20">
        <f>'Observed_Release(Hr)'!X16*0.03715</f>
        <v>522.88625000000002</v>
      </c>
      <c r="Z20">
        <f>'Observed_Release(Hr)'!Y16*0.03715</f>
        <v>511.74125000000004</v>
      </c>
    </row>
    <row r="21" spans="1:26" x14ac:dyDescent="0.55000000000000004">
      <c r="A21" s="31"/>
      <c r="B21" t="s">
        <v>16</v>
      </c>
      <c r="C21">
        <f>'Observed_Release(Hr)'!B17*0.03715</f>
        <v>485.73625000000004</v>
      </c>
      <c r="D21">
        <f>'Observed_Release(Hr)'!C17*0.03715</f>
        <v>445.8</v>
      </c>
      <c r="E21">
        <f>'Observed_Release(Hr)'!D17*0.03715</f>
        <v>408.65000000000003</v>
      </c>
      <c r="F21">
        <f>'Observed_Release(Hr)'!E17*0.03715</f>
        <v>379.39437500000003</v>
      </c>
      <c r="G21">
        <f>'Observed_Release(Hr)'!F17*0.03715</f>
        <v>353.66800000000001</v>
      </c>
      <c r="H21">
        <f>'Observed_Release(Hr)'!G17*0.03715</f>
        <v>333.32837499999999</v>
      </c>
      <c r="I21">
        <f>'Observed_Release(Hr)'!H17*0.03715</f>
        <v>318.18975</v>
      </c>
      <c r="J21">
        <f>'Observed_Release(Hr)'!I17*0.03715</f>
        <v>308.623625</v>
      </c>
      <c r="K21">
        <f>'Observed_Release(Hr)'!J17*0.03715</f>
        <v>304.63</v>
      </c>
      <c r="L21">
        <f>'Observed_Release(Hr)'!K17*0.03715</f>
        <v>307.323375</v>
      </c>
      <c r="M21">
        <f>'Observed_Release(Hr)'!L17*0.03715</f>
        <v>315.68212500000004</v>
      </c>
      <c r="N21">
        <f>'Observed_Release(Hr)'!M17*0.03715</f>
        <v>322.369125</v>
      </c>
      <c r="O21">
        <f>'Observed_Release(Hr)'!N17*0.03715</f>
        <v>325.80549999999999</v>
      </c>
      <c r="P21">
        <f>'Observed_Release(Hr)'!O17*0.03715</f>
        <v>334.07137500000005</v>
      </c>
      <c r="Q21">
        <f>'Observed_Release(Hr)'!P17*0.03715</f>
        <v>353.48225000000002</v>
      </c>
      <c r="R21">
        <f>'Observed_Release(Hr)'!Q17*0.03715</f>
        <v>379.022875</v>
      </c>
      <c r="S21">
        <f>'Observed_Release(Hr)'!R17*0.03715</f>
        <v>408.65000000000003</v>
      </c>
      <c r="T21">
        <f>'Observed_Release(Hr)'!S17*0.03715</f>
        <v>435.58375000000001</v>
      </c>
      <c r="U21">
        <f>'Observed_Release(Hr)'!T17*0.03715</f>
        <v>455.08750000000003</v>
      </c>
      <c r="V21">
        <f>'Observed_Release(Hr)'!U17*0.03715</f>
        <v>466.23250000000002</v>
      </c>
      <c r="W21">
        <f>'Observed_Release(Hr)'!V17*0.03715</f>
        <v>471.80500000000001</v>
      </c>
      <c r="X21">
        <f>'Observed_Release(Hr)'!W17*0.03715</f>
        <v>472.73375000000004</v>
      </c>
      <c r="Y21">
        <f>'Observed_Release(Hr)'!X17*0.03715</f>
        <v>469.01875000000001</v>
      </c>
      <c r="Z21">
        <f>'Observed_Release(Hr)'!Y17*0.03715</f>
        <v>455.08750000000003</v>
      </c>
    </row>
    <row r="22" spans="1:26" x14ac:dyDescent="0.55000000000000004">
      <c r="A22" s="31"/>
      <c r="B22" t="s">
        <v>17</v>
      </c>
      <c r="C22">
        <f>'Observed_Release(Hr)'!B18*0.03715</f>
        <v>433.72625000000005</v>
      </c>
      <c r="D22">
        <f>'Observed_Release(Hr)'!C18*0.03715</f>
        <v>404.00625000000002</v>
      </c>
      <c r="E22">
        <f>'Observed_Release(Hr)'!D18*0.03715</f>
        <v>371.12850000000003</v>
      </c>
      <c r="F22">
        <f>'Observed_Release(Hr)'!E18*0.03715</f>
        <v>344.65912500000002</v>
      </c>
      <c r="G22">
        <f>'Observed_Release(Hr)'!F18*0.03715</f>
        <v>328.68462500000004</v>
      </c>
      <c r="H22">
        <f>'Observed_Release(Hr)'!G18*0.03715</f>
        <v>321.16175000000004</v>
      </c>
      <c r="I22">
        <f>'Observed_Release(Hr)'!H18*0.03715</f>
        <v>319.11850000000004</v>
      </c>
      <c r="J22">
        <f>'Observed_Release(Hr)'!I18*0.03715</f>
        <v>323.01925</v>
      </c>
      <c r="K22">
        <f>'Observed_Release(Hr)'!J18*0.03715</f>
        <v>335.00012500000003</v>
      </c>
      <c r="L22">
        <f>'Observed_Release(Hr)'!K18*0.03715</f>
        <v>359.51912500000003</v>
      </c>
      <c r="M22">
        <f>'Observed_Release(Hr)'!L18*0.03715</f>
        <v>400.29125000000005</v>
      </c>
      <c r="N22">
        <f>'Observed_Release(Hr)'!M18*0.03715</f>
        <v>439.29875000000004</v>
      </c>
      <c r="O22">
        <f>'Observed_Release(Hr)'!N18*0.03715</f>
        <v>469.01875000000001</v>
      </c>
      <c r="P22">
        <f>'Observed_Release(Hr)'!O18*0.03715</f>
        <v>494.09500000000003</v>
      </c>
      <c r="Q22">
        <f>'Observed_Release(Hr)'!P18*0.03715</f>
        <v>508.02625000000006</v>
      </c>
      <c r="R22">
        <f>'Observed_Release(Hr)'!Q18*0.03715</f>
        <v>515.45625000000007</v>
      </c>
      <c r="S22">
        <f>'Observed_Release(Hr)'!R18*0.03715</f>
        <v>521.02875000000006</v>
      </c>
      <c r="T22">
        <f>'Observed_Release(Hr)'!S18*0.03715</f>
        <v>523.81500000000005</v>
      </c>
      <c r="U22">
        <f>'Observed_Release(Hr)'!T18*0.03715</f>
        <v>525.67250000000001</v>
      </c>
      <c r="V22">
        <f>'Observed_Release(Hr)'!U18*0.03715</f>
        <v>525.67250000000001</v>
      </c>
      <c r="W22">
        <f>'Observed_Release(Hr)'!V18*0.03715</f>
        <v>527.53000000000009</v>
      </c>
      <c r="X22">
        <f>'Observed_Release(Hr)'!W18*0.03715</f>
        <v>525.67250000000001</v>
      </c>
      <c r="Y22">
        <f>'Observed_Release(Hr)'!X18*0.03715</f>
        <v>524.74375000000009</v>
      </c>
      <c r="Z22">
        <f>'Observed_Release(Hr)'!Y18*0.03715</f>
        <v>521.02875000000006</v>
      </c>
    </row>
    <row r="23" spans="1:26" x14ac:dyDescent="0.55000000000000004">
      <c r="A23" s="31"/>
      <c r="B23" t="s">
        <v>18</v>
      </c>
      <c r="C23">
        <f>'Observed_Release(Hr)'!B19*0.03715</f>
        <v>506.16875000000005</v>
      </c>
      <c r="D23">
        <f>'Observed_Release(Hr)'!C19*0.03715</f>
        <v>475.52000000000004</v>
      </c>
      <c r="E23">
        <f>'Observed_Release(Hr)'!D19*0.03715</f>
        <v>432.79750000000001</v>
      </c>
      <c r="F23">
        <f>'Observed_Release(Hr)'!E19*0.03715</f>
        <v>387.28875000000005</v>
      </c>
      <c r="G23">
        <f>'Observed_Release(Hr)'!F19*0.03715</f>
        <v>353.94662500000004</v>
      </c>
      <c r="H23">
        <f>'Observed_Release(Hr)'!G19*0.03715</f>
        <v>330.07775000000004</v>
      </c>
      <c r="I23">
        <f>'Observed_Release(Hr)'!H19*0.03715</f>
        <v>315.496375</v>
      </c>
      <c r="J23">
        <f>'Observed_Release(Hr)'!I19*0.03715</f>
        <v>307.78775000000002</v>
      </c>
      <c r="K23">
        <f>'Observed_Release(Hr)'!J19*0.03715</f>
        <v>309.83100000000002</v>
      </c>
      <c r="L23">
        <f>'Observed_Release(Hr)'!K19*0.03715</f>
        <v>330.17062500000003</v>
      </c>
      <c r="M23">
        <f>'Observed_Release(Hr)'!L19*0.03715</f>
        <v>374.75062500000001</v>
      </c>
      <c r="N23">
        <f>'Observed_Release(Hr)'!M19*0.03715</f>
        <v>428.15375</v>
      </c>
      <c r="O23">
        <f>'Observed_Release(Hr)'!N19*0.03715</f>
        <v>470.87625000000003</v>
      </c>
      <c r="P23">
        <f>'Observed_Release(Hr)'!O19*0.03715</f>
        <v>497.81000000000006</v>
      </c>
      <c r="Q23">
        <f>'Observed_Release(Hr)'!P19*0.03715</f>
        <v>514.52750000000003</v>
      </c>
      <c r="R23">
        <f>'Observed_Release(Hr)'!Q19*0.03715</f>
        <v>525.67250000000001</v>
      </c>
      <c r="S23">
        <f>'Observed_Release(Hr)'!R19*0.03715</f>
        <v>527.53000000000009</v>
      </c>
      <c r="T23">
        <f>'Observed_Release(Hr)'!S19*0.03715</f>
        <v>531.245</v>
      </c>
      <c r="U23">
        <f>'Observed_Release(Hr)'!T19*0.03715</f>
        <v>530.31625000000008</v>
      </c>
      <c r="V23">
        <f>'Observed_Release(Hr)'!U19*0.03715</f>
        <v>528.45875000000001</v>
      </c>
      <c r="W23">
        <f>'Observed_Release(Hr)'!V19*0.03715</f>
        <v>527.53000000000009</v>
      </c>
      <c r="X23">
        <f>'Observed_Release(Hr)'!W19*0.03715</f>
        <v>526.60125000000005</v>
      </c>
      <c r="Y23">
        <f>'Observed_Release(Hr)'!X19*0.03715</f>
        <v>525.67250000000001</v>
      </c>
      <c r="Z23">
        <f>'Observed_Release(Hr)'!Y19*0.03715</f>
        <v>520.1</v>
      </c>
    </row>
    <row r="24" spans="1:26" x14ac:dyDescent="0.55000000000000004">
      <c r="A24" s="31"/>
      <c r="B24" t="s">
        <v>19</v>
      </c>
      <c r="C24">
        <f>'Observed_Release(Hr)'!B20*0.03715</f>
        <v>495.95250000000004</v>
      </c>
      <c r="D24">
        <f>'Observed_Release(Hr)'!C20*0.03715</f>
        <v>458.80250000000001</v>
      </c>
      <c r="E24">
        <f>'Observed_Release(Hr)'!D20*0.03715</f>
        <v>414.22250000000003</v>
      </c>
      <c r="F24">
        <f>'Observed_Release(Hr)'!E20*0.03715</f>
        <v>374.47200000000004</v>
      </c>
      <c r="G24">
        <f>'Observed_Release(Hr)'!F20*0.03715</f>
        <v>345.30925000000002</v>
      </c>
      <c r="H24">
        <f>'Observed_Release(Hr)'!G20*0.03715</f>
        <v>325.89837500000004</v>
      </c>
      <c r="I24">
        <f>'Observed_Release(Hr)'!H20*0.03715</f>
        <v>314.47475000000003</v>
      </c>
      <c r="J24">
        <f>'Observed_Release(Hr)'!I20*0.03715</f>
        <v>313.73175000000003</v>
      </c>
      <c r="K24">
        <f>'Observed_Release(Hr)'!J20*0.03715</f>
        <v>330.44925000000001</v>
      </c>
      <c r="L24">
        <f>'Observed_Release(Hr)'!K20*0.03715</f>
        <v>360.81937500000004</v>
      </c>
      <c r="M24">
        <f>'Observed_Release(Hr)'!L20*0.03715</f>
        <v>397.50500000000005</v>
      </c>
      <c r="N24">
        <f>'Observed_Release(Hr)'!M20*0.03715</f>
        <v>437.44125000000003</v>
      </c>
      <c r="O24">
        <f>'Observed_Release(Hr)'!N20*0.03715</f>
        <v>468.09000000000003</v>
      </c>
      <c r="P24">
        <f>'Observed_Release(Hr)'!O20*0.03715</f>
        <v>492.23750000000001</v>
      </c>
      <c r="Q24">
        <f>'Observed_Release(Hr)'!P20*0.03715</f>
        <v>504.31125000000003</v>
      </c>
      <c r="R24">
        <f>'Observed_Release(Hr)'!Q20*0.03715</f>
        <v>514.52750000000003</v>
      </c>
      <c r="S24">
        <f>'Observed_Release(Hr)'!R20*0.03715</f>
        <v>517.31375000000003</v>
      </c>
      <c r="T24">
        <f>'Observed_Release(Hr)'!S20*0.03715</f>
        <v>521.02875000000006</v>
      </c>
      <c r="U24">
        <f>'Observed_Release(Hr)'!T20*0.03715</f>
        <v>520.1</v>
      </c>
      <c r="V24">
        <f>'Observed_Release(Hr)'!U20*0.03715</f>
        <v>519.17124999999999</v>
      </c>
      <c r="W24">
        <f>'Observed_Release(Hr)'!V20*0.03715</f>
        <v>523.81500000000005</v>
      </c>
      <c r="X24">
        <f>'Observed_Release(Hr)'!W20*0.03715</f>
        <v>523.81500000000005</v>
      </c>
      <c r="Y24">
        <f>'Observed_Release(Hr)'!X20*0.03715</f>
        <v>523.81500000000005</v>
      </c>
      <c r="Z24">
        <f>'Observed_Release(Hr)'!Y20*0.03715</f>
        <v>515.45625000000007</v>
      </c>
    </row>
    <row r="25" spans="1:26" x14ac:dyDescent="0.55000000000000004">
      <c r="A25" s="31"/>
      <c r="B25" t="s">
        <v>20</v>
      </c>
      <c r="C25">
        <f>'Observed_Release(Hr)'!B21*0.03715</f>
        <v>494.09500000000003</v>
      </c>
      <c r="D25">
        <f>'Observed_Release(Hr)'!C21*0.03715</f>
        <v>456.01625000000001</v>
      </c>
      <c r="E25">
        <f>'Observed_Release(Hr)'!D21*0.03715</f>
        <v>410.50750000000005</v>
      </c>
      <c r="F25">
        <f>'Observed_Release(Hr)'!E21*0.03715</f>
        <v>374.193375</v>
      </c>
      <c r="G25">
        <f>'Observed_Release(Hr)'!F21*0.03715</f>
        <v>345.30925000000002</v>
      </c>
      <c r="H25">
        <f>'Observed_Release(Hr)'!G21*0.03715</f>
        <v>325.99125000000004</v>
      </c>
      <c r="I25">
        <f>'Observed_Release(Hr)'!H21*0.03715</f>
        <v>314.38187500000004</v>
      </c>
      <c r="J25">
        <f>'Observed_Release(Hr)'!I21*0.03715</f>
        <v>314.01037500000001</v>
      </c>
      <c r="K25">
        <f>'Observed_Release(Hr)'!J21*0.03715</f>
        <v>331.09937500000001</v>
      </c>
      <c r="L25">
        <f>'Observed_Release(Hr)'!K21*0.03715</f>
        <v>364.25575000000003</v>
      </c>
      <c r="M25">
        <f>'Observed_Release(Hr)'!L21*0.03715</f>
        <v>403.07750000000004</v>
      </c>
      <c r="N25">
        <f>'Observed_Release(Hr)'!M21*0.03715</f>
        <v>438.37</v>
      </c>
      <c r="O25">
        <f>'Observed_Release(Hr)'!N21*0.03715</f>
        <v>467.16125000000005</v>
      </c>
      <c r="P25">
        <f>'Observed_Release(Hr)'!O21*0.03715</f>
        <v>493.16625000000005</v>
      </c>
      <c r="Q25">
        <f>'Observed_Release(Hr)'!P21*0.03715</f>
        <v>508.02625000000006</v>
      </c>
      <c r="R25">
        <f>'Observed_Release(Hr)'!Q21*0.03715</f>
        <v>515.45625000000007</v>
      </c>
      <c r="S25">
        <f>'Observed_Release(Hr)'!R21*0.03715</f>
        <v>522.88625000000002</v>
      </c>
      <c r="T25">
        <f>'Observed_Release(Hr)'!S21*0.03715</f>
        <v>526.60125000000005</v>
      </c>
      <c r="U25">
        <f>'Observed_Release(Hr)'!T21*0.03715</f>
        <v>529.38750000000005</v>
      </c>
      <c r="V25">
        <f>'Observed_Release(Hr)'!U21*0.03715</f>
        <v>528.45875000000001</v>
      </c>
      <c r="W25">
        <f>'Observed_Release(Hr)'!V21*0.03715</f>
        <v>530.31625000000008</v>
      </c>
      <c r="X25">
        <f>'Observed_Release(Hr)'!W21*0.03715</f>
        <v>531.245</v>
      </c>
      <c r="Y25">
        <f>'Observed_Release(Hr)'!X21*0.03715</f>
        <v>529.38750000000005</v>
      </c>
      <c r="Z25">
        <f>'Observed_Release(Hr)'!Y21*0.03715</f>
        <v>514.52750000000003</v>
      </c>
    </row>
    <row r="26" spans="1:26" x14ac:dyDescent="0.55000000000000004">
      <c r="A26" s="31"/>
      <c r="B26" t="s">
        <v>21</v>
      </c>
      <c r="C26">
        <f>'Observed_Release(Hr)'!B22*0.03715</f>
        <v>489.45125000000002</v>
      </c>
      <c r="D26">
        <f>'Observed_Release(Hr)'!C22*0.03715</f>
        <v>454.15875000000005</v>
      </c>
      <c r="E26">
        <f>'Observed_Release(Hr)'!D22*0.03715</f>
        <v>409.57875000000001</v>
      </c>
      <c r="F26">
        <f>'Observed_Release(Hr)'!E22*0.03715</f>
        <v>372.52162500000003</v>
      </c>
      <c r="G26">
        <f>'Observed_Release(Hr)'!F22*0.03715</f>
        <v>342.43012500000003</v>
      </c>
      <c r="H26">
        <f>'Observed_Release(Hr)'!G22*0.03715</f>
        <v>323.01925</v>
      </c>
      <c r="I26">
        <f>'Observed_Release(Hr)'!H22*0.03715</f>
        <v>312.98875000000004</v>
      </c>
      <c r="J26">
        <f>'Observed_Release(Hr)'!I22*0.03715</f>
        <v>314.38187500000004</v>
      </c>
      <c r="K26">
        <f>'Observed_Release(Hr)'!J22*0.03715</f>
        <v>332.02812500000005</v>
      </c>
      <c r="L26">
        <f>'Observed_Release(Hr)'!K22*0.03715</f>
        <v>365.27737500000001</v>
      </c>
      <c r="M26">
        <f>'Observed_Release(Hr)'!L22*0.03715</f>
        <v>406.79250000000002</v>
      </c>
      <c r="N26">
        <f>'Observed_Release(Hr)'!M22*0.03715</f>
        <v>441.15625000000006</v>
      </c>
      <c r="O26">
        <f>'Observed_Release(Hr)'!N22*0.03715</f>
        <v>467.16125000000005</v>
      </c>
      <c r="P26">
        <f>'Observed_Release(Hr)'!O22*0.03715</f>
        <v>487.59375000000006</v>
      </c>
      <c r="Q26">
        <f>'Observed_Release(Hr)'!P22*0.03715</f>
        <v>499.66750000000002</v>
      </c>
      <c r="R26">
        <f>'Observed_Release(Hr)'!Q22*0.03715</f>
        <v>503.38250000000005</v>
      </c>
      <c r="S26">
        <f>'Observed_Release(Hr)'!R22*0.03715</f>
        <v>509.88375000000002</v>
      </c>
      <c r="T26">
        <f>'Observed_Release(Hr)'!S22*0.03715</f>
        <v>519.17124999999999</v>
      </c>
      <c r="U26">
        <f>'Observed_Release(Hr)'!T22*0.03715</f>
        <v>523.81500000000005</v>
      </c>
      <c r="V26">
        <f>'Observed_Release(Hr)'!U22*0.03715</f>
        <v>525.67250000000001</v>
      </c>
      <c r="W26">
        <f>'Observed_Release(Hr)'!V22*0.03715</f>
        <v>529.38750000000005</v>
      </c>
      <c r="X26">
        <f>'Observed_Release(Hr)'!W22*0.03715</f>
        <v>529.38750000000005</v>
      </c>
      <c r="Y26">
        <f>'Observed_Release(Hr)'!X22*0.03715</f>
        <v>527.53000000000009</v>
      </c>
      <c r="Z26">
        <f>'Observed_Release(Hr)'!Y22*0.03715</f>
        <v>517.31375000000003</v>
      </c>
    </row>
    <row r="27" spans="1:26" x14ac:dyDescent="0.55000000000000004">
      <c r="A27" s="31"/>
      <c r="B27" t="s">
        <v>22</v>
      </c>
      <c r="C27">
        <f>'Observed_Release(Hr)'!B23*0.03715</f>
        <v>495.02375000000001</v>
      </c>
      <c r="D27">
        <f>'Observed_Release(Hr)'!C23*0.03715</f>
        <v>457.87375000000003</v>
      </c>
      <c r="E27">
        <f>'Observed_Release(Hr)'!D23*0.03715</f>
        <v>421.65250000000003</v>
      </c>
      <c r="F27">
        <f>'Observed_Release(Hr)'!E23*0.03715</f>
        <v>388.21750000000003</v>
      </c>
      <c r="G27">
        <f>'Observed_Release(Hr)'!F23*0.03715</f>
        <v>358.12600000000003</v>
      </c>
      <c r="H27">
        <f>'Observed_Release(Hr)'!G23*0.03715</f>
        <v>334.53575000000001</v>
      </c>
      <c r="I27">
        <f>'Observed_Release(Hr)'!H23*0.03715</f>
        <v>319.11850000000004</v>
      </c>
      <c r="J27">
        <f>'Observed_Release(Hr)'!I23*0.03715</f>
        <v>312.71012500000001</v>
      </c>
      <c r="K27">
        <f>'Observed_Release(Hr)'!J23*0.03715</f>
        <v>315.31062500000002</v>
      </c>
      <c r="L27">
        <f>'Observed_Release(Hr)'!K23*0.03715</f>
        <v>331.00650000000002</v>
      </c>
      <c r="M27">
        <f>'Observed_Release(Hr)'!L23*0.03715</f>
        <v>357.847375</v>
      </c>
      <c r="N27">
        <f>'Observed_Release(Hr)'!M23*0.03715</f>
        <v>386.36</v>
      </c>
      <c r="O27">
        <f>'Observed_Release(Hr)'!N23*0.03715</f>
        <v>416.08000000000004</v>
      </c>
      <c r="P27">
        <f>'Observed_Release(Hr)'!O23*0.03715</f>
        <v>449.51500000000004</v>
      </c>
      <c r="Q27">
        <f>'Observed_Release(Hr)'!P23*0.03715</f>
        <v>475.52000000000004</v>
      </c>
      <c r="R27">
        <f>'Observed_Release(Hr)'!Q23*0.03715</f>
        <v>490.38000000000005</v>
      </c>
      <c r="S27">
        <f>'Observed_Release(Hr)'!R23*0.03715</f>
        <v>503.38250000000005</v>
      </c>
      <c r="T27">
        <f>'Observed_Release(Hr)'!S23*0.03715</f>
        <v>513.59875</v>
      </c>
      <c r="U27">
        <f>'Observed_Release(Hr)'!T23*0.03715</f>
        <v>521.02875000000006</v>
      </c>
      <c r="V27">
        <f>'Observed_Release(Hr)'!U23*0.03715</f>
        <v>525.67250000000001</v>
      </c>
      <c r="W27">
        <f>'Observed_Release(Hr)'!V23*0.03715</f>
        <v>527.53000000000009</v>
      </c>
      <c r="X27">
        <f>'Observed_Release(Hr)'!W23*0.03715</f>
        <v>524.74375000000009</v>
      </c>
      <c r="Y27">
        <f>'Observed_Release(Hr)'!X23*0.03715</f>
        <v>514.52750000000003</v>
      </c>
      <c r="Z27">
        <f>'Observed_Release(Hr)'!Y23*0.03715</f>
        <v>504.31125000000003</v>
      </c>
    </row>
    <row r="28" spans="1:26" x14ac:dyDescent="0.55000000000000004">
      <c r="A28" s="31"/>
      <c r="B28" t="s">
        <v>23</v>
      </c>
      <c r="C28">
        <f>'Observed_Release(Hr)'!B24*0.03715</f>
        <v>478.30625000000003</v>
      </c>
      <c r="D28">
        <f>'Observed_Release(Hr)'!C24*0.03715</f>
        <v>435.58375000000001</v>
      </c>
      <c r="E28">
        <f>'Observed_Release(Hr)'!D24*0.03715</f>
        <v>391.9325</v>
      </c>
      <c r="F28">
        <f>'Observed_Release(Hr)'!E24*0.03715</f>
        <v>355.89700000000005</v>
      </c>
      <c r="G28">
        <f>'Observed_Release(Hr)'!F24*0.03715</f>
        <v>331.56375000000003</v>
      </c>
      <c r="H28">
        <f>'Observed_Release(Hr)'!G24*0.03715</f>
        <v>315.96075000000002</v>
      </c>
      <c r="I28">
        <f>'Observed_Release(Hr)'!H24*0.03715</f>
        <v>307.323375</v>
      </c>
      <c r="J28">
        <f>'Observed_Release(Hr)'!I24*0.03715</f>
        <v>302.21525000000003</v>
      </c>
      <c r="K28">
        <f>'Observed_Release(Hr)'!J24*0.03715</f>
        <v>300.17200000000003</v>
      </c>
      <c r="L28">
        <f>'Observed_Release(Hr)'!K24*0.03715</f>
        <v>302.12237500000003</v>
      </c>
      <c r="M28">
        <f>'Observed_Release(Hr)'!L24*0.03715</f>
        <v>310.75975</v>
      </c>
      <c r="N28">
        <f>'Observed_Release(Hr)'!M24*0.03715</f>
        <v>324.50525000000005</v>
      </c>
      <c r="O28">
        <f>'Observed_Release(Hr)'!N24*0.03715</f>
        <v>343.544625</v>
      </c>
      <c r="P28">
        <f>'Observed_Release(Hr)'!O24*0.03715</f>
        <v>367.69212500000003</v>
      </c>
      <c r="Q28">
        <f>'Observed_Release(Hr)'!P24*0.03715</f>
        <v>391.00375000000003</v>
      </c>
      <c r="R28">
        <f>'Observed_Release(Hr)'!Q24*0.03715</f>
        <v>407.72125000000005</v>
      </c>
      <c r="S28">
        <f>'Observed_Release(Hr)'!R24*0.03715</f>
        <v>421.65250000000003</v>
      </c>
      <c r="T28">
        <f>'Observed_Release(Hr)'!S24*0.03715</f>
        <v>438.37</v>
      </c>
      <c r="U28">
        <f>'Observed_Release(Hr)'!T24*0.03715</f>
        <v>455.08750000000003</v>
      </c>
      <c r="V28">
        <f>'Observed_Release(Hr)'!U24*0.03715</f>
        <v>464.37500000000006</v>
      </c>
      <c r="W28">
        <f>'Observed_Release(Hr)'!V24*0.03715</f>
        <v>473.66250000000002</v>
      </c>
      <c r="X28">
        <f>'Observed_Release(Hr)'!W24*0.03715</f>
        <v>472.73375000000004</v>
      </c>
      <c r="Y28">
        <f>'Observed_Release(Hr)'!X24*0.03715</f>
        <v>468.09000000000003</v>
      </c>
      <c r="Z28">
        <f>'Observed_Release(Hr)'!Y24*0.03715</f>
        <v>452.30125000000004</v>
      </c>
    </row>
    <row r="29" spans="1:26" x14ac:dyDescent="0.55000000000000004">
      <c r="A29" s="31"/>
      <c r="B29" t="s">
        <v>24</v>
      </c>
      <c r="C29">
        <f>'Observed_Release(Hr)'!B25*0.03715</f>
        <v>430.94000000000005</v>
      </c>
      <c r="D29">
        <f>'Observed_Release(Hr)'!C25*0.03715</f>
        <v>404.00625000000002</v>
      </c>
      <c r="E29">
        <f>'Observed_Release(Hr)'!D25*0.03715</f>
        <v>372.24300000000005</v>
      </c>
      <c r="F29">
        <f>'Observed_Release(Hr)'!E25*0.03715</f>
        <v>347.25962500000003</v>
      </c>
      <c r="G29">
        <f>'Observed_Release(Hr)'!F25*0.03715</f>
        <v>327.755875</v>
      </c>
      <c r="H29">
        <f>'Observed_Release(Hr)'!G25*0.03715</f>
        <v>314.93912500000005</v>
      </c>
      <c r="I29">
        <f>'Observed_Release(Hr)'!H25*0.03715</f>
        <v>307.60200000000003</v>
      </c>
      <c r="J29">
        <f>'Observed_Release(Hr)'!I25*0.03715</f>
        <v>312.24575000000004</v>
      </c>
      <c r="K29">
        <f>'Observed_Release(Hr)'!J25*0.03715</f>
        <v>334.07137500000005</v>
      </c>
      <c r="L29">
        <f>'Observed_Release(Hr)'!K25*0.03715</f>
        <v>372.893125</v>
      </c>
      <c r="M29">
        <f>'Observed_Release(Hr)'!L25*0.03715</f>
        <v>420.72375000000005</v>
      </c>
      <c r="N29">
        <f>'Observed_Release(Hr)'!M25*0.03715</f>
        <v>456.94500000000005</v>
      </c>
      <c r="O29">
        <f>'Observed_Release(Hr)'!N25*0.03715</f>
        <v>483.87875000000003</v>
      </c>
      <c r="P29">
        <f>'Observed_Release(Hr)'!O25*0.03715</f>
        <v>500.59625000000005</v>
      </c>
      <c r="Q29">
        <f>'Observed_Release(Hr)'!P25*0.03715</f>
        <v>508.95500000000004</v>
      </c>
      <c r="R29">
        <f>'Observed_Release(Hr)'!Q25*0.03715</f>
        <v>508.95500000000004</v>
      </c>
      <c r="S29">
        <f>'Observed_Release(Hr)'!R25*0.03715</f>
        <v>504.31125000000003</v>
      </c>
      <c r="T29">
        <f>'Observed_Release(Hr)'!S25*0.03715</f>
        <v>495.02375000000001</v>
      </c>
      <c r="U29">
        <f>'Observed_Release(Hr)'!T25*0.03715</f>
        <v>491.30875000000003</v>
      </c>
      <c r="V29">
        <f>'Observed_Release(Hr)'!U25*0.03715</f>
        <v>486.66500000000002</v>
      </c>
      <c r="W29">
        <f>'Observed_Release(Hr)'!V25*0.03715</f>
        <v>488.52250000000004</v>
      </c>
      <c r="X29">
        <f>'Observed_Release(Hr)'!W25*0.03715</f>
        <v>497.81000000000006</v>
      </c>
      <c r="Y29">
        <f>'Observed_Release(Hr)'!X25*0.03715</f>
        <v>508.95500000000004</v>
      </c>
      <c r="Z29">
        <f>'Observed_Release(Hr)'!Y25*0.03715</f>
        <v>502.45375000000001</v>
      </c>
    </row>
    <row r="30" spans="1:26" x14ac:dyDescent="0.55000000000000004">
      <c r="A30" s="31"/>
      <c r="B30" t="s">
        <v>25</v>
      </c>
      <c r="C30">
        <f>'Observed_Release(Hr)'!B26*0.03715</f>
        <v>482.95000000000005</v>
      </c>
      <c r="D30">
        <f>'Observed_Release(Hr)'!C26*0.03715</f>
        <v>454.15875000000005</v>
      </c>
      <c r="E30">
        <f>'Observed_Release(Hr)'!D26*0.03715</f>
        <v>416.08000000000004</v>
      </c>
      <c r="F30">
        <f>'Observed_Release(Hr)'!E26*0.03715</f>
        <v>377.35112500000002</v>
      </c>
      <c r="G30">
        <f>'Observed_Release(Hr)'!F26*0.03715</f>
        <v>349.11712500000004</v>
      </c>
      <c r="H30">
        <f>'Observed_Release(Hr)'!G26*0.03715</f>
        <v>329.05612500000001</v>
      </c>
      <c r="I30">
        <f>'Observed_Release(Hr)'!H26*0.03715</f>
        <v>315.496375</v>
      </c>
      <c r="J30">
        <f>'Observed_Release(Hr)'!I26*0.03715</f>
        <v>314.19612499999999</v>
      </c>
      <c r="K30">
        <f>'Observed_Release(Hr)'!J26*0.03715</f>
        <v>331.19225</v>
      </c>
      <c r="L30">
        <f>'Observed_Release(Hr)'!K26*0.03715</f>
        <v>364.34862500000003</v>
      </c>
      <c r="M30">
        <f>'Observed_Release(Hr)'!L26*0.03715</f>
        <v>401.22</v>
      </c>
      <c r="N30">
        <f>'Observed_Release(Hr)'!M26*0.03715</f>
        <v>439.29875000000004</v>
      </c>
      <c r="O30">
        <f>'Observed_Release(Hr)'!N26*0.03715</f>
        <v>470.87625000000003</v>
      </c>
      <c r="P30">
        <f>'Observed_Release(Hr)'!O26*0.03715</f>
        <v>495.02375000000001</v>
      </c>
      <c r="Q30">
        <f>'Observed_Release(Hr)'!P26*0.03715</f>
        <v>507.09750000000003</v>
      </c>
      <c r="R30">
        <f>'Observed_Release(Hr)'!Q26*0.03715</f>
        <v>512.67000000000007</v>
      </c>
      <c r="S30">
        <f>'Observed_Release(Hr)'!R26*0.03715</f>
        <v>519.17124999999999</v>
      </c>
      <c r="T30">
        <f>'Observed_Release(Hr)'!S26*0.03715</f>
        <v>524.74375000000009</v>
      </c>
      <c r="U30">
        <f>'Observed_Release(Hr)'!T26*0.03715</f>
        <v>527.53000000000009</v>
      </c>
      <c r="V30">
        <f>'Observed_Release(Hr)'!U26*0.03715</f>
        <v>528.45875000000001</v>
      </c>
      <c r="W30">
        <f>'Observed_Release(Hr)'!V26*0.03715</f>
        <v>529.38750000000005</v>
      </c>
      <c r="X30">
        <f>'Observed_Release(Hr)'!W26*0.03715</f>
        <v>530.31625000000008</v>
      </c>
      <c r="Y30">
        <f>'Observed_Release(Hr)'!X26*0.03715</f>
        <v>529.38750000000005</v>
      </c>
      <c r="Z30">
        <f>'Observed_Release(Hr)'!Y26*0.03715</f>
        <v>519.17124999999999</v>
      </c>
    </row>
    <row r="31" spans="1:26" x14ac:dyDescent="0.55000000000000004">
      <c r="A31" s="31"/>
      <c r="B31" t="s">
        <v>26</v>
      </c>
      <c r="C31">
        <f>'Observed_Release(Hr)'!B27*0.03715</f>
        <v>496.88125000000002</v>
      </c>
      <c r="D31">
        <f>'Observed_Release(Hr)'!C27*0.03715</f>
        <v>458.80250000000001</v>
      </c>
      <c r="E31">
        <f>'Observed_Release(Hr)'!D27*0.03715</f>
        <v>414.22250000000003</v>
      </c>
      <c r="F31">
        <f>'Observed_Release(Hr)'!E27*0.03715</f>
        <v>375.21500000000003</v>
      </c>
      <c r="G31">
        <f>'Observed_Release(Hr)'!F27*0.03715</f>
        <v>347.16675000000004</v>
      </c>
      <c r="H31">
        <f>'Observed_Release(Hr)'!G27*0.03715</f>
        <v>327.47725000000003</v>
      </c>
      <c r="I31">
        <f>'Observed_Release(Hr)'!H27*0.03715</f>
        <v>316.1465</v>
      </c>
      <c r="J31">
        <f>'Observed_Release(Hr)'!I27*0.03715</f>
        <v>315.21775000000002</v>
      </c>
      <c r="K31">
        <f>'Observed_Release(Hr)'!J27*0.03715</f>
        <v>332.21387500000003</v>
      </c>
      <c r="L31">
        <f>'Observed_Release(Hr)'!K27*0.03715</f>
        <v>367.32062500000001</v>
      </c>
      <c r="M31">
        <f>'Observed_Release(Hr)'!L27*0.03715</f>
        <v>410.50750000000005</v>
      </c>
      <c r="N31">
        <f>'Observed_Release(Hr)'!M27*0.03715</f>
        <v>448.58625000000001</v>
      </c>
      <c r="O31">
        <f>'Observed_Release(Hr)'!N27*0.03715</f>
        <v>476.44875000000002</v>
      </c>
      <c r="P31">
        <f>'Observed_Release(Hr)'!O27*0.03715</f>
        <v>498.73875000000004</v>
      </c>
      <c r="Q31">
        <f>'Observed_Release(Hr)'!P27*0.03715</f>
        <v>508.95500000000004</v>
      </c>
      <c r="R31">
        <f>'Observed_Release(Hr)'!Q27*0.03715</f>
        <v>513.59875</v>
      </c>
      <c r="S31">
        <f>'Observed_Release(Hr)'!R27*0.03715</f>
        <v>521.02875000000006</v>
      </c>
      <c r="T31">
        <f>'Observed_Release(Hr)'!S27*0.03715</f>
        <v>524.74375000000009</v>
      </c>
      <c r="U31">
        <f>'Observed_Release(Hr)'!T27*0.03715</f>
        <v>527.53000000000009</v>
      </c>
      <c r="V31">
        <f>'Observed_Release(Hr)'!U27*0.03715</f>
        <v>527.53000000000009</v>
      </c>
      <c r="W31">
        <f>'Observed_Release(Hr)'!V27*0.03715</f>
        <v>529.38750000000005</v>
      </c>
      <c r="X31">
        <f>'Observed_Release(Hr)'!W27*0.03715</f>
        <v>527.53000000000009</v>
      </c>
      <c r="Y31">
        <f>'Observed_Release(Hr)'!X27*0.03715</f>
        <v>523.81500000000005</v>
      </c>
      <c r="Z31">
        <f>'Observed_Release(Hr)'!Y27*0.03715</f>
        <v>509.88375000000002</v>
      </c>
    </row>
    <row r="32" spans="1:26" x14ac:dyDescent="0.55000000000000004">
      <c r="A32" s="31"/>
      <c r="B32" t="s">
        <v>27</v>
      </c>
      <c r="C32">
        <f>'Observed_Release(Hr)'!B28*0.03715</f>
        <v>486.66500000000002</v>
      </c>
      <c r="D32">
        <f>'Observed_Release(Hr)'!C28*0.03715</f>
        <v>454.15875000000005</v>
      </c>
      <c r="E32">
        <f>'Observed_Release(Hr)'!D28*0.03715</f>
        <v>415.15125</v>
      </c>
      <c r="F32">
        <f>'Observed_Release(Hr)'!E28*0.03715</f>
        <v>377.16537500000004</v>
      </c>
      <c r="G32">
        <f>'Observed_Release(Hr)'!F28*0.03715</f>
        <v>348.931375</v>
      </c>
      <c r="H32">
        <f>'Observed_Release(Hr)'!G28*0.03715</f>
        <v>329.70625000000001</v>
      </c>
      <c r="I32">
        <f>'Observed_Release(Hr)'!H28*0.03715</f>
        <v>317.16812500000003</v>
      </c>
      <c r="J32">
        <f>'Observed_Release(Hr)'!I28*0.03715</f>
        <v>316.51800000000003</v>
      </c>
      <c r="K32">
        <f>'Observed_Release(Hr)'!J28*0.03715</f>
        <v>334.628625</v>
      </c>
      <c r="L32">
        <f>'Observed_Release(Hr)'!K28*0.03715</f>
        <v>365.92750000000001</v>
      </c>
      <c r="M32">
        <f>'Observed_Release(Hr)'!L28*0.03715</f>
        <v>400.29125000000005</v>
      </c>
      <c r="N32">
        <f>'Observed_Release(Hr)'!M28*0.03715</f>
        <v>427.22500000000002</v>
      </c>
      <c r="O32">
        <f>'Observed_Release(Hr)'!N28*0.03715</f>
        <v>460.66</v>
      </c>
      <c r="P32">
        <f>'Observed_Release(Hr)'!O28*0.03715</f>
        <v>488.52250000000004</v>
      </c>
      <c r="Q32">
        <f>'Observed_Release(Hr)'!P28*0.03715</f>
        <v>507.09750000000003</v>
      </c>
      <c r="R32">
        <f>'Observed_Release(Hr)'!Q28*0.03715</f>
        <v>518.24250000000006</v>
      </c>
      <c r="S32">
        <f>'Observed_Release(Hr)'!R28*0.03715</f>
        <v>521.95749999999998</v>
      </c>
      <c r="T32">
        <f>'Observed_Release(Hr)'!S28*0.03715</f>
        <v>527.53000000000009</v>
      </c>
      <c r="U32">
        <f>'Observed_Release(Hr)'!T28*0.03715</f>
        <v>527.53000000000009</v>
      </c>
      <c r="V32">
        <f>'Observed_Release(Hr)'!U28*0.03715</f>
        <v>529.38750000000005</v>
      </c>
      <c r="W32">
        <f>'Observed_Release(Hr)'!V28*0.03715</f>
        <v>529.38750000000005</v>
      </c>
      <c r="X32">
        <f>'Observed_Release(Hr)'!W28*0.03715</f>
        <v>528.45875000000001</v>
      </c>
      <c r="Y32">
        <f>'Observed_Release(Hr)'!X28*0.03715</f>
        <v>526.60125000000005</v>
      </c>
      <c r="Z32">
        <f>'Observed_Release(Hr)'!Y28*0.03715</f>
        <v>520.1</v>
      </c>
    </row>
    <row r="33" spans="1:26" x14ac:dyDescent="0.55000000000000004">
      <c r="A33" s="31"/>
      <c r="B33" t="s">
        <v>28</v>
      </c>
      <c r="C33">
        <f>'Observed_Release(Hr)'!B29*0.03715</f>
        <v>496.88125000000002</v>
      </c>
      <c r="D33">
        <f>'Observed_Release(Hr)'!C29*0.03715</f>
        <v>460.66</v>
      </c>
      <c r="E33">
        <f>'Observed_Release(Hr)'!D29*0.03715</f>
        <v>414.22250000000003</v>
      </c>
      <c r="F33">
        <f>'Observed_Release(Hr)'!E29*0.03715</f>
        <v>375.77225000000004</v>
      </c>
      <c r="G33">
        <f>'Observed_Release(Hr)'!F29*0.03715</f>
        <v>347.16675000000004</v>
      </c>
      <c r="H33">
        <f>'Observed_Release(Hr)'!G29*0.03715</f>
        <v>327.57012500000002</v>
      </c>
      <c r="I33">
        <f>'Observed_Release(Hr)'!H29*0.03715</f>
        <v>316.42512500000004</v>
      </c>
      <c r="J33">
        <f>'Observed_Release(Hr)'!I29*0.03715</f>
        <v>315.496375</v>
      </c>
      <c r="K33">
        <f>'Observed_Release(Hr)'!J29*0.03715</f>
        <v>333.2355</v>
      </c>
      <c r="L33">
        <f>'Observed_Release(Hr)'!K29*0.03715</f>
        <v>367.32062500000001</v>
      </c>
      <c r="M33">
        <f>'Observed_Release(Hr)'!L29*0.03715</f>
        <v>412.36500000000001</v>
      </c>
      <c r="N33">
        <f>'Observed_Release(Hr)'!M29*0.03715</f>
        <v>448.58625000000001</v>
      </c>
      <c r="O33">
        <f>'Observed_Release(Hr)'!N29*0.03715</f>
        <v>477.37750000000005</v>
      </c>
      <c r="P33">
        <f>'Observed_Release(Hr)'!O29*0.03715</f>
        <v>498.73875000000004</v>
      </c>
      <c r="Q33">
        <f>'Observed_Release(Hr)'!P29*0.03715</f>
        <v>509.88375000000002</v>
      </c>
      <c r="R33">
        <f>'Observed_Release(Hr)'!Q29*0.03715</f>
        <v>515.45625000000007</v>
      </c>
      <c r="S33">
        <f>'Observed_Release(Hr)'!R29*0.03715</f>
        <v>521.02875000000006</v>
      </c>
      <c r="T33">
        <f>'Observed_Release(Hr)'!S29*0.03715</f>
        <v>526.60125000000005</v>
      </c>
      <c r="U33">
        <f>'Observed_Release(Hr)'!T29*0.03715</f>
        <v>528.45875000000001</v>
      </c>
      <c r="V33">
        <f>'Observed_Release(Hr)'!U29*0.03715</f>
        <v>531.245</v>
      </c>
      <c r="W33">
        <f>'Observed_Release(Hr)'!V29*0.03715</f>
        <v>531.245</v>
      </c>
      <c r="X33">
        <f>'Observed_Release(Hr)'!W29*0.03715</f>
        <v>531.245</v>
      </c>
      <c r="Y33">
        <f>'Observed_Release(Hr)'!X29*0.03715</f>
        <v>529.38750000000005</v>
      </c>
      <c r="Z33">
        <f>'Observed_Release(Hr)'!Y29*0.03715</f>
        <v>521.02875000000006</v>
      </c>
    </row>
    <row r="34" spans="1:26" x14ac:dyDescent="0.55000000000000004">
      <c r="A34" s="31"/>
      <c r="B34" t="s">
        <v>29</v>
      </c>
      <c r="C34">
        <f>'Observed_Release(Hr)'!B30*0.03715</f>
        <v>496.88125000000002</v>
      </c>
      <c r="D34">
        <f>'Observed_Release(Hr)'!C30*0.03715</f>
        <v>459.73125000000005</v>
      </c>
      <c r="E34">
        <f>'Observed_Release(Hr)'!D30*0.03715</f>
        <v>416.08000000000004</v>
      </c>
      <c r="F34">
        <f>'Observed_Release(Hr)'!E30*0.03715</f>
        <v>377.35112500000002</v>
      </c>
      <c r="G34">
        <f>'Observed_Release(Hr)'!F30*0.03715</f>
        <v>347.81687500000004</v>
      </c>
      <c r="H34">
        <f>'Observed_Release(Hr)'!G30*0.03715</f>
        <v>328.96325000000002</v>
      </c>
      <c r="I34">
        <f>'Observed_Release(Hr)'!H30*0.03715</f>
        <v>316.79662500000001</v>
      </c>
      <c r="J34">
        <f>'Observed_Release(Hr)'!I30*0.03715</f>
        <v>310.10962499999999</v>
      </c>
      <c r="K34">
        <f>'Observed_Release(Hr)'!J30*0.03715</f>
        <v>310.48112500000002</v>
      </c>
      <c r="L34">
        <f>'Observed_Release(Hr)'!K30*0.03715</f>
        <v>325.99125000000004</v>
      </c>
      <c r="M34">
        <f>'Observed_Release(Hr)'!L30*0.03715</f>
        <v>350.3245</v>
      </c>
      <c r="N34">
        <f>'Observed_Release(Hr)'!M30*0.03715</f>
        <v>376.42237500000005</v>
      </c>
      <c r="O34">
        <f>'Observed_Release(Hr)'!N30*0.03715</f>
        <v>408.65000000000003</v>
      </c>
      <c r="P34">
        <f>'Observed_Release(Hr)'!O30*0.03715</f>
        <v>440.22750000000002</v>
      </c>
      <c r="Q34">
        <f>'Observed_Release(Hr)'!P30*0.03715</f>
        <v>470.87625000000003</v>
      </c>
      <c r="R34">
        <f>'Observed_Release(Hr)'!Q30*0.03715</f>
        <v>495.95250000000004</v>
      </c>
      <c r="S34">
        <f>'Observed_Release(Hr)'!R30*0.03715</f>
        <v>514.52750000000003</v>
      </c>
      <c r="T34">
        <f>'Observed_Release(Hr)'!S30*0.03715</f>
        <v>522.88625000000002</v>
      </c>
      <c r="U34">
        <f>'Observed_Release(Hr)'!T30*0.03715</f>
        <v>528.45875000000001</v>
      </c>
      <c r="V34">
        <f>'Observed_Release(Hr)'!U30*0.03715</f>
        <v>532.17375000000004</v>
      </c>
      <c r="W34">
        <f>'Observed_Release(Hr)'!V30*0.03715</f>
        <v>533.10250000000008</v>
      </c>
      <c r="X34">
        <f>'Observed_Release(Hr)'!W30*0.03715</f>
        <v>533.10250000000008</v>
      </c>
      <c r="Y34">
        <f>'Observed_Release(Hr)'!X30*0.03715</f>
        <v>534.96</v>
      </c>
      <c r="Z34">
        <f>'Observed_Release(Hr)'!Y30*0.03715</f>
        <v>523.81500000000005</v>
      </c>
    </row>
    <row r="35" spans="1:26" x14ac:dyDescent="0.55000000000000004">
      <c r="A35" s="31"/>
      <c r="B35" t="s">
        <v>30</v>
      </c>
      <c r="C35">
        <f>'Observed_Release(Hr)'!B31*0.03715</f>
        <v>496.88125000000002</v>
      </c>
      <c r="D35">
        <f>'Observed_Release(Hr)'!C31*0.03715</f>
        <v>449.51500000000004</v>
      </c>
      <c r="E35">
        <f>'Observed_Release(Hr)'!D31*0.03715</f>
        <v>401.22</v>
      </c>
      <c r="F35">
        <f>'Observed_Release(Hr)'!E31*0.03715</f>
        <v>365.09162500000002</v>
      </c>
      <c r="G35">
        <f>'Observed_Release(Hr)'!F31*0.03715</f>
        <v>338.62225000000001</v>
      </c>
      <c r="H35">
        <f>'Observed_Release(Hr)'!G31*0.03715</f>
        <v>322.369125</v>
      </c>
      <c r="I35">
        <f>'Observed_Release(Hr)'!H31*0.03715</f>
        <v>313.08162500000003</v>
      </c>
      <c r="J35">
        <f>'Observed_Release(Hr)'!I31*0.03715</f>
        <v>307.78775000000002</v>
      </c>
      <c r="K35">
        <f>'Observed_Release(Hr)'!J31*0.03715</f>
        <v>304.537125</v>
      </c>
      <c r="L35">
        <f>'Observed_Release(Hr)'!K31*0.03715</f>
        <v>304.16562500000003</v>
      </c>
      <c r="M35">
        <f>'Observed_Release(Hr)'!L31*0.03715</f>
        <v>312.15287499999999</v>
      </c>
      <c r="N35">
        <f>'Observed_Release(Hr)'!M31*0.03715</f>
        <v>328.96325000000002</v>
      </c>
      <c r="O35">
        <f>'Observed_Release(Hr)'!N31*0.03715</f>
        <v>352.08912500000002</v>
      </c>
      <c r="P35">
        <f>'Observed_Release(Hr)'!O31*0.03715</f>
        <v>379.48725000000002</v>
      </c>
      <c r="Q35">
        <f>'Observed_Release(Hr)'!P31*0.03715</f>
        <v>401.22</v>
      </c>
      <c r="R35">
        <f>'Observed_Release(Hr)'!Q31*0.03715</f>
        <v>413.29375000000005</v>
      </c>
      <c r="S35">
        <f>'Observed_Release(Hr)'!R31*0.03715</f>
        <v>428.15375</v>
      </c>
      <c r="T35">
        <f>'Observed_Release(Hr)'!S31*0.03715</f>
        <v>437.44125000000003</v>
      </c>
      <c r="U35">
        <f>'Observed_Release(Hr)'!T31*0.03715</f>
        <v>447.65750000000003</v>
      </c>
      <c r="V35">
        <f>'Observed_Release(Hr)'!U31*0.03715</f>
        <v>457.87375000000003</v>
      </c>
      <c r="W35">
        <f>'Observed_Release(Hr)'!V31*0.03715</f>
        <v>467.16125000000005</v>
      </c>
      <c r="X35">
        <f>'Observed_Release(Hr)'!W31*0.03715</f>
        <v>476.44875000000002</v>
      </c>
      <c r="Y35">
        <f>'Observed_Release(Hr)'!X31*0.03715</f>
        <v>478.30625000000003</v>
      </c>
      <c r="Z35">
        <f>'Observed_Release(Hr)'!Y31*0.03715</f>
        <v>474.59125000000006</v>
      </c>
    </row>
    <row r="36" spans="1:26" x14ac:dyDescent="0.55000000000000004">
      <c r="A36" s="31"/>
    </row>
  </sheetData>
  <mergeCells count="2">
    <mergeCell ref="I2:M2"/>
    <mergeCell ref="A6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Energy_Comparison (Rough)</vt:lpstr>
      <vt:lpstr>Saturday_Model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2021-04-06T22:49:42Z</dcterms:modified>
</cp:coreProperties>
</file>