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"/>
    </mc:Choice>
  </mc:AlternateContent>
  <xr:revisionPtr revIDLastSave="0" documentId="13_ncr:1_{E3A054CB-DE5C-4CF0-A63F-AA8414FBF837}" xr6:coauthVersionLast="36" xr6:coauthVersionMax="36" xr10:uidLastSave="{00000000-0000-0000-0000-000000000000}"/>
  <bookViews>
    <workbookView xWindow="0" yWindow="0" windowWidth="13332" windowHeight="5400" xr2:uid="{FE9F60E1-1D1A-497C-A6D1-090697B2B2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  <c r="I44" i="1" l="1"/>
  <c r="I38" i="1" l="1"/>
  <c r="I26" i="1" l="1"/>
  <c r="I20" i="1" l="1"/>
  <c r="I14" i="1" l="1"/>
  <c r="I8" i="1" l="1"/>
  <c r="I6" i="1"/>
  <c r="I49" i="1" l="1"/>
  <c r="I48" i="1"/>
  <c r="I43" i="1"/>
  <c r="I42" i="1"/>
  <c r="I37" i="1"/>
  <c r="I36" i="1"/>
  <c r="I31" i="1"/>
  <c r="I30" i="1"/>
  <c r="I25" i="1"/>
  <c r="I24" i="1"/>
  <c r="I19" i="1"/>
  <c r="I18" i="1"/>
  <c r="I13" i="1"/>
  <c r="I12" i="1"/>
  <c r="I7" i="1"/>
</calcChain>
</file>

<file path=xl/sharedStrings.xml><?xml version="1.0" encoding="utf-8"?>
<sst xmlns="http://schemas.openxmlformats.org/spreadsheetml/2006/main" count="112" uniqueCount="35">
  <si>
    <t>June 2018</t>
  </si>
  <si>
    <t>Senario</t>
  </si>
  <si>
    <t>Energy Generated (MWh)</t>
  </si>
  <si>
    <t>Revenue generated ($)</t>
  </si>
  <si>
    <t>Energy Prices used ($/MWh)</t>
  </si>
  <si>
    <t xml:space="preserve">Observed </t>
  </si>
  <si>
    <t>Hourly</t>
  </si>
  <si>
    <t>Hourly prices by WAPA</t>
  </si>
  <si>
    <t xml:space="preserve">% Error in Energy generated relative to observed </t>
  </si>
  <si>
    <t>March 2018</t>
  </si>
  <si>
    <t>April 2018</t>
  </si>
  <si>
    <t>May 2018</t>
  </si>
  <si>
    <t>July 2018</t>
  </si>
  <si>
    <t>August 2018</t>
  </si>
  <si>
    <t>September 2018</t>
  </si>
  <si>
    <t>October 2018</t>
  </si>
  <si>
    <t>Weekend-Weekday model</t>
  </si>
  <si>
    <t xml:space="preserve"> Saturady-Sunday-Weekday model</t>
  </si>
  <si>
    <t>Released volume     (Ac-ft/ Month)</t>
  </si>
  <si>
    <t>Weekday On-peak= 58.643 &amp; Off-peak = 44.37 and  Weekend =44.37</t>
  </si>
  <si>
    <t>Sunday, off-peak Saturday &amp; Weekday = 44.37,  on-peak Saturday =51.5, and on-peak Weekday= 58.643</t>
  </si>
  <si>
    <t>Sunday, off-peak Saturday &amp; Weekday = 38.24,  on-peak Saturday =46.70, and on-peak Weekday= 55.05</t>
  </si>
  <si>
    <t>Weekday On-peak= 55.05 &amp; Off-peak = 38.24 and  Weekend =38.24</t>
  </si>
  <si>
    <t>Weekday On-peak= 57.16 &amp; Off-peak = 35.96 and  Weekend =35.96</t>
  </si>
  <si>
    <t>Sunday, off-peak Saturday &amp; Weekday = 35.96,  on-peak Saturday =46.56, and on-peak Weekday= 57.16</t>
  </si>
  <si>
    <t>Weekday On-peak= 63.52 &amp; Off-peak = 37.70 and  Weekend =37.70</t>
  </si>
  <si>
    <t>Sunday, off-peak Saturday &amp; Weekday = 37.70,  on-peak Saturday =50.61, and on-peak Weekday= 63.52</t>
  </si>
  <si>
    <t>Weekday On-peak= 80.08 &amp; Off-peak = 46.55 and  Weekend = 46.55</t>
  </si>
  <si>
    <t>Sunday, off-peak Saturday &amp; Weekday = 46.55,  on-peak Saturday =63.31, and on-peak Weekday= 80.08</t>
  </si>
  <si>
    <t>Weekday On-peak= 79 &amp; Off-peak = 49.70 and  Weekend = 49.70</t>
  </si>
  <si>
    <t>Sunday, off-peak Saturday &amp; Weekday = 49.70,  on-peak Saturday =64.35, and on-peak Weekday= 79</t>
  </si>
  <si>
    <t>Weekday On-peak= 70.01 &amp; Off-peak = 52.19 and  Weekend = 52.19</t>
  </si>
  <si>
    <t>Sunday, off-peak Saturday &amp; Weekday = 52.19,  on-peak Saturday = 61.1, and on-peak Weekday= 70.01</t>
  </si>
  <si>
    <t>Weekday On-peak= 65.24 &amp; Off-peak = 47.17 and  Weekend = 47.17</t>
  </si>
  <si>
    <t>Sunday, off-peak Saturday &amp; Weekday = 47.17,  on-peak Saturday = 56.20, and on-peak Weekday= 65.24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</si>
</sst>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5" fontId="3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DA4E-5680-437D-A5B0-7152D99632F5}">
  <dimension ref="E3:M50"/>
  <sheetViews>
    <sheetView tabSelected="1" topLeftCell="D1" workbookViewId="0">
      <selection activeCell="D42" sqref="D42"/>
    </sheetView>
  </sheetViews>
  <sheetFormatPr defaultRowHeight="14.4" x14ac:dyDescent="0.55000000000000004"/>
  <cols>
    <col min="6" max="6" width="23.7890625" customWidth="1"/>
    <col min="7" max="7" width="18.26171875" customWidth="1"/>
    <col min="8" max="8" width="13.62890625" customWidth="1"/>
    <col min="9" max="9" width="18.734375" customWidth="1"/>
    <col min="10" max="10" width="17.89453125" customWidth="1"/>
    <col min="11" max="11" width="28.89453125" customWidth="1"/>
  </cols>
  <sheetData>
    <row r="3" spans="5:11" ht="15.6" x14ac:dyDescent="0.55000000000000004">
      <c r="E3" s="11" t="s">
        <v>9</v>
      </c>
      <c r="F3" s="11"/>
      <c r="G3" s="11"/>
      <c r="H3" s="11"/>
      <c r="I3" s="11"/>
      <c r="J3" s="11"/>
      <c r="K3" s="11"/>
    </row>
    <row r="4" spans="5:11" ht="55.2" customHeight="1" x14ac:dyDescent="0.55000000000000004">
      <c r="E4" s="1"/>
      <c r="F4" s="1" t="s">
        <v>1</v>
      </c>
      <c r="G4" s="1" t="s">
        <v>18</v>
      </c>
      <c r="H4" s="1" t="s">
        <v>2</v>
      </c>
      <c r="I4" s="2" t="s">
        <v>8</v>
      </c>
      <c r="J4" s="1" t="s">
        <v>3</v>
      </c>
      <c r="K4" s="1" t="s">
        <v>4</v>
      </c>
    </row>
    <row r="5" spans="5:11" ht="28.2" customHeight="1" x14ac:dyDescent="0.55000000000000004">
      <c r="E5" s="3">
        <v>1</v>
      </c>
      <c r="F5" s="3" t="s">
        <v>5</v>
      </c>
      <c r="G5" s="4">
        <v>838771.02499999967</v>
      </c>
      <c r="H5" s="4">
        <v>363797</v>
      </c>
      <c r="I5" s="2"/>
      <c r="J5" s="1"/>
      <c r="K5" s="1"/>
    </row>
    <row r="6" spans="5:11" ht="31.2" customHeight="1" x14ac:dyDescent="0.55000000000000004">
      <c r="E6" s="5">
        <v>2</v>
      </c>
      <c r="F6" s="3" t="s">
        <v>6</v>
      </c>
      <c r="G6" s="4">
        <v>838771.02499999967</v>
      </c>
      <c r="H6" s="4">
        <v>375425.82625000004</v>
      </c>
      <c r="I6" s="6">
        <f>(H6-H5)/H5</f>
        <v>3.1965151581788857E-2</v>
      </c>
      <c r="J6" s="7">
        <v>19497013.724321999</v>
      </c>
      <c r="K6" s="10" t="s">
        <v>7</v>
      </c>
    </row>
    <row r="7" spans="5:11" ht="25.8" x14ac:dyDescent="0.55000000000000004">
      <c r="E7" s="5">
        <v>3</v>
      </c>
      <c r="F7" s="3" t="s">
        <v>16</v>
      </c>
      <c r="G7" s="4">
        <v>838771.02499999967</v>
      </c>
      <c r="H7" s="4">
        <v>375425.82625000004</v>
      </c>
      <c r="I7" s="6">
        <f>(H7-H5)/H5</f>
        <v>3.1965151581788857E-2</v>
      </c>
      <c r="J7" s="7">
        <v>19497049.782423299</v>
      </c>
      <c r="K7" s="10" t="s">
        <v>19</v>
      </c>
    </row>
    <row r="8" spans="5:11" ht="51.6" x14ac:dyDescent="0.55000000000000004">
      <c r="E8" s="5">
        <v>4</v>
      </c>
      <c r="F8" s="8" t="s">
        <v>17</v>
      </c>
      <c r="G8" s="4">
        <v>838771.02499999967</v>
      </c>
      <c r="H8" s="4">
        <v>375425.82625000004</v>
      </c>
      <c r="I8" s="6">
        <f>(H8-H5)/H5</f>
        <v>3.1965151581788857E-2</v>
      </c>
      <c r="J8" s="7">
        <v>19787570.503199998</v>
      </c>
      <c r="K8" s="10" t="s">
        <v>20</v>
      </c>
    </row>
    <row r="9" spans="5:11" ht="15.6" customHeight="1" x14ac:dyDescent="0.55000000000000004">
      <c r="E9" s="11" t="s">
        <v>10</v>
      </c>
      <c r="F9" s="11"/>
      <c r="G9" s="11"/>
      <c r="H9" s="11"/>
      <c r="I9" s="11"/>
      <c r="J9" s="11"/>
      <c r="K9" s="11"/>
    </row>
    <row r="10" spans="5:11" ht="46.8" x14ac:dyDescent="0.55000000000000004">
      <c r="E10" s="1"/>
      <c r="F10" s="1" t="s">
        <v>1</v>
      </c>
      <c r="G10" s="1" t="s">
        <v>18</v>
      </c>
      <c r="H10" s="1" t="s">
        <v>2</v>
      </c>
      <c r="I10" s="2" t="s">
        <v>8</v>
      </c>
      <c r="J10" s="1" t="s">
        <v>3</v>
      </c>
      <c r="K10" s="1" t="s">
        <v>4</v>
      </c>
    </row>
    <row r="11" spans="5:11" ht="20.7" customHeight="1" x14ac:dyDescent="0.55000000000000004">
      <c r="E11" s="3">
        <v>1</v>
      </c>
      <c r="F11" s="3" t="s">
        <v>5</v>
      </c>
      <c r="G11" s="4">
        <v>740527.03750000079</v>
      </c>
      <c r="H11" s="4">
        <v>318194</v>
      </c>
      <c r="I11" s="2"/>
      <c r="J11" s="1"/>
      <c r="K11" s="1"/>
    </row>
    <row r="12" spans="5:11" ht="24.9" customHeight="1" x14ac:dyDescent="0.55000000000000004">
      <c r="E12" s="5">
        <v>2</v>
      </c>
      <c r="F12" s="3" t="s">
        <v>6</v>
      </c>
      <c r="G12" s="4">
        <v>740527.03750000079</v>
      </c>
      <c r="H12" s="4">
        <v>331452.76437500003</v>
      </c>
      <c r="I12" s="6">
        <f>(H12-H11)/H11</f>
        <v>4.1668807001389176E-2</v>
      </c>
      <c r="J12" s="7">
        <v>15548812.099825</v>
      </c>
      <c r="K12" s="10" t="s">
        <v>7</v>
      </c>
    </row>
    <row r="13" spans="5:11" ht="28.8" customHeight="1" x14ac:dyDescent="0.55000000000000004">
      <c r="E13" s="5">
        <v>3</v>
      </c>
      <c r="F13" s="3" t="s">
        <v>16</v>
      </c>
      <c r="G13" s="4">
        <v>740527.03750000079</v>
      </c>
      <c r="H13" s="4">
        <v>331452.76437500003</v>
      </c>
      <c r="I13" s="6">
        <f>(H13-H11)/H11</f>
        <v>4.1668807001389176E-2</v>
      </c>
      <c r="J13" s="7">
        <v>15548840.3443875</v>
      </c>
      <c r="K13" s="10" t="s">
        <v>22</v>
      </c>
    </row>
    <row r="14" spans="5:11" ht="38.700000000000003" x14ac:dyDescent="0.55000000000000004">
      <c r="E14" s="5">
        <v>4</v>
      </c>
      <c r="F14" s="8" t="s">
        <v>17</v>
      </c>
      <c r="G14" s="4">
        <v>740527.03750000079</v>
      </c>
      <c r="H14" s="4">
        <v>331452.76437500003</v>
      </c>
      <c r="I14" s="6">
        <f>(H14-H11)/H11</f>
        <v>4.1668807001389176E-2</v>
      </c>
      <c r="J14" s="7">
        <v>15805642.3958994</v>
      </c>
      <c r="K14" s="10" t="s">
        <v>21</v>
      </c>
    </row>
    <row r="15" spans="5:11" ht="15.6" x14ac:dyDescent="0.55000000000000004">
      <c r="E15" s="11" t="s">
        <v>11</v>
      </c>
      <c r="F15" s="11"/>
      <c r="G15" s="11"/>
      <c r="H15" s="11"/>
      <c r="I15" s="11"/>
      <c r="J15" s="11"/>
      <c r="K15" s="11"/>
    </row>
    <row r="16" spans="5:11" ht="46.8" x14ac:dyDescent="0.55000000000000004">
      <c r="E16" s="1"/>
      <c r="F16" s="1" t="s">
        <v>1</v>
      </c>
      <c r="G16" s="1" t="s">
        <v>18</v>
      </c>
      <c r="H16" s="1" t="s">
        <v>2</v>
      </c>
      <c r="I16" s="2" t="s">
        <v>8</v>
      </c>
      <c r="J16" s="1" t="s">
        <v>3</v>
      </c>
      <c r="K16" s="1" t="s">
        <v>4</v>
      </c>
    </row>
    <row r="17" spans="5:13" ht="15.6" x14ac:dyDescent="0.55000000000000004">
      <c r="E17" s="3">
        <v>1</v>
      </c>
      <c r="F17" s="3" t="s">
        <v>5</v>
      </c>
      <c r="G17" s="4">
        <v>731979.07500000065</v>
      </c>
      <c r="H17" s="4">
        <v>318486</v>
      </c>
      <c r="I17" s="2"/>
      <c r="J17" s="1"/>
      <c r="K17" s="1"/>
      <c r="M17" s="7"/>
    </row>
    <row r="18" spans="5:13" ht="15.6" x14ac:dyDescent="0.55000000000000004">
      <c r="E18" s="5">
        <v>2</v>
      </c>
      <c r="F18" s="3" t="s">
        <v>6</v>
      </c>
      <c r="G18" s="4">
        <v>731979.07500000065</v>
      </c>
      <c r="H18" s="4">
        <v>327626.77874999994</v>
      </c>
      <c r="I18" s="6">
        <f>(H18-H17)/H17</f>
        <v>2.8700723893671745E-2</v>
      </c>
      <c r="J18" s="7">
        <v>15759215.419365</v>
      </c>
      <c r="K18" s="10" t="s">
        <v>7</v>
      </c>
    </row>
    <row r="19" spans="5:13" ht="25.8" x14ac:dyDescent="0.55000000000000004">
      <c r="E19" s="5">
        <v>3</v>
      </c>
      <c r="F19" s="3" t="s">
        <v>16</v>
      </c>
      <c r="G19" s="4">
        <v>731979.07500000065</v>
      </c>
      <c r="H19" s="4">
        <v>327626.77874999994</v>
      </c>
      <c r="I19" s="6">
        <f>(H19-H17)/H17</f>
        <v>2.8700723893671745E-2</v>
      </c>
      <c r="J19" s="7">
        <v>15759222.359078901</v>
      </c>
      <c r="K19" s="10" t="s">
        <v>23</v>
      </c>
    </row>
    <row r="20" spans="5:13" ht="37.5" customHeight="1" x14ac:dyDescent="0.55000000000000004">
      <c r="E20" s="5">
        <v>4</v>
      </c>
      <c r="F20" s="8" t="s">
        <v>17</v>
      </c>
      <c r="G20" s="4">
        <v>731979.07500000065</v>
      </c>
      <c r="H20" s="4">
        <v>327626.77874999994</v>
      </c>
      <c r="I20" s="6">
        <f>(H20-H17)/H17</f>
        <v>2.8700723893671745E-2</v>
      </c>
      <c r="J20" s="7">
        <v>15993079.279204501</v>
      </c>
      <c r="K20" s="10" t="s">
        <v>24</v>
      </c>
    </row>
    <row r="21" spans="5:13" ht="15.6" x14ac:dyDescent="0.55000000000000004">
      <c r="E21" s="11" t="s">
        <v>0</v>
      </c>
      <c r="F21" s="11"/>
      <c r="G21" s="11"/>
      <c r="H21" s="11"/>
      <c r="I21" s="11"/>
      <c r="J21" s="11"/>
      <c r="K21" s="11"/>
    </row>
    <row r="22" spans="5:13" ht="46.8" x14ac:dyDescent="0.55000000000000004">
      <c r="E22" s="1"/>
      <c r="F22" s="1" t="s">
        <v>1</v>
      </c>
      <c r="G22" s="1" t="s">
        <v>18</v>
      </c>
      <c r="H22" s="1" t="s">
        <v>2</v>
      </c>
      <c r="I22" s="2" t="s">
        <v>8</v>
      </c>
      <c r="J22" s="1" t="s">
        <v>3</v>
      </c>
      <c r="K22" s="1" t="s">
        <v>4</v>
      </c>
    </row>
    <row r="23" spans="5:13" ht="15.6" x14ac:dyDescent="0.55000000000000004">
      <c r="E23" s="3">
        <v>1</v>
      </c>
      <c r="F23" s="3" t="s">
        <v>5</v>
      </c>
      <c r="G23" s="4">
        <v>784406</v>
      </c>
      <c r="H23" s="4">
        <v>343202</v>
      </c>
      <c r="I23" s="2"/>
      <c r="J23" s="1"/>
      <c r="K23" s="1"/>
    </row>
    <row r="24" spans="5:13" ht="15.6" x14ac:dyDescent="0.55000000000000004">
      <c r="E24" s="5">
        <v>2</v>
      </c>
      <c r="F24" s="3" t="s">
        <v>6</v>
      </c>
      <c r="G24" s="4">
        <v>784406</v>
      </c>
      <c r="H24" s="4">
        <v>351093</v>
      </c>
      <c r="I24" s="6">
        <f>(H24-H23)/H23</f>
        <v>2.2992290254718797E-2</v>
      </c>
      <c r="J24" s="7">
        <v>18308078.920000002</v>
      </c>
      <c r="K24" s="10" t="s">
        <v>7</v>
      </c>
    </row>
    <row r="25" spans="5:13" ht="25.8" x14ac:dyDescent="0.55000000000000004">
      <c r="E25" s="5">
        <v>3</v>
      </c>
      <c r="F25" s="3" t="s">
        <v>16</v>
      </c>
      <c r="G25" s="4">
        <v>784406</v>
      </c>
      <c r="H25" s="4">
        <v>351093</v>
      </c>
      <c r="I25" s="6">
        <f>(H25-H23)/H23</f>
        <v>2.2992290254718797E-2</v>
      </c>
      <c r="J25" s="7">
        <v>18308089</v>
      </c>
      <c r="K25" s="10" t="s">
        <v>25</v>
      </c>
    </row>
    <row r="26" spans="5:13" ht="38.700000000000003" x14ac:dyDescent="0.55000000000000004">
      <c r="E26" s="5">
        <v>4</v>
      </c>
      <c r="F26" s="8" t="s">
        <v>17</v>
      </c>
      <c r="G26" s="4">
        <v>784406</v>
      </c>
      <c r="H26" s="4">
        <v>351093</v>
      </c>
      <c r="I26" s="6">
        <f>(H26-H23)/H23</f>
        <v>2.2992290254718797E-2</v>
      </c>
      <c r="J26" s="7">
        <v>18708916</v>
      </c>
      <c r="K26" s="10" t="s">
        <v>26</v>
      </c>
    </row>
    <row r="27" spans="5:13" ht="15.6" x14ac:dyDescent="0.55000000000000004">
      <c r="E27" s="11" t="s">
        <v>12</v>
      </c>
      <c r="F27" s="11"/>
      <c r="G27" s="11"/>
      <c r="H27" s="11"/>
      <c r="I27" s="11"/>
      <c r="J27" s="11"/>
      <c r="K27" s="11"/>
    </row>
    <row r="28" spans="5:13" ht="46.8" x14ac:dyDescent="0.55000000000000004">
      <c r="E28" s="1"/>
      <c r="F28" s="1" t="s">
        <v>1</v>
      </c>
      <c r="G28" s="1" t="s">
        <v>18</v>
      </c>
      <c r="H28" s="1" t="s">
        <v>2</v>
      </c>
      <c r="I28" s="2" t="s">
        <v>8</v>
      </c>
      <c r="J28" s="1" t="s">
        <v>3</v>
      </c>
      <c r="K28" s="1" t="s">
        <v>4</v>
      </c>
    </row>
    <row r="29" spans="5:13" ht="15.6" x14ac:dyDescent="0.55000000000000004">
      <c r="E29" s="3">
        <v>1</v>
      </c>
      <c r="F29" s="3" t="s">
        <v>5</v>
      </c>
      <c r="G29" s="4">
        <v>880789.72519999999</v>
      </c>
      <c r="H29" s="4">
        <v>383680</v>
      </c>
      <c r="I29" s="2"/>
      <c r="J29" s="1"/>
      <c r="K29" s="1"/>
    </row>
    <row r="30" spans="5:13" ht="31.2" customHeight="1" x14ac:dyDescent="0.55000000000000004">
      <c r="E30" s="5">
        <v>2</v>
      </c>
      <c r="F30" s="3" t="s">
        <v>6</v>
      </c>
      <c r="G30" s="4">
        <v>880789.72519999999</v>
      </c>
      <c r="H30" s="4">
        <v>394233.01374999993</v>
      </c>
      <c r="I30" s="6">
        <f>(H30-H29)/H29</f>
        <v>2.7504727246663693E-2</v>
      </c>
      <c r="J30" s="7">
        <v>25694898.9845125</v>
      </c>
      <c r="K30" s="10" t="s">
        <v>7</v>
      </c>
    </row>
    <row r="31" spans="5:13" ht="25.8" x14ac:dyDescent="0.55000000000000004">
      <c r="E31" s="5">
        <v>3</v>
      </c>
      <c r="F31" s="3" t="s">
        <v>16</v>
      </c>
      <c r="G31" s="4">
        <v>880789.72519999999</v>
      </c>
      <c r="H31" s="4">
        <v>394233.01374999993</v>
      </c>
      <c r="I31" s="6">
        <f>(H31-H29)/H29</f>
        <v>2.7504727246663693E-2</v>
      </c>
      <c r="J31" s="7">
        <v>25694908.2479898</v>
      </c>
      <c r="K31" s="10" t="s">
        <v>27</v>
      </c>
    </row>
    <row r="32" spans="5:13" ht="38.700000000000003" x14ac:dyDescent="0.55000000000000004">
      <c r="E32" s="5">
        <v>4</v>
      </c>
      <c r="F32" s="8" t="s">
        <v>17</v>
      </c>
      <c r="G32" s="4">
        <v>880789.72519999999</v>
      </c>
      <c r="H32" s="4">
        <v>394233.01374999993</v>
      </c>
      <c r="I32" s="9"/>
      <c r="J32" s="7">
        <v>26150218.018811502</v>
      </c>
      <c r="K32" s="10" t="s">
        <v>28</v>
      </c>
    </row>
    <row r="33" spans="5:11" ht="15.6" x14ac:dyDescent="0.55000000000000004">
      <c r="E33" s="11" t="s">
        <v>13</v>
      </c>
      <c r="F33" s="11"/>
      <c r="G33" s="11"/>
      <c r="H33" s="11"/>
      <c r="I33" s="11"/>
      <c r="J33" s="11"/>
      <c r="K33" s="11"/>
    </row>
    <row r="34" spans="5:11" ht="46.8" x14ac:dyDescent="0.55000000000000004">
      <c r="E34" s="1"/>
      <c r="F34" s="1" t="s">
        <v>1</v>
      </c>
      <c r="G34" s="1" t="s">
        <v>18</v>
      </c>
      <c r="H34" s="1" t="s">
        <v>2</v>
      </c>
      <c r="I34" s="2" t="s">
        <v>8</v>
      </c>
      <c r="J34" s="1" t="s">
        <v>3</v>
      </c>
      <c r="K34" s="1" t="s">
        <v>4</v>
      </c>
    </row>
    <row r="35" spans="5:11" ht="15.6" x14ac:dyDescent="0.55000000000000004">
      <c r="E35" s="3">
        <v>1</v>
      </c>
      <c r="F35" s="3" t="s">
        <v>5</v>
      </c>
      <c r="G35" s="4">
        <v>914428.22250000201</v>
      </c>
      <c r="H35" s="4">
        <v>392938</v>
      </c>
      <c r="I35" s="2"/>
      <c r="J35" s="1"/>
      <c r="K35" s="1"/>
    </row>
    <row r="36" spans="5:11" ht="15.6" x14ac:dyDescent="0.55000000000000004">
      <c r="E36" s="5">
        <v>2</v>
      </c>
      <c r="F36" s="3" t="s">
        <v>6</v>
      </c>
      <c r="G36" s="4">
        <v>914428.22250000201</v>
      </c>
      <c r="H36" s="4">
        <v>409289.25862499996</v>
      </c>
      <c r="I36" s="6">
        <f>(H36-H35)/H35</f>
        <v>4.1612820915767776E-2</v>
      </c>
      <c r="J36" s="7">
        <v>27235815.022893898</v>
      </c>
      <c r="K36" s="10" t="s">
        <v>7</v>
      </c>
    </row>
    <row r="37" spans="5:11" ht="25.8" x14ac:dyDescent="0.55000000000000004">
      <c r="E37" s="5">
        <v>3</v>
      </c>
      <c r="F37" s="3" t="s">
        <v>16</v>
      </c>
      <c r="G37" s="4">
        <v>914428.22250000201</v>
      </c>
      <c r="H37" s="4">
        <v>409289.25862499996</v>
      </c>
      <c r="I37" s="6">
        <f>(H37-H35)/H35</f>
        <v>4.1612820915767776E-2</v>
      </c>
      <c r="J37" s="7">
        <v>27235935.778459199</v>
      </c>
      <c r="K37" s="10" t="s">
        <v>29</v>
      </c>
    </row>
    <row r="38" spans="5:11" ht="38.700000000000003" x14ac:dyDescent="0.55000000000000004">
      <c r="E38" s="5">
        <v>4</v>
      </c>
      <c r="F38" s="8" t="s">
        <v>17</v>
      </c>
      <c r="G38" s="4">
        <v>914428.22250000201</v>
      </c>
      <c r="H38" s="4">
        <v>409289.25862499996</v>
      </c>
      <c r="I38" s="6">
        <f>(H38-H35)/H35</f>
        <v>4.1612820915767776E-2</v>
      </c>
      <c r="J38" s="7">
        <v>27641618.039118402</v>
      </c>
      <c r="K38" s="10" t="s">
        <v>30</v>
      </c>
    </row>
    <row r="39" spans="5:11" ht="15.6" x14ac:dyDescent="0.55000000000000004">
      <c r="E39" s="11" t="s">
        <v>14</v>
      </c>
      <c r="F39" s="11"/>
      <c r="G39" s="11"/>
      <c r="H39" s="11"/>
      <c r="I39" s="11"/>
      <c r="J39" s="11"/>
      <c r="K39" s="11"/>
    </row>
    <row r="40" spans="5:11" ht="46.8" x14ac:dyDescent="0.55000000000000004">
      <c r="E40" s="1"/>
      <c r="F40" s="1" t="s">
        <v>1</v>
      </c>
      <c r="G40" s="1" t="s">
        <v>18</v>
      </c>
      <c r="H40" s="1" t="s">
        <v>2</v>
      </c>
      <c r="I40" s="2" t="s">
        <v>8</v>
      </c>
      <c r="J40" s="1" t="s">
        <v>3</v>
      </c>
      <c r="K40" s="1" t="s">
        <v>4</v>
      </c>
    </row>
    <row r="41" spans="5:11" ht="15.6" x14ac:dyDescent="0.55000000000000004">
      <c r="E41" s="3">
        <v>1</v>
      </c>
      <c r="F41" s="3" t="s">
        <v>5</v>
      </c>
      <c r="G41" s="4">
        <v>693732.85759999999</v>
      </c>
      <c r="H41" s="4">
        <v>288363</v>
      </c>
      <c r="I41" s="2"/>
      <c r="J41" s="1"/>
      <c r="K41" s="1"/>
    </row>
    <row r="42" spans="5:11" ht="15.6" x14ac:dyDescent="0.55000000000000004">
      <c r="E42" s="5">
        <v>2</v>
      </c>
      <c r="F42" s="3" t="s">
        <v>6</v>
      </c>
      <c r="G42" s="4">
        <v>693732.85759999999</v>
      </c>
      <c r="H42" s="4">
        <v>310508.15162500006</v>
      </c>
      <c r="I42" s="6">
        <f>(H42-H41)/H41</f>
        <v>7.6796092511868919E-2</v>
      </c>
      <c r="J42" s="7">
        <v>18918733.038655002</v>
      </c>
      <c r="K42" s="10" t="s">
        <v>7</v>
      </c>
    </row>
    <row r="43" spans="5:11" ht="25.8" x14ac:dyDescent="0.55000000000000004">
      <c r="E43" s="5">
        <v>3</v>
      </c>
      <c r="F43" s="3" t="s">
        <v>16</v>
      </c>
      <c r="G43" s="4">
        <v>693732.85759999999</v>
      </c>
      <c r="H43" s="4">
        <v>310508.15162500006</v>
      </c>
      <c r="I43" s="6">
        <f>(H43-H41)/H41</f>
        <v>7.6796092511868919E-2</v>
      </c>
      <c r="J43" s="7">
        <v>18918852.095043201</v>
      </c>
      <c r="K43" s="10" t="s">
        <v>31</v>
      </c>
    </row>
    <row r="44" spans="5:11" ht="38.700000000000003" x14ac:dyDescent="0.55000000000000004">
      <c r="E44" s="5">
        <v>4</v>
      </c>
      <c r="F44" s="8" t="s">
        <v>17</v>
      </c>
      <c r="G44" s="4">
        <v>693732.85759999999</v>
      </c>
      <c r="H44" s="4">
        <v>310508.15162500006</v>
      </c>
      <c r="I44" s="6">
        <f>(H44-H41)/H41</f>
        <v>7.6796092511868919E-2</v>
      </c>
      <c r="J44" s="7">
        <v>19241730.7492336</v>
      </c>
      <c r="K44" s="10" t="s">
        <v>32</v>
      </c>
    </row>
    <row r="45" spans="5:11" ht="15.6" x14ac:dyDescent="0.55000000000000004">
      <c r="E45" s="11" t="s">
        <v>15</v>
      </c>
      <c r="F45" s="11"/>
      <c r="G45" s="11"/>
      <c r="H45" s="11"/>
      <c r="I45" s="11"/>
      <c r="J45" s="11"/>
      <c r="K45" s="11"/>
    </row>
    <row r="46" spans="5:11" ht="46.8" x14ac:dyDescent="0.55000000000000004">
      <c r="E46" s="1"/>
      <c r="F46" s="1" t="s">
        <v>1</v>
      </c>
      <c r="G46" s="1" t="s">
        <v>18</v>
      </c>
      <c r="H46" s="1" t="s">
        <v>2</v>
      </c>
      <c r="I46" s="2" t="s">
        <v>8</v>
      </c>
      <c r="J46" s="1" t="s">
        <v>3</v>
      </c>
      <c r="K46" s="1" t="s">
        <v>4</v>
      </c>
    </row>
    <row r="47" spans="5:11" ht="15.6" x14ac:dyDescent="0.55000000000000004">
      <c r="E47" s="3">
        <v>1</v>
      </c>
      <c r="F47" s="3" t="s">
        <v>5</v>
      </c>
      <c r="G47" s="4">
        <v>653338.44250000105</v>
      </c>
      <c r="H47" s="4">
        <v>268334</v>
      </c>
      <c r="I47" s="2"/>
      <c r="J47" s="1"/>
      <c r="K47" s="1"/>
    </row>
    <row r="48" spans="5:11" ht="15.6" x14ac:dyDescent="0.55000000000000004">
      <c r="E48" s="5">
        <v>2</v>
      </c>
      <c r="F48" s="3" t="s">
        <v>6</v>
      </c>
      <c r="G48" s="4">
        <v>653338.44250000105</v>
      </c>
      <c r="H48" s="4">
        <v>292427.98962500005</v>
      </c>
      <c r="I48" s="6">
        <f>(H48-H47)/H47</f>
        <v>8.979104259989433E-2</v>
      </c>
      <c r="J48" s="7">
        <v>16679721.469366301</v>
      </c>
      <c r="K48" s="10" t="s">
        <v>7</v>
      </c>
    </row>
    <row r="49" spans="5:11" ht="25.8" x14ac:dyDescent="0.55000000000000004">
      <c r="E49" s="5">
        <v>3</v>
      </c>
      <c r="F49" s="3" t="s">
        <v>16</v>
      </c>
      <c r="G49" s="4">
        <v>653338.44250000105</v>
      </c>
      <c r="H49" s="4">
        <v>292427.98962500005</v>
      </c>
      <c r="I49" s="6">
        <f>(H49-H47)/H47</f>
        <v>8.979104259989433E-2</v>
      </c>
      <c r="J49" s="7">
        <v>16679742.7925286</v>
      </c>
      <c r="K49" s="10" t="s">
        <v>33</v>
      </c>
    </row>
    <row r="50" spans="5:11" ht="38.700000000000003" x14ac:dyDescent="0.55000000000000004">
      <c r="E50" s="5">
        <v>4</v>
      </c>
      <c r="F50" s="8" t="s">
        <v>17</v>
      </c>
      <c r="G50" s="4">
        <v>653338.44250000105</v>
      </c>
      <c r="H50" s="4">
        <v>292427.98962500005</v>
      </c>
      <c r="I50" s="6">
        <f>(H50-H47)/H47</f>
        <v>8.979104259989433E-2</v>
      </c>
      <c r="J50" s="7">
        <v>16924577.6329353</v>
      </c>
      <c r="K50" s="10" t="s">
        <v>34</v>
      </c>
    </row>
  </sheetData>
  <mergeCells count="8">
    <mergeCell ref="E3:K3"/>
    <mergeCell ref="E9:K9"/>
    <mergeCell ref="E21:K21"/>
    <mergeCell ref="E33:K33"/>
    <mergeCell ref="E15:K15"/>
    <mergeCell ref="E27:K27"/>
    <mergeCell ref="E39:K39"/>
    <mergeCell ref="E45:K4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2021-04-06T21:05:11Z</dcterms:created>
  <dcterms:modified xsi:type="dcterms:W3CDTF">2021-04-07T08:43:00Z</dcterms:modified>
</cp:coreProperties>
</file>