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Class project\GCD_BugFlowExperiment\"/>
    </mc:Choice>
  </mc:AlternateContent>
  <xr:revisionPtr revIDLastSave="0" documentId="13_ncr:1_{345E9D13-DB69-4D71-95DD-F7A64CBBF506}" xr6:coauthVersionLast="36" xr6:coauthVersionMax="45" xr10:uidLastSave="{00000000-0000-0000-0000-000000000000}"/>
  <bookViews>
    <workbookView xWindow="45972" yWindow="-108" windowWidth="23256" windowHeight="12576" firstSheet="7" activeTab="14" xr2:uid="{00000000-000D-0000-FFFF-FFFF00000000}"/>
  </bookViews>
  <sheets>
    <sheet name="Summary" sheetId="1" r:id="rId1"/>
    <sheet name="Sheet1" sheetId="7" r:id="rId2"/>
    <sheet name="Rough Understanding" sheetId="9" r:id="rId3"/>
    <sheet name="Effective price Linear" sheetId="11" r:id="rId4"/>
    <sheet name="Effective price calculation" sheetId="10" r:id="rId5"/>
    <sheet name="Raw_Data" sheetId="6" r:id="rId6"/>
    <sheet name="Flow Calculations" sheetId="8" r:id="rId7"/>
    <sheet name="Energy_Chart" sheetId="3" r:id="rId8"/>
    <sheet name="Release_Chart" sheetId="5" r:id="rId9"/>
    <sheet name="Hydrogaphs_extremes" sheetId="13" r:id="rId10"/>
    <sheet name="Marginal" sheetId="14" r:id="rId11"/>
    <sheet name="Hydrogaphs" sheetId="12" r:id="rId12"/>
    <sheet name="Elevation change" sheetId="15" r:id="rId13"/>
    <sheet name="Flow" sheetId="4" r:id="rId14"/>
    <sheet name="Energy" sheetId="2" r:id="rId15"/>
  </sheets>
  <definedNames>
    <definedName name="_xlnm._FilterDatabase" localSheetId="5" hidden="1">Raw_Data!$A$2:$A$721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15" l="1"/>
  <c r="L29" i="15" s="1"/>
  <c r="O5" i="15" a="1"/>
  <c r="O5" i="15" s="1"/>
  <c r="I29" i="15"/>
  <c r="H29" i="15"/>
  <c r="O10" i="15"/>
  <c r="H15" i="15"/>
  <c r="N26" i="15"/>
  <c r="L26" i="15"/>
  <c r="J19" i="15"/>
  <c r="I19" i="15"/>
  <c r="H10" i="15"/>
  <c r="P19" i="15"/>
  <c r="Q19" i="15"/>
  <c r="O19" i="15"/>
  <c r="H9" i="15"/>
  <c r="H14" i="1" l="1"/>
  <c r="H10" i="6"/>
  <c r="E36" i="11" l="1"/>
  <c r="E35" i="11"/>
  <c r="T33" i="11"/>
  <c r="T32" i="11"/>
  <c r="M34" i="11"/>
  <c r="M32" i="11"/>
  <c r="F33" i="11"/>
  <c r="F32" i="11"/>
  <c r="AG29" i="11" a="1"/>
  <c r="AG29" i="11" s="1"/>
  <c r="AF29" i="11" a="1"/>
  <c r="AF29" i="11" s="1"/>
  <c r="AE29" i="11" a="1"/>
  <c r="AE29" i="11" s="1"/>
  <c r="AD29" i="11" a="1"/>
  <c r="AD29" i="11" s="1"/>
  <c r="AC29" i="11" a="1"/>
  <c r="AC29" i="11" s="1"/>
  <c r="AB29" i="11" a="1"/>
  <c r="AB29" i="11" s="1"/>
  <c r="AA29" i="11" a="1"/>
  <c r="AA29" i="11" s="1"/>
  <c r="Z29" i="11" a="1"/>
  <c r="Z29" i="11" s="1"/>
  <c r="Y29" i="11" a="1"/>
  <c r="Y29" i="11" s="1"/>
  <c r="X29" i="11" a="1"/>
  <c r="X29" i="11" s="1"/>
  <c r="W29" i="11" a="1"/>
  <c r="W29" i="11" s="1"/>
  <c r="V29" i="11" a="1"/>
  <c r="V29" i="11" s="1"/>
  <c r="U29" i="11" a="1"/>
  <c r="U29" i="11" s="1"/>
  <c r="T29" i="11" a="1"/>
  <c r="T29" i="11" s="1"/>
  <c r="S29" i="11" a="1"/>
  <c r="S29" i="11" s="1"/>
  <c r="R29" i="11" a="1"/>
  <c r="R29" i="11" s="1"/>
  <c r="Q29" i="11" a="1"/>
  <c r="Q29" i="11" s="1"/>
  <c r="P29" i="11" a="1"/>
  <c r="P29" i="11" s="1"/>
  <c r="O29" i="11" a="1"/>
  <c r="O29" i="11" s="1"/>
  <c r="N29" i="11" a="1"/>
  <c r="N29" i="11" s="1"/>
  <c r="M29" i="11" a="1"/>
  <c r="M29" i="11" s="1"/>
  <c r="L29" i="11" a="1"/>
  <c r="L29" i="11" s="1"/>
  <c r="K29" i="11" a="1"/>
  <c r="K29" i="11" s="1"/>
  <c r="J29" i="11" a="1"/>
  <c r="J29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AG28" i="11" a="1"/>
  <c r="AG28" i="11" s="1"/>
  <c r="AF28" i="11" a="1"/>
  <c r="AF28" i="11" s="1"/>
  <c r="AE28" i="11" a="1"/>
  <c r="AE28" i="11" s="1"/>
  <c r="AD28" i="11" a="1"/>
  <c r="AD28" i="11" s="1"/>
  <c r="AC28" i="11" a="1"/>
  <c r="AC28" i="11" s="1"/>
  <c r="AB28" i="11" a="1"/>
  <c r="AB28" i="11" s="1"/>
  <c r="AA28" i="11" a="1"/>
  <c r="AA28" i="11" s="1"/>
  <c r="Z28" i="11" a="1"/>
  <c r="Z28" i="11" s="1"/>
  <c r="Y28" i="11" a="1"/>
  <c r="Y28" i="11" s="1"/>
  <c r="X28" i="11" a="1"/>
  <c r="X28" i="11" s="1"/>
  <c r="W28" i="11" a="1"/>
  <c r="W28" i="11" s="1"/>
  <c r="V28" i="11" a="1"/>
  <c r="V28" i="11" s="1"/>
  <c r="U28" i="11" a="1"/>
  <c r="U28" i="11" s="1"/>
  <c r="T28" i="11" a="1"/>
  <c r="T28" i="11" s="1"/>
  <c r="S28" i="11" a="1"/>
  <c r="S28" i="11" s="1"/>
  <c r="R28" i="11" a="1"/>
  <c r="R28" i="11" s="1"/>
  <c r="Q28" i="11" a="1"/>
  <c r="Q28" i="11" s="1"/>
  <c r="P28" i="11" a="1"/>
  <c r="P28" i="11" s="1"/>
  <c r="O28" i="11" a="1"/>
  <c r="O28" i="11" s="1"/>
  <c r="N28" i="11" a="1"/>
  <c r="N28" i="11" s="1"/>
  <c r="M28" i="11" a="1"/>
  <c r="M28" i="11" s="1"/>
  <c r="L28" i="11" a="1"/>
  <c r="L28" i="11" s="1"/>
  <c r="K28" i="11" a="1"/>
  <c r="K28" i="11" s="1"/>
  <c r="J28" i="11" a="1"/>
  <c r="J28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M19" i="1"/>
  <c r="M18" i="1"/>
  <c r="M13" i="1"/>
  <c r="M12" i="1"/>
  <c r="N19" i="1"/>
  <c r="N18" i="1"/>
  <c r="N13" i="1"/>
  <c r="N12" i="1"/>
  <c r="H11" i="1"/>
  <c r="H17" i="1" s="1"/>
  <c r="E36" i="10"/>
  <c r="E35" i="10"/>
  <c r="F33" i="10"/>
  <c r="F32" i="10"/>
  <c r="E29" i="10" a="1"/>
  <c r="E29" i="10" s="1"/>
  <c r="F29" i="10" a="1"/>
  <c r="F29" i="10" s="1"/>
  <c r="G29" i="10" a="1"/>
  <c r="G29" i="10"/>
  <c r="H29" i="10" a="1"/>
  <c r="H29" i="10" s="1"/>
  <c r="I29" i="10" a="1"/>
  <c r="I29" i="10" s="1"/>
  <c r="J29" i="10" a="1"/>
  <c r="J29" i="10" s="1"/>
  <c r="K29" i="10" a="1"/>
  <c r="K29" i="10"/>
  <c r="L29" i="10" a="1"/>
  <c r="L29" i="10" s="1"/>
  <c r="M29" i="10" a="1"/>
  <c r="M29" i="10" s="1"/>
  <c r="N29" i="10" a="1"/>
  <c r="N29" i="10" s="1"/>
  <c r="O29" i="10" a="1"/>
  <c r="O29" i="10"/>
  <c r="P29" i="10" a="1"/>
  <c r="P29" i="10" s="1"/>
  <c r="Q29" i="10" a="1"/>
  <c r="Q29" i="10" s="1"/>
  <c r="R29" i="10" a="1"/>
  <c r="R29" i="10" s="1"/>
  <c r="S29" i="10" a="1"/>
  <c r="S29" i="10"/>
  <c r="T29" i="10" a="1"/>
  <c r="T29" i="10" s="1"/>
  <c r="U29" i="10" a="1"/>
  <c r="U29" i="10" s="1"/>
  <c r="V29" i="10" a="1"/>
  <c r="V29" i="10" s="1"/>
  <c r="W29" i="10" a="1"/>
  <c r="W29" i="10"/>
  <c r="X29" i="10" a="1"/>
  <c r="X29" i="10" s="1"/>
  <c r="Y29" i="10" a="1"/>
  <c r="Y29" i="10" s="1"/>
  <c r="Z29" i="10" a="1"/>
  <c r="Z29" i="10" s="1"/>
  <c r="AA29" i="10" a="1"/>
  <c r="AA29" i="10"/>
  <c r="AB29" i="10" a="1"/>
  <c r="AB29" i="10" s="1"/>
  <c r="AC29" i="10" a="1"/>
  <c r="AC29" i="10" s="1"/>
  <c r="AD29" i="10" a="1"/>
  <c r="AD29" i="10" s="1"/>
  <c r="AE29" i="10" a="1"/>
  <c r="AE29" i="10"/>
  <c r="AF29" i="10" a="1"/>
  <c r="AF29" i="10" s="1"/>
  <c r="AG29" i="10" a="1"/>
  <c r="AG29" i="10" s="1"/>
  <c r="D29" i="10" a="1"/>
  <c r="D29" i="10" s="1"/>
  <c r="D28" i="10" a="1"/>
  <c r="D28" i="10" s="1"/>
  <c r="F28" i="10" a="1"/>
  <c r="F28" i="10"/>
  <c r="G28" i="10" a="1"/>
  <c r="G28" i="10" s="1"/>
  <c r="H28" i="10" a="1"/>
  <c r="H28" i="10"/>
  <c r="I28" i="10" a="1"/>
  <c r="I28" i="10" s="1"/>
  <c r="J28" i="10" a="1"/>
  <c r="J28" i="10"/>
  <c r="K28" i="10" a="1"/>
  <c r="K28" i="10" s="1"/>
  <c r="L28" i="10" a="1"/>
  <c r="L28" i="10"/>
  <c r="M28" i="10" a="1"/>
  <c r="M28" i="10" s="1"/>
  <c r="N28" i="10" a="1"/>
  <c r="N28" i="10"/>
  <c r="O28" i="10" a="1"/>
  <c r="O28" i="10" s="1"/>
  <c r="P28" i="10" a="1"/>
  <c r="P28" i="10"/>
  <c r="Q28" i="10" a="1"/>
  <c r="Q28" i="10" s="1"/>
  <c r="R28" i="10" a="1"/>
  <c r="R28" i="10"/>
  <c r="S28" i="10" a="1"/>
  <c r="S28" i="10" s="1"/>
  <c r="T28" i="10" a="1"/>
  <c r="T28" i="10"/>
  <c r="U28" i="10" a="1"/>
  <c r="U28" i="10" s="1"/>
  <c r="V28" i="10" a="1"/>
  <c r="V28" i="10"/>
  <c r="W28" i="10" a="1"/>
  <c r="W28" i="10" s="1"/>
  <c r="X28" i="10" a="1"/>
  <c r="X28" i="10"/>
  <c r="Y28" i="10" a="1"/>
  <c r="Y28" i="10" s="1"/>
  <c r="Z28" i="10" a="1"/>
  <c r="Z28" i="10"/>
  <c r="AA28" i="10" a="1"/>
  <c r="AA28" i="10" s="1"/>
  <c r="AB28" i="10" a="1"/>
  <c r="AB28" i="10" s="1"/>
  <c r="AC28" i="10" a="1"/>
  <c r="AC28" i="10" s="1"/>
  <c r="AD28" i="10" a="1"/>
  <c r="AD28" i="10"/>
  <c r="AE28" i="10" a="1"/>
  <c r="AE28" i="10" s="1"/>
  <c r="AF28" i="10" a="1"/>
  <c r="AF28" i="10"/>
  <c r="AG28" i="10" a="1"/>
  <c r="AG28" i="10" s="1"/>
  <c r="E28" i="10" a="1"/>
  <c r="E28" i="10" s="1"/>
  <c r="AY19" i="9"/>
  <c r="AY18" i="9"/>
  <c r="AV29" i="9"/>
  <c r="AV20" i="9"/>
  <c r="AV21" i="9"/>
  <c r="AV22" i="9"/>
  <c r="AV23" i="9"/>
  <c r="AV24" i="9"/>
  <c r="AV25" i="9"/>
  <c r="AV26" i="9"/>
  <c r="AV27" i="9"/>
  <c r="AV19" i="9"/>
  <c r="AV5" i="9"/>
  <c r="AV6" i="9"/>
  <c r="AV7" i="9"/>
  <c r="AV8" i="9"/>
  <c r="AV9" i="9"/>
  <c r="AV10" i="9"/>
  <c r="AV11" i="9"/>
  <c r="AV12" i="9"/>
  <c r="AV13" i="9"/>
  <c r="AV14" i="9"/>
  <c r="AV15" i="9"/>
  <c r="AV16" i="9"/>
  <c r="AV17" i="9"/>
  <c r="AV18" i="9"/>
  <c r="AV4" i="9"/>
  <c r="AS19" i="9"/>
  <c r="AS4" i="9"/>
  <c r="AR29" i="9"/>
  <c r="AR5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4" i="9"/>
  <c r="AK20" i="9"/>
  <c r="AK21" i="9"/>
  <c r="AK22" i="9"/>
  <c r="AK23" i="9"/>
  <c r="AK24" i="9"/>
  <c r="AK25" i="9"/>
  <c r="AK26" i="9"/>
  <c r="AK27" i="9"/>
  <c r="AK19" i="9"/>
  <c r="AK5" i="9"/>
  <c r="AK6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4" i="9"/>
  <c r="AJ19" i="9"/>
  <c r="AJ4" i="9"/>
  <c r="AE29" i="9"/>
  <c r="AE22" i="9"/>
  <c r="AE23" i="9"/>
  <c r="AE24" i="9"/>
  <c r="AE25" i="9"/>
  <c r="AE26" i="9"/>
  <c r="AE27" i="9"/>
  <c r="AE20" i="9"/>
  <c r="AE21" i="9"/>
  <c r="AE19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4" i="9"/>
  <c r="AC19" i="9"/>
  <c r="AC4" i="9"/>
  <c r="Z29" i="9"/>
  <c r="Z22" i="9"/>
  <c r="Z8" i="9"/>
  <c r="Y22" i="9"/>
  <c r="Y8" i="9"/>
  <c r="X22" i="9"/>
  <c r="X8" i="9"/>
  <c r="T13" i="9"/>
  <c r="S19" i="9"/>
  <c r="T19" i="9" s="1"/>
  <c r="S13" i="9"/>
  <c r="R19" i="9"/>
  <c r="R13" i="9"/>
  <c r="O16" i="1" l="1"/>
  <c r="AY29" i="9"/>
  <c r="AK29" i="9"/>
  <c r="T29" i="9"/>
  <c r="M3" i="9"/>
  <c r="N3" i="9" s="1"/>
  <c r="M19" i="9"/>
  <c r="N19" i="9" s="1"/>
  <c r="N29" i="9" s="1"/>
  <c r="L19" i="9"/>
  <c r="L3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4" i="9"/>
  <c r="K5" i="1"/>
  <c r="K6" i="1"/>
  <c r="T5" i="1"/>
  <c r="G29" i="9" l="1"/>
  <c r="G3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P4" i="8"/>
  <c r="L3" i="6"/>
  <c r="J3" i="6"/>
  <c r="H3" i="6"/>
  <c r="M5" i="6"/>
  <c r="C3" i="6"/>
  <c r="M3" i="6" l="1"/>
  <c r="F26" i="2" l="1"/>
  <c r="F3" i="2"/>
  <c r="F20" i="2"/>
  <c r="F21" i="2"/>
  <c r="F22" i="2"/>
  <c r="F23" i="2"/>
  <c r="F24" i="2"/>
  <c r="F25" i="2"/>
  <c r="F27" i="2"/>
  <c r="F28" i="2"/>
  <c r="F29" i="2"/>
  <c r="F30" i="2"/>
  <c r="F31" i="2"/>
  <c r="F2" i="2"/>
  <c r="C723" i="6" l="1"/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2" i="6"/>
  <c r="C3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F4" i="2"/>
  <c r="F5" i="2"/>
  <c r="F6" i="2"/>
  <c r="F7" i="2"/>
  <c r="E32" i="2" l="1"/>
  <c r="B32" i="2"/>
  <c r="H32" i="2" s="1"/>
  <c r="F19" i="2"/>
  <c r="F18" i="2"/>
  <c r="F17" i="2"/>
  <c r="F16" i="2"/>
  <c r="F15" i="2"/>
  <c r="F14" i="2"/>
  <c r="F13" i="2"/>
  <c r="F12" i="2"/>
  <c r="F11" i="2"/>
  <c r="F10" i="2"/>
  <c r="F9" i="2"/>
  <c r="F8" i="2"/>
  <c r="D32" i="2" l="1"/>
  <c r="F3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<sst xmlns="http://schemas.openxmlformats.org/spreadsheetml/2006/main" count="427" uniqueCount="196">
  <si>
    <t>Senario</t>
  </si>
  <si>
    <t>Energy Generated (MWh)</t>
  </si>
  <si>
    <t>Revenue generated ($)</t>
  </si>
  <si>
    <t>Date</t>
  </si>
  <si>
    <t xml:space="preserve">Error </t>
  </si>
  <si>
    <t>Total</t>
  </si>
  <si>
    <t>Note: Negative means over estimation</t>
  </si>
  <si>
    <t xml:space="preserve"> Positive means  Under estimation</t>
  </si>
  <si>
    <t>time (MST)</t>
  </si>
  <si>
    <t xml:space="preserve">Observed(averged Hourly) (cfs) </t>
  </si>
  <si>
    <t xml:space="preserve"> Volume (Ac-ft)</t>
  </si>
  <si>
    <t>Model Simulated  with 2 Time steps in day ( 00:00 to 08:00 &amp; 08:00 to 00:00)</t>
  </si>
  <si>
    <t>Simulated Release (cfs) with 2 peiods (0-8&amp;8-0)</t>
  </si>
  <si>
    <t>% Error in Energy generated reletive to observed amount</t>
  </si>
  <si>
    <t xml:space="preserve">Observed </t>
  </si>
  <si>
    <t>V1</t>
  </si>
  <si>
    <t>case1</t>
  </si>
  <si>
    <t>pLow</t>
  </si>
  <si>
    <t>pHigh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</si>
  <si>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</si>
  <si>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</si>
  <si>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</si>
  <si>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</si>
  <si>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</si>
  <si>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</si>
  <si>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</si>
  <si>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</si>
  <si>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</si>
  <si>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Eps</t>
  </si>
  <si>
    <t>Current</t>
  </si>
  <si>
    <t>Half</t>
  </si>
  <si>
    <t>Zero</t>
  </si>
  <si>
    <t>Weekends</t>
  </si>
  <si>
    <t>Weekdays</t>
  </si>
  <si>
    <t>Release</t>
  </si>
  <si>
    <t>Volume</t>
  </si>
  <si>
    <t>on-peak Release</t>
  </si>
  <si>
    <t>Off-peak Release</t>
  </si>
  <si>
    <t>On peak</t>
  </si>
  <si>
    <t>Off Peak</t>
  </si>
  <si>
    <t>Weekend</t>
  </si>
  <si>
    <t xml:space="preserve">Energy Simulated (MWh) with 2 periods (0-8&amp;8-0) </t>
  </si>
  <si>
    <t>Hours</t>
  </si>
  <si>
    <t xml:space="preserve"> Energy</t>
  </si>
  <si>
    <t xml:space="preserve"> Rate</t>
  </si>
  <si>
    <t>Revenue</t>
  </si>
  <si>
    <t>Sum</t>
  </si>
  <si>
    <t>Average</t>
  </si>
  <si>
    <t>Rate</t>
  </si>
  <si>
    <t>Effective price</t>
  </si>
  <si>
    <t>Time</t>
  </si>
  <si>
    <t xml:space="preserve">Energy </t>
  </si>
  <si>
    <t>Rate original</t>
  </si>
  <si>
    <t xml:space="preserve"> Effective rate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</si>
  <si>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</si>
  <si>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</si>
  <si>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</si>
  <si>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</si>
  <si>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</si>
  <si>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</si>
  <si>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</si>
  <si>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</si>
  <si>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</si>
  <si>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</si>
  <si>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</si>
  <si>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</si>
  <si>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</si>
  <si>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</si>
  <si>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</si>
  <si>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</si>
  <si>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</si>
  <si>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</si>
  <si>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</si>
  <si>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</si>
  <si>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</si>
  <si>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</si>
  <si>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</si>
  <si>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</si>
  <si>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</si>
  <si>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</si>
  <si>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</si>
  <si>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</si>
  <si>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</si>
  <si>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 xml:space="preserve">d1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</si>
  <si>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</si>
  <si>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</si>
  <si>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</si>
  <si>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</si>
  <si>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</si>
  <si>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</si>
  <si>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</si>
  <si>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</si>
  <si>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</si>
  <si>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</si>
  <si>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</si>
  <si>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</si>
  <si>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</si>
  <si>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</si>
  <si>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</si>
  <si>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</si>
  <si>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</si>
  <si>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</si>
  <si>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</si>
  <si>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</si>
  <si>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</si>
  <si>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</si>
  <si>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</si>
  <si>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</si>
  <si>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Revenue High</t>
  </si>
  <si>
    <t>Revenue low</t>
  </si>
  <si>
    <t>Time (hours)</t>
  </si>
  <si>
    <t>Total Phigh hours</t>
  </si>
  <si>
    <t>Total Plower hours</t>
  </si>
  <si>
    <t>16*30</t>
  </si>
  <si>
    <t>8*30</t>
  </si>
  <si>
    <t>Effective Phigh Price</t>
  </si>
  <si>
    <t>Effective Plow Price</t>
  </si>
  <si>
    <t>Level</t>
  </si>
  <si>
    <t>Unsteady</t>
  </si>
  <si>
    <t>Steady</t>
  </si>
  <si>
    <t>Total for High</t>
  </si>
  <si>
    <t>Total For low</t>
  </si>
  <si>
    <t>16*21</t>
  </si>
  <si>
    <t>8*30+16*9</t>
  </si>
  <si>
    <t>Flow volume     (Ac-ft/ Month)</t>
  </si>
  <si>
    <t>Time (MST)</t>
  </si>
  <si>
    <t xml:space="preserve">Hydrograph for zero steady low flow days scenario with zero price differential </t>
  </si>
  <si>
    <t xml:space="preserve">Hydrograph for zero steady low flow days scenario with $12.91 price differential </t>
  </si>
  <si>
    <t xml:space="preserve">Hydrograph for zero steady low flow days scenario with $25.82 price differential </t>
  </si>
  <si>
    <t xml:space="preserve">Hydrograph for 30 steady low flow days scenario with zero price differential </t>
  </si>
  <si>
    <t xml:space="preserve">Hydrograph for 30 steady low flow days scenario with $12.91 price differential </t>
  </si>
  <si>
    <t xml:space="preserve">Hydrograph for 30 steady low flow days scenario with $25.82 price differential </t>
  </si>
  <si>
    <t>NA</t>
  </si>
  <si>
    <t>0.7 MAF</t>
  </si>
  <si>
    <t>0.8 MAF</t>
  </si>
  <si>
    <t>0.9 MAF</t>
  </si>
  <si>
    <t>1.0 MAF</t>
  </si>
  <si>
    <t>1.1 MAF</t>
  </si>
  <si>
    <t xml:space="preserve">Total monthly volume scenarios </t>
  </si>
  <si>
    <t>Number of steady low flow days</t>
  </si>
  <si>
    <t>Average Low</t>
  </si>
  <si>
    <t>Hourly</t>
  </si>
  <si>
    <t>Linear programming         (2 periods: pHigh &amp; pLow)</t>
  </si>
  <si>
    <t xml:space="preserve"> Zero steady low flow days </t>
  </si>
  <si>
    <t xml:space="preserve">Eight steady low flow days </t>
  </si>
  <si>
    <t xml:space="preserve">15 steady low flow days </t>
  </si>
  <si>
    <t xml:space="preserve">30 steady low flow days </t>
  </si>
  <si>
    <t>DATE MEASURED</t>
  </si>
  <si>
    <t>ELEVATION</t>
  </si>
  <si>
    <t>INFLOW</t>
  </si>
  <si>
    <t>OUTFLOW</t>
  </si>
  <si>
    <t>Fri, Jun 01, 2018</t>
  </si>
  <si>
    <t>Sat, Jun 02, 2018</t>
  </si>
  <si>
    <t>Sun, Jun 03, 2018</t>
  </si>
  <si>
    <t>Mon, Jun 04, 2018</t>
  </si>
  <si>
    <t>Tue, Jun 05, 2018</t>
  </si>
  <si>
    <t>Wed, Jun 06, 2018</t>
  </si>
  <si>
    <t>Thu, Jun 07, 2018</t>
  </si>
  <si>
    <t>Fri, Jun 08, 2018</t>
  </si>
  <si>
    <t>Sat, Jun 09, 2018</t>
  </si>
  <si>
    <t>Sun, Jun 10, 2018</t>
  </si>
  <si>
    <t>Mon, Jun 11, 2018</t>
  </si>
  <si>
    <t>Tue, Jun 12, 2018</t>
  </si>
  <si>
    <t>Wed, Jun 13, 2018</t>
  </si>
  <si>
    <t>Thu, Jun 14, 2018</t>
  </si>
  <si>
    <t>Fri, Jun 15, 2018</t>
  </si>
  <si>
    <t>Sat, Jun 16, 2018</t>
  </si>
  <si>
    <t>Sun, Jun 17, 2018</t>
  </si>
  <si>
    <t>Mon, Jun 18, 2018</t>
  </si>
  <si>
    <t>Tue, Jun 19, 2018</t>
  </si>
  <si>
    <t>Wed, Jun 20, 2018</t>
  </si>
  <si>
    <t>Thu, Jun 21, 2018</t>
  </si>
  <si>
    <t>Fri, Jun 22, 2018</t>
  </si>
  <si>
    <t>Sat, Jun 23, 2018</t>
  </si>
  <si>
    <t>Sun, Jun 24, 2018</t>
  </si>
  <si>
    <t>Mon, Jun 25, 2018</t>
  </si>
  <si>
    <t>Tue, Jun 26, 2018</t>
  </si>
  <si>
    <t>Wed, Jun 27, 2018</t>
  </si>
  <si>
    <t>Thu, Jun 28, 2018</t>
  </si>
  <si>
    <t>Fri, Jun 29, 2018</t>
  </si>
  <si>
    <t>Sat, Jun 30, 2018</t>
  </si>
  <si>
    <t>Averages of List</t>
  </si>
  <si>
    <t>Elevation to storage relationship for lake powell</t>
  </si>
  <si>
    <t>Elevation (ft)</t>
  </si>
  <si>
    <t>Live storage (ac-ft)</t>
  </si>
  <si>
    <t>Total Storage (Ac-ft)</t>
  </si>
  <si>
    <t>Storage decrease (ac-ft)</t>
  </si>
  <si>
    <t>Decrease in elevation in that month (ft)</t>
  </si>
  <si>
    <t xml:space="preserve"> cfs</t>
  </si>
  <si>
    <t xml:space="preserve">Energy generated </t>
  </si>
  <si>
    <t xml:space="preserve">Hourly </t>
  </si>
  <si>
    <t xml:space="preserve"> Linear programming (2 periods: pHigh &amp; pLow)</t>
  </si>
  <si>
    <t>Observed</t>
  </si>
  <si>
    <t>Linear programming (2 periods pHigh &amp; pLow)</t>
  </si>
  <si>
    <t>head finding</t>
  </si>
  <si>
    <t xml:space="preserve">tail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</si>
</sst>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m/d/yy\ h:mm;@"/>
    <numFmt numFmtId="166" formatCode="0.0"/>
    <numFmt numFmtId="167" formatCode="&quot;$&quot;#,##0"/>
    <numFmt numFmtId="168" formatCode="0.0000"/>
    <numFmt numFmtId="169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0" applyFill="1"/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0" fillId="0" borderId="0" xfId="0" applyNumberFormat="1"/>
    <xf numFmtId="22" fontId="0" fillId="0" borderId="0" xfId="0" applyNumberFormat="1"/>
    <xf numFmtId="10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167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/>
    <xf numFmtId="2" fontId="0" fillId="0" borderId="0" xfId="0" quotePrefix="1" applyNumberFormat="1"/>
    <xf numFmtId="2" fontId="2" fillId="0" borderId="0" xfId="0" applyNumberFormat="1" applyFont="1"/>
    <xf numFmtId="166" fontId="0" fillId="0" borderId="0" xfId="0" applyNumberFormat="1"/>
    <xf numFmtId="10" fontId="0" fillId="0" borderId="0" xfId="0" applyNumberFormat="1"/>
    <xf numFmtId="10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/>
    </xf>
    <xf numFmtId="0" fontId="0" fillId="0" borderId="0" xfId="0" applyAlignment="1"/>
    <xf numFmtId="168" fontId="0" fillId="2" borderId="0" xfId="0" applyNumberFormat="1" applyFill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169" fontId="4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436811600896"/>
          <c:y val="5.230949833096421E-2"/>
          <c:w val="0.86700718128708976"/>
          <c:h val="0.69958830206271783"/>
        </c:manualLayout>
      </c:layout>
      <c:lineChart>
        <c:grouping val="standard"/>
        <c:varyColors val="0"/>
        <c:ser>
          <c:idx val="0"/>
          <c:order val="0"/>
          <c:tx>
            <c:strRef>
              <c:f>Energy!$B$1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Energy!$B$2:$B$31</c:f>
              <c:numCache>
                <c:formatCode>0.00</c:formatCode>
                <c:ptCount val="30"/>
                <c:pt idx="0">
                  <c:v>12654</c:v>
                </c:pt>
                <c:pt idx="1">
                  <c:v>8867</c:v>
                </c:pt>
                <c:pt idx="2">
                  <c:v>8890</c:v>
                </c:pt>
                <c:pt idx="3">
                  <c:v>12668</c:v>
                </c:pt>
                <c:pt idx="4">
                  <c:v>12428</c:v>
                </c:pt>
                <c:pt idx="5">
                  <c:v>12480</c:v>
                </c:pt>
                <c:pt idx="6">
                  <c:v>12656</c:v>
                </c:pt>
                <c:pt idx="7">
                  <c:v>12493</c:v>
                </c:pt>
                <c:pt idx="8">
                  <c:v>8854</c:v>
                </c:pt>
                <c:pt idx="9">
                  <c:v>8838</c:v>
                </c:pt>
                <c:pt idx="10">
                  <c:v>12568</c:v>
                </c:pt>
                <c:pt idx="11">
                  <c:v>12731</c:v>
                </c:pt>
                <c:pt idx="12">
                  <c:v>12544</c:v>
                </c:pt>
                <c:pt idx="13">
                  <c:v>12605</c:v>
                </c:pt>
                <c:pt idx="14">
                  <c:v>12525</c:v>
                </c:pt>
                <c:pt idx="15">
                  <c:v>8848</c:v>
                </c:pt>
                <c:pt idx="16">
                  <c:v>8828</c:v>
                </c:pt>
                <c:pt idx="17">
                  <c:v>12569</c:v>
                </c:pt>
                <c:pt idx="18">
                  <c:v>12674</c:v>
                </c:pt>
                <c:pt idx="19">
                  <c:v>12449</c:v>
                </c:pt>
                <c:pt idx="20">
                  <c:v>12541</c:v>
                </c:pt>
                <c:pt idx="21">
                  <c:v>12594</c:v>
                </c:pt>
                <c:pt idx="22">
                  <c:v>8871</c:v>
                </c:pt>
                <c:pt idx="23">
                  <c:v>8829</c:v>
                </c:pt>
                <c:pt idx="24">
                  <c:v>12662</c:v>
                </c:pt>
                <c:pt idx="25">
                  <c:v>12459</c:v>
                </c:pt>
                <c:pt idx="26">
                  <c:v>12449</c:v>
                </c:pt>
                <c:pt idx="27">
                  <c:v>12380</c:v>
                </c:pt>
                <c:pt idx="28">
                  <c:v>12449</c:v>
                </c:pt>
                <c:pt idx="29">
                  <c:v>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C-4AE6-BF78-91A672C0C655}"/>
            </c:ext>
          </c:extLst>
        </c:ser>
        <c:ser>
          <c:idx val="2"/>
          <c:order val="1"/>
          <c:tx>
            <c:strRef>
              <c:f>Energy!$C$1</c:f>
              <c:strCache>
                <c:ptCount val="1"/>
                <c:pt idx="0">
                  <c:v>Hourly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Energy!$C$2:$C$31</c:f>
              <c:numCache>
                <c:formatCode>0.00</c:formatCode>
                <c:ptCount val="30"/>
                <c:pt idx="0">
                  <c:v>12804.583375</c:v>
                </c:pt>
                <c:pt idx="1">
                  <c:v>9593.0587500000001</c:v>
                </c:pt>
                <c:pt idx="2">
                  <c:v>9046.9537500000006</c:v>
                </c:pt>
                <c:pt idx="3">
                  <c:v>12413.579625</c:v>
                </c:pt>
                <c:pt idx="4">
                  <c:v>12715.237625</c:v>
                </c:pt>
                <c:pt idx="5">
                  <c:v>12748.95125</c:v>
                </c:pt>
                <c:pt idx="6">
                  <c:v>12718.116749999999</c:v>
                </c:pt>
                <c:pt idx="7">
                  <c:v>12990.42625</c:v>
                </c:pt>
                <c:pt idx="8">
                  <c:v>9563.3387500000008</c:v>
                </c:pt>
                <c:pt idx="9">
                  <c:v>9021.8775000000005</c:v>
                </c:pt>
                <c:pt idx="10">
                  <c:v>12204.332249999999</c:v>
                </c:pt>
                <c:pt idx="11">
                  <c:v>13154.815000000001</c:v>
                </c:pt>
                <c:pt idx="12">
                  <c:v>12764.275625</c:v>
                </c:pt>
                <c:pt idx="13">
                  <c:v>12911.668250000001</c:v>
                </c:pt>
                <c:pt idx="14">
                  <c:v>12790.187749999999</c:v>
                </c:pt>
                <c:pt idx="15">
                  <c:v>9513.1862500000007</c:v>
                </c:pt>
                <c:pt idx="16">
                  <c:v>8921.2938749999994</c:v>
                </c:pt>
                <c:pt idx="17">
                  <c:v>12282.440124999999</c:v>
                </c:pt>
                <c:pt idx="18">
                  <c:v>12923.18475</c:v>
                </c:pt>
                <c:pt idx="19">
                  <c:v>12777.092375</c:v>
                </c:pt>
                <c:pt idx="20">
                  <c:v>12849.62775</c:v>
                </c:pt>
                <c:pt idx="21">
                  <c:v>12888.078</c:v>
                </c:pt>
                <c:pt idx="22">
                  <c:v>9560.9240000000009</c:v>
                </c:pt>
                <c:pt idx="23">
                  <c:v>9007.9462500000009</c:v>
                </c:pt>
                <c:pt idx="24">
                  <c:v>12425.189</c:v>
                </c:pt>
                <c:pt idx="25">
                  <c:v>12682.638499999999</c:v>
                </c:pt>
                <c:pt idx="26">
                  <c:v>12863.837625</c:v>
                </c:pt>
                <c:pt idx="27">
                  <c:v>12742.0785</c:v>
                </c:pt>
                <c:pt idx="28">
                  <c:v>12722.0175</c:v>
                </c:pt>
                <c:pt idx="29">
                  <c:v>9491.8250000000007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C-48CB-AF4F-EB71A5A6F9D2}"/>
            </c:ext>
          </c:extLst>
        </c:ser>
        <c:ser>
          <c:idx val="1"/>
          <c:order val="3"/>
          <c:tx>
            <c:strRef>
              <c:f>Energy!$E$1</c:f>
              <c:strCache>
                <c:ptCount val="1"/>
                <c:pt idx="0">
                  <c:v>Linear programming (2 periods pHigh &amp; pLow)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  <c:extLst xmlns:c15="http://schemas.microsoft.com/office/drawing/2012/chart"/>
            </c:numRef>
          </c:cat>
          <c:val>
            <c:numRef>
              <c:f>Energy!$E$2:$E$31</c:f>
              <c:numCache>
                <c:formatCode>0.00</c:formatCode>
                <c:ptCount val="30"/>
                <c:pt idx="0">
                  <c:v>12576.56</c:v>
                </c:pt>
                <c:pt idx="1">
                  <c:v>9665.01</c:v>
                </c:pt>
                <c:pt idx="2">
                  <c:v>9665.01</c:v>
                </c:pt>
                <c:pt idx="3">
                  <c:v>12576.56</c:v>
                </c:pt>
                <c:pt idx="4">
                  <c:v>12576.56</c:v>
                </c:pt>
                <c:pt idx="5">
                  <c:v>12576.56</c:v>
                </c:pt>
                <c:pt idx="6">
                  <c:v>12576.56</c:v>
                </c:pt>
                <c:pt idx="7">
                  <c:v>12576.56</c:v>
                </c:pt>
                <c:pt idx="8">
                  <c:v>9665.01</c:v>
                </c:pt>
                <c:pt idx="9">
                  <c:v>9665.01</c:v>
                </c:pt>
                <c:pt idx="10">
                  <c:v>12576.56</c:v>
                </c:pt>
                <c:pt idx="11">
                  <c:v>12576.56</c:v>
                </c:pt>
                <c:pt idx="12">
                  <c:v>12576.56</c:v>
                </c:pt>
                <c:pt idx="13">
                  <c:v>12576.56</c:v>
                </c:pt>
                <c:pt idx="14">
                  <c:v>12576.56</c:v>
                </c:pt>
                <c:pt idx="15">
                  <c:v>9665.01</c:v>
                </c:pt>
                <c:pt idx="16">
                  <c:v>9665.01</c:v>
                </c:pt>
                <c:pt idx="17">
                  <c:v>12576.56</c:v>
                </c:pt>
                <c:pt idx="18">
                  <c:v>12576.56</c:v>
                </c:pt>
                <c:pt idx="19">
                  <c:v>12576.56</c:v>
                </c:pt>
                <c:pt idx="20">
                  <c:v>12576.56</c:v>
                </c:pt>
                <c:pt idx="21">
                  <c:v>12576.56</c:v>
                </c:pt>
                <c:pt idx="22">
                  <c:v>9665.01</c:v>
                </c:pt>
                <c:pt idx="23">
                  <c:v>9665.01</c:v>
                </c:pt>
                <c:pt idx="24">
                  <c:v>12576.56</c:v>
                </c:pt>
                <c:pt idx="25">
                  <c:v>12576.56</c:v>
                </c:pt>
                <c:pt idx="26">
                  <c:v>12576.56</c:v>
                </c:pt>
                <c:pt idx="27">
                  <c:v>12576.56</c:v>
                </c:pt>
                <c:pt idx="28">
                  <c:v>12576.56</c:v>
                </c:pt>
                <c:pt idx="29">
                  <c:v>9665.01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23C-4AE6-BF78-91A672C0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46400"/>
        <c:axId val="1692812880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Energy!$G$1</c15:sqref>
                        </c15:formulaRef>
                      </c:ext>
                    </c:extLst>
                    <c:strCache>
                      <c:ptCount val="1"/>
                      <c:pt idx="0">
                        <c:v>Energy Simulated (MWh) with 2 periods (0-8&amp;8-0) </c:v>
                      </c:pt>
                    </c:strCache>
                  </c:strRef>
                </c:tx>
                <c:spPr>
                  <a:ln w="254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Energy!$G$2:$G$31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12804.583375</c:v>
                      </c:pt>
                      <c:pt idx="1">
                        <c:v>9593.0587500000001</c:v>
                      </c:pt>
                      <c:pt idx="2">
                        <c:v>9046.9537500000006</c:v>
                      </c:pt>
                      <c:pt idx="3">
                        <c:v>12413.579625</c:v>
                      </c:pt>
                      <c:pt idx="4">
                        <c:v>12715.237625000002</c:v>
                      </c:pt>
                      <c:pt idx="5">
                        <c:v>12748.951249999998</c:v>
                      </c:pt>
                      <c:pt idx="6">
                        <c:v>12718.116750000001</c:v>
                      </c:pt>
                      <c:pt idx="7">
                        <c:v>12990.42625</c:v>
                      </c:pt>
                      <c:pt idx="8">
                        <c:v>9563.3387500000008</c:v>
                      </c:pt>
                      <c:pt idx="9">
                        <c:v>9021.8774999999987</c:v>
                      </c:pt>
                      <c:pt idx="10">
                        <c:v>12204.332249999999</c:v>
                      </c:pt>
                      <c:pt idx="11">
                        <c:v>13154.814999999999</c:v>
                      </c:pt>
                      <c:pt idx="12">
                        <c:v>12764.275625</c:v>
                      </c:pt>
                      <c:pt idx="13">
                        <c:v>12911.668250000001</c:v>
                      </c:pt>
                      <c:pt idx="14">
                        <c:v>12790.187750000001</c:v>
                      </c:pt>
                      <c:pt idx="15">
                        <c:v>9513.1862500000007</c:v>
                      </c:pt>
                      <c:pt idx="16">
                        <c:v>8921.2938749999994</c:v>
                      </c:pt>
                      <c:pt idx="17">
                        <c:v>12282.440125000001</c:v>
                      </c:pt>
                      <c:pt idx="18">
                        <c:v>12923.18475</c:v>
                      </c:pt>
                      <c:pt idx="19">
                        <c:v>12777.092375</c:v>
                      </c:pt>
                      <c:pt idx="20">
                        <c:v>12849.62775</c:v>
                      </c:pt>
                      <c:pt idx="21">
                        <c:v>12888.078</c:v>
                      </c:pt>
                      <c:pt idx="22">
                        <c:v>9560.9240000000009</c:v>
                      </c:pt>
                      <c:pt idx="23">
                        <c:v>9007.9462500000009</c:v>
                      </c:pt>
                      <c:pt idx="24">
                        <c:v>12425.189</c:v>
                      </c:pt>
                      <c:pt idx="25">
                        <c:v>12682.638499999999</c:v>
                      </c:pt>
                      <c:pt idx="26">
                        <c:v>12863.837625</c:v>
                      </c:pt>
                      <c:pt idx="27">
                        <c:v>12742.078500000001</c:v>
                      </c:pt>
                      <c:pt idx="28">
                        <c:v>12722.0175</c:v>
                      </c:pt>
                      <c:pt idx="29">
                        <c:v>9491.8250000000007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B8F-476E-BA5C-916AB75F436A}"/>
                  </c:ext>
                </c:extLst>
              </c15:ser>
            </c15:filteredLineSeries>
          </c:ext>
        </c:extLst>
      </c:lineChart>
      <c:dateAx>
        <c:axId val="178334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12880"/>
        <c:crosses val="autoZero"/>
        <c:auto val="1"/>
        <c:lblOffset val="100"/>
        <c:baseTimeUnit val="days"/>
      </c:dateAx>
      <c:valAx>
        <c:axId val="1692812880"/>
        <c:scaling>
          <c:orientation val="minMax"/>
          <c:max val="13500"/>
          <c:min val="8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Energy</a:t>
                </a:r>
                <a:r>
                  <a:rPr lang="en-US" sz="1400" b="1" baseline="0"/>
                  <a:t> Generated (MWh)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1.3522294317315907E-2"/>
              <c:y val="0.26656231607412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4640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525338178881479E-2"/>
          <c:y val="0.91561312887412272"/>
          <c:w val="0.94336961725938107"/>
          <c:h val="8.4386871125877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327156411004"/>
          <c:y val="5.8927861290066018E-2"/>
          <c:w val="0.84473799215856837"/>
          <c:h val="0.77220093054604011"/>
        </c:manualLayout>
      </c:layout>
      <c:scatterChart>
        <c:scatterStyle val="smoothMarker"/>
        <c:varyColors val="0"/>
        <c:ser>
          <c:idx val="0"/>
          <c:order val="1"/>
          <c:tx>
            <c:strRef>
              <c:f>Flow!$J$1</c:f>
              <c:strCache>
                <c:ptCount val="1"/>
                <c:pt idx="0">
                  <c:v>Hourly 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Flow!$I$2:$I$721</c:f>
              <c:numCache>
                <c:formatCode>m/d/yy\ h:mm;@</c:formatCode>
                <c:ptCount val="720"/>
                <c:pt idx="0">
                  <c:v>43252</c:v>
                </c:pt>
                <c:pt idx="1">
                  <c:v>43252.041666666664</c:v>
                </c:pt>
                <c:pt idx="2">
                  <c:v>43252.083333333336</c:v>
                </c:pt>
                <c:pt idx="3">
                  <c:v>43252.124999826388</c:v>
                </c:pt>
                <c:pt idx="4">
                  <c:v>43252.166666435187</c:v>
                </c:pt>
                <c:pt idx="5">
                  <c:v>43252.208333043978</c:v>
                </c:pt>
                <c:pt idx="6">
                  <c:v>43252.249999652777</c:v>
                </c:pt>
                <c:pt idx="7">
                  <c:v>43252.291666261575</c:v>
                </c:pt>
                <c:pt idx="8">
                  <c:v>43252.333332870374</c:v>
                </c:pt>
                <c:pt idx="9">
                  <c:v>43252.374999479165</c:v>
                </c:pt>
                <c:pt idx="10">
                  <c:v>43252.416666087964</c:v>
                </c:pt>
                <c:pt idx="11">
                  <c:v>43252.458332696762</c:v>
                </c:pt>
                <c:pt idx="12">
                  <c:v>43252.499999305554</c:v>
                </c:pt>
                <c:pt idx="13">
                  <c:v>43252.541665914352</c:v>
                </c:pt>
                <c:pt idx="14">
                  <c:v>43252.583332523151</c:v>
                </c:pt>
                <c:pt idx="15">
                  <c:v>43252.624999131942</c:v>
                </c:pt>
                <c:pt idx="16">
                  <c:v>43252.66666574074</c:v>
                </c:pt>
                <c:pt idx="17">
                  <c:v>43252.708332349539</c:v>
                </c:pt>
                <c:pt idx="18">
                  <c:v>43252.74999895833</c:v>
                </c:pt>
                <c:pt idx="19">
                  <c:v>43252.791665567129</c:v>
                </c:pt>
                <c:pt idx="20">
                  <c:v>43252.833332175927</c:v>
                </c:pt>
                <c:pt idx="21">
                  <c:v>43252.874998784719</c:v>
                </c:pt>
                <c:pt idx="22">
                  <c:v>43252.916665393517</c:v>
                </c:pt>
                <c:pt idx="23">
                  <c:v>43252.958332002316</c:v>
                </c:pt>
                <c:pt idx="24">
                  <c:v>43252.999998611114</c:v>
                </c:pt>
                <c:pt idx="25">
                  <c:v>43253.041665219906</c:v>
                </c:pt>
                <c:pt idx="26">
                  <c:v>43253.083331828704</c:v>
                </c:pt>
                <c:pt idx="27">
                  <c:v>43253.124998437503</c:v>
                </c:pt>
                <c:pt idx="28">
                  <c:v>43253.166665046294</c:v>
                </c:pt>
                <c:pt idx="29">
                  <c:v>43253.208331655092</c:v>
                </c:pt>
                <c:pt idx="30">
                  <c:v>43253.249998263891</c:v>
                </c:pt>
                <c:pt idx="31">
                  <c:v>43253.291664872682</c:v>
                </c:pt>
                <c:pt idx="32">
                  <c:v>43253.333331481481</c:v>
                </c:pt>
                <c:pt idx="33">
                  <c:v>43253.374998090279</c:v>
                </c:pt>
                <c:pt idx="34">
                  <c:v>43253.416664699071</c:v>
                </c:pt>
                <c:pt idx="35">
                  <c:v>43253.458331307869</c:v>
                </c:pt>
                <c:pt idx="36">
                  <c:v>43253.499997916668</c:v>
                </c:pt>
                <c:pt idx="37">
                  <c:v>43253.541664525466</c:v>
                </c:pt>
                <c:pt idx="38">
                  <c:v>43253.583331134258</c:v>
                </c:pt>
                <c:pt idx="39">
                  <c:v>43253.624997743056</c:v>
                </c:pt>
                <c:pt idx="40">
                  <c:v>43253.666664351855</c:v>
                </c:pt>
                <c:pt idx="41">
                  <c:v>43253.708330960646</c:v>
                </c:pt>
                <c:pt idx="42">
                  <c:v>43253.749997569445</c:v>
                </c:pt>
                <c:pt idx="43">
                  <c:v>43253.791664178243</c:v>
                </c:pt>
                <c:pt idx="44">
                  <c:v>43253.833330787034</c:v>
                </c:pt>
                <c:pt idx="45">
                  <c:v>43253.874997395833</c:v>
                </c:pt>
                <c:pt idx="46">
                  <c:v>43253.916664004631</c:v>
                </c:pt>
                <c:pt idx="47">
                  <c:v>43253.958330613423</c:v>
                </c:pt>
                <c:pt idx="48">
                  <c:v>43253.999997222221</c:v>
                </c:pt>
                <c:pt idx="49">
                  <c:v>43254.04166383102</c:v>
                </c:pt>
                <c:pt idx="50">
                  <c:v>43254.083330439818</c:v>
                </c:pt>
                <c:pt idx="51">
                  <c:v>43254.12499704861</c:v>
                </c:pt>
                <c:pt idx="52">
                  <c:v>43254.166663657408</c:v>
                </c:pt>
                <c:pt idx="53">
                  <c:v>43254.208330266207</c:v>
                </c:pt>
                <c:pt idx="54">
                  <c:v>43254.249996874998</c:v>
                </c:pt>
                <c:pt idx="55">
                  <c:v>43254.291663483797</c:v>
                </c:pt>
                <c:pt idx="56">
                  <c:v>43254.333330092595</c:v>
                </c:pt>
                <c:pt idx="57">
                  <c:v>43254.374996701386</c:v>
                </c:pt>
                <c:pt idx="58">
                  <c:v>43254.416663310185</c:v>
                </c:pt>
                <c:pt idx="59">
                  <c:v>43254.458329918984</c:v>
                </c:pt>
                <c:pt idx="60">
                  <c:v>43254.499996527775</c:v>
                </c:pt>
                <c:pt idx="61">
                  <c:v>43254.541663136573</c:v>
                </c:pt>
                <c:pt idx="62">
                  <c:v>43254.583329745372</c:v>
                </c:pt>
                <c:pt idx="63">
                  <c:v>43254.624996354163</c:v>
                </c:pt>
                <c:pt idx="64">
                  <c:v>43254.666662962962</c:v>
                </c:pt>
                <c:pt idx="65">
                  <c:v>43254.70832957176</c:v>
                </c:pt>
                <c:pt idx="66">
                  <c:v>43254.749996180559</c:v>
                </c:pt>
                <c:pt idx="67">
                  <c:v>43254.79166278935</c:v>
                </c:pt>
                <c:pt idx="68">
                  <c:v>43254.833329398149</c:v>
                </c:pt>
                <c:pt idx="69">
                  <c:v>43254.874996006947</c:v>
                </c:pt>
                <c:pt idx="70">
                  <c:v>43254.916662615738</c:v>
                </c:pt>
                <c:pt idx="71">
                  <c:v>43254.958329224537</c:v>
                </c:pt>
                <c:pt idx="72">
                  <c:v>43254.999995833336</c:v>
                </c:pt>
                <c:pt idx="73">
                  <c:v>43255.041662442127</c:v>
                </c:pt>
                <c:pt idx="74">
                  <c:v>43255.083329050925</c:v>
                </c:pt>
                <c:pt idx="75">
                  <c:v>43255.124995659724</c:v>
                </c:pt>
                <c:pt idx="76">
                  <c:v>43255.166662268515</c:v>
                </c:pt>
                <c:pt idx="77">
                  <c:v>43255.208328877314</c:v>
                </c:pt>
                <c:pt idx="78">
                  <c:v>43255.249995486112</c:v>
                </c:pt>
                <c:pt idx="79">
                  <c:v>43255.291662094911</c:v>
                </c:pt>
                <c:pt idx="80">
                  <c:v>43255.333328703702</c:v>
                </c:pt>
                <c:pt idx="81">
                  <c:v>43255.374995312501</c:v>
                </c:pt>
                <c:pt idx="82">
                  <c:v>43255.416661921299</c:v>
                </c:pt>
                <c:pt idx="83">
                  <c:v>43255.458328530091</c:v>
                </c:pt>
                <c:pt idx="84">
                  <c:v>43255.499995138889</c:v>
                </c:pt>
                <c:pt idx="85">
                  <c:v>43255.541661747688</c:v>
                </c:pt>
                <c:pt idx="86">
                  <c:v>43255.583328356479</c:v>
                </c:pt>
                <c:pt idx="87">
                  <c:v>43255.624994965277</c:v>
                </c:pt>
                <c:pt idx="88">
                  <c:v>43255.666661574076</c:v>
                </c:pt>
                <c:pt idx="89">
                  <c:v>43255.708328182867</c:v>
                </c:pt>
                <c:pt idx="90">
                  <c:v>43255.749994791666</c:v>
                </c:pt>
                <c:pt idx="91">
                  <c:v>43255.791661400464</c:v>
                </c:pt>
                <c:pt idx="92">
                  <c:v>43255.833328009256</c:v>
                </c:pt>
                <c:pt idx="93">
                  <c:v>43255.874994618054</c:v>
                </c:pt>
                <c:pt idx="94">
                  <c:v>43255.916661226853</c:v>
                </c:pt>
                <c:pt idx="95">
                  <c:v>43255.958327835651</c:v>
                </c:pt>
                <c:pt idx="96">
                  <c:v>43255.999994444443</c:v>
                </c:pt>
                <c:pt idx="97">
                  <c:v>43256.041661053241</c:v>
                </c:pt>
                <c:pt idx="98">
                  <c:v>43256.08332766204</c:v>
                </c:pt>
                <c:pt idx="99">
                  <c:v>43256.124994270831</c:v>
                </c:pt>
                <c:pt idx="100">
                  <c:v>43256.166666666664</c:v>
                </c:pt>
                <c:pt idx="101">
                  <c:v>43256.208333333336</c:v>
                </c:pt>
                <c:pt idx="102">
                  <c:v>43256.25</c:v>
                </c:pt>
                <c:pt idx="103">
                  <c:v>43256.291666666664</c:v>
                </c:pt>
                <c:pt idx="104">
                  <c:v>43256.333333506947</c:v>
                </c:pt>
                <c:pt idx="105">
                  <c:v>43256.375000231485</c:v>
                </c:pt>
                <c:pt idx="106">
                  <c:v>43256.416666956022</c:v>
                </c:pt>
                <c:pt idx="107">
                  <c:v>43256.458333680559</c:v>
                </c:pt>
                <c:pt idx="108">
                  <c:v>43256.500000405096</c:v>
                </c:pt>
                <c:pt idx="109">
                  <c:v>43256.541667129626</c:v>
                </c:pt>
                <c:pt idx="110">
                  <c:v>43256.583333854163</c:v>
                </c:pt>
                <c:pt idx="111">
                  <c:v>43256.625000578701</c:v>
                </c:pt>
                <c:pt idx="112">
                  <c:v>43256.666667303238</c:v>
                </c:pt>
                <c:pt idx="113">
                  <c:v>43256.708334027775</c:v>
                </c:pt>
                <c:pt idx="114">
                  <c:v>43256.750000752312</c:v>
                </c:pt>
                <c:pt idx="115">
                  <c:v>43256.791667476849</c:v>
                </c:pt>
                <c:pt idx="116">
                  <c:v>43256.833334201387</c:v>
                </c:pt>
                <c:pt idx="117">
                  <c:v>43256.875000925924</c:v>
                </c:pt>
                <c:pt idx="118">
                  <c:v>43256.916667650461</c:v>
                </c:pt>
                <c:pt idx="119">
                  <c:v>43256.958334374998</c:v>
                </c:pt>
                <c:pt idx="120">
                  <c:v>43257.000001099535</c:v>
                </c:pt>
                <c:pt idx="121">
                  <c:v>43257.041667824073</c:v>
                </c:pt>
                <c:pt idx="122">
                  <c:v>43257.08333454861</c:v>
                </c:pt>
                <c:pt idx="123">
                  <c:v>43257.125001273147</c:v>
                </c:pt>
                <c:pt idx="124">
                  <c:v>43257.166667997684</c:v>
                </c:pt>
                <c:pt idx="125">
                  <c:v>43257.208334722221</c:v>
                </c:pt>
                <c:pt idx="126">
                  <c:v>43257.250001446759</c:v>
                </c:pt>
                <c:pt idx="127">
                  <c:v>43257.291668171296</c:v>
                </c:pt>
                <c:pt idx="128">
                  <c:v>43257.333334895833</c:v>
                </c:pt>
                <c:pt idx="129">
                  <c:v>43257.37500162037</c:v>
                </c:pt>
                <c:pt idx="130">
                  <c:v>43257.416668344908</c:v>
                </c:pt>
                <c:pt idx="131">
                  <c:v>43257.458335069445</c:v>
                </c:pt>
                <c:pt idx="132">
                  <c:v>43257.500001793982</c:v>
                </c:pt>
                <c:pt idx="133">
                  <c:v>43257.541668518519</c:v>
                </c:pt>
                <c:pt idx="134">
                  <c:v>43257.583335243056</c:v>
                </c:pt>
                <c:pt idx="135">
                  <c:v>43257.625001967594</c:v>
                </c:pt>
                <c:pt idx="136">
                  <c:v>43257.666668692131</c:v>
                </c:pt>
                <c:pt idx="137">
                  <c:v>43257.708335416668</c:v>
                </c:pt>
                <c:pt idx="138">
                  <c:v>43257.750002141205</c:v>
                </c:pt>
                <c:pt idx="139">
                  <c:v>43257.791668865742</c:v>
                </c:pt>
                <c:pt idx="140">
                  <c:v>43257.83333559028</c:v>
                </c:pt>
                <c:pt idx="141">
                  <c:v>43257.875002314817</c:v>
                </c:pt>
                <c:pt idx="142">
                  <c:v>43257.916669039354</c:v>
                </c:pt>
                <c:pt idx="143">
                  <c:v>43257.958335763891</c:v>
                </c:pt>
                <c:pt idx="144">
                  <c:v>43258.000002488428</c:v>
                </c:pt>
                <c:pt idx="145">
                  <c:v>43258.041669212966</c:v>
                </c:pt>
                <c:pt idx="146">
                  <c:v>43258.083335937503</c:v>
                </c:pt>
                <c:pt idx="147">
                  <c:v>43258.12500266204</c:v>
                </c:pt>
                <c:pt idx="148">
                  <c:v>43258.166669386577</c:v>
                </c:pt>
                <c:pt idx="149">
                  <c:v>43258.208336111114</c:v>
                </c:pt>
                <c:pt idx="150">
                  <c:v>43258.250002835652</c:v>
                </c:pt>
                <c:pt idx="151">
                  <c:v>43258.291669560182</c:v>
                </c:pt>
                <c:pt idx="152">
                  <c:v>43258.333336284719</c:v>
                </c:pt>
                <c:pt idx="153">
                  <c:v>43258.375003009256</c:v>
                </c:pt>
                <c:pt idx="154">
                  <c:v>43258.416669733793</c:v>
                </c:pt>
                <c:pt idx="155">
                  <c:v>43258.45833645833</c:v>
                </c:pt>
                <c:pt idx="156">
                  <c:v>43258.500003182868</c:v>
                </c:pt>
                <c:pt idx="157">
                  <c:v>43258.541669907405</c:v>
                </c:pt>
                <c:pt idx="158">
                  <c:v>43258.583336631942</c:v>
                </c:pt>
                <c:pt idx="159">
                  <c:v>43258.625003356479</c:v>
                </c:pt>
                <c:pt idx="160">
                  <c:v>43258.666670081016</c:v>
                </c:pt>
                <c:pt idx="161">
                  <c:v>43258.708336805554</c:v>
                </c:pt>
                <c:pt idx="162">
                  <c:v>43258.750003530091</c:v>
                </c:pt>
                <c:pt idx="163">
                  <c:v>43258.791670254628</c:v>
                </c:pt>
                <c:pt idx="164">
                  <c:v>43258.833336979165</c:v>
                </c:pt>
                <c:pt idx="165">
                  <c:v>43258.875003703703</c:v>
                </c:pt>
                <c:pt idx="166">
                  <c:v>43258.91667042824</c:v>
                </c:pt>
                <c:pt idx="167">
                  <c:v>43258.958337152777</c:v>
                </c:pt>
                <c:pt idx="168">
                  <c:v>43259.000003877314</c:v>
                </c:pt>
                <c:pt idx="169">
                  <c:v>43259.041670601851</c:v>
                </c:pt>
                <c:pt idx="170">
                  <c:v>43259.083337326389</c:v>
                </c:pt>
                <c:pt idx="171">
                  <c:v>43259.125004050926</c:v>
                </c:pt>
                <c:pt idx="172">
                  <c:v>43259.166670775463</c:v>
                </c:pt>
                <c:pt idx="173">
                  <c:v>43259.2083375</c:v>
                </c:pt>
                <c:pt idx="174">
                  <c:v>43259.250004224537</c:v>
                </c:pt>
                <c:pt idx="175">
                  <c:v>43259.291670949075</c:v>
                </c:pt>
                <c:pt idx="176">
                  <c:v>43259.333337673612</c:v>
                </c:pt>
                <c:pt idx="177">
                  <c:v>43259.375004398149</c:v>
                </c:pt>
                <c:pt idx="178">
                  <c:v>43259.416671122686</c:v>
                </c:pt>
                <c:pt idx="179">
                  <c:v>43259.458337847223</c:v>
                </c:pt>
                <c:pt idx="180">
                  <c:v>43259.500004571761</c:v>
                </c:pt>
                <c:pt idx="181">
                  <c:v>43259.541671296298</c:v>
                </c:pt>
                <c:pt idx="182">
                  <c:v>43259.583338020835</c:v>
                </c:pt>
                <c:pt idx="183">
                  <c:v>43259.625004745372</c:v>
                </c:pt>
                <c:pt idx="184">
                  <c:v>43259.666671469909</c:v>
                </c:pt>
                <c:pt idx="185">
                  <c:v>43259.708338194447</c:v>
                </c:pt>
                <c:pt idx="186">
                  <c:v>43259.750004918984</c:v>
                </c:pt>
                <c:pt idx="187">
                  <c:v>43259.791671643521</c:v>
                </c:pt>
                <c:pt idx="188">
                  <c:v>43259.833338368058</c:v>
                </c:pt>
                <c:pt idx="189">
                  <c:v>43259.875005092596</c:v>
                </c:pt>
                <c:pt idx="190">
                  <c:v>43259.916671817133</c:v>
                </c:pt>
                <c:pt idx="191">
                  <c:v>43259.95833854167</c:v>
                </c:pt>
                <c:pt idx="192">
                  <c:v>43260.000005266207</c:v>
                </c:pt>
                <c:pt idx="193">
                  <c:v>43260.041671990744</c:v>
                </c:pt>
                <c:pt idx="194">
                  <c:v>43260.083338715274</c:v>
                </c:pt>
                <c:pt idx="195">
                  <c:v>43260.125005439812</c:v>
                </c:pt>
                <c:pt idx="196">
                  <c:v>43260.166672164349</c:v>
                </c:pt>
                <c:pt idx="197">
                  <c:v>43260.208338888886</c:v>
                </c:pt>
                <c:pt idx="198">
                  <c:v>43260.250005613423</c:v>
                </c:pt>
                <c:pt idx="199">
                  <c:v>43260.29167233796</c:v>
                </c:pt>
                <c:pt idx="200">
                  <c:v>43260.333339062498</c:v>
                </c:pt>
                <c:pt idx="201">
                  <c:v>43260.375005787035</c:v>
                </c:pt>
                <c:pt idx="202">
                  <c:v>43260.416672511572</c:v>
                </c:pt>
                <c:pt idx="203">
                  <c:v>43260.458339236109</c:v>
                </c:pt>
                <c:pt idx="204">
                  <c:v>43260.500005960646</c:v>
                </c:pt>
                <c:pt idx="205">
                  <c:v>43260.541672685184</c:v>
                </c:pt>
                <c:pt idx="206">
                  <c:v>43260.583339409721</c:v>
                </c:pt>
                <c:pt idx="207">
                  <c:v>43260.625006134258</c:v>
                </c:pt>
                <c:pt idx="208">
                  <c:v>43260.666672858795</c:v>
                </c:pt>
                <c:pt idx="209">
                  <c:v>43260.708339583332</c:v>
                </c:pt>
                <c:pt idx="210">
                  <c:v>43260.75000630787</c:v>
                </c:pt>
                <c:pt idx="211">
                  <c:v>43260.791673032407</c:v>
                </c:pt>
                <c:pt idx="212">
                  <c:v>43260.833339756944</c:v>
                </c:pt>
                <c:pt idx="213">
                  <c:v>43260.875006481481</c:v>
                </c:pt>
                <c:pt idx="214">
                  <c:v>43260.916673206018</c:v>
                </c:pt>
                <c:pt idx="215">
                  <c:v>43260.958339930556</c:v>
                </c:pt>
                <c:pt idx="216">
                  <c:v>43261.000006655093</c:v>
                </c:pt>
                <c:pt idx="217">
                  <c:v>43261.04167337963</c:v>
                </c:pt>
                <c:pt idx="218">
                  <c:v>43261.083340104167</c:v>
                </c:pt>
                <c:pt idx="219">
                  <c:v>43261.125006828704</c:v>
                </c:pt>
                <c:pt idx="220">
                  <c:v>43261.166673553242</c:v>
                </c:pt>
                <c:pt idx="221">
                  <c:v>43261.208340277779</c:v>
                </c:pt>
                <c:pt idx="222">
                  <c:v>43261.250007002316</c:v>
                </c:pt>
                <c:pt idx="223">
                  <c:v>43261.291673726853</c:v>
                </c:pt>
                <c:pt idx="224">
                  <c:v>43261.333340451391</c:v>
                </c:pt>
                <c:pt idx="225">
                  <c:v>43261.375007175928</c:v>
                </c:pt>
                <c:pt idx="226">
                  <c:v>43261.416673900465</c:v>
                </c:pt>
                <c:pt idx="227">
                  <c:v>43261.458340625002</c:v>
                </c:pt>
                <c:pt idx="228">
                  <c:v>43261.500007349539</c:v>
                </c:pt>
                <c:pt idx="229">
                  <c:v>43261.541674074077</c:v>
                </c:pt>
                <c:pt idx="230">
                  <c:v>43261.583340798614</c:v>
                </c:pt>
                <c:pt idx="231">
                  <c:v>43261.625007523151</c:v>
                </c:pt>
                <c:pt idx="232">
                  <c:v>43261.666674247688</c:v>
                </c:pt>
                <c:pt idx="233">
                  <c:v>43261.708340972225</c:v>
                </c:pt>
                <c:pt idx="234">
                  <c:v>43261.750007696763</c:v>
                </c:pt>
                <c:pt idx="235">
                  <c:v>43261.7916744213</c:v>
                </c:pt>
                <c:pt idx="236">
                  <c:v>43261.83334114583</c:v>
                </c:pt>
                <c:pt idx="237">
                  <c:v>43261.875007870367</c:v>
                </c:pt>
                <c:pt idx="238">
                  <c:v>43261.916674594904</c:v>
                </c:pt>
                <c:pt idx="239">
                  <c:v>43261.958341319441</c:v>
                </c:pt>
                <c:pt idx="240">
                  <c:v>43262.000008043979</c:v>
                </c:pt>
                <c:pt idx="241">
                  <c:v>43262.041674768516</c:v>
                </c:pt>
                <c:pt idx="242">
                  <c:v>43262.083341493053</c:v>
                </c:pt>
                <c:pt idx="243">
                  <c:v>43262.12500821759</c:v>
                </c:pt>
                <c:pt idx="244">
                  <c:v>43262.166674942127</c:v>
                </c:pt>
                <c:pt idx="245">
                  <c:v>43262.208341666665</c:v>
                </c:pt>
                <c:pt idx="246">
                  <c:v>43262.250008391202</c:v>
                </c:pt>
                <c:pt idx="247">
                  <c:v>43262.291675115739</c:v>
                </c:pt>
                <c:pt idx="248">
                  <c:v>43262.333341840276</c:v>
                </c:pt>
                <c:pt idx="249">
                  <c:v>43262.375008564813</c:v>
                </c:pt>
                <c:pt idx="250">
                  <c:v>43262.416675289351</c:v>
                </c:pt>
                <c:pt idx="251">
                  <c:v>43262.458342013888</c:v>
                </c:pt>
                <c:pt idx="252">
                  <c:v>43262.500008738425</c:v>
                </c:pt>
                <c:pt idx="253">
                  <c:v>43262.541675462962</c:v>
                </c:pt>
                <c:pt idx="254">
                  <c:v>43262.5833421875</c:v>
                </c:pt>
                <c:pt idx="255">
                  <c:v>43262.625008912037</c:v>
                </c:pt>
                <c:pt idx="256">
                  <c:v>43262.666675636574</c:v>
                </c:pt>
                <c:pt idx="257">
                  <c:v>43262.708342361111</c:v>
                </c:pt>
                <c:pt idx="258">
                  <c:v>43262.750009085648</c:v>
                </c:pt>
                <c:pt idx="259">
                  <c:v>43262.791675810186</c:v>
                </c:pt>
                <c:pt idx="260">
                  <c:v>43262.833342534723</c:v>
                </c:pt>
                <c:pt idx="261">
                  <c:v>43262.87500925926</c:v>
                </c:pt>
                <c:pt idx="262">
                  <c:v>43262.916675983797</c:v>
                </c:pt>
                <c:pt idx="263">
                  <c:v>43262.958342708334</c:v>
                </c:pt>
                <c:pt idx="264">
                  <c:v>43263.000009432872</c:v>
                </c:pt>
                <c:pt idx="265">
                  <c:v>43263.041676157409</c:v>
                </c:pt>
                <c:pt idx="266">
                  <c:v>43263.083342881946</c:v>
                </c:pt>
                <c:pt idx="267">
                  <c:v>43263.125009606483</c:v>
                </c:pt>
                <c:pt idx="268">
                  <c:v>43263.16667633102</c:v>
                </c:pt>
                <c:pt idx="269">
                  <c:v>43263.208343055558</c:v>
                </c:pt>
                <c:pt idx="270">
                  <c:v>43263.250009780095</c:v>
                </c:pt>
                <c:pt idx="271">
                  <c:v>43263.291676504632</c:v>
                </c:pt>
                <c:pt idx="272">
                  <c:v>43263.333343229169</c:v>
                </c:pt>
                <c:pt idx="273">
                  <c:v>43263.375009953706</c:v>
                </c:pt>
                <c:pt idx="274">
                  <c:v>43263.416676678244</c:v>
                </c:pt>
                <c:pt idx="275">
                  <c:v>43263.458343402781</c:v>
                </c:pt>
                <c:pt idx="276">
                  <c:v>43263.500010127318</c:v>
                </c:pt>
                <c:pt idx="277">
                  <c:v>43263.541676851855</c:v>
                </c:pt>
                <c:pt idx="278">
                  <c:v>43263.583343576393</c:v>
                </c:pt>
                <c:pt idx="279">
                  <c:v>43263.625010300922</c:v>
                </c:pt>
                <c:pt idx="280">
                  <c:v>43263.66667702546</c:v>
                </c:pt>
                <c:pt idx="281">
                  <c:v>43263.708343749997</c:v>
                </c:pt>
                <c:pt idx="282">
                  <c:v>43263.750010474534</c:v>
                </c:pt>
                <c:pt idx="283">
                  <c:v>43263.791677199071</c:v>
                </c:pt>
                <c:pt idx="284">
                  <c:v>43263.833343923608</c:v>
                </c:pt>
                <c:pt idx="285">
                  <c:v>43263.875010648146</c:v>
                </c:pt>
                <c:pt idx="286">
                  <c:v>43263.916677372683</c:v>
                </c:pt>
                <c:pt idx="287">
                  <c:v>43263.95834409722</c:v>
                </c:pt>
                <c:pt idx="288">
                  <c:v>43264.000010821757</c:v>
                </c:pt>
                <c:pt idx="289">
                  <c:v>43264.041677546295</c:v>
                </c:pt>
                <c:pt idx="290">
                  <c:v>43264.083344270832</c:v>
                </c:pt>
                <c:pt idx="291">
                  <c:v>43264.125010995369</c:v>
                </c:pt>
                <c:pt idx="292">
                  <c:v>43264.166677719906</c:v>
                </c:pt>
                <c:pt idx="293">
                  <c:v>43264.208344444443</c:v>
                </c:pt>
                <c:pt idx="294">
                  <c:v>43264.250011168981</c:v>
                </c:pt>
                <c:pt idx="295">
                  <c:v>43264.291677893518</c:v>
                </c:pt>
                <c:pt idx="296">
                  <c:v>43264.333344618055</c:v>
                </c:pt>
                <c:pt idx="297">
                  <c:v>43264.375011342592</c:v>
                </c:pt>
                <c:pt idx="298">
                  <c:v>43264.416678067129</c:v>
                </c:pt>
                <c:pt idx="299">
                  <c:v>43264.458344791667</c:v>
                </c:pt>
                <c:pt idx="300">
                  <c:v>43264.500011516204</c:v>
                </c:pt>
                <c:pt idx="301">
                  <c:v>43264.541678240741</c:v>
                </c:pt>
                <c:pt idx="302">
                  <c:v>43264.583344965278</c:v>
                </c:pt>
                <c:pt idx="303">
                  <c:v>43264.625011689815</c:v>
                </c:pt>
                <c:pt idx="304">
                  <c:v>43264.666678414353</c:v>
                </c:pt>
                <c:pt idx="305">
                  <c:v>43264.70834513889</c:v>
                </c:pt>
                <c:pt idx="306">
                  <c:v>43264.750011863427</c:v>
                </c:pt>
                <c:pt idx="307">
                  <c:v>43264.791678587964</c:v>
                </c:pt>
                <c:pt idx="308">
                  <c:v>43264.833345312501</c:v>
                </c:pt>
                <c:pt idx="309">
                  <c:v>43264.875012037039</c:v>
                </c:pt>
                <c:pt idx="310">
                  <c:v>43264.916678761576</c:v>
                </c:pt>
                <c:pt idx="311">
                  <c:v>43264.958345486113</c:v>
                </c:pt>
                <c:pt idx="312">
                  <c:v>43265.00001221065</c:v>
                </c:pt>
                <c:pt idx="313">
                  <c:v>43265.041678935188</c:v>
                </c:pt>
                <c:pt idx="314">
                  <c:v>43265.083345659725</c:v>
                </c:pt>
                <c:pt idx="315">
                  <c:v>43265.125012384262</c:v>
                </c:pt>
                <c:pt idx="316">
                  <c:v>43265.166679108799</c:v>
                </c:pt>
                <c:pt idx="317">
                  <c:v>43265.208345833336</c:v>
                </c:pt>
                <c:pt idx="318">
                  <c:v>43265.250012557874</c:v>
                </c:pt>
                <c:pt idx="319">
                  <c:v>43265.291679282411</c:v>
                </c:pt>
                <c:pt idx="320">
                  <c:v>43265.333346006948</c:v>
                </c:pt>
                <c:pt idx="321">
                  <c:v>43265.375012731478</c:v>
                </c:pt>
                <c:pt idx="322">
                  <c:v>43265.416679456015</c:v>
                </c:pt>
                <c:pt idx="323">
                  <c:v>43265.458346180552</c:v>
                </c:pt>
                <c:pt idx="324">
                  <c:v>43265.50001290509</c:v>
                </c:pt>
                <c:pt idx="325">
                  <c:v>43265.541679629627</c:v>
                </c:pt>
                <c:pt idx="326">
                  <c:v>43265.583346354164</c:v>
                </c:pt>
                <c:pt idx="327">
                  <c:v>43265.625013078701</c:v>
                </c:pt>
                <c:pt idx="328">
                  <c:v>43265.666679803238</c:v>
                </c:pt>
                <c:pt idx="329">
                  <c:v>43265.708346527776</c:v>
                </c:pt>
                <c:pt idx="330">
                  <c:v>43265.750013252313</c:v>
                </c:pt>
                <c:pt idx="331">
                  <c:v>43265.79167997685</c:v>
                </c:pt>
                <c:pt idx="332">
                  <c:v>43265.833346701387</c:v>
                </c:pt>
                <c:pt idx="333">
                  <c:v>43265.875013425924</c:v>
                </c:pt>
                <c:pt idx="334">
                  <c:v>43265.916680150462</c:v>
                </c:pt>
                <c:pt idx="335">
                  <c:v>43265.958346874999</c:v>
                </c:pt>
                <c:pt idx="336">
                  <c:v>43266.000013599536</c:v>
                </c:pt>
                <c:pt idx="337">
                  <c:v>43266.041680324073</c:v>
                </c:pt>
                <c:pt idx="338">
                  <c:v>43266.08334704861</c:v>
                </c:pt>
                <c:pt idx="339">
                  <c:v>43266.125013773148</c:v>
                </c:pt>
                <c:pt idx="340">
                  <c:v>43266.166680497685</c:v>
                </c:pt>
                <c:pt idx="341">
                  <c:v>43266.208347222222</c:v>
                </c:pt>
                <c:pt idx="342">
                  <c:v>43266.250013946759</c:v>
                </c:pt>
                <c:pt idx="343">
                  <c:v>43266.291680671296</c:v>
                </c:pt>
                <c:pt idx="344">
                  <c:v>43266.333347395834</c:v>
                </c:pt>
                <c:pt idx="345">
                  <c:v>43266.375014120371</c:v>
                </c:pt>
                <c:pt idx="346">
                  <c:v>43266.416680844908</c:v>
                </c:pt>
                <c:pt idx="347">
                  <c:v>43266.458347569445</c:v>
                </c:pt>
                <c:pt idx="348">
                  <c:v>43266.500014293983</c:v>
                </c:pt>
                <c:pt idx="349">
                  <c:v>43266.54168101852</c:v>
                </c:pt>
                <c:pt idx="350">
                  <c:v>43266.583347743057</c:v>
                </c:pt>
                <c:pt idx="351">
                  <c:v>43266.625014467594</c:v>
                </c:pt>
                <c:pt idx="352">
                  <c:v>43266.666681192131</c:v>
                </c:pt>
                <c:pt idx="353">
                  <c:v>43266.708347916669</c:v>
                </c:pt>
                <c:pt idx="354">
                  <c:v>43266.750014641206</c:v>
                </c:pt>
                <c:pt idx="355">
                  <c:v>43266.791681365743</c:v>
                </c:pt>
                <c:pt idx="356">
                  <c:v>43266.83334809028</c:v>
                </c:pt>
                <c:pt idx="357">
                  <c:v>43266.875014814817</c:v>
                </c:pt>
                <c:pt idx="358">
                  <c:v>43266.916681539355</c:v>
                </c:pt>
                <c:pt idx="359">
                  <c:v>43266.958348263892</c:v>
                </c:pt>
                <c:pt idx="360">
                  <c:v>43267.000014988429</c:v>
                </c:pt>
                <c:pt idx="361">
                  <c:v>43267.041681712966</c:v>
                </c:pt>
                <c:pt idx="362">
                  <c:v>43267.083348437503</c:v>
                </c:pt>
                <c:pt idx="363">
                  <c:v>43267.125015162041</c:v>
                </c:pt>
                <c:pt idx="364">
                  <c:v>43267.166681886571</c:v>
                </c:pt>
                <c:pt idx="365">
                  <c:v>43267.208348611108</c:v>
                </c:pt>
                <c:pt idx="366">
                  <c:v>43267.250015335645</c:v>
                </c:pt>
                <c:pt idx="367">
                  <c:v>43267.291682060182</c:v>
                </c:pt>
                <c:pt idx="368">
                  <c:v>43267.333348784719</c:v>
                </c:pt>
                <c:pt idx="369">
                  <c:v>43267.375015509257</c:v>
                </c:pt>
                <c:pt idx="370">
                  <c:v>43267.416682233794</c:v>
                </c:pt>
                <c:pt idx="371">
                  <c:v>43267.458348958331</c:v>
                </c:pt>
                <c:pt idx="372">
                  <c:v>43267.500015682868</c:v>
                </c:pt>
                <c:pt idx="373">
                  <c:v>43267.541682407405</c:v>
                </c:pt>
                <c:pt idx="374">
                  <c:v>43267.583349131943</c:v>
                </c:pt>
                <c:pt idx="375">
                  <c:v>43267.62501585648</c:v>
                </c:pt>
                <c:pt idx="376">
                  <c:v>43267.666682581017</c:v>
                </c:pt>
                <c:pt idx="377">
                  <c:v>43267.708349305554</c:v>
                </c:pt>
                <c:pt idx="378">
                  <c:v>43267.750016030092</c:v>
                </c:pt>
                <c:pt idx="379">
                  <c:v>43267.791682754629</c:v>
                </c:pt>
                <c:pt idx="380">
                  <c:v>43267.833349479166</c:v>
                </c:pt>
                <c:pt idx="381">
                  <c:v>43267.875016203703</c:v>
                </c:pt>
                <c:pt idx="382">
                  <c:v>43267.91668292824</c:v>
                </c:pt>
                <c:pt idx="383">
                  <c:v>43267.958349652778</c:v>
                </c:pt>
                <c:pt idx="384">
                  <c:v>43268.000016377315</c:v>
                </c:pt>
                <c:pt idx="385">
                  <c:v>43268.041683101852</c:v>
                </c:pt>
                <c:pt idx="386">
                  <c:v>43268.083349826389</c:v>
                </c:pt>
                <c:pt idx="387">
                  <c:v>43268.125016550926</c:v>
                </c:pt>
                <c:pt idx="388">
                  <c:v>43268.166683275464</c:v>
                </c:pt>
                <c:pt idx="389">
                  <c:v>43268.208350000001</c:v>
                </c:pt>
                <c:pt idx="390">
                  <c:v>43268.250016724538</c:v>
                </c:pt>
                <c:pt idx="391">
                  <c:v>43268.291683449075</c:v>
                </c:pt>
                <c:pt idx="392">
                  <c:v>43268.333350173612</c:v>
                </c:pt>
                <c:pt idx="393">
                  <c:v>43268.37501689815</c:v>
                </c:pt>
                <c:pt idx="394">
                  <c:v>43268.416683622687</c:v>
                </c:pt>
                <c:pt idx="395">
                  <c:v>43268.458350347224</c:v>
                </c:pt>
                <c:pt idx="396">
                  <c:v>43268.500017071761</c:v>
                </c:pt>
                <c:pt idx="397">
                  <c:v>43268.541683796298</c:v>
                </c:pt>
                <c:pt idx="398">
                  <c:v>43268.583350520836</c:v>
                </c:pt>
                <c:pt idx="399">
                  <c:v>43268.625017245373</c:v>
                </c:pt>
                <c:pt idx="400">
                  <c:v>43268.66668396991</c:v>
                </c:pt>
                <c:pt idx="401">
                  <c:v>43268.708350694447</c:v>
                </c:pt>
                <c:pt idx="402">
                  <c:v>43268.750017418984</c:v>
                </c:pt>
                <c:pt idx="403">
                  <c:v>43268.791684143522</c:v>
                </c:pt>
                <c:pt idx="404">
                  <c:v>43268.833350868059</c:v>
                </c:pt>
                <c:pt idx="405">
                  <c:v>43268.875017592596</c:v>
                </c:pt>
                <c:pt idx="406">
                  <c:v>43268.916684317126</c:v>
                </c:pt>
                <c:pt idx="407">
                  <c:v>43268.958351041663</c:v>
                </c:pt>
                <c:pt idx="408">
                  <c:v>43269.0000177662</c:v>
                </c:pt>
                <c:pt idx="409">
                  <c:v>43269.041684490738</c:v>
                </c:pt>
                <c:pt idx="410">
                  <c:v>43269.083351215275</c:v>
                </c:pt>
                <c:pt idx="411">
                  <c:v>43269.125017939812</c:v>
                </c:pt>
                <c:pt idx="412">
                  <c:v>43269.166684664349</c:v>
                </c:pt>
                <c:pt idx="413">
                  <c:v>43269.208351388887</c:v>
                </c:pt>
                <c:pt idx="414">
                  <c:v>43269.250018113424</c:v>
                </c:pt>
                <c:pt idx="415">
                  <c:v>43269.291684837961</c:v>
                </c:pt>
                <c:pt idx="416">
                  <c:v>43269.333351562498</c:v>
                </c:pt>
                <c:pt idx="417">
                  <c:v>43269.375018287035</c:v>
                </c:pt>
                <c:pt idx="418">
                  <c:v>43269.416685011573</c:v>
                </c:pt>
                <c:pt idx="419">
                  <c:v>43269.45835173611</c:v>
                </c:pt>
                <c:pt idx="420">
                  <c:v>43269.500018460647</c:v>
                </c:pt>
                <c:pt idx="421">
                  <c:v>43269.541685185184</c:v>
                </c:pt>
                <c:pt idx="422">
                  <c:v>43269.583351909721</c:v>
                </c:pt>
                <c:pt idx="423">
                  <c:v>43269.625018634259</c:v>
                </c:pt>
                <c:pt idx="424">
                  <c:v>43269.666685358796</c:v>
                </c:pt>
                <c:pt idx="425">
                  <c:v>43269.708352083333</c:v>
                </c:pt>
                <c:pt idx="426">
                  <c:v>43269.75001880787</c:v>
                </c:pt>
                <c:pt idx="427">
                  <c:v>43269.791685532407</c:v>
                </c:pt>
                <c:pt idx="428">
                  <c:v>43269.833352256945</c:v>
                </c:pt>
                <c:pt idx="429">
                  <c:v>43269.875018981482</c:v>
                </c:pt>
                <c:pt idx="430">
                  <c:v>43269.916685706019</c:v>
                </c:pt>
                <c:pt idx="431">
                  <c:v>43269.958352430556</c:v>
                </c:pt>
                <c:pt idx="432">
                  <c:v>43270.000019155093</c:v>
                </c:pt>
                <c:pt idx="433">
                  <c:v>43270.041685879631</c:v>
                </c:pt>
                <c:pt idx="434">
                  <c:v>43270.083352604168</c:v>
                </c:pt>
                <c:pt idx="435">
                  <c:v>43270.125019328705</c:v>
                </c:pt>
                <c:pt idx="436">
                  <c:v>43270.166686053242</c:v>
                </c:pt>
                <c:pt idx="437">
                  <c:v>43270.20835277778</c:v>
                </c:pt>
                <c:pt idx="438">
                  <c:v>43270.250019502317</c:v>
                </c:pt>
                <c:pt idx="439">
                  <c:v>43270.291686226854</c:v>
                </c:pt>
                <c:pt idx="440">
                  <c:v>43270.333352951391</c:v>
                </c:pt>
                <c:pt idx="441">
                  <c:v>43270.375019675928</c:v>
                </c:pt>
                <c:pt idx="442">
                  <c:v>43270.416686400466</c:v>
                </c:pt>
                <c:pt idx="443">
                  <c:v>43270.458353125003</c:v>
                </c:pt>
                <c:pt idx="444">
                  <c:v>43270.50001984954</c:v>
                </c:pt>
                <c:pt idx="445">
                  <c:v>43270.541686574077</c:v>
                </c:pt>
                <c:pt idx="446">
                  <c:v>43270.583353298614</c:v>
                </c:pt>
                <c:pt idx="447">
                  <c:v>43270.625020023152</c:v>
                </c:pt>
                <c:pt idx="448">
                  <c:v>43270.666686747689</c:v>
                </c:pt>
                <c:pt idx="449">
                  <c:v>43270.708353472219</c:v>
                </c:pt>
                <c:pt idx="450">
                  <c:v>43270.750020196756</c:v>
                </c:pt>
                <c:pt idx="451">
                  <c:v>43270.791686921293</c:v>
                </c:pt>
                <c:pt idx="452">
                  <c:v>43270.83335364583</c:v>
                </c:pt>
                <c:pt idx="453">
                  <c:v>43270.875020370368</c:v>
                </c:pt>
                <c:pt idx="454">
                  <c:v>43270.916687094905</c:v>
                </c:pt>
                <c:pt idx="455">
                  <c:v>43270.958353819442</c:v>
                </c:pt>
                <c:pt idx="456">
                  <c:v>43271.000020543979</c:v>
                </c:pt>
                <c:pt idx="457">
                  <c:v>43271.041687268516</c:v>
                </c:pt>
                <c:pt idx="458">
                  <c:v>43271.083353993054</c:v>
                </c:pt>
                <c:pt idx="459">
                  <c:v>43271.125020717591</c:v>
                </c:pt>
                <c:pt idx="460">
                  <c:v>43271.166687442128</c:v>
                </c:pt>
                <c:pt idx="461">
                  <c:v>43271.208354166665</c:v>
                </c:pt>
                <c:pt idx="462">
                  <c:v>43271.250020891202</c:v>
                </c:pt>
                <c:pt idx="463">
                  <c:v>43271.29168761574</c:v>
                </c:pt>
                <c:pt idx="464">
                  <c:v>43271.333354340277</c:v>
                </c:pt>
                <c:pt idx="465">
                  <c:v>43271.375021064814</c:v>
                </c:pt>
                <c:pt idx="466">
                  <c:v>43271.416687789351</c:v>
                </c:pt>
                <c:pt idx="467">
                  <c:v>43271.458354513888</c:v>
                </c:pt>
                <c:pt idx="468">
                  <c:v>43271.500021238426</c:v>
                </c:pt>
                <c:pt idx="469">
                  <c:v>43271.541687962963</c:v>
                </c:pt>
                <c:pt idx="470">
                  <c:v>43271.5833546875</c:v>
                </c:pt>
                <c:pt idx="471">
                  <c:v>43271.625021412037</c:v>
                </c:pt>
                <c:pt idx="472">
                  <c:v>43271.666688136575</c:v>
                </c:pt>
                <c:pt idx="473">
                  <c:v>43271.708354861112</c:v>
                </c:pt>
                <c:pt idx="474">
                  <c:v>43271.750021585649</c:v>
                </c:pt>
                <c:pt idx="475">
                  <c:v>43271.791688310186</c:v>
                </c:pt>
                <c:pt idx="476">
                  <c:v>43271.833355034723</c:v>
                </c:pt>
                <c:pt idx="477">
                  <c:v>43271.875021759261</c:v>
                </c:pt>
                <c:pt idx="478">
                  <c:v>43271.916688483798</c:v>
                </c:pt>
                <c:pt idx="479">
                  <c:v>43271.958355208335</c:v>
                </c:pt>
                <c:pt idx="480">
                  <c:v>43272.000021932872</c:v>
                </c:pt>
                <c:pt idx="481">
                  <c:v>43272.041688657409</c:v>
                </c:pt>
                <c:pt idx="482">
                  <c:v>43272.083355381947</c:v>
                </c:pt>
                <c:pt idx="483">
                  <c:v>43272.125022106484</c:v>
                </c:pt>
                <c:pt idx="484">
                  <c:v>43272.166688831021</c:v>
                </c:pt>
                <c:pt idx="485">
                  <c:v>43272.208355555558</c:v>
                </c:pt>
                <c:pt idx="486">
                  <c:v>43272.250022280095</c:v>
                </c:pt>
                <c:pt idx="487">
                  <c:v>43272.291689004633</c:v>
                </c:pt>
                <c:pt idx="488">
                  <c:v>43272.33335572917</c:v>
                </c:pt>
                <c:pt idx="489">
                  <c:v>43272.375022453707</c:v>
                </c:pt>
                <c:pt idx="490">
                  <c:v>43272.416689178244</c:v>
                </c:pt>
                <c:pt idx="491">
                  <c:v>43272.458355902774</c:v>
                </c:pt>
                <c:pt idx="492">
                  <c:v>43272.500022627311</c:v>
                </c:pt>
                <c:pt idx="493">
                  <c:v>43272.541689351849</c:v>
                </c:pt>
                <c:pt idx="494">
                  <c:v>43272.583356076386</c:v>
                </c:pt>
                <c:pt idx="495">
                  <c:v>43272.625022800923</c:v>
                </c:pt>
                <c:pt idx="496">
                  <c:v>43272.66668952546</c:v>
                </c:pt>
                <c:pt idx="497">
                  <c:v>43272.708356249997</c:v>
                </c:pt>
                <c:pt idx="498">
                  <c:v>43272.750022974535</c:v>
                </c:pt>
                <c:pt idx="499">
                  <c:v>43272.791689699072</c:v>
                </c:pt>
                <c:pt idx="500">
                  <c:v>43272.833356423609</c:v>
                </c:pt>
                <c:pt idx="501">
                  <c:v>43272.875023148146</c:v>
                </c:pt>
                <c:pt idx="502">
                  <c:v>43272.916689872683</c:v>
                </c:pt>
                <c:pt idx="503">
                  <c:v>43272.958356597221</c:v>
                </c:pt>
                <c:pt idx="504">
                  <c:v>43273.000023321758</c:v>
                </c:pt>
                <c:pt idx="505">
                  <c:v>43273.041690046295</c:v>
                </c:pt>
                <c:pt idx="506">
                  <c:v>43273.083356770832</c:v>
                </c:pt>
                <c:pt idx="507">
                  <c:v>43273.12502349537</c:v>
                </c:pt>
                <c:pt idx="508">
                  <c:v>43273.166690219907</c:v>
                </c:pt>
                <c:pt idx="509">
                  <c:v>43273.208356944444</c:v>
                </c:pt>
                <c:pt idx="510">
                  <c:v>43273.250023668981</c:v>
                </c:pt>
                <c:pt idx="511">
                  <c:v>43273.291690393518</c:v>
                </c:pt>
                <c:pt idx="512">
                  <c:v>43273.333357118056</c:v>
                </c:pt>
                <c:pt idx="513">
                  <c:v>43273.375023842593</c:v>
                </c:pt>
                <c:pt idx="514">
                  <c:v>43273.41669056713</c:v>
                </c:pt>
                <c:pt idx="515">
                  <c:v>43273.458357291667</c:v>
                </c:pt>
                <c:pt idx="516">
                  <c:v>43273.500024016204</c:v>
                </c:pt>
                <c:pt idx="517">
                  <c:v>43273.541690740742</c:v>
                </c:pt>
                <c:pt idx="518">
                  <c:v>43273.583357465279</c:v>
                </c:pt>
                <c:pt idx="519">
                  <c:v>43273.625024189816</c:v>
                </c:pt>
                <c:pt idx="520">
                  <c:v>43273.666690914353</c:v>
                </c:pt>
                <c:pt idx="521">
                  <c:v>43273.70835763889</c:v>
                </c:pt>
                <c:pt idx="522">
                  <c:v>43273.750024363428</c:v>
                </c:pt>
                <c:pt idx="523">
                  <c:v>43273.791691087965</c:v>
                </c:pt>
                <c:pt idx="524">
                  <c:v>43273.833357812502</c:v>
                </c:pt>
                <c:pt idx="525">
                  <c:v>43273.875024537039</c:v>
                </c:pt>
                <c:pt idx="526">
                  <c:v>43273.916691261576</c:v>
                </c:pt>
                <c:pt idx="527">
                  <c:v>43273.958357986114</c:v>
                </c:pt>
                <c:pt idx="528">
                  <c:v>43274.000024710651</c:v>
                </c:pt>
                <c:pt idx="529">
                  <c:v>43274.041691435188</c:v>
                </c:pt>
                <c:pt idx="530">
                  <c:v>43274.083358159725</c:v>
                </c:pt>
                <c:pt idx="531">
                  <c:v>43274.125024884263</c:v>
                </c:pt>
                <c:pt idx="532">
                  <c:v>43274.1666916088</c:v>
                </c:pt>
                <c:pt idx="533">
                  <c:v>43274.208358333337</c:v>
                </c:pt>
                <c:pt idx="534">
                  <c:v>43274.250025057867</c:v>
                </c:pt>
                <c:pt idx="535">
                  <c:v>43274.291691782404</c:v>
                </c:pt>
                <c:pt idx="536">
                  <c:v>43274.333358506941</c:v>
                </c:pt>
                <c:pt idx="537">
                  <c:v>43274.375025231479</c:v>
                </c:pt>
                <c:pt idx="538">
                  <c:v>43274.416691956016</c:v>
                </c:pt>
                <c:pt idx="539">
                  <c:v>43274.458358680553</c:v>
                </c:pt>
                <c:pt idx="540">
                  <c:v>43274.50002540509</c:v>
                </c:pt>
                <c:pt idx="541">
                  <c:v>43274.541692129627</c:v>
                </c:pt>
                <c:pt idx="542">
                  <c:v>43274.583358854165</c:v>
                </c:pt>
                <c:pt idx="543">
                  <c:v>43274.625025578702</c:v>
                </c:pt>
                <c:pt idx="544">
                  <c:v>43274.666692303239</c:v>
                </c:pt>
                <c:pt idx="545">
                  <c:v>43274.708359027776</c:v>
                </c:pt>
                <c:pt idx="546">
                  <c:v>43274.750025752313</c:v>
                </c:pt>
                <c:pt idx="547">
                  <c:v>43274.791692476851</c:v>
                </c:pt>
                <c:pt idx="548">
                  <c:v>43274.833359201388</c:v>
                </c:pt>
                <c:pt idx="549">
                  <c:v>43274.875025925925</c:v>
                </c:pt>
                <c:pt idx="550">
                  <c:v>43274.916692650462</c:v>
                </c:pt>
                <c:pt idx="551">
                  <c:v>43274.958359374999</c:v>
                </c:pt>
                <c:pt idx="552">
                  <c:v>43275.000026099537</c:v>
                </c:pt>
                <c:pt idx="553">
                  <c:v>43275.041692824074</c:v>
                </c:pt>
                <c:pt idx="554">
                  <c:v>43275.083359548611</c:v>
                </c:pt>
                <c:pt idx="555">
                  <c:v>43275.125026273148</c:v>
                </c:pt>
                <c:pt idx="556">
                  <c:v>43275.166692997685</c:v>
                </c:pt>
                <c:pt idx="557">
                  <c:v>43275.208359722223</c:v>
                </c:pt>
                <c:pt idx="558">
                  <c:v>43275.25002644676</c:v>
                </c:pt>
                <c:pt idx="559">
                  <c:v>43275.291693171297</c:v>
                </c:pt>
                <c:pt idx="560">
                  <c:v>43275.333359895834</c:v>
                </c:pt>
                <c:pt idx="561">
                  <c:v>43275.375026620372</c:v>
                </c:pt>
                <c:pt idx="562">
                  <c:v>43275.416693344909</c:v>
                </c:pt>
                <c:pt idx="563">
                  <c:v>43275.458360069446</c:v>
                </c:pt>
                <c:pt idx="564">
                  <c:v>43275.500026793983</c:v>
                </c:pt>
                <c:pt idx="565">
                  <c:v>43275.54169351852</c:v>
                </c:pt>
                <c:pt idx="566">
                  <c:v>43275.583360243058</c:v>
                </c:pt>
                <c:pt idx="567">
                  <c:v>43275.625026967595</c:v>
                </c:pt>
                <c:pt idx="568">
                  <c:v>43275.666693692132</c:v>
                </c:pt>
                <c:pt idx="569">
                  <c:v>43275.708360416669</c:v>
                </c:pt>
                <c:pt idx="570">
                  <c:v>43275.750027141206</c:v>
                </c:pt>
                <c:pt idx="571">
                  <c:v>43275.791693865744</c:v>
                </c:pt>
                <c:pt idx="572">
                  <c:v>43275.833360590281</c:v>
                </c:pt>
                <c:pt idx="573">
                  <c:v>43275.875027314818</c:v>
                </c:pt>
                <c:pt idx="574">
                  <c:v>43275.916694039355</c:v>
                </c:pt>
                <c:pt idx="575">
                  <c:v>43275.958360763892</c:v>
                </c:pt>
                <c:pt idx="576">
                  <c:v>43276.000027488422</c:v>
                </c:pt>
                <c:pt idx="577">
                  <c:v>43276.04169421296</c:v>
                </c:pt>
                <c:pt idx="578">
                  <c:v>43276.083360937497</c:v>
                </c:pt>
                <c:pt idx="579">
                  <c:v>43276.125027662034</c:v>
                </c:pt>
                <c:pt idx="580">
                  <c:v>43276.166694386571</c:v>
                </c:pt>
                <c:pt idx="581">
                  <c:v>43276.208361111108</c:v>
                </c:pt>
                <c:pt idx="582">
                  <c:v>43276.250027835646</c:v>
                </c:pt>
                <c:pt idx="583">
                  <c:v>43276.291694560183</c:v>
                </c:pt>
                <c:pt idx="584">
                  <c:v>43276.33336128472</c:v>
                </c:pt>
                <c:pt idx="585">
                  <c:v>43276.375028009257</c:v>
                </c:pt>
                <c:pt idx="586">
                  <c:v>43276.416694733794</c:v>
                </c:pt>
                <c:pt idx="587">
                  <c:v>43276.458361458332</c:v>
                </c:pt>
                <c:pt idx="588">
                  <c:v>43276.500028182869</c:v>
                </c:pt>
                <c:pt idx="589">
                  <c:v>43276.541694907406</c:v>
                </c:pt>
                <c:pt idx="590">
                  <c:v>43276.583361631943</c:v>
                </c:pt>
                <c:pt idx="591">
                  <c:v>43276.62502835648</c:v>
                </c:pt>
                <c:pt idx="592">
                  <c:v>43276.666695081018</c:v>
                </c:pt>
                <c:pt idx="593">
                  <c:v>43276.708361805555</c:v>
                </c:pt>
                <c:pt idx="594">
                  <c:v>43276.750028530092</c:v>
                </c:pt>
                <c:pt idx="595">
                  <c:v>43276.791695254629</c:v>
                </c:pt>
                <c:pt idx="596">
                  <c:v>43276.833361979167</c:v>
                </c:pt>
                <c:pt idx="597">
                  <c:v>43276.875028703704</c:v>
                </c:pt>
                <c:pt idx="598">
                  <c:v>43276.916695428241</c:v>
                </c:pt>
                <c:pt idx="599">
                  <c:v>43276.958362152778</c:v>
                </c:pt>
                <c:pt idx="600">
                  <c:v>43277.000028877315</c:v>
                </c:pt>
                <c:pt idx="601">
                  <c:v>43277.041695601853</c:v>
                </c:pt>
                <c:pt idx="602">
                  <c:v>43277.08336232639</c:v>
                </c:pt>
                <c:pt idx="603">
                  <c:v>43277.125029050927</c:v>
                </c:pt>
                <c:pt idx="604">
                  <c:v>43277.166695775464</c:v>
                </c:pt>
                <c:pt idx="605">
                  <c:v>43277.208362500001</c:v>
                </c:pt>
                <c:pt idx="606">
                  <c:v>43277.250029224539</c:v>
                </c:pt>
                <c:pt idx="607">
                  <c:v>43277.291695949076</c:v>
                </c:pt>
                <c:pt idx="608">
                  <c:v>43277.333362673613</c:v>
                </c:pt>
                <c:pt idx="609">
                  <c:v>43277.37502939815</c:v>
                </c:pt>
                <c:pt idx="610">
                  <c:v>43277.416696122687</c:v>
                </c:pt>
                <c:pt idx="611">
                  <c:v>43277.458362847225</c:v>
                </c:pt>
                <c:pt idx="612">
                  <c:v>43277.500029571762</c:v>
                </c:pt>
                <c:pt idx="613">
                  <c:v>43277.541696296299</c:v>
                </c:pt>
                <c:pt idx="614">
                  <c:v>43277.583363020836</c:v>
                </c:pt>
                <c:pt idx="615">
                  <c:v>43277.625029745373</c:v>
                </c:pt>
                <c:pt idx="616">
                  <c:v>43277.666696469911</c:v>
                </c:pt>
                <c:pt idx="617">
                  <c:v>43277.708363194448</c:v>
                </c:pt>
                <c:pt idx="618">
                  <c:v>43277.750029918985</c:v>
                </c:pt>
                <c:pt idx="619">
                  <c:v>43277.791696643515</c:v>
                </c:pt>
                <c:pt idx="620">
                  <c:v>43277.833363368052</c:v>
                </c:pt>
                <c:pt idx="621">
                  <c:v>43277.875030092589</c:v>
                </c:pt>
                <c:pt idx="622">
                  <c:v>43277.916696817127</c:v>
                </c:pt>
                <c:pt idx="623">
                  <c:v>43277.958363541664</c:v>
                </c:pt>
                <c:pt idx="624">
                  <c:v>43278.000030266201</c:v>
                </c:pt>
                <c:pt idx="625">
                  <c:v>43278.041696990738</c:v>
                </c:pt>
                <c:pt idx="626">
                  <c:v>43278.083363715275</c:v>
                </c:pt>
                <c:pt idx="627">
                  <c:v>43278.125030439813</c:v>
                </c:pt>
                <c:pt idx="628">
                  <c:v>43278.16669716435</c:v>
                </c:pt>
                <c:pt idx="629">
                  <c:v>43278.208363888887</c:v>
                </c:pt>
                <c:pt idx="630">
                  <c:v>43278.250030613424</c:v>
                </c:pt>
                <c:pt idx="631">
                  <c:v>43278.291697337962</c:v>
                </c:pt>
                <c:pt idx="632">
                  <c:v>43278.333364062499</c:v>
                </c:pt>
                <c:pt idx="633">
                  <c:v>43278.375030787036</c:v>
                </c:pt>
                <c:pt idx="634">
                  <c:v>43278.416697511573</c:v>
                </c:pt>
                <c:pt idx="635">
                  <c:v>43278.45836423611</c:v>
                </c:pt>
                <c:pt idx="636">
                  <c:v>43278.500030960648</c:v>
                </c:pt>
                <c:pt idx="637">
                  <c:v>43278.541697685185</c:v>
                </c:pt>
                <c:pt idx="638">
                  <c:v>43278.583364409722</c:v>
                </c:pt>
                <c:pt idx="639">
                  <c:v>43278.625031134259</c:v>
                </c:pt>
                <c:pt idx="640">
                  <c:v>43278.666697858796</c:v>
                </c:pt>
                <c:pt idx="641">
                  <c:v>43278.708364583334</c:v>
                </c:pt>
                <c:pt idx="642">
                  <c:v>43278.750031307871</c:v>
                </c:pt>
                <c:pt idx="643">
                  <c:v>43278.791698032408</c:v>
                </c:pt>
                <c:pt idx="644">
                  <c:v>43278.833364756945</c:v>
                </c:pt>
                <c:pt idx="645">
                  <c:v>43278.875031481482</c:v>
                </c:pt>
                <c:pt idx="646">
                  <c:v>43278.91669820602</c:v>
                </c:pt>
                <c:pt idx="647">
                  <c:v>43278.958364930557</c:v>
                </c:pt>
                <c:pt idx="648">
                  <c:v>43279.000031655094</c:v>
                </c:pt>
                <c:pt idx="649">
                  <c:v>43279.041698379631</c:v>
                </c:pt>
                <c:pt idx="650">
                  <c:v>43279.083365104168</c:v>
                </c:pt>
                <c:pt idx="651">
                  <c:v>43279.125031828706</c:v>
                </c:pt>
                <c:pt idx="652">
                  <c:v>43279.166698553243</c:v>
                </c:pt>
                <c:pt idx="653">
                  <c:v>43279.20836527778</c:v>
                </c:pt>
                <c:pt idx="654">
                  <c:v>43279.250032002317</c:v>
                </c:pt>
                <c:pt idx="655">
                  <c:v>43279.291698726855</c:v>
                </c:pt>
                <c:pt idx="656">
                  <c:v>43279.333365451392</c:v>
                </c:pt>
                <c:pt idx="657">
                  <c:v>43279.375032175929</c:v>
                </c:pt>
                <c:pt idx="658">
                  <c:v>43279.416698900466</c:v>
                </c:pt>
                <c:pt idx="659">
                  <c:v>43279.458365625003</c:v>
                </c:pt>
                <c:pt idx="660">
                  <c:v>43279.500032349541</c:v>
                </c:pt>
                <c:pt idx="661">
                  <c:v>43279.54169907407</c:v>
                </c:pt>
                <c:pt idx="662">
                  <c:v>43279.583365798608</c:v>
                </c:pt>
                <c:pt idx="663">
                  <c:v>43279.625032523145</c:v>
                </c:pt>
                <c:pt idx="664">
                  <c:v>43279.666699247682</c:v>
                </c:pt>
                <c:pt idx="665">
                  <c:v>43279.708365972219</c:v>
                </c:pt>
                <c:pt idx="666">
                  <c:v>43279.750032696757</c:v>
                </c:pt>
                <c:pt idx="667">
                  <c:v>43279.791699421294</c:v>
                </c:pt>
                <c:pt idx="668">
                  <c:v>43279.833366145831</c:v>
                </c:pt>
                <c:pt idx="669">
                  <c:v>43279.875032870368</c:v>
                </c:pt>
                <c:pt idx="670">
                  <c:v>43279.916699594905</c:v>
                </c:pt>
                <c:pt idx="671">
                  <c:v>43279.958366319443</c:v>
                </c:pt>
                <c:pt idx="672">
                  <c:v>43280.00003304398</c:v>
                </c:pt>
                <c:pt idx="673">
                  <c:v>43280.041699768517</c:v>
                </c:pt>
                <c:pt idx="674">
                  <c:v>43280.083366493054</c:v>
                </c:pt>
                <c:pt idx="675">
                  <c:v>43280.125033217591</c:v>
                </c:pt>
                <c:pt idx="676">
                  <c:v>43280.166699942129</c:v>
                </c:pt>
                <c:pt idx="677">
                  <c:v>43280.208366666666</c:v>
                </c:pt>
                <c:pt idx="678">
                  <c:v>43280.250033391203</c:v>
                </c:pt>
                <c:pt idx="679">
                  <c:v>43280.29170011574</c:v>
                </c:pt>
                <c:pt idx="680">
                  <c:v>43280.333366840277</c:v>
                </c:pt>
                <c:pt idx="681">
                  <c:v>43280.375033564815</c:v>
                </c:pt>
                <c:pt idx="682">
                  <c:v>43280.416700289352</c:v>
                </c:pt>
                <c:pt idx="683">
                  <c:v>43280.458367013889</c:v>
                </c:pt>
                <c:pt idx="684">
                  <c:v>43280.500033738426</c:v>
                </c:pt>
                <c:pt idx="685">
                  <c:v>43280.541700462963</c:v>
                </c:pt>
                <c:pt idx="686">
                  <c:v>43280.583367187501</c:v>
                </c:pt>
                <c:pt idx="687">
                  <c:v>43280.625033912038</c:v>
                </c:pt>
                <c:pt idx="688">
                  <c:v>43280.666700636575</c:v>
                </c:pt>
                <c:pt idx="689">
                  <c:v>43280.708367361112</c:v>
                </c:pt>
                <c:pt idx="690">
                  <c:v>43280.75003408565</c:v>
                </c:pt>
                <c:pt idx="691">
                  <c:v>43280.791700810187</c:v>
                </c:pt>
                <c:pt idx="692">
                  <c:v>43280.833367534724</c:v>
                </c:pt>
                <c:pt idx="693">
                  <c:v>43280.875034259261</c:v>
                </c:pt>
                <c:pt idx="694">
                  <c:v>43280.916700983798</c:v>
                </c:pt>
                <c:pt idx="695">
                  <c:v>43280.958367708336</c:v>
                </c:pt>
                <c:pt idx="696">
                  <c:v>43281.000034432873</c:v>
                </c:pt>
                <c:pt idx="697">
                  <c:v>43281.04170115741</c:v>
                </c:pt>
                <c:pt idx="698">
                  <c:v>43281.083367881947</c:v>
                </c:pt>
                <c:pt idx="699">
                  <c:v>43281.125034606484</c:v>
                </c:pt>
                <c:pt idx="700">
                  <c:v>43281.166701331022</c:v>
                </c:pt>
                <c:pt idx="701">
                  <c:v>43281.208368055559</c:v>
                </c:pt>
                <c:pt idx="702">
                  <c:v>43281.250034780096</c:v>
                </c:pt>
                <c:pt idx="703">
                  <c:v>43281.291701504633</c:v>
                </c:pt>
                <c:pt idx="704">
                  <c:v>43281.333368229163</c:v>
                </c:pt>
                <c:pt idx="705">
                  <c:v>43281.3750349537</c:v>
                </c:pt>
                <c:pt idx="706">
                  <c:v>43281.416701678238</c:v>
                </c:pt>
                <c:pt idx="707">
                  <c:v>43281.458368402775</c:v>
                </c:pt>
                <c:pt idx="708">
                  <c:v>43281.500035127312</c:v>
                </c:pt>
                <c:pt idx="709">
                  <c:v>43281.541701851849</c:v>
                </c:pt>
                <c:pt idx="710">
                  <c:v>43281.583368576386</c:v>
                </c:pt>
                <c:pt idx="711">
                  <c:v>43281.625035300924</c:v>
                </c:pt>
                <c:pt idx="712">
                  <c:v>43281.666702025461</c:v>
                </c:pt>
                <c:pt idx="713">
                  <c:v>43281.708368749998</c:v>
                </c:pt>
                <c:pt idx="714">
                  <c:v>43281.750035474535</c:v>
                </c:pt>
                <c:pt idx="715">
                  <c:v>43281.791702199072</c:v>
                </c:pt>
                <c:pt idx="716">
                  <c:v>43281.83336892361</c:v>
                </c:pt>
                <c:pt idx="717">
                  <c:v>43281.875035648147</c:v>
                </c:pt>
                <c:pt idx="718">
                  <c:v>43281.916702372684</c:v>
                </c:pt>
                <c:pt idx="719">
                  <c:v>43281.958369097221</c:v>
                </c:pt>
              </c:numCache>
            </c:numRef>
          </c:xVal>
          <c:yVal>
            <c:numRef>
              <c:f>Flow!$J$2:$J$721</c:f>
              <c:numCache>
                <c:formatCode>General</c:formatCode>
                <c:ptCount val="720"/>
                <c:pt idx="0">
                  <c:v>14025</c:v>
                </c:pt>
                <c:pt idx="1">
                  <c:v>12900</c:v>
                </c:pt>
                <c:pt idx="2">
                  <c:v>11650</c:v>
                </c:pt>
                <c:pt idx="3">
                  <c:v>10700</c:v>
                </c:pt>
                <c:pt idx="4">
                  <c:v>10010</c:v>
                </c:pt>
                <c:pt idx="5">
                  <c:v>9607.5</c:v>
                </c:pt>
                <c:pt idx="6">
                  <c:v>9682.5</c:v>
                </c:pt>
                <c:pt idx="7">
                  <c:v>10322.5</c:v>
                </c:pt>
                <c:pt idx="8">
                  <c:v>11275</c:v>
                </c:pt>
                <c:pt idx="9">
                  <c:v>12400</c:v>
                </c:pt>
                <c:pt idx="10">
                  <c:v>13875</c:v>
                </c:pt>
                <c:pt idx="11">
                  <c:v>15225</c:v>
                </c:pt>
                <c:pt idx="12">
                  <c:v>16150</c:v>
                </c:pt>
                <c:pt idx="13">
                  <c:v>16600</c:v>
                </c:pt>
                <c:pt idx="14">
                  <c:v>16900</c:v>
                </c:pt>
                <c:pt idx="15">
                  <c:v>17000</c:v>
                </c:pt>
                <c:pt idx="16">
                  <c:v>17100</c:v>
                </c:pt>
                <c:pt idx="17">
                  <c:v>17100</c:v>
                </c:pt>
                <c:pt idx="18">
                  <c:v>17125</c:v>
                </c:pt>
                <c:pt idx="19">
                  <c:v>17100</c:v>
                </c:pt>
                <c:pt idx="20">
                  <c:v>17125</c:v>
                </c:pt>
                <c:pt idx="21">
                  <c:v>17100</c:v>
                </c:pt>
                <c:pt idx="22">
                  <c:v>17075</c:v>
                </c:pt>
                <c:pt idx="23">
                  <c:v>16625</c:v>
                </c:pt>
                <c:pt idx="24">
                  <c:v>15525</c:v>
                </c:pt>
                <c:pt idx="25">
                  <c:v>14025</c:v>
                </c:pt>
                <c:pt idx="26">
                  <c:v>12600</c:v>
                </c:pt>
                <c:pt idx="27">
                  <c:v>11600</c:v>
                </c:pt>
                <c:pt idx="28">
                  <c:v>11000</c:v>
                </c:pt>
                <c:pt idx="29">
                  <c:v>10625</c:v>
                </c:pt>
                <c:pt idx="30">
                  <c:v>10425</c:v>
                </c:pt>
                <c:pt idx="31">
                  <c:v>10300</c:v>
                </c:pt>
                <c:pt idx="32">
                  <c:v>10225</c:v>
                </c:pt>
                <c:pt idx="33">
                  <c:v>10175</c:v>
                </c:pt>
                <c:pt idx="34">
                  <c:v>10175</c:v>
                </c:pt>
                <c:pt idx="35">
                  <c:v>10175</c:v>
                </c:pt>
                <c:pt idx="36">
                  <c:v>10175</c:v>
                </c:pt>
                <c:pt idx="37">
                  <c:v>10200</c:v>
                </c:pt>
                <c:pt idx="38">
                  <c:v>10100</c:v>
                </c:pt>
                <c:pt idx="39">
                  <c:v>10100</c:v>
                </c:pt>
                <c:pt idx="40">
                  <c:v>10100</c:v>
                </c:pt>
                <c:pt idx="41">
                  <c:v>10100</c:v>
                </c:pt>
                <c:pt idx="42">
                  <c:v>10100</c:v>
                </c:pt>
                <c:pt idx="43">
                  <c:v>10100</c:v>
                </c:pt>
                <c:pt idx="44">
                  <c:v>10100</c:v>
                </c:pt>
                <c:pt idx="45">
                  <c:v>10100</c:v>
                </c:pt>
                <c:pt idx="46">
                  <c:v>10100</c:v>
                </c:pt>
                <c:pt idx="47">
                  <c:v>10100</c:v>
                </c:pt>
                <c:pt idx="48">
                  <c:v>10100</c:v>
                </c:pt>
                <c:pt idx="49">
                  <c:v>10150</c:v>
                </c:pt>
                <c:pt idx="50">
                  <c:v>10200</c:v>
                </c:pt>
                <c:pt idx="51">
                  <c:v>10150</c:v>
                </c:pt>
                <c:pt idx="52">
                  <c:v>10125</c:v>
                </c:pt>
                <c:pt idx="53">
                  <c:v>10100</c:v>
                </c:pt>
                <c:pt idx="54">
                  <c:v>10200</c:v>
                </c:pt>
                <c:pt idx="55">
                  <c:v>10200</c:v>
                </c:pt>
                <c:pt idx="56">
                  <c:v>10200</c:v>
                </c:pt>
                <c:pt idx="57">
                  <c:v>10200</c:v>
                </c:pt>
                <c:pt idx="58">
                  <c:v>10200</c:v>
                </c:pt>
                <c:pt idx="59">
                  <c:v>10200</c:v>
                </c:pt>
                <c:pt idx="60">
                  <c:v>10175</c:v>
                </c:pt>
                <c:pt idx="61">
                  <c:v>10175</c:v>
                </c:pt>
                <c:pt idx="62">
                  <c:v>10175</c:v>
                </c:pt>
                <c:pt idx="63">
                  <c:v>10125</c:v>
                </c:pt>
                <c:pt idx="64">
                  <c:v>10100</c:v>
                </c:pt>
                <c:pt idx="65">
                  <c:v>10100</c:v>
                </c:pt>
                <c:pt idx="66">
                  <c:v>10100</c:v>
                </c:pt>
                <c:pt idx="67">
                  <c:v>10100</c:v>
                </c:pt>
                <c:pt idx="68">
                  <c:v>10100</c:v>
                </c:pt>
                <c:pt idx="69">
                  <c:v>10100</c:v>
                </c:pt>
                <c:pt idx="70">
                  <c:v>10100</c:v>
                </c:pt>
                <c:pt idx="71">
                  <c:v>10150</c:v>
                </c:pt>
                <c:pt idx="72">
                  <c:v>10175</c:v>
                </c:pt>
                <c:pt idx="73">
                  <c:v>10125</c:v>
                </c:pt>
                <c:pt idx="74">
                  <c:v>10125</c:v>
                </c:pt>
                <c:pt idx="75">
                  <c:v>10022.5</c:v>
                </c:pt>
                <c:pt idx="76">
                  <c:v>9720</c:v>
                </c:pt>
                <c:pt idx="77">
                  <c:v>9467.5</c:v>
                </c:pt>
                <c:pt idx="78">
                  <c:v>9535</c:v>
                </c:pt>
                <c:pt idx="79">
                  <c:v>10052.5</c:v>
                </c:pt>
                <c:pt idx="80">
                  <c:v>10950</c:v>
                </c:pt>
                <c:pt idx="81">
                  <c:v>12175</c:v>
                </c:pt>
                <c:pt idx="82">
                  <c:v>13675</c:v>
                </c:pt>
                <c:pt idx="83">
                  <c:v>15125</c:v>
                </c:pt>
                <c:pt idx="84">
                  <c:v>16025</c:v>
                </c:pt>
                <c:pt idx="85">
                  <c:v>16575</c:v>
                </c:pt>
                <c:pt idx="86">
                  <c:v>16950</c:v>
                </c:pt>
                <c:pt idx="87">
                  <c:v>17025</c:v>
                </c:pt>
                <c:pt idx="88">
                  <c:v>17075</c:v>
                </c:pt>
                <c:pt idx="89">
                  <c:v>17075</c:v>
                </c:pt>
                <c:pt idx="90">
                  <c:v>17125</c:v>
                </c:pt>
                <c:pt idx="91">
                  <c:v>17100</c:v>
                </c:pt>
                <c:pt idx="92">
                  <c:v>17100</c:v>
                </c:pt>
                <c:pt idx="93">
                  <c:v>17125</c:v>
                </c:pt>
                <c:pt idx="94">
                  <c:v>17125</c:v>
                </c:pt>
                <c:pt idx="95">
                  <c:v>16700</c:v>
                </c:pt>
                <c:pt idx="96">
                  <c:v>15600</c:v>
                </c:pt>
                <c:pt idx="97">
                  <c:v>14050</c:v>
                </c:pt>
                <c:pt idx="98">
                  <c:v>12450</c:v>
                </c:pt>
                <c:pt idx="99">
                  <c:v>11175</c:v>
                </c:pt>
                <c:pt idx="100">
                  <c:v>10325</c:v>
                </c:pt>
                <c:pt idx="101">
                  <c:v>9725</c:v>
                </c:pt>
                <c:pt idx="102">
                  <c:v>9637.5</c:v>
                </c:pt>
                <c:pt idx="103">
                  <c:v>10055</c:v>
                </c:pt>
                <c:pt idx="104">
                  <c:v>10675</c:v>
                </c:pt>
                <c:pt idx="105">
                  <c:v>11775</c:v>
                </c:pt>
                <c:pt idx="106">
                  <c:v>13175</c:v>
                </c:pt>
                <c:pt idx="107">
                  <c:v>14550</c:v>
                </c:pt>
                <c:pt idx="108">
                  <c:v>15625</c:v>
                </c:pt>
                <c:pt idx="109">
                  <c:v>16300</c:v>
                </c:pt>
                <c:pt idx="110">
                  <c:v>16650</c:v>
                </c:pt>
                <c:pt idx="111">
                  <c:v>16750</c:v>
                </c:pt>
                <c:pt idx="112">
                  <c:v>16825</c:v>
                </c:pt>
                <c:pt idx="113">
                  <c:v>16850</c:v>
                </c:pt>
                <c:pt idx="114">
                  <c:v>16825</c:v>
                </c:pt>
                <c:pt idx="115">
                  <c:v>16775</c:v>
                </c:pt>
                <c:pt idx="116">
                  <c:v>16750</c:v>
                </c:pt>
                <c:pt idx="117">
                  <c:v>16750</c:v>
                </c:pt>
                <c:pt idx="118">
                  <c:v>16675</c:v>
                </c:pt>
                <c:pt idx="119">
                  <c:v>16300</c:v>
                </c:pt>
                <c:pt idx="120">
                  <c:v>15300</c:v>
                </c:pt>
                <c:pt idx="121">
                  <c:v>13850</c:v>
                </c:pt>
                <c:pt idx="122">
                  <c:v>12625</c:v>
                </c:pt>
                <c:pt idx="123">
                  <c:v>11800</c:v>
                </c:pt>
                <c:pt idx="124">
                  <c:v>11100</c:v>
                </c:pt>
                <c:pt idx="125">
                  <c:v>10675</c:v>
                </c:pt>
                <c:pt idx="126">
                  <c:v>10425</c:v>
                </c:pt>
                <c:pt idx="127">
                  <c:v>10350</c:v>
                </c:pt>
                <c:pt idx="128">
                  <c:v>10800</c:v>
                </c:pt>
                <c:pt idx="129">
                  <c:v>11850</c:v>
                </c:pt>
                <c:pt idx="130">
                  <c:v>13150</c:v>
                </c:pt>
                <c:pt idx="131">
                  <c:v>14275</c:v>
                </c:pt>
                <c:pt idx="132">
                  <c:v>15100</c:v>
                </c:pt>
                <c:pt idx="133">
                  <c:v>15725</c:v>
                </c:pt>
                <c:pt idx="134">
                  <c:v>16150</c:v>
                </c:pt>
                <c:pt idx="135">
                  <c:v>16550</c:v>
                </c:pt>
                <c:pt idx="136">
                  <c:v>16625</c:v>
                </c:pt>
                <c:pt idx="137">
                  <c:v>16750</c:v>
                </c:pt>
                <c:pt idx="138">
                  <c:v>16775</c:v>
                </c:pt>
                <c:pt idx="139">
                  <c:v>16750</c:v>
                </c:pt>
                <c:pt idx="140">
                  <c:v>16775</c:v>
                </c:pt>
                <c:pt idx="141">
                  <c:v>16775</c:v>
                </c:pt>
                <c:pt idx="142">
                  <c:v>16700</c:v>
                </c:pt>
                <c:pt idx="143">
                  <c:v>16300</c:v>
                </c:pt>
                <c:pt idx="144">
                  <c:v>15325</c:v>
                </c:pt>
                <c:pt idx="145">
                  <c:v>13850</c:v>
                </c:pt>
                <c:pt idx="146">
                  <c:v>12400</c:v>
                </c:pt>
                <c:pt idx="147">
                  <c:v>11200</c:v>
                </c:pt>
                <c:pt idx="148">
                  <c:v>10350</c:v>
                </c:pt>
                <c:pt idx="149">
                  <c:v>9752.5</c:v>
                </c:pt>
                <c:pt idx="150">
                  <c:v>9440</c:v>
                </c:pt>
                <c:pt idx="151">
                  <c:v>9515</c:v>
                </c:pt>
                <c:pt idx="152">
                  <c:v>10237.5</c:v>
                </c:pt>
                <c:pt idx="153">
                  <c:v>11450</c:v>
                </c:pt>
                <c:pt idx="154">
                  <c:v>12925</c:v>
                </c:pt>
                <c:pt idx="155">
                  <c:v>14475</c:v>
                </c:pt>
                <c:pt idx="156">
                  <c:v>15650</c:v>
                </c:pt>
                <c:pt idx="157">
                  <c:v>16275</c:v>
                </c:pt>
                <c:pt idx="158">
                  <c:v>16700</c:v>
                </c:pt>
                <c:pt idx="159">
                  <c:v>16900</c:v>
                </c:pt>
                <c:pt idx="160">
                  <c:v>16975</c:v>
                </c:pt>
                <c:pt idx="161">
                  <c:v>17000</c:v>
                </c:pt>
                <c:pt idx="162">
                  <c:v>16925</c:v>
                </c:pt>
                <c:pt idx="163">
                  <c:v>16975</c:v>
                </c:pt>
                <c:pt idx="164">
                  <c:v>17050</c:v>
                </c:pt>
                <c:pt idx="165">
                  <c:v>17075</c:v>
                </c:pt>
                <c:pt idx="166">
                  <c:v>17100</c:v>
                </c:pt>
                <c:pt idx="167">
                  <c:v>16800</c:v>
                </c:pt>
                <c:pt idx="168">
                  <c:v>16325</c:v>
                </c:pt>
                <c:pt idx="169">
                  <c:v>15300</c:v>
                </c:pt>
                <c:pt idx="170">
                  <c:v>13825</c:v>
                </c:pt>
                <c:pt idx="171">
                  <c:v>12300</c:v>
                </c:pt>
                <c:pt idx="172">
                  <c:v>11050</c:v>
                </c:pt>
                <c:pt idx="173">
                  <c:v>10192.5</c:v>
                </c:pt>
                <c:pt idx="174">
                  <c:v>9680</c:v>
                </c:pt>
                <c:pt idx="175">
                  <c:v>9620</c:v>
                </c:pt>
                <c:pt idx="176">
                  <c:v>10282.5</c:v>
                </c:pt>
                <c:pt idx="177">
                  <c:v>11550</c:v>
                </c:pt>
                <c:pt idx="178">
                  <c:v>13200</c:v>
                </c:pt>
                <c:pt idx="179">
                  <c:v>14775</c:v>
                </c:pt>
                <c:pt idx="180">
                  <c:v>15775</c:v>
                </c:pt>
                <c:pt idx="181">
                  <c:v>16425</c:v>
                </c:pt>
                <c:pt idx="182">
                  <c:v>16700</c:v>
                </c:pt>
                <c:pt idx="183">
                  <c:v>16875</c:v>
                </c:pt>
                <c:pt idx="184">
                  <c:v>16975</c:v>
                </c:pt>
                <c:pt idx="185">
                  <c:v>17050</c:v>
                </c:pt>
                <c:pt idx="186">
                  <c:v>17125</c:v>
                </c:pt>
                <c:pt idx="187">
                  <c:v>17100</c:v>
                </c:pt>
                <c:pt idx="188">
                  <c:v>17050</c:v>
                </c:pt>
                <c:pt idx="189">
                  <c:v>17000</c:v>
                </c:pt>
                <c:pt idx="190">
                  <c:v>16975</c:v>
                </c:pt>
                <c:pt idx="191">
                  <c:v>16525</c:v>
                </c:pt>
                <c:pt idx="192">
                  <c:v>15500</c:v>
                </c:pt>
                <c:pt idx="193">
                  <c:v>13975</c:v>
                </c:pt>
                <c:pt idx="194">
                  <c:v>12525</c:v>
                </c:pt>
                <c:pt idx="195">
                  <c:v>11475</c:v>
                </c:pt>
                <c:pt idx="196">
                  <c:v>10850</c:v>
                </c:pt>
                <c:pt idx="197">
                  <c:v>10525</c:v>
                </c:pt>
                <c:pt idx="198">
                  <c:v>10300</c:v>
                </c:pt>
                <c:pt idx="199">
                  <c:v>10200</c:v>
                </c:pt>
                <c:pt idx="200">
                  <c:v>10125</c:v>
                </c:pt>
                <c:pt idx="201">
                  <c:v>10100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10125</c:v>
                </c:pt>
                <c:pt idx="206">
                  <c:v>10125</c:v>
                </c:pt>
                <c:pt idx="207">
                  <c:v>10150</c:v>
                </c:pt>
                <c:pt idx="208">
                  <c:v>10125</c:v>
                </c:pt>
                <c:pt idx="209">
                  <c:v>10200</c:v>
                </c:pt>
                <c:pt idx="210">
                  <c:v>10125</c:v>
                </c:pt>
                <c:pt idx="211">
                  <c:v>10100</c:v>
                </c:pt>
                <c:pt idx="212">
                  <c:v>10150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10100</c:v>
                </c:pt>
                <c:pt idx="217">
                  <c:v>10025</c:v>
                </c:pt>
                <c:pt idx="218">
                  <c:v>10025</c:v>
                </c:pt>
                <c:pt idx="219">
                  <c:v>10075</c:v>
                </c:pt>
                <c:pt idx="220">
                  <c:v>10100</c:v>
                </c:pt>
                <c:pt idx="221">
                  <c:v>10100</c:v>
                </c:pt>
                <c:pt idx="222">
                  <c:v>10100</c:v>
                </c:pt>
                <c:pt idx="223">
                  <c:v>10100</c:v>
                </c:pt>
                <c:pt idx="224">
                  <c:v>10100</c:v>
                </c:pt>
                <c:pt idx="225">
                  <c:v>10100</c:v>
                </c:pt>
                <c:pt idx="226">
                  <c:v>10100</c:v>
                </c:pt>
                <c:pt idx="227">
                  <c:v>10100</c:v>
                </c:pt>
                <c:pt idx="228">
                  <c:v>10100</c:v>
                </c:pt>
                <c:pt idx="229">
                  <c:v>10100</c:v>
                </c:pt>
                <c:pt idx="230">
                  <c:v>10100</c:v>
                </c:pt>
                <c:pt idx="231">
                  <c:v>10150</c:v>
                </c:pt>
                <c:pt idx="232">
                  <c:v>10100</c:v>
                </c:pt>
                <c:pt idx="233">
                  <c:v>10175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10100</c:v>
                </c:pt>
                <c:pt idx="240">
                  <c:v>10100</c:v>
                </c:pt>
                <c:pt idx="241">
                  <c:v>10100</c:v>
                </c:pt>
                <c:pt idx="242">
                  <c:v>9980</c:v>
                </c:pt>
                <c:pt idx="243">
                  <c:v>9810</c:v>
                </c:pt>
                <c:pt idx="244">
                  <c:v>9547.5</c:v>
                </c:pt>
                <c:pt idx="245">
                  <c:v>9365</c:v>
                </c:pt>
                <c:pt idx="246">
                  <c:v>9477.5</c:v>
                </c:pt>
                <c:pt idx="247">
                  <c:v>10185</c:v>
                </c:pt>
                <c:pt idx="248">
                  <c:v>11200</c:v>
                </c:pt>
                <c:pt idx="249">
                  <c:v>12025</c:v>
                </c:pt>
                <c:pt idx="250">
                  <c:v>13000</c:v>
                </c:pt>
                <c:pt idx="251">
                  <c:v>14175</c:v>
                </c:pt>
                <c:pt idx="252">
                  <c:v>15275</c:v>
                </c:pt>
                <c:pt idx="253">
                  <c:v>15975</c:v>
                </c:pt>
                <c:pt idx="254">
                  <c:v>16425</c:v>
                </c:pt>
                <c:pt idx="255">
                  <c:v>16675</c:v>
                </c:pt>
                <c:pt idx="256">
                  <c:v>16825</c:v>
                </c:pt>
                <c:pt idx="257">
                  <c:v>16950</c:v>
                </c:pt>
                <c:pt idx="258">
                  <c:v>16900</c:v>
                </c:pt>
                <c:pt idx="259">
                  <c:v>16950</c:v>
                </c:pt>
                <c:pt idx="260">
                  <c:v>16950</c:v>
                </c:pt>
                <c:pt idx="261">
                  <c:v>17025</c:v>
                </c:pt>
                <c:pt idx="262">
                  <c:v>16975</c:v>
                </c:pt>
                <c:pt idx="263">
                  <c:v>16625</c:v>
                </c:pt>
                <c:pt idx="264">
                  <c:v>15800</c:v>
                </c:pt>
                <c:pt idx="265">
                  <c:v>14475</c:v>
                </c:pt>
                <c:pt idx="266">
                  <c:v>13100</c:v>
                </c:pt>
                <c:pt idx="267">
                  <c:v>12150</c:v>
                </c:pt>
                <c:pt idx="268">
                  <c:v>11475</c:v>
                </c:pt>
                <c:pt idx="269">
                  <c:v>11075</c:v>
                </c:pt>
                <c:pt idx="270">
                  <c:v>11175</c:v>
                </c:pt>
                <c:pt idx="271">
                  <c:v>11600</c:v>
                </c:pt>
                <c:pt idx="272">
                  <c:v>12075</c:v>
                </c:pt>
                <c:pt idx="273">
                  <c:v>12700</c:v>
                </c:pt>
                <c:pt idx="274">
                  <c:v>13725</c:v>
                </c:pt>
                <c:pt idx="275">
                  <c:v>14875</c:v>
                </c:pt>
                <c:pt idx="276">
                  <c:v>15800</c:v>
                </c:pt>
                <c:pt idx="277">
                  <c:v>16300</c:v>
                </c:pt>
                <c:pt idx="278">
                  <c:v>16625</c:v>
                </c:pt>
                <c:pt idx="279">
                  <c:v>16750</c:v>
                </c:pt>
                <c:pt idx="280">
                  <c:v>16850</c:v>
                </c:pt>
                <c:pt idx="281">
                  <c:v>16950</c:v>
                </c:pt>
                <c:pt idx="282">
                  <c:v>16950</c:v>
                </c:pt>
                <c:pt idx="283">
                  <c:v>17000</c:v>
                </c:pt>
                <c:pt idx="284">
                  <c:v>16925</c:v>
                </c:pt>
                <c:pt idx="285">
                  <c:v>16925</c:v>
                </c:pt>
                <c:pt idx="286">
                  <c:v>16725</c:v>
                </c:pt>
                <c:pt idx="287">
                  <c:v>16075</c:v>
                </c:pt>
                <c:pt idx="288">
                  <c:v>14875</c:v>
                </c:pt>
                <c:pt idx="289">
                  <c:v>13550</c:v>
                </c:pt>
                <c:pt idx="290">
                  <c:v>12300</c:v>
                </c:pt>
                <c:pt idx="291">
                  <c:v>11250</c:v>
                </c:pt>
                <c:pt idx="292">
                  <c:v>10400</c:v>
                </c:pt>
                <c:pt idx="293">
                  <c:v>9827.5</c:v>
                </c:pt>
                <c:pt idx="294">
                  <c:v>9690</c:v>
                </c:pt>
                <c:pt idx="295">
                  <c:v>10120</c:v>
                </c:pt>
                <c:pt idx="296">
                  <c:v>11125</c:v>
                </c:pt>
                <c:pt idx="297">
                  <c:v>12275</c:v>
                </c:pt>
                <c:pt idx="298">
                  <c:v>13450</c:v>
                </c:pt>
                <c:pt idx="299">
                  <c:v>14600</c:v>
                </c:pt>
                <c:pt idx="300">
                  <c:v>15625</c:v>
                </c:pt>
                <c:pt idx="301">
                  <c:v>16225</c:v>
                </c:pt>
                <c:pt idx="302">
                  <c:v>16625</c:v>
                </c:pt>
                <c:pt idx="303">
                  <c:v>16750</c:v>
                </c:pt>
                <c:pt idx="304">
                  <c:v>16825</c:v>
                </c:pt>
                <c:pt idx="305">
                  <c:v>16925</c:v>
                </c:pt>
                <c:pt idx="306">
                  <c:v>16925</c:v>
                </c:pt>
                <c:pt idx="307">
                  <c:v>16950</c:v>
                </c:pt>
                <c:pt idx="308">
                  <c:v>16925</c:v>
                </c:pt>
                <c:pt idx="309">
                  <c:v>16975</c:v>
                </c:pt>
                <c:pt idx="310">
                  <c:v>16950</c:v>
                </c:pt>
                <c:pt idx="311">
                  <c:v>16425</c:v>
                </c:pt>
                <c:pt idx="312">
                  <c:v>15375</c:v>
                </c:pt>
                <c:pt idx="313">
                  <c:v>13825</c:v>
                </c:pt>
                <c:pt idx="314">
                  <c:v>12550</c:v>
                </c:pt>
                <c:pt idx="315">
                  <c:v>11450</c:v>
                </c:pt>
                <c:pt idx="316">
                  <c:v>10500</c:v>
                </c:pt>
                <c:pt idx="317">
                  <c:v>9910</c:v>
                </c:pt>
                <c:pt idx="318">
                  <c:v>9767.5</c:v>
                </c:pt>
                <c:pt idx="319">
                  <c:v>10127.5</c:v>
                </c:pt>
                <c:pt idx="320">
                  <c:v>10950</c:v>
                </c:pt>
                <c:pt idx="321">
                  <c:v>12200</c:v>
                </c:pt>
                <c:pt idx="322">
                  <c:v>13775</c:v>
                </c:pt>
                <c:pt idx="323">
                  <c:v>15075</c:v>
                </c:pt>
                <c:pt idx="324">
                  <c:v>15975</c:v>
                </c:pt>
                <c:pt idx="325">
                  <c:v>16500</c:v>
                </c:pt>
                <c:pt idx="326">
                  <c:v>16700</c:v>
                </c:pt>
                <c:pt idx="327">
                  <c:v>16850</c:v>
                </c:pt>
                <c:pt idx="328">
                  <c:v>16950</c:v>
                </c:pt>
                <c:pt idx="329">
                  <c:v>17075</c:v>
                </c:pt>
                <c:pt idx="330">
                  <c:v>17150</c:v>
                </c:pt>
                <c:pt idx="331">
                  <c:v>17075</c:v>
                </c:pt>
                <c:pt idx="332">
                  <c:v>17100</c:v>
                </c:pt>
                <c:pt idx="333">
                  <c:v>17175</c:v>
                </c:pt>
                <c:pt idx="334">
                  <c:v>16975</c:v>
                </c:pt>
                <c:pt idx="335">
                  <c:v>16525</c:v>
                </c:pt>
                <c:pt idx="336">
                  <c:v>15400</c:v>
                </c:pt>
                <c:pt idx="337">
                  <c:v>13900</c:v>
                </c:pt>
                <c:pt idx="338">
                  <c:v>12525</c:v>
                </c:pt>
                <c:pt idx="339">
                  <c:v>11400</c:v>
                </c:pt>
                <c:pt idx="340">
                  <c:v>10500</c:v>
                </c:pt>
                <c:pt idx="341">
                  <c:v>9907.5</c:v>
                </c:pt>
                <c:pt idx="342">
                  <c:v>9780</c:v>
                </c:pt>
                <c:pt idx="343">
                  <c:v>10197.5</c:v>
                </c:pt>
                <c:pt idx="344">
                  <c:v>10975</c:v>
                </c:pt>
                <c:pt idx="345">
                  <c:v>12125</c:v>
                </c:pt>
                <c:pt idx="346">
                  <c:v>13300</c:v>
                </c:pt>
                <c:pt idx="347">
                  <c:v>14325</c:v>
                </c:pt>
                <c:pt idx="348">
                  <c:v>15325</c:v>
                </c:pt>
                <c:pt idx="349">
                  <c:v>16075</c:v>
                </c:pt>
                <c:pt idx="350">
                  <c:v>16450</c:v>
                </c:pt>
                <c:pt idx="351">
                  <c:v>16775</c:v>
                </c:pt>
                <c:pt idx="352">
                  <c:v>16900</c:v>
                </c:pt>
                <c:pt idx="353">
                  <c:v>16925</c:v>
                </c:pt>
                <c:pt idx="354">
                  <c:v>16975</c:v>
                </c:pt>
                <c:pt idx="355">
                  <c:v>16975</c:v>
                </c:pt>
                <c:pt idx="356">
                  <c:v>17000</c:v>
                </c:pt>
                <c:pt idx="357">
                  <c:v>17050</c:v>
                </c:pt>
                <c:pt idx="358">
                  <c:v>16975</c:v>
                </c:pt>
                <c:pt idx="359">
                  <c:v>16525</c:v>
                </c:pt>
                <c:pt idx="360">
                  <c:v>15450</c:v>
                </c:pt>
                <c:pt idx="361">
                  <c:v>13900</c:v>
                </c:pt>
                <c:pt idx="362">
                  <c:v>12525</c:v>
                </c:pt>
                <c:pt idx="363">
                  <c:v>11500</c:v>
                </c:pt>
                <c:pt idx="364">
                  <c:v>10875</c:v>
                </c:pt>
                <c:pt idx="365">
                  <c:v>10500</c:v>
                </c:pt>
                <c:pt idx="366">
                  <c:v>10250</c:v>
                </c:pt>
                <c:pt idx="367">
                  <c:v>10150</c:v>
                </c:pt>
                <c:pt idx="368">
                  <c:v>10100</c:v>
                </c:pt>
                <c:pt idx="369">
                  <c:v>10100</c:v>
                </c:pt>
                <c:pt idx="370">
                  <c:v>10100</c:v>
                </c:pt>
                <c:pt idx="371">
                  <c:v>10100</c:v>
                </c:pt>
                <c:pt idx="372">
                  <c:v>10075</c:v>
                </c:pt>
                <c:pt idx="373">
                  <c:v>10075</c:v>
                </c:pt>
                <c:pt idx="374">
                  <c:v>10075</c:v>
                </c:pt>
                <c:pt idx="375">
                  <c:v>10025</c:v>
                </c:pt>
                <c:pt idx="376">
                  <c:v>10000</c:v>
                </c:pt>
                <c:pt idx="377">
                  <c:v>10025</c:v>
                </c:pt>
                <c:pt idx="378">
                  <c:v>10025</c:v>
                </c:pt>
                <c:pt idx="379">
                  <c:v>10000</c:v>
                </c:pt>
                <c:pt idx="380">
                  <c:v>10050</c:v>
                </c:pt>
                <c:pt idx="381">
                  <c:v>10050</c:v>
                </c:pt>
                <c:pt idx="382">
                  <c:v>10050</c:v>
                </c:pt>
                <c:pt idx="383">
                  <c:v>10075</c:v>
                </c:pt>
                <c:pt idx="384">
                  <c:v>10100</c:v>
                </c:pt>
                <c:pt idx="385">
                  <c:v>10100</c:v>
                </c:pt>
                <c:pt idx="386">
                  <c:v>10100</c:v>
                </c:pt>
                <c:pt idx="387">
                  <c:v>10022.5</c:v>
                </c:pt>
                <c:pt idx="388">
                  <c:v>9995</c:v>
                </c:pt>
                <c:pt idx="389">
                  <c:v>9995</c:v>
                </c:pt>
                <c:pt idx="390">
                  <c:v>9990</c:v>
                </c:pt>
                <c:pt idx="391">
                  <c:v>9992.5</c:v>
                </c:pt>
                <c:pt idx="392">
                  <c:v>9990</c:v>
                </c:pt>
                <c:pt idx="393">
                  <c:v>9990</c:v>
                </c:pt>
                <c:pt idx="394">
                  <c:v>9995</c:v>
                </c:pt>
                <c:pt idx="395">
                  <c:v>9980</c:v>
                </c:pt>
                <c:pt idx="396">
                  <c:v>9992.5</c:v>
                </c:pt>
                <c:pt idx="397">
                  <c:v>9995</c:v>
                </c:pt>
                <c:pt idx="398">
                  <c:v>10000</c:v>
                </c:pt>
                <c:pt idx="399">
                  <c:v>9990</c:v>
                </c:pt>
                <c:pt idx="400">
                  <c:v>9990</c:v>
                </c:pt>
                <c:pt idx="401">
                  <c:v>10000</c:v>
                </c:pt>
                <c:pt idx="402">
                  <c:v>9985</c:v>
                </c:pt>
                <c:pt idx="403">
                  <c:v>9980</c:v>
                </c:pt>
                <c:pt idx="404">
                  <c:v>9985</c:v>
                </c:pt>
                <c:pt idx="405">
                  <c:v>9985</c:v>
                </c:pt>
                <c:pt idx="406">
                  <c:v>9995</c:v>
                </c:pt>
                <c:pt idx="407">
                  <c:v>9995</c:v>
                </c:pt>
                <c:pt idx="408">
                  <c:v>9995</c:v>
                </c:pt>
                <c:pt idx="409">
                  <c:v>9990</c:v>
                </c:pt>
                <c:pt idx="410">
                  <c:v>10025</c:v>
                </c:pt>
                <c:pt idx="411">
                  <c:v>9927.5</c:v>
                </c:pt>
                <c:pt idx="412">
                  <c:v>9650</c:v>
                </c:pt>
                <c:pt idx="413">
                  <c:v>9390</c:v>
                </c:pt>
                <c:pt idx="414">
                  <c:v>9400</c:v>
                </c:pt>
                <c:pt idx="415">
                  <c:v>9815</c:v>
                </c:pt>
                <c:pt idx="416">
                  <c:v>10850</c:v>
                </c:pt>
                <c:pt idx="417">
                  <c:v>12250</c:v>
                </c:pt>
                <c:pt idx="418">
                  <c:v>13725</c:v>
                </c:pt>
                <c:pt idx="419">
                  <c:v>14925</c:v>
                </c:pt>
                <c:pt idx="420">
                  <c:v>15800</c:v>
                </c:pt>
                <c:pt idx="421">
                  <c:v>16275</c:v>
                </c:pt>
                <c:pt idx="422">
                  <c:v>16575</c:v>
                </c:pt>
                <c:pt idx="423">
                  <c:v>16800</c:v>
                </c:pt>
                <c:pt idx="424">
                  <c:v>16925</c:v>
                </c:pt>
                <c:pt idx="425">
                  <c:v>16975</c:v>
                </c:pt>
                <c:pt idx="426">
                  <c:v>17000</c:v>
                </c:pt>
                <c:pt idx="427">
                  <c:v>17000</c:v>
                </c:pt>
                <c:pt idx="428">
                  <c:v>16975</c:v>
                </c:pt>
                <c:pt idx="429">
                  <c:v>17000</c:v>
                </c:pt>
                <c:pt idx="430">
                  <c:v>16900</c:v>
                </c:pt>
                <c:pt idx="431">
                  <c:v>16450</c:v>
                </c:pt>
                <c:pt idx="432">
                  <c:v>15350</c:v>
                </c:pt>
                <c:pt idx="433">
                  <c:v>13850</c:v>
                </c:pt>
                <c:pt idx="434">
                  <c:v>12375</c:v>
                </c:pt>
                <c:pt idx="435">
                  <c:v>11250</c:v>
                </c:pt>
                <c:pt idx="436">
                  <c:v>10350</c:v>
                </c:pt>
                <c:pt idx="437">
                  <c:v>9847.5</c:v>
                </c:pt>
                <c:pt idx="438">
                  <c:v>9757.5</c:v>
                </c:pt>
                <c:pt idx="439">
                  <c:v>10185</c:v>
                </c:pt>
                <c:pt idx="440">
                  <c:v>11125</c:v>
                </c:pt>
                <c:pt idx="441">
                  <c:v>12300</c:v>
                </c:pt>
                <c:pt idx="442">
                  <c:v>13800</c:v>
                </c:pt>
                <c:pt idx="443">
                  <c:v>15125</c:v>
                </c:pt>
                <c:pt idx="444">
                  <c:v>16025</c:v>
                </c:pt>
                <c:pt idx="445">
                  <c:v>16600</c:v>
                </c:pt>
                <c:pt idx="446">
                  <c:v>16975</c:v>
                </c:pt>
                <c:pt idx="447">
                  <c:v>17075</c:v>
                </c:pt>
                <c:pt idx="448">
                  <c:v>17175</c:v>
                </c:pt>
                <c:pt idx="449">
                  <c:v>17250</c:v>
                </c:pt>
                <c:pt idx="450">
                  <c:v>17225</c:v>
                </c:pt>
                <c:pt idx="451">
                  <c:v>17075</c:v>
                </c:pt>
                <c:pt idx="452">
                  <c:v>16800</c:v>
                </c:pt>
                <c:pt idx="453">
                  <c:v>16825</c:v>
                </c:pt>
                <c:pt idx="454">
                  <c:v>16975</c:v>
                </c:pt>
                <c:pt idx="455">
                  <c:v>16550</c:v>
                </c:pt>
                <c:pt idx="456">
                  <c:v>15650</c:v>
                </c:pt>
                <c:pt idx="457">
                  <c:v>14250</c:v>
                </c:pt>
                <c:pt idx="458">
                  <c:v>12750</c:v>
                </c:pt>
                <c:pt idx="459">
                  <c:v>11550</c:v>
                </c:pt>
                <c:pt idx="460">
                  <c:v>10600</c:v>
                </c:pt>
                <c:pt idx="461">
                  <c:v>9920</c:v>
                </c:pt>
                <c:pt idx="462">
                  <c:v>9627.5</c:v>
                </c:pt>
                <c:pt idx="463">
                  <c:v>9810</c:v>
                </c:pt>
                <c:pt idx="464">
                  <c:v>10425</c:v>
                </c:pt>
                <c:pt idx="465">
                  <c:v>11400</c:v>
                </c:pt>
                <c:pt idx="466">
                  <c:v>12850</c:v>
                </c:pt>
                <c:pt idx="467">
                  <c:v>14425</c:v>
                </c:pt>
                <c:pt idx="468">
                  <c:v>15475</c:v>
                </c:pt>
                <c:pt idx="469">
                  <c:v>16150</c:v>
                </c:pt>
                <c:pt idx="470">
                  <c:v>16550</c:v>
                </c:pt>
                <c:pt idx="471">
                  <c:v>16825</c:v>
                </c:pt>
                <c:pt idx="472">
                  <c:v>16950</c:v>
                </c:pt>
                <c:pt idx="473">
                  <c:v>17000</c:v>
                </c:pt>
                <c:pt idx="474">
                  <c:v>17025</c:v>
                </c:pt>
                <c:pt idx="475">
                  <c:v>17075</c:v>
                </c:pt>
                <c:pt idx="476">
                  <c:v>17075</c:v>
                </c:pt>
                <c:pt idx="477">
                  <c:v>17050</c:v>
                </c:pt>
                <c:pt idx="478">
                  <c:v>17000</c:v>
                </c:pt>
                <c:pt idx="479">
                  <c:v>16500</c:v>
                </c:pt>
                <c:pt idx="480">
                  <c:v>15475</c:v>
                </c:pt>
                <c:pt idx="481">
                  <c:v>13925</c:v>
                </c:pt>
                <c:pt idx="482">
                  <c:v>12400</c:v>
                </c:pt>
                <c:pt idx="483">
                  <c:v>11175</c:v>
                </c:pt>
                <c:pt idx="484">
                  <c:v>10300</c:v>
                </c:pt>
                <c:pt idx="485">
                  <c:v>9740</c:v>
                </c:pt>
                <c:pt idx="486">
                  <c:v>9625</c:v>
                </c:pt>
                <c:pt idx="487">
                  <c:v>10020</c:v>
                </c:pt>
                <c:pt idx="488">
                  <c:v>11050</c:v>
                </c:pt>
                <c:pt idx="489">
                  <c:v>12375</c:v>
                </c:pt>
                <c:pt idx="490">
                  <c:v>13825</c:v>
                </c:pt>
                <c:pt idx="491">
                  <c:v>15025</c:v>
                </c:pt>
                <c:pt idx="492">
                  <c:v>15800</c:v>
                </c:pt>
                <c:pt idx="493">
                  <c:v>16350</c:v>
                </c:pt>
                <c:pt idx="494">
                  <c:v>16600</c:v>
                </c:pt>
                <c:pt idx="495">
                  <c:v>16825</c:v>
                </c:pt>
                <c:pt idx="496">
                  <c:v>16925</c:v>
                </c:pt>
                <c:pt idx="497">
                  <c:v>16900</c:v>
                </c:pt>
                <c:pt idx="498">
                  <c:v>17025</c:v>
                </c:pt>
                <c:pt idx="499">
                  <c:v>17025</c:v>
                </c:pt>
                <c:pt idx="500">
                  <c:v>17025</c:v>
                </c:pt>
                <c:pt idx="501">
                  <c:v>17075</c:v>
                </c:pt>
                <c:pt idx="502">
                  <c:v>16925</c:v>
                </c:pt>
                <c:pt idx="503">
                  <c:v>16475</c:v>
                </c:pt>
                <c:pt idx="504">
                  <c:v>15375</c:v>
                </c:pt>
                <c:pt idx="505">
                  <c:v>13875</c:v>
                </c:pt>
                <c:pt idx="506">
                  <c:v>12425</c:v>
                </c:pt>
                <c:pt idx="507">
                  <c:v>11350</c:v>
                </c:pt>
                <c:pt idx="508">
                  <c:v>10425</c:v>
                </c:pt>
                <c:pt idx="509">
                  <c:v>9845</c:v>
                </c:pt>
                <c:pt idx="510">
                  <c:v>9690</c:v>
                </c:pt>
                <c:pt idx="511">
                  <c:v>10060</c:v>
                </c:pt>
                <c:pt idx="512">
                  <c:v>11025</c:v>
                </c:pt>
                <c:pt idx="513">
                  <c:v>12400</c:v>
                </c:pt>
                <c:pt idx="514">
                  <c:v>13800</c:v>
                </c:pt>
                <c:pt idx="515">
                  <c:v>15025</c:v>
                </c:pt>
                <c:pt idx="516">
                  <c:v>15850</c:v>
                </c:pt>
                <c:pt idx="517">
                  <c:v>16425</c:v>
                </c:pt>
                <c:pt idx="518">
                  <c:v>16675</c:v>
                </c:pt>
                <c:pt idx="519">
                  <c:v>16950</c:v>
                </c:pt>
                <c:pt idx="520">
                  <c:v>16950</c:v>
                </c:pt>
                <c:pt idx="521">
                  <c:v>17000</c:v>
                </c:pt>
                <c:pt idx="522">
                  <c:v>17000</c:v>
                </c:pt>
                <c:pt idx="523">
                  <c:v>17050</c:v>
                </c:pt>
                <c:pt idx="524">
                  <c:v>17075</c:v>
                </c:pt>
                <c:pt idx="525">
                  <c:v>17075</c:v>
                </c:pt>
                <c:pt idx="526">
                  <c:v>17025</c:v>
                </c:pt>
                <c:pt idx="527">
                  <c:v>16550</c:v>
                </c:pt>
                <c:pt idx="528">
                  <c:v>15400</c:v>
                </c:pt>
                <c:pt idx="529">
                  <c:v>13825</c:v>
                </c:pt>
                <c:pt idx="530">
                  <c:v>12475</c:v>
                </c:pt>
                <c:pt idx="531">
                  <c:v>11625</c:v>
                </c:pt>
                <c:pt idx="532">
                  <c:v>11125</c:v>
                </c:pt>
                <c:pt idx="533">
                  <c:v>10725</c:v>
                </c:pt>
                <c:pt idx="534">
                  <c:v>10475</c:v>
                </c:pt>
                <c:pt idx="535">
                  <c:v>10325</c:v>
                </c:pt>
                <c:pt idx="536">
                  <c:v>10250</c:v>
                </c:pt>
                <c:pt idx="537">
                  <c:v>10200</c:v>
                </c:pt>
                <c:pt idx="538">
                  <c:v>10100</c:v>
                </c:pt>
                <c:pt idx="539">
                  <c:v>10100</c:v>
                </c:pt>
                <c:pt idx="540">
                  <c:v>10075</c:v>
                </c:pt>
                <c:pt idx="541">
                  <c:v>10075</c:v>
                </c:pt>
                <c:pt idx="542">
                  <c:v>9985</c:v>
                </c:pt>
                <c:pt idx="543">
                  <c:v>10000</c:v>
                </c:pt>
                <c:pt idx="544">
                  <c:v>10025</c:v>
                </c:pt>
                <c:pt idx="545">
                  <c:v>10050</c:v>
                </c:pt>
                <c:pt idx="546">
                  <c:v>10075</c:v>
                </c:pt>
                <c:pt idx="547">
                  <c:v>10100</c:v>
                </c:pt>
                <c:pt idx="548">
                  <c:v>10050</c:v>
                </c:pt>
                <c:pt idx="549">
                  <c:v>10100</c:v>
                </c:pt>
                <c:pt idx="550">
                  <c:v>10100</c:v>
                </c:pt>
                <c:pt idx="551">
                  <c:v>10100</c:v>
                </c:pt>
                <c:pt idx="552">
                  <c:v>10075</c:v>
                </c:pt>
                <c:pt idx="553">
                  <c:v>10100</c:v>
                </c:pt>
                <c:pt idx="554">
                  <c:v>10100</c:v>
                </c:pt>
                <c:pt idx="555">
                  <c:v>10075</c:v>
                </c:pt>
                <c:pt idx="556">
                  <c:v>10025</c:v>
                </c:pt>
                <c:pt idx="557">
                  <c:v>10000</c:v>
                </c:pt>
                <c:pt idx="558">
                  <c:v>10075</c:v>
                </c:pt>
                <c:pt idx="559">
                  <c:v>10100</c:v>
                </c:pt>
                <c:pt idx="560">
                  <c:v>10100</c:v>
                </c:pt>
                <c:pt idx="561">
                  <c:v>10100</c:v>
                </c:pt>
                <c:pt idx="562">
                  <c:v>10100</c:v>
                </c:pt>
                <c:pt idx="563">
                  <c:v>10100</c:v>
                </c:pt>
                <c:pt idx="564">
                  <c:v>10100</c:v>
                </c:pt>
                <c:pt idx="565">
                  <c:v>10150</c:v>
                </c:pt>
                <c:pt idx="566">
                  <c:v>10100</c:v>
                </c:pt>
                <c:pt idx="567">
                  <c:v>10100</c:v>
                </c:pt>
                <c:pt idx="568">
                  <c:v>10125</c:v>
                </c:pt>
                <c:pt idx="569">
                  <c:v>10100</c:v>
                </c:pt>
                <c:pt idx="570">
                  <c:v>10100</c:v>
                </c:pt>
                <c:pt idx="571">
                  <c:v>10100</c:v>
                </c:pt>
                <c:pt idx="572">
                  <c:v>10150</c:v>
                </c:pt>
                <c:pt idx="573">
                  <c:v>10200</c:v>
                </c:pt>
                <c:pt idx="574">
                  <c:v>10200</c:v>
                </c:pt>
                <c:pt idx="575">
                  <c:v>10100</c:v>
                </c:pt>
                <c:pt idx="576">
                  <c:v>10125</c:v>
                </c:pt>
                <c:pt idx="577">
                  <c:v>10100</c:v>
                </c:pt>
                <c:pt idx="578">
                  <c:v>10100</c:v>
                </c:pt>
                <c:pt idx="579">
                  <c:v>9945</c:v>
                </c:pt>
                <c:pt idx="580">
                  <c:v>9682.5</c:v>
                </c:pt>
                <c:pt idx="581">
                  <c:v>9402.5</c:v>
                </c:pt>
                <c:pt idx="582">
                  <c:v>9462.5</c:v>
                </c:pt>
                <c:pt idx="583">
                  <c:v>9917.5</c:v>
                </c:pt>
                <c:pt idx="584">
                  <c:v>11000</c:v>
                </c:pt>
                <c:pt idx="585">
                  <c:v>12750</c:v>
                </c:pt>
                <c:pt idx="586">
                  <c:v>14500</c:v>
                </c:pt>
                <c:pt idx="587">
                  <c:v>15625</c:v>
                </c:pt>
                <c:pt idx="588">
                  <c:v>16050</c:v>
                </c:pt>
                <c:pt idx="589">
                  <c:v>16375</c:v>
                </c:pt>
                <c:pt idx="590">
                  <c:v>16625</c:v>
                </c:pt>
                <c:pt idx="591">
                  <c:v>16800</c:v>
                </c:pt>
                <c:pt idx="592">
                  <c:v>16925</c:v>
                </c:pt>
                <c:pt idx="593">
                  <c:v>17000</c:v>
                </c:pt>
                <c:pt idx="594">
                  <c:v>17100</c:v>
                </c:pt>
                <c:pt idx="595">
                  <c:v>17100</c:v>
                </c:pt>
                <c:pt idx="596">
                  <c:v>17150</c:v>
                </c:pt>
                <c:pt idx="597">
                  <c:v>17150</c:v>
                </c:pt>
                <c:pt idx="598">
                  <c:v>17050</c:v>
                </c:pt>
                <c:pt idx="599">
                  <c:v>16525</c:v>
                </c:pt>
                <c:pt idx="600">
                  <c:v>15450</c:v>
                </c:pt>
                <c:pt idx="601">
                  <c:v>13950</c:v>
                </c:pt>
                <c:pt idx="602">
                  <c:v>12475</c:v>
                </c:pt>
                <c:pt idx="603">
                  <c:v>11200</c:v>
                </c:pt>
                <c:pt idx="604">
                  <c:v>10300</c:v>
                </c:pt>
                <c:pt idx="605">
                  <c:v>9710</c:v>
                </c:pt>
                <c:pt idx="606">
                  <c:v>9537.5</c:v>
                </c:pt>
                <c:pt idx="607">
                  <c:v>9842.5</c:v>
                </c:pt>
                <c:pt idx="608">
                  <c:v>10825</c:v>
                </c:pt>
                <c:pt idx="609">
                  <c:v>12100</c:v>
                </c:pt>
                <c:pt idx="610">
                  <c:v>13475</c:v>
                </c:pt>
                <c:pt idx="611">
                  <c:v>14650</c:v>
                </c:pt>
                <c:pt idx="612">
                  <c:v>15550</c:v>
                </c:pt>
                <c:pt idx="613">
                  <c:v>16050</c:v>
                </c:pt>
                <c:pt idx="614">
                  <c:v>16450</c:v>
                </c:pt>
                <c:pt idx="615">
                  <c:v>16500</c:v>
                </c:pt>
                <c:pt idx="616">
                  <c:v>16625</c:v>
                </c:pt>
                <c:pt idx="617">
                  <c:v>16675</c:v>
                </c:pt>
                <c:pt idx="618">
                  <c:v>16675</c:v>
                </c:pt>
                <c:pt idx="619">
                  <c:v>16700</c:v>
                </c:pt>
                <c:pt idx="620">
                  <c:v>16700</c:v>
                </c:pt>
                <c:pt idx="621">
                  <c:v>16675</c:v>
                </c:pt>
                <c:pt idx="622">
                  <c:v>16750</c:v>
                </c:pt>
                <c:pt idx="623">
                  <c:v>16525</c:v>
                </c:pt>
                <c:pt idx="624">
                  <c:v>15825</c:v>
                </c:pt>
                <c:pt idx="625">
                  <c:v>14500</c:v>
                </c:pt>
                <c:pt idx="626">
                  <c:v>13075</c:v>
                </c:pt>
                <c:pt idx="627">
                  <c:v>11775</c:v>
                </c:pt>
                <c:pt idx="628">
                  <c:v>10725</c:v>
                </c:pt>
                <c:pt idx="629">
                  <c:v>9975</c:v>
                </c:pt>
                <c:pt idx="630">
                  <c:v>9740</c:v>
                </c:pt>
                <c:pt idx="631">
                  <c:v>10027.5</c:v>
                </c:pt>
                <c:pt idx="632">
                  <c:v>11050</c:v>
                </c:pt>
                <c:pt idx="633">
                  <c:v>12350</c:v>
                </c:pt>
                <c:pt idx="634">
                  <c:v>13675</c:v>
                </c:pt>
                <c:pt idx="635">
                  <c:v>14550</c:v>
                </c:pt>
                <c:pt idx="636">
                  <c:v>15275</c:v>
                </c:pt>
                <c:pt idx="637">
                  <c:v>15925</c:v>
                </c:pt>
                <c:pt idx="638">
                  <c:v>16450</c:v>
                </c:pt>
                <c:pt idx="639">
                  <c:v>16675</c:v>
                </c:pt>
                <c:pt idx="640">
                  <c:v>16800</c:v>
                </c:pt>
                <c:pt idx="641">
                  <c:v>16825</c:v>
                </c:pt>
                <c:pt idx="642">
                  <c:v>16925</c:v>
                </c:pt>
                <c:pt idx="643">
                  <c:v>16875</c:v>
                </c:pt>
                <c:pt idx="644">
                  <c:v>16900</c:v>
                </c:pt>
                <c:pt idx="645">
                  <c:v>16950</c:v>
                </c:pt>
                <c:pt idx="646">
                  <c:v>16925</c:v>
                </c:pt>
                <c:pt idx="647">
                  <c:v>16475</c:v>
                </c:pt>
                <c:pt idx="648">
                  <c:v>15425</c:v>
                </c:pt>
                <c:pt idx="649">
                  <c:v>13925</c:v>
                </c:pt>
                <c:pt idx="650">
                  <c:v>12500</c:v>
                </c:pt>
                <c:pt idx="651">
                  <c:v>11400</c:v>
                </c:pt>
                <c:pt idx="652">
                  <c:v>10475</c:v>
                </c:pt>
                <c:pt idx="653">
                  <c:v>9845</c:v>
                </c:pt>
                <c:pt idx="654">
                  <c:v>9670</c:v>
                </c:pt>
                <c:pt idx="655">
                  <c:v>9775</c:v>
                </c:pt>
                <c:pt idx="656">
                  <c:v>10450</c:v>
                </c:pt>
                <c:pt idx="657">
                  <c:v>11700</c:v>
                </c:pt>
                <c:pt idx="658">
                  <c:v>13350</c:v>
                </c:pt>
                <c:pt idx="659">
                  <c:v>14800</c:v>
                </c:pt>
                <c:pt idx="660">
                  <c:v>15775</c:v>
                </c:pt>
                <c:pt idx="661">
                  <c:v>16275</c:v>
                </c:pt>
                <c:pt idx="662">
                  <c:v>16575</c:v>
                </c:pt>
                <c:pt idx="663">
                  <c:v>16775</c:v>
                </c:pt>
                <c:pt idx="664">
                  <c:v>16850</c:v>
                </c:pt>
                <c:pt idx="665">
                  <c:v>16900</c:v>
                </c:pt>
                <c:pt idx="666">
                  <c:v>16975</c:v>
                </c:pt>
                <c:pt idx="667">
                  <c:v>16900</c:v>
                </c:pt>
                <c:pt idx="668">
                  <c:v>16875</c:v>
                </c:pt>
                <c:pt idx="669">
                  <c:v>16800</c:v>
                </c:pt>
                <c:pt idx="670">
                  <c:v>16775</c:v>
                </c:pt>
                <c:pt idx="671">
                  <c:v>16200</c:v>
                </c:pt>
                <c:pt idx="672">
                  <c:v>15150</c:v>
                </c:pt>
                <c:pt idx="673">
                  <c:v>13625</c:v>
                </c:pt>
                <c:pt idx="674">
                  <c:v>12325</c:v>
                </c:pt>
                <c:pt idx="675">
                  <c:v>11225</c:v>
                </c:pt>
                <c:pt idx="676">
                  <c:v>10400</c:v>
                </c:pt>
                <c:pt idx="677">
                  <c:v>9802.5</c:v>
                </c:pt>
                <c:pt idx="678">
                  <c:v>9667.5</c:v>
                </c:pt>
                <c:pt idx="679">
                  <c:v>10005</c:v>
                </c:pt>
                <c:pt idx="680">
                  <c:v>10975</c:v>
                </c:pt>
                <c:pt idx="681">
                  <c:v>12250</c:v>
                </c:pt>
                <c:pt idx="682">
                  <c:v>13550</c:v>
                </c:pt>
                <c:pt idx="683">
                  <c:v>14725</c:v>
                </c:pt>
                <c:pt idx="684">
                  <c:v>15625</c:v>
                </c:pt>
                <c:pt idx="685">
                  <c:v>16175</c:v>
                </c:pt>
                <c:pt idx="686">
                  <c:v>16425</c:v>
                </c:pt>
                <c:pt idx="687">
                  <c:v>16625</c:v>
                </c:pt>
                <c:pt idx="688">
                  <c:v>16700</c:v>
                </c:pt>
                <c:pt idx="689">
                  <c:v>16700</c:v>
                </c:pt>
                <c:pt idx="690">
                  <c:v>16750</c:v>
                </c:pt>
                <c:pt idx="691">
                  <c:v>16775</c:v>
                </c:pt>
                <c:pt idx="692">
                  <c:v>16750</c:v>
                </c:pt>
                <c:pt idx="693">
                  <c:v>16875</c:v>
                </c:pt>
                <c:pt idx="694">
                  <c:v>16900</c:v>
                </c:pt>
                <c:pt idx="695">
                  <c:v>16450</c:v>
                </c:pt>
                <c:pt idx="696">
                  <c:v>15425</c:v>
                </c:pt>
                <c:pt idx="697">
                  <c:v>13950</c:v>
                </c:pt>
                <c:pt idx="698">
                  <c:v>12575</c:v>
                </c:pt>
                <c:pt idx="699">
                  <c:v>11575</c:v>
                </c:pt>
                <c:pt idx="700">
                  <c:v>10925</c:v>
                </c:pt>
                <c:pt idx="701">
                  <c:v>10500</c:v>
                </c:pt>
                <c:pt idx="702">
                  <c:v>10275</c:v>
                </c:pt>
                <c:pt idx="703">
                  <c:v>10150</c:v>
                </c:pt>
                <c:pt idx="704">
                  <c:v>10100</c:v>
                </c:pt>
                <c:pt idx="705">
                  <c:v>10025</c:v>
                </c:pt>
                <c:pt idx="706">
                  <c:v>10000</c:v>
                </c:pt>
                <c:pt idx="707">
                  <c:v>10000</c:v>
                </c:pt>
                <c:pt idx="708">
                  <c:v>10000</c:v>
                </c:pt>
                <c:pt idx="709">
                  <c:v>10000</c:v>
                </c:pt>
                <c:pt idx="710">
                  <c:v>10000</c:v>
                </c:pt>
                <c:pt idx="711">
                  <c:v>10000</c:v>
                </c:pt>
                <c:pt idx="712">
                  <c:v>10000</c:v>
                </c:pt>
                <c:pt idx="713">
                  <c:v>10000</c:v>
                </c:pt>
                <c:pt idx="714">
                  <c:v>10000</c:v>
                </c:pt>
                <c:pt idx="715">
                  <c:v>10000</c:v>
                </c:pt>
                <c:pt idx="716">
                  <c:v>10000</c:v>
                </c:pt>
                <c:pt idx="717">
                  <c:v>10000</c:v>
                </c:pt>
                <c:pt idx="718">
                  <c:v>10000</c:v>
                </c:pt>
                <c:pt idx="719">
                  <c:v>10000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/>
      </c:scatterChart>
      <c:scatterChart>
        <c:scatterStyle val="lineMarker"/>
        <c:varyColors val="0"/>
        <c:ser>
          <c:idx val="1"/>
          <c:order val="0"/>
          <c:tx>
            <c:strRef>
              <c:f>Flow!$L$1</c:f>
              <c:strCache>
                <c:ptCount val="1"/>
                <c:pt idx="0">
                  <c:v>Observed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Flow!$K$2:$K$2881</c:f>
              <c:numCache>
                <c:formatCode>m/d/yyyy\ h:mm</c:formatCode>
                <c:ptCount val="2880"/>
                <c:pt idx="0">
                  <c:v>43252</c:v>
                </c:pt>
                <c:pt idx="1">
                  <c:v>43252.010416666664</c:v>
                </c:pt>
                <c:pt idx="2">
                  <c:v>43252.020833333336</c:v>
                </c:pt>
                <c:pt idx="3">
                  <c:v>43252.03125</c:v>
                </c:pt>
                <c:pt idx="4">
                  <c:v>43252.041666666664</c:v>
                </c:pt>
                <c:pt idx="5">
                  <c:v>43252.052083333336</c:v>
                </c:pt>
                <c:pt idx="6">
                  <c:v>43252.0625</c:v>
                </c:pt>
                <c:pt idx="7">
                  <c:v>43252.072916666664</c:v>
                </c:pt>
                <c:pt idx="8">
                  <c:v>43252.083333333336</c:v>
                </c:pt>
                <c:pt idx="9">
                  <c:v>43252.09375</c:v>
                </c:pt>
                <c:pt idx="10">
                  <c:v>43252.104166666664</c:v>
                </c:pt>
                <c:pt idx="11">
                  <c:v>43252.114583333336</c:v>
                </c:pt>
                <c:pt idx="12">
                  <c:v>43252.125</c:v>
                </c:pt>
                <c:pt idx="13">
                  <c:v>43252.135416666664</c:v>
                </c:pt>
                <c:pt idx="14">
                  <c:v>43252.145833333336</c:v>
                </c:pt>
                <c:pt idx="15">
                  <c:v>43252.15625</c:v>
                </c:pt>
                <c:pt idx="16">
                  <c:v>43252.166666666664</c:v>
                </c:pt>
                <c:pt idx="17">
                  <c:v>43252.177083333336</c:v>
                </c:pt>
                <c:pt idx="18">
                  <c:v>43252.1875</c:v>
                </c:pt>
                <c:pt idx="19">
                  <c:v>43252.197916666664</c:v>
                </c:pt>
                <c:pt idx="20">
                  <c:v>43252.208333333336</c:v>
                </c:pt>
                <c:pt idx="21">
                  <c:v>43252.21875</c:v>
                </c:pt>
                <c:pt idx="22">
                  <c:v>43252.229166666664</c:v>
                </c:pt>
                <c:pt idx="23">
                  <c:v>43252.239583333336</c:v>
                </c:pt>
                <c:pt idx="24">
                  <c:v>43252.25</c:v>
                </c:pt>
                <c:pt idx="25">
                  <c:v>43252.260416666664</c:v>
                </c:pt>
                <c:pt idx="26">
                  <c:v>43252.270833333336</c:v>
                </c:pt>
                <c:pt idx="27">
                  <c:v>43252.28125</c:v>
                </c:pt>
                <c:pt idx="28">
                  <c:v>43252.291666666664</c:v>
                </c:pt>
                <c:pt idx="29">
                  <c:v>43252.302083333336</c:v>
                </c:pt>
                <c:pt idx="30">
                  <c:v>43252.3125</c:v>
                </c:pt>
                <c:pt idx="31">
                  <c:v>43252.322916666664</c:v>
                </c:pt>
                <c:pt idx="32">
                  <c:v>43252.333333333336</c:v>
                </c:pt>
                <c:pt idx="33">
                  <c:v>43252.34375</c:v>
                </c:pt>
                <c:pt idx="34">
                  <c:v>43252.354166666664</c:v>
                </c:pt>
                <c:pt idx="35">
                  <c:v>43252.364583333336</c:v>
                </c:pt>
                <c:pt idx="36">
                  <c:v>43252.375</c:v>
                </c:pt>
                <c:pt idx="37">
                  <c:v>43252.385416666664</c:v>
                </c:pt>
                <c:pt idx="38">
                  <c:v>43252.395833333336</c:v>
                </c:pt>
                <c:pt idx="39">
                  <c:v>43252.40625</c:v>
                </c:pt>
                <c:pt idx="40">
                  <c:v>43252.416666666664</c:v>
                </c:pt>
                <c:pt idx="41">
                  <c:v>43252.427083333336</c:v>
                </c:pt>
                <c:pt idx="42">
                  <c:v>43252.4375</c:v>
                </c:pt>
                <c:pt idx="43">
                  <c:v>43252.447916666664</c:v>
                </c:pt>
                <c:pt idx="44">
                  <c:v>43252.458333333336</c:v>
                </c:pt>
                <c:pt idx="45">
                  <c:v>43252.46875</c:v>
                </c:pt>
                <c:pt idx="46">
                  <c:v>43252.479166666664</c:v>
                </c:pt>
                <c:pt idx="47">
                  <c:v>43252.489583333336</c:v>
                </c:pt>
                <c:pt idx="48">
                  <c:v>43252.5</c:v>
                </c:pt>
                <c:pt idx="49">
                  <c:v>43252.510416666664</c:v>
                </c:pt>
                <c:pt idx="50">
                  <c:v>43252.520833333336</c:v>
                </c:pt>
                <c:pt idx="51">
                  <c:v>43252.53125</c:v>
                </c:pt>
                <c:pt idx="52">
                  <c:v>43252.541666666664</c:v>
                </c:pt>
                <c:pt idx="53">
                  <c:v>43252.552083333336</c:v>
                </c:pt>
                <c:pt idx="54">
                  <c:v>43252.5625</c:v>
                </c:pt>
                <c:pt idx="55">
                  <c:v>43252.572916666664</c:v>
                </c:pt>
                <c:pt idx="56">
                  <c:v>43252.583333333336</c:v>
                </c:pt>
                <c:pt idx="57">
                  <c:v>43252.59375</c:v>
                </c:pt>
                <c:pt idx="58">
                  <c:v>43252.604166666664</c:v>
                </c:pt>
                <c:pt idx="59">
                  <c:v>43252.614583333336</c:v>
                </c:pt>
                <c:pt idx="60">
                  <c:v>43252.625</c:v>
                </c:pt>
                <c:pt idx="61">
                  <c:v>43252.635416666664</c:v>
                </c:pt>
                <c:pt idx="62">
                  <c:v>43252.645833333336</c:v>
                </c:pt>
                <c:pt idx="63">
                  <c:v>43252.65625</c:v>
                </c:pt>
                <c:pt idx="64">
                  <c:v>43252.666666666664</c:v>
                </c:pt>
                <c:pt idx="65">
                  <c:v>43252.677083333336</c:v>
                </c:pt>
                <c:pt idx="66">
                  <c:v>43252.6875</c:v>
                </c:pt>
                <c:pt idx="67">
                  <c:v>43252.697916666664</c:v>
                </c:pt>
                <c:pt idx="68">
                  <c:v>43252.708333333336</c:v>
                </c:pt>
                <c:pt idx="69">
                  <c:v>43252.71875</c:v>
                </c:pt>
                <c:pt idx="70">
                  <c:v>43252.729166666664</c:v>
                </c:pt>
                <c:pt idx="71">
                  <c:v>43252.739583333336</c:v>
                </c:pt>
                <c:pt idx="72">
                  <c:v>43252.75</c:v>
                </c:pt>
                <c:pt idx="73">
                  <c:v>43252.760416666664</c:v>
                </c:pt>
                <c:pt idx="74">
                  <c:v>43252.770833333336</c:v>
                </c:pt>
                <c:pt idx="75">
                  <c:v>43252.78125</c:v>
                </c:pt>
                <c:pt idx="76">
                  <c:v>43252.791666666664</c:v>
                </c:pt>
                <c:pt idx="77">
                  <c:v>43252.802083333336</c:v>
                </c:pt>
                <c:pt idx="78">
                  <c:v>43252.8125</c:v>
                </c:pt>
                <c:pt idx="79">
                  <c:v>43252.822916666664</c:v>
                </c:pt>
                <c:pt idx="80">
                  <c:v>43252.833333333336</c:v>
                </c:pt>
                <c:pt idx="81">
                  <c:v>43252.84375</c:v>
                </c:pt>
                <c:pt idx="82">
                  <c:v>43252.854166666664</c:v>
                </c:pt>
                <c:pt idx="83">
                  <c:v>43252.864583333336</c:v>
                </c:pt>
                <c:pt idx="84">
                  <c:v>43252.875</c:v>
                </c:pt>
                <c:pt idx="85">
                  <c:v>43252.885416666664</c:v>
                </c:pt>
                <c:pt idx="86">
                  <c:v>43252.895833333336</c:v>
                </c:pt>
                <c:pt idx="87">
                  <c:v>43252.90625</c:v>
                </c:pt>
                <c:pt idx="88">
                  <c:v>43252.916666666664</c:v>
                </c:pt>
                <c:pt idx="89">
                  <c:v>43252.927083333336</c:v>
                </c:pt>
                <c:pt idx="90">
                  <c:v>43252.9375</c:v>
                </c:pt>
                <c:pt idx="91">
                  <c:v>43252.947916666664</c:v>
                </c:pt>
                <c:pt idx="92">
                  <c:v>43252.958333333336</c:v>
                </c:pt>
                <c:pt idx="93">
                  <c:v>43252.96875</c:v>
                </c:pt>
                <c:pt idx="94">
                  <c:v>43252.979166666664</c:v>
                </c:pt>
                <c:pt idx="95">
                  <c:v>43252.989583333336</c:v>
                </c:pt>
                <c:pt idx="96">
                  <c:v>43253</c:v>
                </c:pt>
                <c:pt idx="97">
                  <c:v>43253.010416666664</c:v>
                </c:pt>
                <c:pt idx="98">
                  <c:v>43253.020833333336</c:v>
                </c:pt>
                <c:pt idx="99">
                  <c:v>43253.03125</c:v>
                </c:pt>
                <c:pt idx="100">
                  <c:v>43253.041666666664</c:v>
                </c:pt>
                <c:pt idx="101">
                  <c:v>43253.052083333336</c:v>
                </c:pt>
                <c:pt idx="102">
                  <c:v>43253.0625</c:v>
                </c:pt>
                <c:pt idx="103">
                  <c:v>43253.072916666664</c:v>
                </c:pt>
                <c:pt idx="104">
                  <c:v>43253.083333333336</c:v>
                </c:pt>
                <c:pt idx="105">
                  <c:v>43253.09375</c:v>
                </c:pt>
                <c:pt idx="106">
                  <c:v>43253.104166666664</c:v>
                </c:pt>
                <c:pt idx="107">
                  <c:v>43253.114583333336</c:v>
                </c:pt>
                <c:pt idx="108">
                  <c:v>43253.125</c:v>
                </c:pt>
                <c:pt idx="109">
                  <c:v>43253.135416666664</c:v>
                </c:pt>
                <c:pt idx="110">
                  <c:v>43253.145833333336</c:v>
                </c:pt>
                <c:pt idx="111">
                  <c:v>43253.15625</c:v>
                </c:pt>
                <c:pt idx="112">
                  <c:v>43253.166666666664</c:v>
                </c:pt>
                <c:pt idx="113">
                  <c:v>43253.177083333336</c:v>
                </c:pt>
                <c:pt idx="114">
                  <c:v>43253.1875</c:v>
                </c:pt>
                <c:pt idx="115">
                  <c:v>43253.197916666664</c:v>
                </c:pt>
                <c:pt idx="116">
                  <c:v>43253.208333333336</c:v>
                </c:pt>
                <c:pt idx="117">
                  <c:v>43253.21875</c:v>
                </c:pt>
                <c:pt idx="118">
                  <c:v>43253.229166666664</c:v>
                </c:pt>
                <c:pt idx="119">
                  <c:v>43253.239583333336</c:v>
                </c:pt>
                <c:pt idx="120">
                  <c:v>43253.25</c:v>
                </c:pt>
                <c:pt idx="121">
                  <c:v>43253.260416666664</c:v>
                </c:pt>
                <c:pt idx="122">
                  <c:v>43253.270833333336</c:v>
                </c:pt>
                <c:pt idx="123">
                  <c:v>43253.28125</c:v>
                </c:pt>
                <c:pt idx="124">
                  <c:v>43253.291666666664</c:v>
                </c:pt>
                <c:pt idx="125">
                  <c:v>43253.302083333336</c:v>
                </c:pt>
                <c:pt idx="126">
                  <c:v>43253.3125</c:v>
                </c:pt>
                <c:pt idx="127">
                  <c:v>43253.322916666664</c:v>
                </c:pt>
                <c:pt idx="128">
                  <c:v>43253.333333333336</c:v>
                </c:pt>
                <c:pt idx="129">
                  <c:v>43253.34375</c:v>
                </c:pt>
                <c:pt idx="130">
                  <c:v>43253.354166666664</c:v>
                </c:pt>
                <c:pt idx="131">
                  <c:v>43253.364583333336</c:v>
                </c:pt>
                <c:pt idx="132">
                  <c:v>43253.375</c:v>
                </c:pt>
                <c:pt idx="133">
                  <c:v>43253.385416666664</c:v>
                </c:pt>
                <c:pt idx="134">
                  <c:v>43253.395833333336</c:v>
                </c:pt>
                <c:pt idx="135">
                  <c:v>43253.40625</c:v>
                </c:pt>
                <c:pt idx="136">
                  <c:v>43253.416666666664</c:v>
                </c:pt>
                <c:pt idx="137">
                  <c:v>43253.427083333336</c:v>
                </c:pt>
                <c:pt idx="138">
                  <c:v>43253.4375</c:v>
                </c:pt>
                <c:pt idx="139">
                  <c:v>43253.447916666664</c:v>
                </c:pt>
                <c:pt idx="140">
                  <c:v>43253.458333333336</c:v>
                </c:pt>
                <c:pt idx="141">
                  <c:v>43253.46875</c:v>
                </c:pt>
                <c:pt idx="142">
                  <c:v>43253.479166666664</c:v>
                </c:pt>
                <c:pt idx="143">
                  <c:v>43253.489583333336</c:v>
                </c:pt>
                <c:pt idx="144">
                  <c:v>43253.5</c:v>
                </c:pt>
                <c:pt idx="145">
                  <c:v>43253.510416666664</c:v>
                </c:pt>
                <c:pt idx="146">
                  <c:v>43253.520833333336</c:v>
                </c:pt>
                <c:pt idx="147">
                  <c:v>43253.53125</c:v>
                </c:pt>
                <c:pt idx="148">
                  <c:v>43253.541666666664</c:v>
                </c:pt>
                <c:pt idx="149">
                  <c:v>43253.552083333336</c:v>
                </c:pt>
                <c:pt idx="150">
                  <c:v>43253.5625</c:v>
                </c:pt>
                <c:pt idx="151">
                  <c:v>43253.572916666664</c:v>
                </c:pt>
                <c:pt idx="152">
                  <c:v>43253.583333333336</c:v>
                </c:pt>
                <c:pt idx="153">
                  <c:v>43253.59375</c:v>
                </c:pt>
                <c:pt idx="154">
                  <c:v>43253.604166666664</c:v>
                </c:pt>
                <c:pt idx="155">
                  <c:v>43253.614583333336</c:v>
                </c:pt>
                <c:pt idx="156">
                  <c:v>43253.625</c:v>
                </c:pt>
                <c:pt idx="157">
                  <c:v>43253.635416666664</c:v>
                </c:pt>
                <c:pt idx="158">
                  <c:v>43253.645833333336</c:v>
                </c:pt>
                <c:pt idx="159">
                  <c:v>43253.65625</c:v>
                </c:pt>
                <c:pt idx="160">
                  <c:v>43253.666666666664</c:v>
                </c:pt>
                <c:pt idx="161">
                  <c:v>43253.677083333336</c:v>
                </c:pt>
                <c:pt idx="162">
                  <c:v>43253.6875</c:v>
                </c:pt>
                <c:pt idx="163">
                  <c:v>43253.697916666664</c:v>
                </c:pt>
                <c:pt idx="164">
                  <c:v>43253.708333333336</c:v>
                </c:pt>
                <c:pt idx="165">
                  <c:v>43253.71875</c:v>
                </c:pt>
                <c:pt idx="166">
                  <c:v>43253.729166666664</c:v>
                </c:pt>
                <c:pt idx="167">
                  <c:v>43253.739583333336</c:v>
                </c:pt>
                <c:pt idx="168">
                  <c:v>43253.75</c:v>
                </c:pt>
                <c:pt idx="169">
                  <c:v>43253.760416666664</c:v>
                </c:pt>
                <c:pt idx="170">
                  <c:v>43253.770833333336</c:v>
                </c:pt>
                <c:pt idx="171">
                  <c:v>43253.78125</c:v>
                </c:pt>
                <c:pt idx="172">
                  <c:v>43253.791666666664</c:v>
                </c:pt>
                <c:pt idx="173">
                  <c:v>43253.802083333336</c:v>
                </c:pt>
                <c:pt idx="174">
                  <c:v>43253.8125</c:v>
                </c:pt>
                <c:pt idx="175">
                  <c:v>43253.822916666664</c:v>
                </c:pt>
                <c:pt idx="176">
                  <c:v>43253.833333333336</c:v>
                </c:pt>
                <c:pt idx="177">
                  <c:v>43253.84375</c:v>
                </c:pt>
                <c:pt idx="178">
                  <c:v>43253.854166666664</c:v>
                </c:pt>
                <c:pt idx="179">
                  <c:v>43253.864583333336</c:v>
                </c:pt>
                <c:pt idx="180">
                  <c:v>43253.875</c:v>
                </c:pt>
                <c:pt idx="181">
                  <c:v>43253.885416666664</c:v>
                </c:pt>
                <c:pt idx="182">
                  <c:v>43253.895833333336</c:v>
                </c:pt>
                <c:pt idx="183">
                  <c:v>43253.90625</c:v>
                </c:pt>
                <c:pt idx="184">
                  <c:v>43253.916666666664</c:v>
                </c:pt>
                <c:pt idx="185">
                  <c:v>43253.927083333336</c:v>
                </c:pt>
                <c:pt idx="186">
                  <c:v>43253.9375</c:v>
                </c:pt>
                <c:pt idx="187">
                  <c:v>43253.947916666664</c:v>
                </c:pt>
                <c:pt idx="188">
                  <c:v>43253.958333333336</c:v>
                </c:pt>
                <c:pt idx="189">
                  <c:v>43253.96875</c:v>
                </c:pt>
                <c:pt idx="190">
                  <c:v>43253.979166666664</c:v>
                </c:pt>
                <c:pt idx="191">
                  <c:v>43253.989583333336</c:v>
                </c:pt>
                <c:pt idx="192">
                  <c:v>43254</c:v>
                </c:pt>
                <c:pt idx="193">
                  <c:v>43254.010416666664</c:v>
                </c:pt>
                <c:pt idx="194">
                  <c:v>43254.020833333336</c:v>
                </c:pt>
                <c:pt idx="195">
                  <c:v>43254.03125</c:v>
                </c:pt>
                <c:pt idx="196">
                  <c:v>43254.041666666664</c:v>
                </c:pt>
                <c:pt idx="197">
                  <c:v>43254.052083333336</c:v>
                </c:pt>
                <c:pt idx="198">
                  <c:v>43254.0625</c:v>
                </c:pt>
                <c:pt idx="199">
                  <c:v>43254.072916666664</c:v>
                </c:pt>
                <c:pt idx="200">
                  <c:v>43254.083333333336</c:v>
                </c:pt>
                <c:pt idx="201">
                  <c:v>43254.09375</c:v>
                </c:pt>
                <c:pt idx="202">
                  <c:v>43254.104166666664</c:v>
                </c:pt>
                <c:pt idx="203">
                  <c:v>43254.114583333336</c:v>
                </c:pt>
                <c:pt idx="204">
                  <c:v>43254.125</c:v>
                </c:pt>
                <c:pt idx="205">
                  <c:v>43254.135416666664</c:v>
                </c:pt>
                <c:pt idx="206">
                  <c:v>43254.145833333336</c:v>
                </c:pt>
                <c:pt idx="207">
                  <c:v>43254.15625</c:v>
                </c:pt>
                <c:pt idx="208">
                  <c:v>43254.166666666664</c:v>
                </c:pt>
                <c:pt idx="209">
                  <c:v>43254.177083333336</c:v>
                </c:pt>
                <c:pt idx="210">
                  <c:v>43254.1875</c:v>
                </c:pt>
                <c:pt idx="211">
                  <c:v>43254.197916666664</c:v>
                </c:pt>
                <c:pt idx="212">
                  <c:v>43254.208333333336</c:v>
                </c:pt>
                <c:pt idx="213">
                  <c:v>43254.21875</c:v>
                </c:pt>
                <c:pt idx="214">
                  <c:v>43254.229166666664</c:v>
                </c:pt>
                <c:pt idx="215">
                  <c:v>43254.239583333336</c:v>
                </c:pt>
                <c:pt idx="216">
                  <c:v>43254.25</c:v>
                </c:pt>
                <c:pt idx="217">
                  <c:v>43254.260416666664</c:v>
                </c:pt>
                <c:pt idx="218">
                  <c:v>43254.270833333336</c:v>
                </c:pt>
                <c:pt idx="219">
                  <c:v>43254.28125</c:v>
                </c:pt>
                <c:pt idx="220">
                  <c:v>43254.291666666664</c:v>
                </c:pt>
                <c:pt idx="221">
                  <c:v>43254.302083333336</c:v>
                </c:pt>
                <c:pt idx="222">
                  <c:v>43254.3125</c:v>
                </c:pt>
                <c:pt idx="223">
                  <c:v>43254.322916666664</c:v>
                </c:pt>
                <c:pt idx="224">
                  <c:v>43254.333333333336</c:v>
                </c:pt>
                <c:pt idx="225">
                  <c:v>43254.34375</c:v>
                </c:pt>
                <c:pt idx="226">
                  <c:v>43254.354166666664</c:v>
                </c:pt>
                <c:pt idx="227">
                  <c:v>43254.364583333336</c:v>
                </c:pt>
                <c:pt idx="228">
                  <c:v>43254.375</c:v>
                </c:pt>
                <c:pt idx="229">
                  <c:v>43254.385416666664</c:v>
                </c:pt>
                <c:pt idx="230">
                  <c:v>43254.395833333336</c:v>
                </c:pt>
                <c:pt idx="231">
                  <c:v>43254.40625</c:v>
                </c:pt>
                <c:pt idx="232">
                  <c:v>43254.416666666664</c:v>
                </c:pt>
                <c:pt idx="233">
                  <c:v>43254.427083333336</c:v>
                </c:pt>
                <c:pt idx="234">
                  <c:v>43254.4375</c:v>
                </c:pt>
                <c:pt idx="235">
                  <c:v>43254.447916666664</c:v>
                </c:pt>
                <c:pt idx="236">
                  <c:v>43254.458333333336</c:v>
                </c:pt>
                <c:pt idx="237">
                  <c:v>43254.46875</c:v>
                </c:pt>
                <c:pt idx="238">
                  <c:v>43254.479166666664</c:v>
                </c:pt>
                <c:pt idx="239">
                  <c:v>43254.489583333336</c:v>
                </c:pt>
                <c:pt idx="240">
                  <c:v>43254.5</c:v>
                </c:pt>
                <c:pt idx="241">
                  <c:v>43254.510416666664</c:v>
                </c:pt>
                <c:pt idx="242">
                  <c:v>43254.520833333336</c:v>
                </c:pt>
                <c:pt idx="243">
                  <c:v>43254.53125</c:v>
                </c:pt>
                <c:pt idx="244">
                  <c:v>43254.541666666664</c:v>
                </c:pt>
                <c:pt idx="245">
                  <c:v>43254.552083333336</c:v>
                </c:pt>
                <c:pt idx="246">
                  <c:v>43254.5625</c:v>
                </c:pt>
                <c:pt idx="247">
                  <c:v>43254.572916666664</c:v>
                </c:pt>
                <c:pt idx="248">
                  <c:v>43254.583333333336</c:v>
                </c:pt>
                <c:pt idx="249">
                  <c:v>43254.59375</c:v>
                </c:pt>
                <c:pt idx="250">
                  <c:v>43254.604166666664</c:v>
                </c:pt>
                <c:pt idx="251">
                  <c:v>43254.614583333336</c:v>
                </c:pt>
                <c:pt idx="252">
                  <c:v>43254.625</c:v>
                </c:pt>
                <c:pt idx="253">
                  <c:v>43254.635416666664</c:v>
                </c:pt>
                <c:pt idx="254">
                  <c:v>43254.645833333336</c:v>
                </c:pt>
                <c:pt idx="255">
                  <c:v>43254.65625</c:v>
                </c:pt>
                <c:pt idx="256">
                  <c:v>43254.666666666664</c:v>
                </c:pt>
                <c:pt idx="257">
                  <c:v>43254.677083333336</c:v>
                </c:pt>
                <c:pt idx="258">
                  <c:v>43254.6875</c:v>
                </c:pt>
                <c:pt idx="259">
                  <c:v>43254.697916666664</c:v>
                </c:pt>
                <c:pt idx="260">
                  <c:v>43254.708333333336</c:v>
                </c:pt>
                <c:pt idx="261">
                  <c:v>43254.71875</c:v>
                </c:pt>
                <c:pt idx="262">
                  <c:v>43254.729166666664</c:v>
                </c:pt>
                <c:pt idx="263">
                  <c:v>43254.739583333336</c:v>
                </c:pt>
                <c:pt idx="264">
                  <c:v>43254.75</c:v>
                </c:pt>
                <c:pt idx="265">
                  <c:v>43254.760416666664</c:v>
                </c:pt>
                <c:pt idx="266">
                  <c:v>43254.770833333336</c:v>
                </c:pt>
                <c:pt idx="267">
                  <c:v>43254.78125</c:v>
                </c:pt>
                <c:pt idx="268">
                  <c:v>43254.791666666664</c:v>
                </c:pt>
                <c:pt idx="269">
                  <c:v>43254.802083333336</c:v>
                </c:pt>
                <c:pt idx="270">
                  <c:v>43254.8125</c:v>
                </c:pt>
                <c:pt idx="271">
                  <c:v>43254.822916666664</c:v>
                </c:pt>
                <c:pt idx="272">
                  <c:v>43254.833333333336</c:v>
                </c:pt>
                <c:pt idx="273">
                  <c:v>43254.84375</c:v>
                </c:pt>
                <c:pt idx="274">
                  <c:v>43254.854166666664</c:v>
                </c:pt>
                <c:pt idx="275">
                  <c:v>43254.864583333336</c:v>
                </c:pt>
                <c:pt idx="276">
                  <c:v>43254.875</c:v>
                </c:pt>
                <c:pt idx="277">
                  <c:v>43254.885416666664</c:v>
                </c:pt>
                <c:pt idx="278">
                  <c:v>43254.895833333336</c:v>
                </c:pt>
                <c:pt idx="279">
                  <c:v>43254.90625</c:v>
                </c:pt>
                <c:pt idx="280">
                  <c:v>43254.916666666664</c:v>
                </c:pt>
                <c:pt idx="281">
                  <c:v>43254.927083333336</c:v>
                </c:pt>
                <c:pt idx="282">
                  <c:v>43254.9375</c:v>
                </c:pt>
                <c:pt idx="283">
                  <c:v>43254.947916666664</c:v>
                </c:pt>
                <c:pt idx="284">
                  <c:v>43254.958333333336</c:v>
                </c:pt>
                <c:pt idx="285">
                  <c:v>43254.96875</c:v>
                </c:pt>
                <c:pt idx="286">
                  <c:v>43254.979166666664</c:v>
                </c:pt>
                <c:pt idx="287">
                  <c:v>43254.989583333336</c:v>
                </c:pt>
                <c:pt idx="288">
                  <c:v>43255</c:v>
                </c:pt>
                <c:pt idx="289">
                  <c:v>43255.010416666664</c:v>
                </c:pt>
                <c:pt idx="290">
                  <c:v>43255.020833333336</c:v>
                </c:pt>
                <c:pt idx="291">
                  <c:v>43255.03125</c:v>
                </c:pt>
                <c:pt idx="292">
                  <c:v>43255.041666666664</c:v>
                </c:pt>
                <c:pt idx="293">
                  <c:v>43255.052083333336</c:v>
                </c:pt>
                <c:pt idx="294">
                  <c:v>43255.0625</c:v>
                </c:pt>
                <c:pt idx="295">
                  <c:v>43255.072916666664</c:v>
                </c:pt>
                <c:pt idx="296">
                  <c:v>43255.083333333336</c:v>
                </c:pt>
                <c:pt idx="297">
                  <c:v>43255.09375</c:v>
                </c:pt>
                <c:pt idx="298">
                  <c:v>43255.104166666664</c:v>
                </c:pt>
                <c:pt idx="299">
                  <c:v>43255.114583333336</c:v>
                </c:pt>
                <c:pt idx="300">
                  <c:v>43255.125</c:v>
                </c:pt>
                <c:pt idx="301">
                  <c:v>43255.135416666664</c:v>
                </c:pt>
                <c:pt idx="302">
                  <c:v>43255.145833333336</c:v>
                </c:pt>
                <c:pt idx="303">
                  <c:v>43255.15625</c:v>
                </c:pt>
                <c:pt idx="304">
                  <c:v>43255.166666666664</c:v>
                </c:pt>
                <c:pt idx="305">
                  <c:v>43255.177083333336</c:v>
                </c:pt>
                <c:pt idx="306">
                  <c:v>43255.1875</c:v>
                </c:pt>
                <c:pt idx="307">
                  <c:v>43255.197916666664</c:v>
                </c:pt>
                <c:pt idx="308">
                  <c:v>43255.208333333336</c:v>
                </c:pt>
                <c:pt idx="309">
                  <c:v>43255.21875</c:v>
                </c:pt>
                <c:pt idx="310">
                  <c:v>43255.229166666664</c:v>
                </c:pt>
                <c:pt idx="311">
                  <c:v>43255.239583333336</c:v>
                </c:pt>
                <c:pt idx="312">
                  <c:v>43255.25</c:v>
                </c:pt>
                <c:pt idx="313">
                  <c:v>43255.260416666664</c:v>
                </c:pt>
                <c:pt idx="314">
                  <c:v>43255.270833333336</c:v>
                </c:pt>
                <c:pt idx="315">
                  <c:v>43255.28125</c:v>
                </c:pt>
                <c:pt idx="316">
                  <c:v>43255.291666666664</c:v>
                </c:pt>
                <c:pt idx="317">
                  <c:v>43255.302083333336</c:v>
                </c:pt>
                <c:pt idx="318">
                  <c:v>43255.3125</c:v>
                </c:pt>
                <c:pt idx="319">
                  <c:v>43255.322916666664</c:v>
                </c:pt>
                <c:pt idx="320">
                  <c:v>43255.333333333336</c:v>
                </c:pt>
                <c:pt idx="321">
                  <c:v>43255.34375</c:v>
                </c:pt>
                <c:pt idx="322">
                  <c:v>43255.354166666664</c:v>
                </c:pt>
                <c:pt idx="323">
                  <c:v>43255.364583333336</c:v>
                </c:pt>
                <c:pt idx="324">
                  <c:v>43255.375</c:v>
                </c:pt>
                <c:pt idx="325">
                  <c:v>43255.385416666664</c:v>
                </c:pt>
                <c:pt idx="326">
                  <c:v>43255.395833333336</c:v>
                </c:pt>
                <c:pt idx="327">
                  <c:v>43255.40625</c:v>
                </c:pt>
                <c:pt idx="328">
                  <c:v>43255.416666666664</c:v>
                </c:pt>
                <c:pt idx="329">
                  <c:v>43255.427083333336</c:v>
                </c:pt>
                <c:pt idx="330">
                  <c:v>43255.4375</c:v>
                </c:pt>
                <c:pt idx="331">
                  <c:v>43255.447916666664</c:v>
                </c:pt>
                <c:pt idx="332">
                  <c:v>43255.458333333336</c:v>
                </c:pt>
                <c:pt idx="333">
                  <c:v>43255.46875</c:v>
                </c:pt>
                <c:pt idx="334">
                  <c:v>43255.479166666664</c:v>
                </c:pt>
                <c:pt idx="335">
                  <c:v>43255.489583333336</c:v>
                </c:pt>
                <c:pt idx="336">
                  <c:v>43255.5</c:v>
                </c:pt>
                <c:pt idx="337">
                  <c:v>43255.510416666664</c:v>
                </c:pt>
                <c:pt idx="338">
                  <c:v>43255.520833333336</c:v>
                </c:pt>
                <c:pt idx="339">
                  <c:v>43255.53125</c:v>
                </c:pt>
                <c:pt idx="340">
                  <c:v>43255.541666666664</c:v>
                </c:pt>
                <c:pt idx="341">
                  <c:v>43255.552083333336</c:v>
                </c:pt>
                <c:pt idx="342">
                  <c:v>43255.5625</c:v>
                </c:pt>
                <c:pt idx="343">
                  <c:v>43255.572916666664</c:v>
                </c:pt>
                <c:pt idx="344">
                  <c:v>43255.583333333336</c:v>
                </c:pt>
                <c:pt idx="345">
                  <c:v>43255.59375</c:v>
                </c:pt>
                <c:pt idx="346">
                  <c:v>43255.604166666664</c:v>
                </c:pt>
                <c:pt idx="347">
                  <c:v>43255.614583333336</c:v>
                </c:pt>
                <c:pt idx="348">
                  <c:v>43255.625</c:v>
                </c:pt>
                <c:pt idx="349">
                  <c:v>43255.635416666664</c:v>
                </c:pt>
                <c:pt idx="350">
                  <c:v>43255.645833333336</c:v>
                </c:pt>
                <c:pt idx="351">
                  <c:v>43255.65625</c:v>
                </c:pt>
                <c:pt idx="352">
                  <c:v>43255.666666666664</c:v>
                </c:pt>
                <c:pt idx="353">
                  <c:v>43255.677083333336</c:v>
                </c:pt>
                <c:pt idx="354">
                  <c:v>43255.6875</c:v>
                </c:pt>
                <c:pt idx="355">
                  <c:v>43255.697916666664</c:v>
                </c:pt>
                <c:pt idx="356">
                  <c:v>43255.708333333336</c:v>
                </c:pt>
                <c:pt idx="357">
                  <c:v>43255.71875</c:v>
                </c:pt>
                <c:pt idx="358">
                  <c:v>43255.729166666664</c:v>
                </c:pt>
                <c:pt idx="359">
                  <c:v>43255.739583333336</c:v>
                </c:pt>
                <c:pt idx="360">
                  <c:v>43255.75</c:v>
                </c:pt>
                <c:pt idx="361">
                  <c:v>43255.760416666664</c:v>
                </c:pt>
                <c:pt idx="362">
                  <c:v>43255.770833333336</c:v>
                </c:pt>
                <c:pt idx="363">
                  <c:v>43255.78125</c:v>
                </c:pt>
                <c:pt idx="364">
                  <c:v>43255.791666666664</c:v>
                </c:pt>
                <c:pt idx="365">
                  <c:v>43255.802083333336</c:v>
                </c:pt>
                <c:pt idx="366">
                  <c:v>43255.8125</c:v>
                </c:pt>
                <c:pt idx="367">
                  <c:v>43255.822916666664</c:v>
                </c:pt>
                <c:pt idx="368">
                  <c:v>43255.833333333336</c:v>
                </c:pt>
                <c:pt idx="369">
                  <c:v>43255.84375</c:v>
                </c:pt>
                <c:pt idx="370">
                  <c:v>43255.854166666664</c:v>
                </c:pt>
                <c:pt idx="371">
                  <c:v>43255.864583333336</c:v>
                </c:pt>
                <c:pt idx="372">
                  <c:v>43255.875</c:v>
                </c:pt>
                <c:pt idx="373">
                  <c:v>43255.885416666664</c:v>
                </c:pt>
                <c:pt idx="374">
                  <c:v>43255.895833333336</c:v>
                </c:pt>
                <c:pt idx="375">
                  <c:v>43255.90625</c:v>
                </c:pt>
                <c:pt idx="376">
                  <c:v>43255.916666666664</c:v>
                </c:pt>
                <c:pt idx="377">
                  <c:v>43255.927083333336</c:v>
                </c:pt>
                <c:pt idx="378">
                  <c:v>43255.9375</c:v>
                </c:pt>
                <c:pt idx="379">
                  <c:v>43255.947916666664</c:v>
                </c:pt>
                <c:pt idx="380">
                  <c:v>43255.958333333336</c:v>
                </c:pt>
                <c:pt idx="381">
                  <c:v>43255.96875</c:v>
                </c:pt>
                <c:pt idx="382">
                  <c:v>43255.979166666664</c:v>
                </c:pt>
                <c:pt idx="383">
                  <c:v>43255.989583333336</c:v>
                </c:pt>
                <c:pt idx="384">
                  <c:v>43256</c:v>
                </c:pt>
                <c:pt idx="385">
                  <c:v>43256.010416666664</c:v>
                </c:pt>
                <c:pt idx="386">
                  <c:v>43256.020833333336</c:v>
                </c:pt>
                <c:pt idx="387">
                  <c:v>43256.03125</c:v>
                </c:pt>
                <c:pt idx="388">
                  <c:v>43256.041666666664</c:v>
                </c:pt>
                <c:pt idx="389">
                  <c:v>43256.052083333336</c:v>
                </c:pt>
                <c:pt idx="390">
                  <c:v>43256.0625</c:v>
                </c:pt>
                <c:pt idx="391">
                  <c:v>43256.072916666664</c:v>
                </c:pt>
                <c:pt idx="392">
                  <c:v>43256.083333333336</c:v>
                </c:pt>
                <c:pt idx="393">
                  <c:v>43256.09375</c:v>
                </c:pt>
                <c:pt idx="394">
                  <c:v>43256.104166666664</c:v>
                </c:pt>
                <c:pt idx="395">
                  <c:v>43256.114583333336</c:v>
                </c:pt>
                <c:pt idx="396">
                  <c:v>43256.125</c:v>
                </c:pt>
                <c:pt idx="397">
                  <c:v>43256.135416666664</c:v>
                </c:pt>
                <c:pt idx="398">
                  <c:v>43256.145833333336</c:v>
                </c:pt>
                <c:pt idx="399">
                  <c:v>43256.15625</c:v>
                </c:pt>
                <c:pt idx="400">
                  <c:v>43256.166666666664</c:v>
                </c:pt>
                <c:pt idx="401">
                  <c:v>43256.177083333336</c:v>
                </c:pt>
                <c:pt idx="402">
                  <c:v>43256.1875</c:v>
                </c:pt>
                <c:pt idx="403">
                  <c:v>43256.197916666664</c:v>
                </c:pt>
                <c:pt idx="404">
                  <c:v>43256.208333333336</c:v>
                </c:pt>
                <c:pt idx="405">
                  <c:v>43256.21875</c:v>
                </c:pt>
                <c:pt idx="406">
                  <c:v>43256.229166666664</c:v>
                </c:pt>
                <c:pt idx="407">
                  <c:v>43256.239583333336</c:v>
                </c:pt>
                <c:pt idx="408">
                  <c:v>43256.25</c:v>
                </c:pt>
                <c:pt idx="409">
                  <c:v>43256.260416666664</c:v>
                </c:pt>
                <c:pt idx="410">
                  <c:v>43256.270833333336</c:v>
                </c:pt>
                <c:pt idx="411">
                  <c:v>43256.28125</c:v>
                </c:pt>
                <c:pt idx="412">
                  <c:v>43256.291666666664</c:v>
                </c:pt>
                <c:pt idx="413">
                  <c:v>43256.302083333336</c:v>
                </c:pt>
                <c:pt idx="414">
                  <c:v>43256.3125</c:v>
                </c:pt>
                <c:pt idx="415">
                  <c:v>43256.322916666664</c:v>
                </c:pt>
                <c:pt idx="416">
                  <c:v>43256.333333333336</c:v>
                </c:pt>
                <c:pt idx="417">
                  <c:v>43256.34375</c:v>
                </c:pt>
                <c:pt idx="418">
                  <c:v>43256.354166666664</c:v>
                </c:pt>
                <c:pt idx="419">
                  <c:v>43256.364583333336</c:v>
                </c:pt>
                <c:pt idx="420">
                  <c:v>43256.375</c:v>
                </c:pt>
                <c:pt idx="421">
                  <c:v>43256.385416666664</c:v>
                </c:pt>
                <c:pt idx="422">
                  <c:v>43256.395833333336</c:v>
                </c:pt>
                <c:pt idx="423">
                  <c:v>43256.40625</c:v>
                </c:pt>
                <c:pt idx="424">
                  <c:v>43256.416666666664</c:v>
                </c:pt>
                <c:pt idx="425">
                  <c:v>43256.427083333336</c:v>
                </c:pt>
                <c:pt idx="426">
                  <c:v>43256.4375</c:v>
                </c:pt>
                <c:pt idx="427">
                  <c:v>43256.447916666664</c:v>
                </c:pt>
                <c:pt idx="428">
                  <c:v>43256.458333333336</c:v>
                </c:pt>
                <c:pt idx="429">
                  <c:v>43256.46875</c:v>
                </c:pt>
                <c:pt idx="430">
                  <c:v>43256.479166666664</c:v>
                </c:pt>
                <c:pt idx="431">
                  <c:v>43256.489583333336</c:v>
                </c:pt>
                <c:pt idx="432">
                  <c:v>43256.5</c:v>
                </c:pt>
                <c:pt idx="433">
                  <c:v>43256.510416666664</c:v>
                </c:pt>
                <c:pt idx="434">
                  <c:v>43256.520833333336</c:v>
                </c:pt>
                <c:pt idx="435">
                  <c:v>43256.53125</c:v>
                </c:pt>
                <c:pt idx="436">
                  <c:v>43256.541666666664</c:v>
                </c:pt>
                <c:pt idx="437">
                  <c:v>43256.552083333336</c:v>
                </c:pt>
                <c:pt idx="438">
                  <c:v>43256.5625</c:v>
                </c:pt>
                <c:pt idx="439">
                  <c:v>43256.572916666664</c:v>
                </c:pt>
                <c:pt idx="440">
                  <c:v>43256.583333333336</c:v>
                </c:pt>
                <c:pt idx="441">
                  <c:v>43256.59375</c:v>
                </c:pt>
                <c:pt idx="442">
                  <c:v>43256.604166666664</c:v>
                </c:pt>
                <c:pt idx="443">
                  <c:v>43256.614583333336</c:v>
                </c:pt>
                <c:pt idx="444">
                  <c:v>43256.625</c:v>
                </c:pt>
                <c:pt idx="445">
                  <c:v>43256.635416666664</c:v>
                </c:pt>
                <c:pt idx="446">
                  <c:v>43256.645833333336</c:v>
                </c:pt>
                <c:pt idx="447">
                  <c:v>43256.65625</c:v>
                </c:pt>
                <c:pt idx="448">
                  <c:v>43256.666666666664</c:v>
                </c:pt>
                <c:pt idx="449">
                  <c:v>43256.677083333336</c:v>
                </c:pt>
                <c:pt idx="450">
                  <c:v>43256.6875</c:v>
                </c:pt>
                <c:pt idx="451">
                  <c:v>43256.697916666664</c:v>
                </c:pt>
                <c:pt idx="452">
                  <c:v>43256.708333333336</c:v>
                </c:pt>
                <c:pt idx="453">
                  <c:v>43256.71875</c:v>
                </c:pt>
                <c:pt idx="454">
                  <c:v>43256.729166666664</c:v>
                </c:pt>
                <c:pt idx="455">
                  <c:v>43256.739583333336</c:v>
                </c:pt>
                <c:pt idx="456">
                  <c:v>43256.75</c:v>
                </c:pt>
                <c:pt idx="457">
                  <c:v>43256.760416666664</c:v>
                </c:pt>
                <c:pt idx="458">
                  <c:v>43256.770833333336</c:v>
                </c:pt>
                <c:pt idx="459">
                  <c:v>43256.78125</c:v>
                </c:pt>
                <c:pt idx="460">
                  <c:v>43256.791666666664</c:v>
                </c:pt>
                <c:pt idx="461">
                  <c:v>43256.802083333336</c:v>
                </c:pt>
                <c:pt idx="462">
                  <c:v>43256.8125</c:v>
                </c:pt>
                <c:pt idx="463">
                  <c:v>43256.822916666664</c:v>
                </c:pt>
                <c:pt idx="464">
                  <c:v>43256.833333333336</c:v>
                </c:pt>
                <c:pt idx="465">
                  <c:v>43256.84375</c:v>
                </c:pt>
                <c:pt idx="466">
                  <c:v>43256.854166666664</c:v>
                </c:pt>
                <c:pt idx="467">
                  <c:v>43256.864583333336</c:v>
                </c:pt>
                <c:pt idx="468">
                  <c:v>43256.875</c:v>
                </c:pt>
                <c:pt idx="469">
                  <c:v>43256.885416666664</c:v>
                </c:pt>
                <c:pt idx="470">
                  <c:v>43256.895833333336</c:v>
                </c:pt>
                <c:pt idx="471">
                  <c:v>43256.90625</c:v>
                </c:pt>
                <c:pt idx="472">
                  <c:v>43256.916666666664</c:v>
                </c:pt>
                <c:pt idx="473">
                  <c:v>43256.927083333336</c:v>
                </c:pt>
                <c:pt idx="474">
                  <c:v>43256.9375</c:v>
                </c:pt>
                <c:pt idx="475">
                  <c:v>43256.947916666664</c:v>
                </c:pt>
                <c:pt idx="476">
                  <c:v>43256.958333333336</c:v>
                </c:pt>
                <c:pt idx="477">
                  <c:v>43256.96875</c:v>
                </c:pt>
                <c:pt idx="478">
                  <c:v>43256.979166666664</c:v>
                </c:pt>
                <c:pt idx="479">
                  <c:v>43256.989583333336</c:v>
                </c:pt>
                <c:pt idx="480">
                  <c:v>43257</c:v>
                </c:pt>
                <c:pt idx="481">
                  <c:v>43257.010416666664</c:v>
                </c:pt>
                <c:pt idx="482">
                  <c:v>43257.020833333336</c:v>
                </c:pt>
                <c:pt idx="483">
                  <c:v>43257.03125</c:v>
                </c:pt>
                <c:pt idx="484">
                  <c:v>43257.041666666664</c:v>
                </c:pt>
                <c:pt idx="485">
                  <c:v>43257.052083333336</c:v>
                </c:pt>
                <c:pt idx="486">
                  <c:v>43257.0625</c:v>
                </c:pt>
                <c:pt idx="487">
                  <c:v>43257.072916666664</c:v>
                </c:pt>
                <c:pt idx="488">
                  <c:v>43257.083333333336</c:v>
                </c:pt>
                <c:pt idx="489">
                  <c:v>43257.09375</c:v>
                </c:pt>
                <c:pt idx="490">
                  <c:v>43257.104166666664</c:v>
                </c:pt>
                <c:pt idx="491">
                  <c:v>43257.114583333336</c:v>
                </c:pt>
                <c:pt idx="492">
                  <c:v>43257.125</c:v>
                </c:pt>
                <c:pt idx="493">
                  <c:v>43257.135416666664</c:v>
                </c:pt>
                <c:pt idx="494">
                  <c:v>43257.145833333336</c:v>
                </c:pt>
                <c:pt idx="495">
                  <c:v>43257.15625</c:v>
                </c:pt>
                <c:pt idx="496">
                  <c:v>43257.166666666664</c:v>
                </c:pt>
                <c:pt idx="497">
                  <c:v>43257.177083333336</c:v>
                </c:pt>
                <c:pt idx="498">
                  <c:v>43257.1875</c:v>
                </c:pt>
                <c:pt idx="499">
                  <c:v>43257.197916666664</c:v>
                </c:pt>
                <c:pt idx="500">
                  <c:v>43257.208333333336</c:v>
                </c:pt>
                <c:pt idx="501">
                  <c:v>43257.21875</c:v>
                </c:pt>
                <c:pt idx="502">
                  <c:v>43257.229166666664</c:v>
                </c:pt>
                <c:pt idx="503">
                  <c:v>43257.239583333336</c:v>
                </c:pt>
                <c:pt idx="504">
                  <c:v>43257.25</c:v>
                </c:pt>
                <c:pt idx="505">
                  <c:v>43257.260416666664</c:v>
                </c:pt>
                <c:pt idx="506">
                  <c:v>43257.270833333336</c:v>
                </c:pt>
                <c:pt idx="507">
                  <c:v>43257.28125</c:v>
                </c:pt>
                <c:pt idx="508">
                  <c:v>43257.291666666664</c:v>
                </c:pt>
                <c:pt idx="509">
                  <c:v>43257.302083333336</c:v>
                </c:pt>
                <c:pt idx="510">
                  <c:v>43257.3125</c:v>
                </c:pt>
                <c:pt idx="511">
                  <c:v>43257.322916666664</c:v>
                </c:pt>
                <c:pt idx="512">
                  <c:v>43257.333333333336</c:v>
                </c:pt>
                <c:pt idx="513">
                  <c:v>43257.34375</c:v>
                </c:pt>
                <c:pt idx="514">
                  <c:v>43257.354166666664</c:v>
                </c:pt>
                <c:pt idx="515">
                  <c:v>43257.364583333336</c:v>
                </c:pt>
                <c:pt idx="516">
                  <c:v>43257.375</c:v>
                </c:pt>
                <c:pt idx="517">
                  <c:v>43257.385416666664</c:v>
                </c:pt>
                <c:pt idx="518">
                  <c:v>43257.395833333336</c:v>
                </c:pt>
                <c:pt idx="519">
                  <c:v>43257.40625</c:v>
                </c:pt>
                <c:pt idx="520">
                  <c:v>43257.416666666664</c:v>
                </c:pt>
                <c:pt idx="521">
                  <c:v>43257.427083333336</c:v>
                </c:pt>
                <c:pt idx="522">
                  <c:v>43257.4375</c:v>
                </c:pt>
                <c:pt idx="523">
                  <c:v>43257.447916666664</c:v>
                </c:pt>
                <c:pt idx="524">
                  <c:v>43257.458333333336</c:v>
                </c:pt>
                <c:pt idx="525">
                  <c:v>43257.46875</c:v>
                </c:pt>
                <c:pt idx="526">
                  <c:v>43257.479166666664</c:v>
                </c:pt>
                <c:pt idx="527">
                  <c:v>43257.489583333336</c:v>
                </c:pt>
                <c:pt idx="528">
                  <c:v>43257.5</c:v>
                </c:pt>
                <c:pt idx="529">
                  <c:v>43257.510416666664</c:v>
                </c:pt>
                <c:pt idx="530">
                  <c:v>43257.520833333336</c:v>
                </c:pt>
                <c:pt idx="531">
                  <c:v>43257.53125</c:v>
                </c:pt>
                <c:pt idx="532">
                  <c:v>43257.541666666664</c:v>
                </c:pt>
                <c:pt idx="533">
                  <c:v>43257.552083333336</c:v>
                </c:pt>
                <c:pt idx="534">
                  <c:v>43257.5625</c:v>
                </c:pt>
                <c:pt idx="535">
                  <c:v>43257.572916666664</c:v>
                </c:pt>
                <c:pt idx="536">
                  <c:v>43257.583333333336</c:v>
                </c:pt>
                <c:pt idx="537">
                  <c:v>43257.59375</c:v>
                </c:pt>
                <c:pt idx="538">
                  <c:v>43257.604166666664</c:v>
                </c:pt>
                <c:pt idx="539">
                  <c:v>43257.614583333336</c:v>
                </c:pt>
                <c:pt idx="540">
                  <c:v>43257.625</c:v>
                </c:pt>
                <c:pt idx="541">
                  <c:v>43257.635416666664</c:v>
                </c:pt>
                <c:pt idx="542">
                  <c:v>43257.645833333336</c:v>
                </c:pt>
                <c:pt idx="543">
                  <c:v>43257.65625</c:v>
                </c:pt>
                <c:pt idx="544">
                  <c:v>43257.666666666664</c:v>
                </c:pt>
                <c:pt idx="545">
                  <c:v>43257.677083333336</c:v>
                </c:pt>
                <c:pt idx="546">
                  <c:v>43257.6875</c:v>
                </c:pt>
                <c:pt idx="547">
                  <c:v>43257.697916666664</c:v>
                </c:pt>
                <c:pt idx="548">
                  <c:v>43257.708333333336</c:v>
                </c:pt>
                <c:pt idx="549">
                  <c:v>43257.71875</c:v>
                </c:pt>
                <c:pt idx="550">
                  <c:v>43257.729166666664</c:v>
                </c:pt>
                <c:pt idx="551">
                  <c:v>43257.739583333336</c:v>
                </c:pt>
                <c:pt idx="552">
                  <c:v>43257.75</c:v>
                </c:pt>
                <c:pt idx="553">
                  <c:v>43257.760416666664</c:v>
                </c:pt>
                <c:pt idx="554">
                  <c:v>43257.770833333336</c:v>
                </c:pt>
                <c:pt idx="555">
                  <c:v>43257.78125</c:v>
                </c:pt>
                <c:pt idx="556">
                  <c:v>43257.791666666664</c:v>
                </c:pt>
                <c:pt idx="557">
                  <c:v>43257.802083333336</c:v>
                </c:pt>
                <c:pt idx="558">
                  <c:v>43257.8125</c:v>
                </c:pt>
                <c:pt idx="559">
                  <c:v>43257.822916666664</c:v>
                </c:pt>
                <c:pt idx="560">
                  <c:v>43257.833333333336</c:v>
                </c:pt>
                <c:pt idx="561">
                  <c:v>43257.84375</c:v>
                </c:pt>
                <c:pt idx="562">
                  <c:v>43257.854166666664</c:v>
                </c:pt>
                <c:pt idx="563">
                  <c:v>43257.864583333336</c:v>
                </c:pt>
                <c:pt idx="564">
                  <c:v>43257.875</c:v>
                </c:pt>
                <c:pt idx="565">
                  <c:v>43257.885416666664</c:v>
                </c:pt>
                <c:pt idx="566">
                  <c:v>43257.895833333336</c:v>
                </c:pt>
                <c:pt idx="567">
                  <c:v>43257.90625</c:v>
                </c:pt>
                <c:pt idx="568">
                  <c:v>43257.916666666664</c:v>
                </c:pt>
                <c:pt idx="569">
                  <c:v>43257.927083333336</c:v>
                </c:pt>
                <c:pt idx="570">
                  <c:v>43257.9375</c:v>
                </c:pt>
                <c:pt idx="571">
                  <c:v>43257.947916666664</c:v>
                </c:pt>
                <c:pt idx="572">
                  <c:v>43257.958333333336</c:v>
                </c:pt>
                <c:pt idx="573">
                  <c:v>43257.96875</c:v>
                </c:pt>
                <c:pt idx="574">
                  <c:v>43257.979166666664</c:v>
                </c:pt>
                <c:pt idx="575">
                  <c:v>43257.989583333336</c:v>
                </c:pt>
                <c:pt idx="576">
                  <c:v>43258</c:v>
                </c:pt>
                <c:pt idx="577">
                  <c:v>43258.010416666664</c:v>
                </c:pt>
                <c:pt idx="578">
                  <c:v>43258.020833333336</c:v>
                </c:pt>
                <c:pt idx="579">
                  <c:v>43258.03125</c:v>
                </c:pt>
                <c:pt idx="580">
                  <c:v>43258.041666666664</c:v>
                </c:pt>
                <c:pt idx="581">
                  <c:v>43258.052083333336</c:v>
                </c:pt>
                <c:pt idx="582">
                  <c:v>43258.0625</c:v>
                </c:pt>
                <c:pt idx="583">
                  <c:v>43258.072916666664</c:v>
                </c:pt>
                <c:pt idx="584">
                  <c:v>43258.083333333336</c:v>
                </c:pt>
                <c:pt idx="585">
                  <c:v>43258.09375</c:v>
                </c:pt>
                <c:pt idx="586">
                  <c:v>43258.104166666664</c:v>
                </c:pt>
                <c:pt idx="587">
                  <c:v>43258.114583333336</c:v>
                </c:pt>
                <c:pt idx="588">
                  <c:v>43258.125</c:v>
                </c:pt>
                <c:pt idx="589">
                  <c:v>43258.135416666664</c:v>
                </c:pt>
                <c:pt idx="590">
                  <c:v>43258.145833333336</c:v>
                </c:pt>
                <c:pt idx="591">
                  <c:v>43258.15625</c:v>
                </c:pt>
                <c:pt idx="592">
                  <c:v>43258.166666666664</c:v>
                </c:pt>
                <c:pt idx="593">
                  <c:v>43258.177083333336</c:v>
                </c:pt>
                <c:pt idx="594">
                  <c:v>43258.1875</c:v>
                </c:pt>
                <c:pt idx="595">
                  <c:v>43258.197916666664</c:v>
                </c:pt>
                <c:pt idx="596">
                  <c:v>43258.208333333336</c:v>
                </c:pt>
                <c:pt idx="597">
                  <c:v>43258.21875</c:v>
                </c:pt>
                <c:pt idx="598">
                  <c:v>43258.229166666664</c:v>
                </c:pt>
                <c:pt idx="599">
                  <c:v>43258.239583333336</c:v>
                </c:pt>
                <c:pt idx="600">
                  <c:v>43258.25</c:v>
                </c:pt>
                <c:pt idx="601">
                  <c:v>43258.260416666664</c:v>
                </c:pt>
                <c:pt idx="602">
                  <c:v>43258.270833333336</c:v>
                </c:pt>
                <c:pt idx="603">
                  <c:v>43258.28125</c:v>
                </c:pt>
                <c:pt idx="604">
                  <c:v>43258.291666666664</c:v>
                </c:pt>
                <c:pt idx="605">
                  <c:v>43258.302083333336</c:v>
                </c:pt>
                <c:pt idx="606">
                  <c:v>43258.3125</c:v>
                </c:pt>
                <c:pt idx="607">
                  <c:v>43258.322916666664</c:v>
                </c:pt>
                <c:pt idx="608">
                  <c:v>43258.333333333336</c:v>
                </c:pt>
                <c:pt idx="609">
                  <c:v>43258.34375</c:v>
                </c:pt>
                <c:pt idx="610">
                  <c:v>43258.354166666664</c:v>
                </c:pt>
                <c:pt idx="611">
                  <c:v>43258.364583333336</c:v>
                </c:pt>
                <c:pt idx="612">
                  <c:v>43258.375</c:v>
                </c:pt>
                <c:pt idx="613">
                  <c:v>43258.385416666664</c:v>
                </c:pt>
                <c:pt idx="614">
                  <c:v>43258.395833333336</c:v>
                </c:pt>
                <c:pt idx="615">
                  <c:v>43258.40625</c:v>
                </c:pt>
                <c:pt idx="616">
                  <c:v>43258.416666666664</c:v>
                </c:pt>
                <c:pt idx="617">
                  <c:v>43258.427083333336</c:v>
                </c:pt>
                <c:pt idx="618">
                  <c:v>43258.4375</c:v>
                </c:pt>
                <c:pt idx="619">
                  <c:v>43258.447916666664</c:v>
                </c:pt>
                <c:pt idx="620">
                  <c:v>43258.458333333336</c:v>
                </c:pt>
                <c:pt idx="621">
                  <c:v>43258.46875</c:v>
                </c:pt>
                <c:pt idx="622">
                  <c:v>43258.479166666664</c:v>
                </c:pt>
                <c:pt idx="623">
                  <c:v>43258.489583333336</c:v>
                </c:pt>
                <c:pt idx="624">
                  <c:v>43258.5</c:v>
                </c:pt>
                <c:pt idx="625">
                  <c:v>43258.510416666664</c:v>
                </c:pt>
                <c:pt idx="626">
                  <c:v>43258.520833333336</c:v>
                </c:pt>
                <c:pt idx="627">
                  <c:v>43258.53125</c:v>
                </c:pt>
                <c:pt idx="628">
                  <c:v>43258.541666666664</c:v>
                </c:pt>
                <c:pt idx="629">
                  <c:v>43258.552083333336</c:v>
                </c:pt>
                <c:pt idx="630">
                  <c:v>43258.5625</c:v>
                </c:pt>
                <c:pt idx="631">
                  <c:v>43258.572916666664</c:v>
                </c:pt>
                <c:pt idx="632">
                  <c:v>43258.583333333336</c:v>
                </c:pt>
                <c:pt idx="633">
                  <c:v>43258.59375</c:v>
                </c:pt>
                <c:pt idx="634">
                  <c:v>43258.604166666664</c:v>
                </c:pt>
                <c:pt idx="635">
                  <c:v>43258.614583333336</c:v>
                </c:pt>
                <c:pt idx="636">
                  <c:v>43258.625</c:v>
                </c:pt>
                <c:pt idx="637">
                  <c:v>43258.635416666664</c:v>
                </c:pt>
                <c:pt idx="638">
                  <c:v>43258.645833333336</c:v>
                </c:pt>
                <c:pt idx="639">
                  <c:v>43258.65625</c:v>
                </c:pt>
                <c:pt idx="640">
                  <c:v>43258.666666666664</c:v>
                </c:pt>
                <c:pt idx="641">
                  <c:v>43258.677083333336</c:v>
                </c:pt>
                <c:pt idx="642">
                  <c:v>43258.6875</c:v>
                </c:pt>
                <c:pt idx="643">
                  <c:v>43258.697916666664</c:v>
                </c:pt>
                <c:pt idx="644">
                  <c:v>43258.708333333336</c:v>
                </c:pt>
                <c:pt idx="645">
                  <c:v>43258.71875</c:v>
                </c:pt>
                <c:pt idx="646">
                  <c:v>43258.729166666664</c:v>
                </c:pt>
                <c:pt idx="647">
                  <c:v>43258.739583333336</c:v>
                </c:pt>
                <c:pt idx="648">
                  <c:v>43258.75</c:v>
                </c:pt>
                <c:pt idx="649">
                  <c:v>43258.760416666664</c:v>
                </c:pt>
                <c:pt idx="650">
                  <c:v>43258.770833333336</c:v>
                </c:pt>
                <c:pt idx="651">
                  <c:v>43258.78125</c:v>
                </c:pt>
                <c:pt idx="652">
                  <c:v>43258.791666666664</c:v>
                </c:pt>
                <c:pt idx="653">
                  <c:v>43258.802083333336</c:v>
                </c:pt>
                <c:pt idx="654">
                  <c:v>43258.8125</c:v>
                </c:pt>
                <c:pt idx="655">
                  <c:v>43258.822916666664</c:v>
                </c:pt>
                <c:pt idx="656">
                  <c:v>43258.833333333336</c:v>
                </c:pt>
                <c:pt idx="657">
                  <c:v>43258.84375</c:v>
                </c:pt>
                <c:pt idx="658">
                  <c:v>43258.854166666664</c:v>
                </c:pt>
                <c:pt idx="659">
                  <c:v>43258.864583333336</c:v>
                </c:pt>
                <c:pt idx="660">
                  <c:v>43258.875</c:v>
                </c:pt>
                <c:pt idx="661">
                  <c:v>43258.885416666664</c:v>
                </c:pt>
                <c:pt idx="662">
                  <c:v>43258.895833333336</c:v>
                </c:pt>
                <c:pt idx="663">
                  <c:v>43258.90625</c:v>
                </c:pt>
                <c:pt idx="664">
                  <c:v>43258.916666666664</c:v>
                </c:pt>
                <c:pt idx="665">
                  <c:v>43258.927083333336</c:v>
                </c:pt>
                <c:pt idx="666">
                  <c:v>43258.9375</c:v>
                </c:pt>
                <c:pt idx="667">
                  <c:v>43258.947916666664</c:v>
                </c:pt>
                <c:pt idx="668">
                  <c:v>43258.958333333336</c:v>
                </c:pt>
                <c:pt idx="669">
                  <c:v>43258.96875</c:v>
                </c:pt>
                <c:pt idx="670">
                  <c:v>43258.979166666664</c:v>
                </c:pt>
                <c:pt idx="671">
                  <c:v>43258.989583333336</c:v>
                </c:pt>
                <c:pt idx="672">
                  <c:v>43259</c:v>
                </c:pt>
                <c:pt idx="673">
                  <c:v>43259.010416666664</c:v>
                </c:pt>
                <c:pt idx="674">
                  <c:v>43259.020833333336</c:v>
                </c:pt>
                <c:pt idx="675">
                  <c:v>43259.03125</c:v>
                </c:pt>
                <c:pt idx="676">
                  <c:v>43259.041666666664</c:v>
                </c:pt>
                <c:pt idx="677">
                  <c:v>43259.052083333336</c:v>
                </c:pt>
                <c:pt idx="678">
                  <c:v>43259.0625</c:v>
                </c:pt>
                <c:pt idx="679">
                  <c:v>43259.072916666664</c:v>
                </c:pt>
                <c:pt idx="680">
                  <c:v>43259.083333333336</c:v>
                </c:pt>
                <c:pt idx="681">
                  <c:v>43259.09375</c:v>
                </c:pt>
                <c:pt idx="682">
                  <c:v>43259.104166666664</c:v>
                </c:pt>
                <c:pt idx="683">
                  <c:v>43259.114583333336</c:v>
                </c:pt>
                <c:pt idx="684">
                  <c:v>43259.125</c:v>
                </c:pt>
                <c:pt idx="685">
                  <c:v>43259.135416666664</c:v>
                </c:pt>
                <c:pt idx="686">
                  <c:v>43259.145833333336</c:v>
                </c:pt>
                <c:pt idx="687">
                  <c:v>43259.15625</c:v>
                </c:pt>
                <c:pt idx="688">
                  <c:v>43259.166666666664</c:v>
                </c:pt>
                <c:pt idx="689">
                  <c:v>43259.177083333336</c:v>
                </c:pt>
                <c:pt idx="690">
                  <c:v>43259.1875</c:v>
                </c:pt>
                <c:pt idx="691">
                  <c:v>43259.197916666664</c:v>
                </c:pt>
                <c:pt idx="692">
                  <c:v>43259.208333333336</c:v>
                </c:pt>
                <c:pt idx="693">
                  <c:v>43259.21875</c:v>
                </c:pt>
                <c:pt idx="694">
                  <c:v>43259.229166666664</c:v>
                </c:pt>
                <c:pt idx="695">
                  <c:v>43259.239583333336</c:v>
                </c:pt>
                <c:pt idx="696">
                  <c:v>43259.25</c:v>
                </c:pt>
                <c:pt idx="697">
                  <c:v>43259.260416666664</c:v>
                </c:pt>
                <c:pt idx="698">
                  <c:v>43259.270833333336</c:v>
                </c:pt>
                <c:pt idx="699">
                  <c:v>43259.28125</c:v>
                </c:pt>
                <c:pt idx="700">
                  <c:v>43259.291666666664</c:v>
                </c:pt>
                <c:pt idx="701">
                  <c:v>43259.302083333336</c:v>
                </c:pt>
                <c:pt idx="702">
                  <c:v>43259.3125</c:v>
                </c:pt>
                <c:pt idx="703">
                  <c:v>43259.322916666664</c:v>
                </c:pt>
                <c:pt idx="704">
                  <c:v>43259.333333333336</c:v>
                </c:pt>
                <c:pt idx="705">
                  <c:v>43259.34375</c:v>
                </c:pt>
                <c:pt idx="706">
                  <c:v>43259.354166666664</c:v>
                </c:pt>
                <c:pt idx="707">
                  <c:v>43259.364583333336</c:v>
                </c:pt>
                <c:pt idx="708">
                  <c:v>43259.375</c:v>
                </c:pt>
                <c:pt idx="709">
                  <c:v>43259.385416666664</c:v>
                </c:pt>
                <c:pt idx="710">
                  <c:v>43259.395833333336</c:v>
                </c:pt>
                <c:pt idx="711">
                  <c:v>43259.40625</c:v>
                </c:pt>
                <c:pt idx="712">
                  <c:v>43259.416666666664</c:v>
                </c:pt>
                <c:pt idx="713">
                  <c:v>43259.427083333336</c:v>
                </c:pt>
                <c:pt idx="714">
                  <c:v>43259.4375</c:v>
                </c:pt>
                <c:pt idx="715">
                  <c:v>43259.447916666664</c:v>
                </c:pt>
                <c:pt idx="716">
                  <c:v>43259.458333333336</c:v>
                </c:pt>
                <c:pt idx="717">
                  <c:v>43259.46875</c:v>
                </c:pt>
                <c:pt idx="718">
                  <c:v>43259.479166666664</c:v>
                </c:pt>
                <c:pt idx="719">
                  <c:v>43259.489583333336</c:v>
                </c:pt>
                <c:pt idx="720">
                  <c:v>43259.5</c:v>
                </c:pt>
                <c:pt idx="721">
                  <c:v>43259.510416666664</c:v>
                </c:pt>
                <c:pt idx="722">
                  <c:v>43259.520833333336</c:v>
                </c:pt>
                <c:pt idx="723">
                  <c:v>43259.53125</c:v>
                </c:pt>
                <c:pt idx="724">
                  <c:v>43259.541666666664</c:v>
                </c:pt>
                <c:pt idx="725">
                  <c:v>43259.552083333336</c:v>
                </c:pt>
                <c:pt idx="726">
                  <c:v>43259.5625</c:v>
                </c:pt>
                <c:pt idx="727">
                  <c:v>43259.572916666664</c:v>
                </c:pt>
                <c:pt idx="728">
                  <c:v>43259.583333333336</c:v>
                </c:pt>
                <c:pt idx="729">
                  <c:v>43259.59375</c:v>
                </c:pt>
                <c:pt idx="730">
                  <c:v>43259.604166666664</c:v>
                </c:pt>
                <c:pt idx="731">
                  <c:v>43259.614583333336</c:v>
                </c:pt>
                <c:pt idx="732">
                  <c:v>43259.625</c:v>
                </c:pt>
                <c:pt idx="733">
                  <c:v>43259.635416666664</c:v>
                </c:pt>
                <c:pt idx="734">
                  <c:v>43259.645833333336</c:v>
                </c:pt>
                <c:pt idx="735">
                  <c:v>43259.65625</c:v>
                </c:pt>
                <c:pt idx="736">
                  <c:v>43259.666666666664</c:v>
                </c:pt>
                <c:pt idx="737">
                  <c:v>43259.677083333336</c:v>
                </c:pt>
                <c:pt idx="738">
                  <c:v>43259.6875</c:v>
                </c:pt>
                <c:pt idx="739">
                  <c:v>43259.697916666664</c:v>
                </c:pt>
                <c:pt idx="740">
                  <c:v>43259.708333333336</c:v>
                </c:pt>
                <c:pt idx="741">
                  <c:v>43259.71875</c:v>
                </c:pt>
                <c:pt idx="742">
                  <c:v>43259.729166666664</c:v>
                </c:pt>
                <c:pt idx="743">
                  <c:v>43259.739583333336</c:v>
                </c:pt>
                <c:pt idx="744">
                  <c:v>43259.75</c:v>
                </c:pt>
                <c:pt idx="745">
                  <c:v>43259.760416666664</c:v>
                </c:pt>
                <c:pt idx="746">
                  <c:v>43259.770833333336</c:v>
                </c:pt>
                <c:pt idx="747">
                  <c:v>43259.78125</c:v>
                </c:pt>
                <c:pt idx="748">
                  <c:v>43259.791666666664</c:v>
                </c:pt>
                <c:pt idx="749">
                  <c:v>43259.802083333336</c:v>
                </c:pt>
                <c:pt idx="750">
                  <c:v>43259.8125</c:v>
                </c:pt>
                <c:pt idx="751">
                  <c:v>43259.822916666664</c:v>
                </c:pt>
                <c:pt idx="752">
                  <c:v>43259.833333333336</c:v>
                </c:pt>
                <c:pt idx="753">
                  <c:v>43259.84375</c:v>
                </c:pt>
                <c:pt idx="754">
                  <c:v>43259.854166666664</c:v>
                </c:pt>
                <c:pt idx="755">
                  <c:v>43259.864583333336</c:v>
                </c:pt>
                <c:pt idx="756">
                  <c:v>43259.875</c:v>
                </c:pt>
                <c:pt idx="757">
                  <c:v>43259.885416666664</c:v>
                </c:pt>
                <c:pt idx="758">
                  <c:v>43259.895833333336</c:v>
                </c:pt>
                <c:pt idx="759">
                  <c:v>43259.90625</c:v>
                </c:pt>
                <c:pt idx="760">
                  <c:v>43259.916666666664</c:v>
                </c:pt>
                <c:pt idx="761">
                  <c:v>43259.927083333336</c:v>
                </c:pt>
                <c:pt idx="762">
                  <c:v>43259.9375</c:v>
                </c:pt>
                <c:pt idx="763">
                  <c:v>43259.947916666664</c:v>
                </c:pt>
                <c:pt idx="764">
                  <c:v>43259.958333333336</c:v>
                </c:pt>
                <c:pt idx="765">
                  <c:v>43259.96875</c:v>
                </c:pt>
                <c:pt idx="766">
                  <c:v>43259.979166666664</c:v>
                </c:pt>
                <c:pt idx="767">
                  <c:v>43259.989583333336</c:v>
                </c:pt>
                <c:pt idx="768">
                  <c:v>43260</c:v>
                </c:pt>
                <c:pt idx="769">
                  <c:v>43260.010416666664</c:v>
                </c:pt>
                <c:pt idx="770">
                  <c:v>43260.020833333336</c:v>
                </c:pt>
                <c:pt idx="771">
                  <c:v>43260.03125</c:v>
                </c:pt>
                <c:pt idx="772">
                  <c:v>43260.041666666664</c:v>
                </c:pt>
                <c:pt idx="773">
                  <c:v>43260.052083333336</c:v>
                </c:pt>
                <c:pt idx="774">
                  <c:v>43260.0625</c:v>
                </c:pt>
                <c:pt idx="775">
                  <c:v>43260.072916666664</c:v>
                </c:pt>
                <c:pt idx="776">
                  <c:v>43260.083333333336</c:v>
                </c:pt>
                <c:pt idx="777">
                  <c:v>43260.09375</c:v>
                </c:pt>
                <c:pt idx="778">
                  <c:v>43260.104166666664</c:v>
                </c:pt>
                <c:pt idx="779">
                  <c:v>43260.114583333336</c:v>
                </c:pt>
                <c:pt idx="780">
                  <c:v>43260.125</c:v>
                </c:pt>
                <c:pt idx="781">
                  <c:v>43260.135416666664</c:v>
                </c:pt>
                <c:pt idx="782">
                  <c:v>43260.145833333336</c:v>
                </c:pt>
                <c:pt idx="783">
                  <c:v>43260.15625</c:v>
                </c:pt>
                <c:pt idx="784">
                  <c:v>43260.166666666664</c:v>
                </c:pt>
                <c:pt idx="785">
                  <c:v>43260.177083333336</c:v>
                </c:pt>
                <c:pt idx="786">
                  <c:v>43260.1875</c:v>
                </c:pt>
                <c:pt idx="787">
                  <c:v>43260.197916666664</c:v>
                </c:pt>
                <c:pt idx="788">
                  <c:v>43260.208333333336</c:v>
                </c:pt>
                <c:pt idx="789">
                  <c:v>43260.21875</c:v>
                </c:pt>
                <c:pt idx="790">
                  <c:v>43260.229166666664</c:v>
                </c:pt>
                <c:pt idx="791">
                  <c:v>43260.239583333336</c:v>
                </c:pt>
                <c:pt idx="792">
                  <c:v>43260.25</c:v>
                </c:pt>
                <c:pt idx="793">
                  <c:v>43260.260416666664</c:v>
                </c:pt>
                <c:pt idx="794">
                  <c:v>43260.270833333336</c:v>
                </c:pt>
                <c:pt idx="795">
                  <c:v>43260.28125</c:v>
                </c:pt>
                <c:pt idx="796">
                  <c:v>43260.291666666664</c:v>
                </c:pt>
                <c:pt idx="797">
                  <c:v>43260.302083333336</c:v>
                </c:pt>
                <c:pt idx="798">
                  <c:v>43260.3125</c:v>
                </c:pt>
                <c:pt idx="799">
                  <c:v>43260.322916666664</c:v>
                </c:pt>
                <c:pt idx="800">
                  <c:v>43260.333333333336</c:v>
                </c:pt>
                <c:pt idx="801">
                  <c:v>43260.34375</c:v>
                </c:pt>
                <c:pt idx="802">
                  <c:v>43260.354166666664</c:v>
                </c:pt>
                <c:pt idx="803">
                  <c:v>43260.364583333336</c:v>
                </c:pt>
                <c:pt idx="804">
                  <c:v>43260.375</c:v>
                </c:pt>
                <c:pt idx="805">
                  <c:v>43260.385416666664</c:v>
                </c:pt>
                <c:pt idx="806">
                  <c:v>43260.395833333336</c:v>
                </c:pt>
                <c:pt idx="807">
                  <c:v>43260.40625</c:v>
                </c:pt>
                <c:pt idx="808">
                  <c:v>43260.416666666664</c:v>
                </c:pt>
                <c:pt idx="809">
                  <c:v>43260.427083333336</c:v>
                </c:pt>
                <c:pt idx="810">
                  <c:v>43260.4375</c:v>
                </c:pt>
                <c:pt idx="811">
                  <c:v>43260.447916666664</c:v>
                </c:pt>
                <c:pt idx="812">
                  <c:v>43260.458333333336</c:v>
                </c:pt>
                <c:pt idx="813">
                  <c:v>43260.46875</c:v>
                </c:pt>
                <c:pt idx="814">
                  <c:v>43260.479166666664</c:v>
                </c:pt>
                <c:pt idx="815">
                  <c:v>43260.489583333336</c:v>
                </c:pt>
                <c:pt idx="816">
                  <c:v>43260.5</c:v>
                </c:pt>
                <c:pt idx="817">
                  <c:v>43260.510416666664</c:v>
                </c:pt>
                <c:pt idx="818">
                  <c:v>43260.520833333336</c:v>
                </c:pt>
                <c:pt idx="819">
                  <c:v>43260.53125</c:v>
                </c:pt>
                <c:pt idx="820">
                  <c:v>43260.541666666664</c:v>
                </c:pt>
                <c:pt idx="821">
                  <c:v>43260.552083333336</c:v>
                </c:pt>
                <c:pt idx="822">
                  <c:v>43260.5625</c:v>
                </c:pt>
                <c:pt idx="823">
                  <c:v>43260.572916666664</c:v>
                </c:pt>
                <c:pt idx="824">
                  <c:v>43260.583333333336</c:v>
                </c:pt>
                <c:pt idx="825">
                  <c:v>43260.59375</c:v>
                </c:pt>
                <c:pt idx="826">
                  <c:v>43260.604166666664</c:v>
                </c:pt>
                <c:pt idx="827">
                  <c:v>43260.614583333336</c:v>
                </c:pt>
                <c:pt idx="828">
                  <c:v>43260.625</c:v>
                </c:pt>
                <c:pt idx="829">
                  <c:v>43260.635416666664</c:v>
                </c:pt>
                <c:pt idx="830">
                  <c:v>43260.645833333336</c:v>
                </c:pt>
                <c:pt idx="831">
                  <c:v>43260.65625</c:v>
                </c:pt>
                <c:pt idx="832">
                  <c:v>43260.666666666664</c:v>
                </c:pt>
                <c:pt idx="833">
                  <c:v>43260.677083333336</c:v>
                </c:pt>
                <c:pt idx="834">
                  <c:v>43260.6875</c:v>
                </c:pt>
                <c:pt idx="835">
                  <c:v>43260.697916666664</c:v>
                </c:pt>
                <c:pt idx="836">
                  <c:v>43260.708333333336</c:v>
                </c:pt>
                <c:pt idx="837">
                  <c:v>43260.71875</c:v>
                </c:pt>
                <c:pt idx="838">
                  <c:v>43260.729166666664</c:v>
                </c:pt>
                <c:pt idx="839">
                  <c:v>43260.739583333336</c:v>
                </c:pt>
                <c:pt idx="840">
                  <c:v>43260.75</c:v>
                </c:pt>
                <c:pt idx="841">
                  <c:v>43260.760416666664</c:v>
                </c:pt>
                <c:pt idx="842">
                  <c:v>43260.770833333336</c:v>
                </c:pt>
                <c:pt idx="843">
                  <c:v>43260.78125</c:v>
                </c:pt>
                <c:pt idx="844">
                  <c:v>43260.791666666664</c:v>
                </c:pt>
                <c:pt idx="845">
                  <c:v>43260.802083333336</c:v>
                </c:pt>
                <c:pt idx="846">
                  <c:v>43260.8125</c:v>
                </c:pt>
                <c:pt idx="847">
                  <c:v>43260.822916666664</c:v>
                </c:pt>
                <c:pt idx="848">
                  <c:v>43260.833333333336</c:v>
                </c:pt>
                <c:pt idx="849">
                  <c:v>43260.84375</c:v>
                </c:pt>
                <c:pt idx="850">
                  <c:v>43260.854166666664</c:v>
                </c:pt>
                <c:pt idx="851">
                  <c:v>43260.864583333336</c:v>
                </c:pt>
                <c:pt idx="852">
                  <c:v>43260.875</c:v>
                </c:pt>
                <c:pt idx="853">
                  <c:v>43260.885416666664</c:v>
                </c:pt>
                <c:pt idx="854">
                  <c:v>43260.895833333336</c:v>
                </c:pt>
                <c:pt idx="855">
                  <c:v>43260.90625</c:v>
                </c:pt>
                <c:pt idx="856">
                  <c:v>43260.916666666664</c:v>
                </c:pt>
                <c:pt idx="857">
                  <c:v>43260.927083333336</c:v>
                </c:pt>
                <c:pt idx="858">
                  <c:v>43260.9375</c:v>
                </c:pt>
                <c:pt idx="859">
                  <c:v>43260.947916666664</c:v>
                </c:pt>
                <c:pt idx="860">
                  <c:v>43260.958333333336</c:v>
                </c:pt>
                <c:pt idx="861">
                  <c:v>43260.96875</c:v>
                </c:pt>
                <c:pt idx="862">
                  <c:v>43260.979166666664</c:v>
                </c:pt>
                <c:pt idx="863">
                  <c:v>43260.989583333336</c:v>
                </c:pt>
                <c:pt idx="864">
                  <c:v>43261</c:v>
                </c:pt>
                <c:pt idx="865">
                  <c:v>43261.010416666664</c:v>
                </c:pt>
                <c:pt idx="866">
                  <c:v>43261.020833333336</c:v>
                </c:pt>
                <c:pt idx="867">
                  <c:v>43261.03125</c:v>
                </c:pt>
                <c:pt idx="868">
                  <c:v>43261.041666666664</c:v>
                </c:pt>
                <c:pt idx="869">
                  <c:v>43261.052083333336</c:v>
                </c:pt>
                <c:pt idx="870">
                  <c:v>43261.0625</c:v>
                </c:pt>
                <c:pt idx="871">
                  <c:v>43261.072916666664</c:v>
                </c:pt>
                <c:pt idx="872">
                  <c:v>43261.083333333336</c:v>
                </c:pt>
                <c:pt idx="873">
                  <c:v>43261.09375</c:v>
                </c:pt>
                <c:pt idx="874">
                  <c:v>43261.104166666664</c:v>
                </c:pt>
                <c:pt idx="875">
                  <c:v>43261.114583333336</c:v>
                </c:pt>
                <c:pt idx="876">
                  <c:v>43261.125</c:v>
                </c:pt>
                <c:pt idx="877">
                  <c:v>43261.135416666664</c:v>
                </c:pt>
                <c:pt idx="878">
                  <c:v>43261.145833333336</c:v>
                </c:pt>
                <c:pt idx="879">
                  <c:v>43261.15625</c:v>
                </c:pt>
                <c:pt idx="880">
                  <c:v>43261.166666666664</c:v>
                </c:pt>
                <c:pt idx="881">
                  <c:v>43261.177083333336</c:v>
                </c:pt>
                <c:pt idx="882">
                  <c:v>43261.1875</c:v>
                </c:pt>
                <c:pt idx="883">
                  <c:v>43261.197916666664</c:v>
                </c:pt>
                <c:pt idx="884">
                  <c:v>43261.208333333336</c:v>
                </c:pt>
                <c:pt idx="885">
                  <c:v>43261.21875</c:v>
                </c:pt>
                <c:pt idx="886">
                  <c:v>43261.229166666664</c:v>
                </c:pt>
                <c:pt idx="887">
                  <c:v>43261.239583333336</c:v>
                </c:pt>
                <c:pt idx="888">
                  <c:v>43261.25</c:v>
                </c:pt>
                <c:pt idx="889">
                  <c:v>43261.260416666664</c:v>
                </c:pt>
                <c:pt idx="890">
                  <c:v>43261.270833333336</c:v>
                </c:pt>
                <c:pt idx="891">
                  <c:v>43261.28125</c:v>
                </c:pt>
                <c:pt idx="892">
                  <c:v>43261.291666666664</c:v>
                </c:pt>
                <c:pt idx="893">
                  <c:v>43261.302083333336</c:v>
                </c:pt>
                <c:pt idx="894">
                  <c:v>43261.3125</c:v>
                </c:pt>
                <c:pt idx="895">
                  <c:v>43261.322916666664</c:v>
                </c:pt>
                <c:pt idx="896">
                  <c:v>43261.333333333336</c:v>
                </c:pt>
                <c:pt idx="897">
                  <c:v>43261.34375</c:v>
                </c:pt>
                <c:pt idx="898">
                  <c:v>43261.354166666664</c:v>
                </c:pt>
                <c:pt idx="899">
                  <c:v>43261.364583333336</c:v>
                </c:pt>
                <c:pt idx="900">
                  <c:v>43261.375</c:v>
                </c:pt>
                <c:pt idx="901">
                  <c:v>43261.385416666664</c:v>
                </c:pt>
                <c:pt idx="902">
                  <c:v>43261.395833333336</c:v>
                </c:pt>
                <c:pt idx="903">
                  <c:v>43261.40625</c:v>
                </c:pt>
                <c:pt idx="904">
                  <c:v>43261.416666666664</c:v>
                </c:pt>
                <c:pt idx="905">
                  <c:v>43261.427083333336</c:v>
                </c:pt>
                <c:pt idx="906">
                  <c:v>43261.4375</c:v>
                </c:pt>
                <c:pt idx="907">
                  <c:v>43261.447916666664</c:v>
                </c:pt>
                <c:pt idx="908">
                  <c:v>43261.458333333336</c:v>
                </c:pt>
                <c:pt idx="909">
                  <c:v>43261.46875</c:v>
                </c:pt>
                <c:pt idx="910">
                  <c:v>43261.479166666664</c:v>
                </c:pt>
                <c:pt idx="911">
                  <c:v>43261.489583333336</c:v>
                </c:pt>
                <c:pt idx="912">
                  <c:v>43261.5</c:v>
                </c:pt>
                <c:pt idx="913">
                  <c:v>43261.510416666664</c:v>
                </c:pt>
                <c:pt idx="914">
                  <c:v>43261.520833333336</c:v>
                </c:pt>
                <c:pt idx="915">
                  <c:v>43261.53125</c:v>
                </c:pt>
                <c:pt idx="916">
                  <c:v>43261.541666666664</c:v>
                </c:pt>
                <c:pt idx="917">
                  <c:v>43261.552083333336</c:v>
                </c:pt>
                <c:pt idx="918">
                  <c:v>43261.5625</c:v>
                </c:pt>
                <c:pt idx="919">
                  <c:v>43261.572916666664</c:v>
                </c:pt>
                <c:pt idx="920">
                  <c:v>43261.583333333336</c:v>
                </c:pt>
                <c:pt idx="921">
                  <c:v>43261.59375</c:v>
                </c:pt>
                <c:pt idx="922">
                  <c:v>43261.604166666664</c:v>
                </c:pt>
                <c:pt idx="923">
                  <c:v>43261.614583333336</c:v>
                </c:pt>
                <c:pt idx="924">
                  <c:v>43261.625</c:v>
                </c:pt>
                <c:pt idx="925">
                  <c:v>43261.635416666664</c:v>
                </c:pt>
                <c:pt idx="926">
                  <c:v>43261.645833333336</c:v>
                </c:pt>
                <c:pt idx="927">
                  <c:v>43261.65625</c:v>
                </c:pt>
                <c:pt idx="928">
                  <c:v>43261.666666666664</c:v>
                </c:pt>
                <c:pt idx="929">
                  <c:v>43261.677083333336</c:v>
                </c:pt>
                <c:pt idx="930">
                  <c:v>43261.6875</c:v>
                </c:pt>
                <c:pt idx="931">
                  <c:v>43261.697916666664</c:v>
                </c:pt>
                <c:pt idx="932">
                  <c:v>43261.708333333336</c:v>
                </c:pt>
                <c:pt idx="933">
                  <c:v>43261.71875</c:v>
                </c:pt>
                <c:pt idx="934">
                  <c:v>43261.729166666664</c:v>
                </c:pt>
                <c:pt idx="935">
                  <c:v>43261.739583333336</c:v>
                </c:pt>
                <c:pt idx="936">
                  <c:v>43261.75</c:v>
                </c:pt>
                <c:pt idx="937">
                  <c:v>43261.760416666664</c:v>
                </c:pt>
                <c:pt idx="938">
                  <c:v>43261.770833333336</c:v>
                </c:pt>
                <c:pt idx="939">
                  <c:v>43261.78125</c:v>
                </c:pt>
                <c:pt idx="940">
                  <c:v>43261.791666666664</c:v>
                </c:pt>
                <c:pt idx="941">
                  <c:v>43261.802083333336</c:v>
                </c:pt>
                <c:pt idx="942">
                  <c:v>43261.8125</c:v>
                </c:pt>
                <c:pt idx="943">
                  <c:v>43261.822916666664</c:v>
                </c:pt>
                <c:pt idx="944">
                  <c:v>43261.833333333336</c:v>
                </c:pt>
                <c:pt idx="945">
                  <c:v>43261.84375</c:v>
                </c:pt>
                <c:pt idx="946">
                  <c:v>43261.854166666664</c:v>
                </c:pt>
                <c:pt idx="947">
                  <c:v>43261.864583333336</c:v>
                </c:pt>
                <c:pt idx="948">
                  <c:v>43261.875</c:v>
                </c:pt>
                <c:pt idx="949">
                  <c:v>43261.885416666664</c:v>
                </c:pt>
                <c:pt idx="950">
                  <c:v>43261.895833333336</c:v>
                </c:pt>
                <c:pt idx="951">
                  <c:v>43261.90625</c:v>
                </c:pt>
                <c:pt idx="952">
                  <c:v>43261.916666666664</c:v>
                </c:pt>
                <c:pt idx="953">
                  <c:v>43261.927083333336</c:v>
                </c:pt>
                <c:pt idx="954">
                  <c:v>43261.9375</c:v>
                </c:pt>
                <c:pt idx="955">
                  <c:v>43261.947916666664</c:v>
                </c:pt>
                <c:pt idx="956">
                  <c:v>43261.958333333336</c:v>
                </c:pt>
                <c:pt idx="957">
                  <c:v>43261.96875</c:v>
                </c:pt>
                <c:pt idx="958">
                  <c:v>43261.979166666664</c:v>
                </c:pt>
                <c:pt idx="959">
                  <c:v>43261.989583333336</c:v>
                </c:pt>
                <c:pt idx="960">
                  <c:v>43262</c:v>
                </c:pt>
                <c:pt idx="961">
                  <c:v>43262.010416666664</c:v>
                </c:pt>
                <c:pt idx="962">
                  <c:v>43262.020833333336</c:v>
                </c:pt>
                <c:pt idx="963">
                  <c:v>43262.03125</c:v>
                </c:pt>
                <c:pt idx="964">
                  <c:v>43262.041666666664</c:v>
                </c:pt>
                <c:pt idx="965">
                  <c:v>43262.052083333336</c:v>
                </c:pt>
                <c:pt idx="966">
                  <c:v>43262.0625</c:v>
                </c:pt>
                <c:pt idx="967">
                  <c:v>43262.072916666664</c:v>
                </c:pt>
                <c:pt idx="968">
                  <c:v>43262.083333333336</c:v>
                </c:pt>
                <c:pt idx="969">
                  <c:v>43262.09375</c:v>
                </c:pt>
                <c:pt idx="970">
                  <c:v>43262.104166666664</c:v>
                </c:pt>
                <c:pt idx="971">
                  <c:v>43262.114583333336</c:v>
                </c:pt>
                <c:pt idx="972">
                  <c:v>43262.125</c:v>
                </c:pt>
                <c:pt idx="973">
                  <c:v>43262.135416666664</c:v>
                </c:pt>
                <c:pt idx="974">
                  <c:v>43262.145833333336</c:v>
                </c:pt>
                <c:pt idx="975">
                  <c:v>43262.15625</c:v>
                </c:pt>
                <c:pt idx="976">
                  <c:v>43262.166666666664</c:v>
                </c:pt>
                <c:pt idx="977">
                  <c:v>43262.177083333336</c:v>
                </c:pt>
                <c:pt idx="978">
                  <c:v>43262.1875</c:v>
                </c:pt>
                <c:pt idx="979">
                  <c:v>43262.197916666664</c:v>
                </c:pt>
                <c:pt idx="980">
                  <c:v>43262.208333333336</c:v>
                </c:pt>
                <c:pt idx="981">
                  <c:v>43262.21875</c:v>
                </c:pt>
                <c:pt idx="982">
                  <c:v>43262.229166666664</c:v>
                </c:pt>
                <c:pt idx="983">
                  <c:v>43262.239583333336</c:v>
                </c:pt>
                <c:pt idx="984">
                  <c:v>43262.25</c:v>
                </c:pt>
                <c:pt idx="985">
                  <c:v>43262.260416666664</c:v>
                </c:pt>
                <c:pt idx="986">
                  <c:v>43262.270833333336</c:v>
                </c:pt>
                <c:pt idx="987">
                  <c:v>43262.28125</c:v>
                </c:pt>
                <c:pt idx="988">
                  <c:v>43262.291666666664</c:v>
                </c:pt>
                <c:pt idx="989">
                  <c:v>43262.302083333336</c:v>
                </c:pt>
                <c:pt idx="990">
                  <c:v>43262.3125</c:v>
                </c:pt>
                <c:pt idx="991">
                  <c:v>43262.322916666664</c:v>
                </c:pt>
                <c:pt idx="992">
                  <c:v>43262.333333333336</c:v>
                </c:pt>
                <c:pt idx="993">
                  <c:v>43262.34375</c:v>
                </c:pt>
                <c:pt idx="994">
                  <c:v>43262.354166666664</c:v>
                </c:pt>
                <c:pt idx="995">
                  <c:v>43262.364583333336</c:v>
                </c:pt>
                <c:pt idx="996">
                  <c:v>43262.375</c:v>
                </c:pt>
                <c:pt idx="997">
                  <c:v>43262.385416666664</c:v>
                </c:pt>
                <c:pt idx="998">
                  <c:v>43262.395833333336</c:v>
                </c:pt>
                <c:pt idx="999">
                  <c:v>43262.40625</c:v>
                </c:pt>
                <c:pt idx="1000">
                  <c:v>43262.416666666664</c:v>
                </c:pt>
                <c:pt idx="1001">
                  <c:v>43262.427083333336</c:v>
                </c:pt>
                <c:pt idx="1002">
                  <c:v>43262.4375</c:v>
                </c:pt>
                <c:pt idx="1003">
                  <c:v>43262.447916666664</c:v>
                </c:pt>
                <c:pt idx="1004">
                  <c:v>43262.458333333336</c:v>
                </c:pt>
                <c:pt idx="1005">
                  <c:v>43262.46875</c:v>
                </c:pt>
                <c:pt idx="1006">
                  <c:v>43262.479166666664</c:v>
                </c:pt>
                <c:pt idx="1007">
                  <c:v>43262.489583333336</c:v>
                </c:pt>
                <c:pt idx="1008">
                  <c:v>43262.5</c:v>
                </c:pt>
                <c:pt idx="1009">
                  <c:v>43262.510416666664</c:v>
                </c:pt>
                <c:pt idx="1010">
                  <c:v>43262.520833333336</c:v>
                </c:pt>
                <c:pt idx="1011">
                  <c:v>43262.53125</c:v>
                </c:pt>
                <c:pt idx="1012">
                  <c:v>43262.541666666664</c:v>
                </c:pt>
                <c:pt idx="1013">
                  <c:v>43262.552083333336</c:v>
                </c:pt>
                <c:pt idx="1014">
                  <c:v>43262.5625</c:v>
                </c:pt>
                <c:pt idx="1015">
                  <c:v>43262.572916666664</c:v>
                </c:pt>
                <c:pt idx="1016">
                  <c:v>43262.583333333336</c:v>
                </c:pt>
                <c:pt idx="1017">
                  <c:v>43262.59375</c:v>
                </c:pt>
                <c:pt idx="1018">
                  <c:v>43262.604166666664</c:v>
                </c:pt>
                <c:pt idx="1019">
                  <c:v>43262.614583333336</c:v>
                </c:pt>
                <c:pt idx="1020">
                  <c:v>43262.625</c:v>
                </c:pt>
                <c:pt idx="1021">
                  <c:v>43262.635416666664</c:v>
                </c:pt>
                <c:pt idx="1022">
                  <c:v>43262.645833333336</c:v>
                </c:pt>
                <c:pt idx="1023">
                  <c:v>43262.65625</c:v>
                </c:pt>
                <c:pt idx="1024">
                  <c:v>43262.666666666664</c:v>
                </c:pt>
                <c:pt idx="1025">
                  <c:v>43262.677083333336</c:v>
                </c:pt>
                <c:pt idx="1026">
                  <c:v>43262.6875</c:v>
                </c:pt>
                <c:pt idx="1027">
                  <c:v>43262.697916666664</c:v>
                </c:pt>
                <c:pt idx="1028">
                  <c:v>43262.708333333336</c:v>
                </c:pt>
                <c:pt idx="1029">
                  <c:v>43262.71875</c:v>
                </c:pt>
                <c:pt idx="1030">
                  <c:v>43262.729166666664</c:v>
                </c:pt>
                <c:pt idx="1031">
                  <c:v>43262.739583333336</c:v>
                </c:pt>
                <c:pt idx="1032">
                  <c:v>43262.75</c:v>
                </c:pt>
                <c:pt idx="1033">
                  <c:v>43262.760416666664</c:v>
                </c:pt>
                <c:pt idx="1034">
                  <c:v>43262.770833333336</c:v>
                </c:pt>
                <c:pt idx="1035">
                  <c:v>43262.78125</c:v>
                </c:pt>
                <c:pt idx="1036">
                  <c:v>43262.791666666664</c:v>
                </c:pt>
                <c:pt idx="1037">
                  <c:v>43262.802083333336</c:v>
                </c:pt>
                <c:pt idx="1038">
                  <c:v>43262.8125</c:v>
                </c:pt>
                <c:pt idx="1039">
                  <c:v>43262.822916666664</c:v>
                </c:pt>
                <c:pt idx="1040">
                  <c:v>43262.833333333336</c:v>
                </c:pt>
                <c:pt idx="1041">
                  <c:v>43262.84375</c:v>
                </c:pt>
                <c:pt idx="1042">
                  <c:v>43262.854166666664</c:v>
                </c:pt>
                <c:pt idx="1043">
                  <c:v>43262.864583333336</c:v>
                </c:pt>
                <c:pt idx="1044">
                  <c:v>43262.875</c:v>
                </c:pt>
                <c:pt idx="1045">
                  <c:v>43262.885416666664</c:v>
                </c:pt>
                <c:pt idx="1046">
                  <c:v>43262.895833333336</c:v>
                </c:pt>
                <c:pt idx="1047">
                  <c:v>43262.90625</c:v>
                </c:pt>
                <c:pt idx="1048">
                  <c:v>43262.916666666664</c:v>
                </c:pt>
                <c:pt idx="1049">
                  <c:v>43262.927083333336</c:v>
                </c:pt>
                <c:pt idx="1050">
                  <c:v>43262.9375</c:v>
                </c:pt>
                <c:pt idx="1051">
                  <c:v>43262.947916666664</c:v>
                </c:pt>
                <c:pt idx="1052">
                  <c:v>43262.958333333336</c:v>
                </c:pt>
                <c:pt idx="1053">
                  <c:v>43262.96875</c:v>
                </c:pt>
                <c:pt idx="1054">
                  <c:v>43262.979166666664</c:v>
                </c:pt>
                <c:pt idx="1055">
                  <c:v>43262.989583333336</c:v>
                </c:pt>
                <c:pt idx="1056">
                  <c:v>43263</c:v>
                </c:pt>
                <c:pt idx="1057">
                  <c:v>43263.010416666664</c:v>
                </c:pt>
                <c:pt idx="1058">
                  <c:v>43263.020833333336</c:v>
                </c:pt>
                <c:pt idx="1059">
                  <c:v>43263.03125</c:v>
                </c:pt>
                <c:pt idx="1060">
                  <c:v>43263.041666666664</c:v>
                </c:pt>
                <c:pt idx="1061">
                  <c:v>43263.052083333336</c:v>
                </c:pt>
                <c:pt idx="1062">
                  <c:v>43263.0625</c:v>
                </c:pt>
                <c:pt idx="1063">
                  <c:v>43263.072916666664</c:v>
                </c:pt>
                <c:pt idx="1064">
                  <c:v>43263.083333333336</c:v>
                </c:pt>
                <c:pt idx="1065">
                  <c:v>43263.09375</c:v>
                </c:pt>
                <c:pt idx="1066">
                  <c:v>43263.104166666664</c:v>
                </c:pt>
                <c:pt idx="1067">
                  <c:v>43263.114583333336</c:v>
                </c:pt>
                <c:pt idx="1068">
                  <c:v>43263.125</c:v>
                </c:pt>
                <c:pt idx="1069">
                  <c:v>43263.135416666664</c:v>
                </c:pt>
                <c:pt idx="1070">
                  <c:v>43263.145833333336</c:v>
                </c:pt>
                <c:pt idx="1071">
                  <c:v>43263.15625</c:v>
                </c:pt>
                <c:pt idx="1072">
                  <c:v>43263.166666666664</c:v>
                </c:pt>
                <c:pt idx="1073">
                  <c:v>43263.177083333336</c:v>
                </c:pt>
                <c:pt idx="1074">
                  <c:v>43263.1875</c:v>
                </c:pt>
                <c:pt idx="1075">
                  <c:v>43263.197916666664</c:v>
                </c:pt>
                <c:pt idx="1076">
                  <c:v>43263.208333333336</c:v>
                </c:pt>
                <c:pt idx="1077">
                  <c:v>43263.21875</c:v>
                </c:pt>
                <c:pt idx="1078">
                  <c:v>43263.229166666664</c:v>
                </c:pt>
                <c:pt idx="1079">
                  <c:v>43263.239583333336</c:v>
                </c:pt>
                <c:pt idx="1080">
                  <c:v>43263.25</c:v>
                </c:pt>
                <c:pt idx="1081">
                  <c:v>43263.260416666664</c:v>
                </c:pt>
                <c:pt idx="1082">
                  <c:v>43263.270833333336</c:v>
                </c:pt>
                <c:pt idx="1083">
                  <c:v>43263.28125</c:v>
                </c:pt>
                <c:pt idx="1084">
                  <c:v>43263.291666666664</c:v>
                </c:pt>
                <c:pt idx="1085">
                  <c:v>43263.302083333336</c:v>
                </c:pt>
                <c:pt idx="1086">
                  <c:v>43263.3125</c:v>
                </c:pt>
                <c:pt idx="1087">
                  <c:v>43263.322916666664</c:v>
                </c:pt>
                <c:pt idx="1088">
                  <c:v>43263.333333333336</c:v>
                </c:pt>
                <c:pt idx="1089">
                  <c:v>43263.34375</c:v>
                </c:pt>
                <c:pt idx="1090">
                  <c:v>43263.354166666664</c:v>
                </c:pt>
                <c:pt idx="1091">
                  <c:v>43263.364583333336</c:v>
                </c:pt>
                <c:pt idx="1092">
                  <c:v>43263.375</c:v>
                </c:pt>
                <c:pt idx="1093">
                  <c:v>43263.385416666664</c:v>
                </c:pt>
                <c:pt idx="1094">
                  <c:v>43263.395833333336</c:v>
                </c:pt>
                <c:pt idx="1095">
                  <c:v>43263.40625</c:v>
                </c:pt>
                <c:pt idx="1096">
                  <c:v>43263.416666666664</c:v>
                </c:pt>
                <c:pt idx="1097">
                  <c:v>43263.427083333336</c:v>
                </c:pt>
                <c:pt idx="1098">
                  <c:v>43263.4375</c:v>
                </c:pt>
                <c:pt idx="1099">
                  <c:v>43263.447916666664</c:v>
                </c:pt>
                <c:pt idx="1100">
                  <c:v>43263.458333333336</c:v>
                </c:pt>
                <c:pt idx="1101">
                  <c:v>43263.46875</c:v>
                </c:pt>
                <c:pt idx="1102">
                  <c:v>43263.479166666664</c:v>
                </c:pt>
                <c:pt idx="1103">
                  <c:v>43263.489583333336</c:v>
                </c:pt>
                <c:pt idx="1104">
                  <c:v>43263.5</c:v>
                </c:pt>
                <c:pt idx="1105">
                  <c:v>43263.510416666664</c:v>
                </c:pt>
                <c:pt idx="1106">
                  <c:v>43263.520833333336</c:v>
                </c:pt>
                <c:pt idx="1107">
                  <c:v>43263.53125</c:v>
                </c:pt>
                <c:pt idx="1108">
                  <c:v>43263.541666666664</c:v>
                </c:pt>
                <c:pt idx="1109">
                  <c:v>43263.552083333336</c:v>
                </c:pt>
                <c:pt idx="1110">
                  <c:v>43263.5625</c:v>
                </c:pt>
                <c:pt idx="1111">
                  <c:v>43263.572916666664</c:v>
                </c:pt>
                <c:pt idx="1112">
                  <c:v>43263.583333333336</c:v>
                </c:pt>
                <c:pt idx="1113">
                  <c:v>43263.59375</c:v>
                </c:pt>
                <c:pt idx="1114">
                  <c:v>43263.604166666664</c:v>
                </c:pt>
                <c:pt idx="1115">
                  <c:v>43263.614583333336</c:v>
                </c:pt>
                <c:pt idx="1116">
                  <c:v>43263.625</c:v>
                </c:pt>
                <c:pt idx="1117">
                  <c:v>43263.635416666664</c:v>
                </c:pt>
                <c:pt idx="1118">
                  <c:v>43263.645833333336</c:v>
                </c:pt>
                <c:pt idx="1119">
                  <c:v>43263.65625</c:v>
                </c:pt>
                <c:pt idx="1120">
                  <c:v>43263.666666666664</c:v>
                </c:pt>
                <c:pt idx="1121">
                  <c:v>43263.677083333336</c:v>
                </c:pt>
                <c:pt idx="1122">
                  <c:v>43263.6875</c:v>
                </c:pt>
                <c:pt idx="1123">
                  <c:v>43263.697916666664</c:v>
                </c:pt>
                <c:pt idx="1124">
                  <c:v>43263.708333333336</c:v>
                </c:pt>
                <c:pt idx="1125">
                  <c:v>43263.71875</c:v>
                </c:pt>
                <c:pt idx="1126">
                  <c:v>43263.729166666664</c:v>
                </c:pt>
                <c:pt idx="1127">
                  <c:v>43263.739583333336</c:v>
                </c:pt>
                <c:pt idx="1128">
                  <c:v>43263.75</c:v>
                </c:pt>
                <c:pt idx="1129">
                  <c:v>43263.760416666664</c:v>
                </c:pt>
                <c:pt idx="1130">
                  <c:v>43263.770833333336</c:v>
                </c:pt>
                <c:pt idx="1131">
                  <c:v>43263.78125</c:v>
                </c:pt>
                <c:pt idx="1132">
                  <c:v>43263.791666666664</c:v>
                </c:pt>
                <c:pt idx="1133">
                  <c:v>43263.802083333336</c:v>
                </c:pt>
                <c:pt idx="1134">
                  <c:v>43263.8125</c:v>
                </c:pt>
                <c:pt idx="1135">
                  <c:v>43263.822916666664</c:v>
                </c:pt>
                <c:pt idx="1136">
                  <c:v>43263.833333333336</c:v>
                </c:pt>
                <c:pt idx="1137">
                  <c:v>43263.84375</c:v>
                </c:pt>
                <c:pt idx="1138">
                  <c:v>43263.854166666664</c:v>
                </c:pt>
                <c:pt idx="1139">
                  <c:v>43263.864583333336</c:v>
                </c:pt>
                <c:pt idx="1140">
                  <c:v>43263.875</c:v>
                </c:pt>
                <c:pt idx="1141">
                  <c:v>43263.885416666664</c:v>
                </c:pt>
                <c:pt idx="1142">
                  <c:v>43263.895833333336</c:v>
                </c:pt>
                <c:pt idx="1143">
                  <c:v>43263.90625</c:v>
                </c:pt>
                <c:pt idx="1144">
                  <c:v>43263.916666666664</c:v>
                </c:pt>
                <c:pt idx="1145">
                  <c:v>43263.927083333336</c:v>
                </c:pt>
                <c:pt idx="1146">
                  <c:v>43263.9375</c:v>
                </c:pt>
                <c:pt idx="1147">
                  <c:v>43263.947916666664</c:v>
                </c:pt>
                <c:pt idx="1148">
                  <c:v>43263.958333333336</c:v>
                </c:pt>
                <c:pt idx="1149">
                  <c:v>43263.96875</c:v>
                </c:pt>
                <c:pt idx="1150">
                  <c:v>43263.979166666664</c:v>
                </c:pt>
                <c:pt idx="1151">
                  <c:v>43263.989583333336</c:v>
                </c:pt>
                <c:pt idx="1152">
                  <c:v>43264</c:v>
                </c:pt>
                <c:pt idx="1153">
                  <c:v>43264.010416666664</c:v>
                </c:pt>
                <c:pt idx="1154">
                  <c:v>43264.020833333336</c:v>
                </c:pt>
                <c:pt idx="1155">
                  <c:v>43264.03125</c:v>
                </c:pt>
                <c:pt idx="1156">
                  <c:v>43264.041666666664</c:v>
                </c:pt>
                <c:pt idx="1157">
                  <c:v>43264.052083333336</c:v>
                </c:pt>
                <c:pt idx="1158">
                  <c:v>43264.0625</c:v>
                </c:pt>
                <c:pt idx="1159">
                  <c:v>43264.072916666664</c:v>
                </c:pt>
                <c:pt idx="1160">
                  <c:v>43264.083333333336</c:v>
                </c:pt>
                <c:pt idx="1161">
                  <c:v>43264.09375</c:v>
                </c:pt>
                <c:pt idx="1162">
                  <c:v>43264.104166666664</c:v>
                </c:pt>
                <c:pt idx="1163">
                  <c:v>43264.114583333336</c:v>
                </c:pt>
                <c:pt idx="1164">
                  <c:v>43264.125</c:v>
                </c:pt>
                <c:pt idx="1165">
                  <c:v>43264.135416666664</c:v>
                </c:pt>
                <c:pt idx="1166">
                  <c:v>43264.145833333336</c:v>
                </c:pt>
                <c:pt idx="1167">
                  <c:v>43264.15625</c:v>
                </c:pt>
                <c:pt idx="1168">
                  <c:v>43264.166666666664</c:v>
                </c:pt>
                <c:pt idx="1169">
                  <c:v>43264.177083333336</c:v>
                </c:pt>
                <c:pt idx="1170">
                  <c:v>43264.1875</c:v>
                </c:pt>
                <c:pt idx="1171">
                  <c:v>43264.197916666664</c:v>
                </c:pt>
                <c:pt idx="1172">
                  <c:v>43264.208333333336</c:v>
                </c:pt>
                <c:pt idx="1173">
                  <c:v>43264.21875</c:v>
                </c:pt>
                <c:pt idx="1174">
                  <c:v>43264.229166666664</c:v>
                </c:pt>
                <c:pt idx="1175">
                  <c:v>43264.239583333336</c:v>
                </c:pt>
                <c:pt idx="1176">
                  <c:v>43264.25</c:v>
                </c:pt>
                <c:pt idx="1177">
                  <c:v>43264.260416666664</c:v>
                </c:pt>
                <c:pt idx="1178">
                  <c:v>43264.270833333336</c:v>
                </c:pt>
                <c:pt idx="1179">
                  <c:v>43264.28125</c:v>
                </c:pt>
                <c:pt idx="1180">
                  <c:v>43264.291666666664</c:v>
                </c:pt>
                <c:pt idx="1181">
                  <c:v>43264.302083333336</c:v>
                </c:pt>
                <c:pt idx="1182">
                  <c:v>43264.3125</c:v>
                </c:pt>
                <c:pt idx="1183">
                  <c:v>43264.322916666664</c:v>
                </c:pt>
                <c:pt idx="1184">
                  <c:v>43264.333333333336</c:v>
                </c:pt>
                <c:pt idx="1185">
                  <c:v>43264.34375</c:v>
                </c:pt>
                <c:pt idx="1186">
                  <c:v>43264.354166666664</c:v>
                </c:pt>
                <c:pt idx="1187">
                  <c:v>43264.364583333336</c:v>
                </c:pt>
                <c:pt idx="1188">
                  <c:v>43264.375</c:v>
                </c:pt>
                <c:pt idx="1189">
                  <c:v>43264.385416666664</c:v>
                </c:pt>
                <c:pt idx="1190">
                  <c:v>43264.395833333336</c:v>
                </c:pt>
                <c:pt idx="1191">
                  <c:v>43264.40625</c:v>
                </c:pt>
                <c:pt idx="1192">
                  <c:v>43264.416666666664</c:v>
                </c:pt>
                <c:pt idx="1193">
                  <c:v>43264.427083333336</c:v>
                </c:pt>
                <c:pt idx="1194">
                  <c:v>43264.4375</c:v>
                </c:pt>
                <c:pt idx="1195">
                  <c:v>43264.447916666664</c:v>
                </c:pt>
                <c:pt idx="1196">
                  <c:v>43264.458333333336</c:v>
                </c:pt>
                <c:pt idx="1197">
                  <c:v>43264.46875</c:v>
                </c:pt>
                <c:pt idx="1198">
                  <c:v>43264.479166666664</c:v>
                </c:pt>
                <c:pt idx="1199">
                  <c:v>43264.489583333336</c:v>
                </c:pt>
                <c:pt idx="1200">
                  <c:v>43264.5</c:v>
                </c:pt>
                <c:pt idx="1201">
                  <c:v>43264.510416666664</c:v>
                </c:pt>
                <c:pt idx="1202">
                  <c:v>43264.520833333336</c:v>
                </c:pt>
                <c:pt idx="1203">
                  <c:v>43264.53125</c:v>
                </c:pt>
                <c:pt idx="1204">
                  <c:v>43264.541666666664</c:v>
                </c:pt>
                <c:pt idx="1205">
                  <c:v>43264.552083333336</c:v>
                </c:pt>
                <c:pt idx="1206">
                  <c:v>43264.5625</c:v>
                </c:pt>
                <c:pt idx="1207">
                  <c:v>43264.572916666664</c:v>
                </c:pt>
                <c:pt idx="1208">
                  <c:v>43264.583333333336</c:v>
                </c:pt>
                <c:pt idx="1209">
                  <c:v>43264.59375</c:v>
                </c:pt>
                <c:pt idx="1210">
                  <c:v>43264.604166666664</c:v>
                </c:pt>
                <c:pt idx="1211">
                  <c:v>43264.614583333336</c:v>
                </c:pt>
                <c:pt idx="1212">
                  <c:v>43264.625</c:v>
                </c:pt>
                <c:pt idx="1213">
                  <c:v>43264.635416666664</c:v>
                </c:pt>
                <c:pt idx="1214">
                  <c:v>43264.645833333336</c:v>
                </c:pt>
                <c:pt idx="1215">
                  <c:v>43264.65625</c:v>
                </c:pt>
                <c:pt idx="1216">
                  <c:v>43264.666666666664</c:v>
                </c:pt>
                <c:pt idx="1217">
                  <c:v>43264.677083333336</c:v>
                </c:pt>
                <c:pt idx="1218">
                  <c:v>43264.6875</c:v>
                </c:pt>
                <c:pt idx="1219">
                  <c:v>43264.697916666664</c:v>
                </c:pt>
                <c:pt idx="1220">
                  <c:v>43264.708333333336</c:v>
                </c:pt>
                <c:pt idx="1221">
                  <c:v>43264.71875</c:v>
                </c:pt>
                <c:pt idx="1222">
                  <c:v>43264.729166666664</c:v>
                </c:pt>
                <c:pt idx="1223">
                  <c:v>43264.739583333336</c:v>
                </c:pt>
                <c:pt idx="1224">
                  <c:v>43264.75</c:v>
                </c:pt>
                <c:pt idx="1225">
                  <c:v>43264.760416666664</c:v>
                </c:pt>
                <c:pt idx="1226">
                  <c:v>43264.770833333336</c:v>
                </c:pt>
                <c:pt idx="1227">
                  <c:v>43264.78125</c:v>
                </c:pt>
                <c:pt idx="1228">
                  <c:v>43264.791666666664</c:v>
                </c:pt>
                <c:pt idx="1229">
                  <c:v>43264.802083333336</c:v>
                </c:pt>
                <c:pt idx="1230">
                  <c:v>43264.8125</c:v>
                </c:pt>
                <c:pt idx="1231">
                  <c:v>43264.822916666664</c:v>
                </c:pt>
                <c:pt idx="1232">
                  <c:v>43264.833333333336</c:v>
                </c:pt>
                <c:pt idx="1233">
                  <c:v>43264.84375</c:v>
                </c:pt>
                <c:pt idx="1234">
                  <c:v>43264.854166666664</c:v>
                </c:pt>
                <c:pt idx="1235">
                  <c:v>43264.864583333336</c:v>
                </c:pt>
                <c:pt idx="1236">
                  <c:v>43264.875</c:v>
                </c:pt>
                <c:pt idx="1237">
                  <c:v>43264.885416666664</c:v>
                </c:pt>
                <c:pt idx="1238">
                  <c:v>43264.895833333336</c:v>
                </c:pt>
                <c:pt idx="1239">
                  <c:v>43264.90625</c:v>
                </c:pt>
                <c:pt idx="1240">
                  <c:v>43264.916666666664</c:v>
                </c:pt>
                <c:pt idx="1241">
                  <c:v>43264.927083333336</c:v>
                </c:pt>
                <c:pt idx="1242">
                  <c:v>43264.9375</c:v>
                </c:pt>
                <c:pt idx="1243">
                  <c:v>43264.947916666664</c:v>
                </c:pt>
                <c:pt idx="1244">
                  <c:v>43264.958333333336</c:v>
                </c:pt>
                <c:pt idx="1245">
                  <c:v>43264.96875</c:v>
                </c:pt>
                <c:pt idx="1246">
                  <c:v>43264.979166666664</c:v>
                </c:pt>
                <c:pt idx="1247">
                  <c:v>43264.989583333336</c:v>
                </c:pt>
                <c:pt idx="1248">
                  <c:v>43265</c:v>
                </c:pt>
                <c:pt idx="1249">
                  <c:v>43265.010416666664</c:v>
                </c:pt>
                <c:pt idx="1250">
                  <c:v>43265.020833333336</c:v>
                </c:pt>
                <c:pt idx="1251">
                  <c:v>43265.03125</c:v>
                </c:pt>
                <c:pt idx="1252">
                  <c:v>43265.041666666664</c:v>
                </c:pt>
                <c:pt idx="1253">
                  <c:v>43265.052083333336</c:v>
                </c:pt>
                <c:pt idx="1254">
                  <c:v>43265.0625</c:v>
                </c:pt>
                <c:pt idx="1255">
                  <c:v>43265.072916666664</c:v>
                </c:pt>
                <c:pt idx="1256">
                  <c:v>43265.083333333336</c:v>
                </c:pt>
                <c:pt idx="1257">
                  <c:v>43265.09375</c:v>
                </c:pt>
                <c:pt idx="1258">
                  <c:v>43265.104166666664</c:v>
                </c:pt>
                <c:pt idx="1259">
                  <c:v>43265.114583333336</c:v>
                </c:pt>
                <c:pt idx="1260">
                  <c:v>43265.125</c:v>
                </c:pt>
                <c:pt idx="1261">
                  <c:v>43265.135416666664</c:v>
                </c:pt>
                <c:pt idx="1262">
                  <c:v>43265.145833333336</c:v>
                </c:pt>
                <c:pt idx="1263">
                  <c:v>43265.15625</c:v>
                </c:pt>
                <c:pt idx="1264">
                  <c:v>43265.166666666664</c:v>
                </c:pt>
                <c:pt idx="1265">
                  <c:v>43265.177083333336</c:v>
                </c:pt>
                <c:pt idx="1266">
                  <c:v>43265.1875</c:v>
                </c:pt>
                <c:pt idx="1267">
                  <c:v>43265.197916666664</c:v>
                </c:pt>
                <c:pt idx="1268">
                  <c:v>43265.208333333336</c:v>
                </c:pt>
                <c:pt idx="1269">
                  <c:v>43265.21875</c:v>
                </c:pt>
                <c:pt idx="1270">
                  <c:v>43265.229166666664</c:v>
                </c:pt>
                <c:pt idx="1271">
                  <c:v>43265.239583333336</c:v>
                </c:pt>
                <c:pt idx="1272">
                  <c:v>43265.25</c:v>
                </c:pt>
                <c:pt idx="1273">
                  <c:v>43265.260416666664</c:v>
                </c:pt>
                <c:pt idx="1274">
                  <c:v>43265.270833333336</c:v>
                </c:pt>
                <c:pt idx="1275">
                  <c:v>43265.28125</c:v>
                </c:pt>
                <c:pt idx="1276">
                  <c:v>43265.291666666664</c:v>
                </c:pt>
                <c:pt idx="1277">
                  <c:v>43265.302083333336</c:v>
                </c:pt>
                <c:pt idx="1278">
                  <c:v>43265.3125</c:v>
                </c:pt>
                <c:pt idx="1279">
                  <c:v>43265.322916666664</c:v>
                </c:pt>
                <c:pt idx="1280">
                  <c:v>43265.333333333336</c:v>
                </c:pt>
                <c:pt idx="1281">
                  <c:v>43265.34375</c:v>
                </c:pt>
                <c:pt idx="1282">
                  <c:v>43265.354166666664</c:v>
                </c:pt>
                <c:pt idx="1283">
                  <c:v>43265.364583333336</c:v>
                </c:pt>
                <c:pt idx="1284">
                  <c:v>43265.375</c:v>
                </c:pt>
                <c:pt idx="1285">
                  <c:v>43265.385416666664</c:v>
                </c:pt>
                <c:pt idx="1286">
                  <c:v>43265.395833333336</c:v>
                </c:pt>
                <c:pt idx="1287">
                  <c:v>43265.40625</c:v>
                </c:pt>
                <c:pt idx="1288">
                  <c:v>43265.416666666664</c:v>
                </c:pt>
                <c:pt idx="1289">
                  <c:v>43265.427083333336</c:v>
                </c:pt>
                <c:pt idx="1290">
                  <c:v>43265.4375</c:v>
                </c:pt>
                <c:pt idx="1291">
                  <c:v>43265.447916666664</c:v>
                </c:pt>
                <c:pt idx="1292">
                  <c:v>43265.458333333336</c:v>
                </c:pt>
                <c:pt idx="1293">
                  <c:v>43265.46875</c:v>
                </c:pt>
                <c:pt idx="1294">
                  <c:v>43265.479166666664</c:v>
                </c:pt>
                <c:pt idx="1295">
                  <c:v>43265.489583333336</c:v>
                </c:pt>
                <c:pt idx="1296">
                  <c:v>43265.5</c:v>
                </c:pt>
                <c:pt idx="1297">
                  <c:v>43265.510416666664</c:v>
                </c:pt>
                <c:pt idx="1298">
                  <c:v>43265.520833333336</c:v>
                </c:pt>
                <c:pt idx="1299">
                  <c:v>43265.53125</c:v>
                </c:pt>
                <c:pt idx="1300">
                  <c:v>43265.541666666664</c:v>
                </c:pt>
                <c:pt idx="1301">
                  <c:v>43265.552083333336</c:v>
                </c:pt>
                <c:pt idx="1302">
                  <c:v>43265.5625</c:v>
                </c:pt>
                <c:pt idx="1303">
                  <c:v>43265.572916666664</c:v>
                </c:pt>
                <c:pt idx="1304">
                  <c:v>43265.583333333336</c:v>
                </c:pt>
                <c:pt idx="1305">
                  <c:v>43265.59375</c:v>
                </c:pt>
                <c:pt idx="1306">
                  <c:v>43265.604166666664</c:v>
                </c:pt>
                <c:pt idx="1307">
                  <c:v>43265.614583333336</c:v>
                </c:pt>
                <c:pt idx="1308">
                  <c:v>43265.625</c:v>
                </c:pt>
                <c:pt idx="1309">
                  <c:v>43265.635416666664</c:v>
                </c:pt>
                <c:pt idx="1310">
                  <c:v>43265.645833333336</c:v>
                </c:pt>
                <c:pt idx="1311">
                  <c:v>43265.65625</c:v>
                </c:pt>
                <c:pt idx="1312">
                  <c:v>43265.666666666664</c:v>
                </c:pt>
                <c:pt idx="1313">
                  <c:v>43265.677083333336</c:v>
                </c:pt>
                <c:pt idx="1314">
                  <c:v>43265.6875</c:v>
                </c:pt>
                <c:pt idx="1315">
                  <c:v>43265.697916666664</c:v>
                </c:pt>
                <c:pt idx="1316">
                  <c:v>43265.708333333336</c:v>
                </c:pt>
                <c:pt idx="1317">
                  <c:v>43265.71875</c:v>
                </c:pt>
                <c:pt idx="1318">
                  <c:v>43265.729166666664</c:v>
                </c:pt>
                <c:pt idx="1319">
                  <c:v>43265.739583333336</c:v>
                </c:pt>
                <c:pt idx="1320">
                  <c:v>43265.75</c:v>
                </c:pt>
                <c:pt idx="1321">
                  <c:v>43265.760416666664</c:v>
                </c:pt>
                <c:pt idx="1322">
                  <c:v>43265.770833333336</c:v>
                </c:pt>
                <c:pt idx="1323">
                  <c:v>43265.78125</c:v>
                </c:pt>
                <c:pt idx="1324">
                  <c:v>43265.791666666664</c:v>
                </c:pt>
                <c:pt idx="1325">
                  <c:v>43265.802083333336</c:v>
                </c:pt>
                <c:pt idx="1326">
                  <c:v>43265.8125</c:v>
                </c:pt>
                <c:pt idx="1327">
                  <c:v>43265.822916666664</c:v>
                </c:pt>
                <c:pt idx="1328">
                  <c:v>43265.833333333336</c:v>
                </c:pt>
                <c:pt idx="1329">
                  <c:v>43265.84375</c:v>
                </c:pt>
                <c:pt idx="1330">
                  <c:v>43265.854166666664</c:v>
                </c:pt>
                <c:pt idx="1331">
                  <c:v>43265.864583333336</c:v>
                </c:pt>
                <c:pt idx="1332">
                  <c:v>43265.875</c:v>
                </c:pt>
                <c:pt idx="1333">
                  <c:v>43265.885416666664</c:v>
                </c:pt>
                <c:pt idx="1334">
                  <c:v>43265.895833333336</c:v>
                </c:pt>
                <c:pt idx="1335">
                  <c:v>43265.90625</c:v>
                </c:pt>
                <c:pt idx="1336">
                  <c:v>43265.916666666664</c:v>
                </c:pt>
                <c:pt idx="1337">
                  <c:v>43265.927083333336</c:v>
                </c:pt>
                <c:pt idx="1338">
                  <c:v>43265.9375</c:v>
                </c:pt>
                <c:pt idx="1339">
                  <c:v>43265.947916666664</c:v>
                </c:pt>
                <c:pt idx="1340">
                  <c:v>43265.958333333336</c:v>
                </c:pt>
                <c:pt idx="1341">
                  <c:v>43265.96875</c:v>
                </c:pt>
                <c:pt idx="1342">
                  <c:v>43265.979166666664</c:v>
                </c:pt>
                <c:pt idx="1343">
                  <c:v>43265.989583333336</c:v>
                </c:pt>
                <c:pt idx="1344">
                  <c:v>43266</c:v>
                </c:pt>
                <c:pt idx="1345">
                  <c:v>43266.010416666664</c:v>
                </c:pt>
                <c:pt idx="1346">
                  <c:v>43266.020833333336</c:v>
                </c:pt>
                <c:pt idx="1347">
                  <c:v>43266.03125</c:v>
                </c:pt>
                <c:pt idx="1348">
                  <c:v>43266.041666666664</c:v>
                </c:pt>
                <c:pt idx="1349">
                  <c:v>43266.052083333336</c:v>
                </c:pt>
                <c:pt idx="1350">
                  <c:v>43266.0625</c:v>
                </c:pt>
                <c:pt idx="1351">
                  <c:v>43266.072916666664</c:v>
                </c:pt>
                <c:pt idx="1352">
                  <c:v>43266.083333333336</c:v>
                </c:pt>
                <c:pt idx="1353">
                  <c:v>43266.09375</c:v>
                </c:pt>
                <c:pt idx="1354">
                  <c:v>43266.104166666664</c:v>
                </c:pt>
                <c:pt idx="1355">
                  <c:v>43266.114583333336</c:v>
                </c:pt>
                <c:pt idx="1356">
                  <c:v>43266.125</c:v>
                </c:pt>
                <c:pt idx="1357">
                  <c:v>43266.135416666664</c:v>
                </c:pt>
                <c:pt idx="1358">
                  <c:v>43266.145833333336</c:v>
                </c:pt>
                <c:pt idx="1359">
                  <c:v>43266.15625</c:v>
                </c:pt>
                <c:pt idx="1360">
                  <c:v>43266.166666666664</c:v>
                </c:pt>
                <c:pt idx="1361">
                  <c:v>43266.177083333336</c:v>
                </c:pt>
                <c:pt idx="1362">
                  <c:v>43266.1875</c:v>
                </c:pt>
                <c:pt idx="1363">
                  <c:v>43266.197916666664</c:v>
                </c:pt>
                <c:pt idx="1364">
                  <c:v>43266.208333333336</c:v>
                </c:pt>
                <c:pt idx="1365">
                  <c:v>43266.21875</c:v>
                </c:pt>
                <c:pt idx="1366">
                  <c:v>43266.229166666664</c:v>
                </c:pt>
                <c:pt idx="1367">
                  <c:v>43266.239583333336</c:v>
                </c:pt>
                <c:pt idx="1368">
                  <c:v>43266.25</c:v>
                </c:pt>
                <c:pt idx="1369">
                  <c:v>43266.260416666664</c:v>
                </c:pt>
                <c:pt idx="1370">
                  <c:v>43266.270833333336</c:v>
                </c:pt>
                <c:pt idx="1371">
                  <c:v>43266.28125</c:v>
                </c:pt>
                <c:pt idx="1372">
                  <c:v>43266.291666666664</c:v>
                </c:pt>
                <c:pt idx="1373">
                  <c:v>43266.302083333336</c:v>
                </c:pt>
                <c:pt idx="1374">
                  <c:v>43266.3125</c:v>
                </c:pt>
                <c:pt idx="1375">
                  <c:v>43266.322916666664</c:v>
                </c:pt>
                <c:pt idx="1376">
                  <c:v>43266.333333333336</c:v>
                </c:pt>
                <c:pt idx="1377">
                  <c:v>43266.34375</c:v>
                </c:pt>
                <c:pt idx="1378">
                  <c:v>43266.354166666664</c:v>
                </c:pt>
                <c:pt idx="1379">
                  <c:v>43266.364583333336</c:v>
                </c:pt>
                <c:pt idx="1380">
                  <c:v>43266.375</c:v>
                </c:pt>
                <c:pt idx="1381">
                  <c:v>43266.385416666664</c:v>
                </c:pt>
                <c:pt idx="1382">
                  <c:v>43266.395833333336</c:v>
                </c:pt>
                <c:pt idx="1383">
                  <c:v>43266.40625</c:v>
                </c:pt>
                <c:pt idx="1384">
                  <c:v>43266.416666666664</c:v>
                </c:pt>
                <c:pt idx="1385">
                  <c:v>43266.427083333336</c:v>
                </c:pt>
                <c:pt idx="1386">
                  <c:v>43266.4375</c:v>
                </c:pt>
                <c:pt idx="1387">
                  <c:v>43266.447916666664</c:v>
                </c:pt>
                <c:pt idx="1388">
                  <c:v>43266.458333333336</c:v>
                </c:pt>
                <c:pt idx="1389">
                  <c:v>43266.46875</c:v>
                </c:pt>
                <c:pt idx="1390">
                  <c:v>43266.479166666664</c:v>
                </c:pt>
                <c:pt idx="1391">
                  <c:v>43266.489583333336</c:v>
                </c:pt>
                <c:pt idx="1392">
                  <c:v>43266.5</c:v>
                </c:pt>
                <c:pt idx="1393">
                  <c:v>43266.510416666664</c:v>
                </c:pt>
                <c:pt idx="1394">
                  <c:v>43266.520833333336</c:v>
                </c:pt>
                <c:pt idx="1395">
                  <c:v>43266.53125</c:v>
                </c:pt>
                <c:pt idx="1396">
                  <c:v>43266.541666666664</c:v>
                </c:pt>
                <c:pt idx="1397">
                  <c:v>43266.552083333336</c:v>
                </c:pt>
                <c:pt idx="1398">
                  <c:v>43266.5625</c:v>
                </c:pt>
                <c:pt idx="1399">
                  <c:v>43266.572916666664</c:v>
                </c:pt>
                <c:pt idx="1400">
                  <c:v>43266.583333333336</c:v>
                </c:pt>
                <c:pt idx="1401">
                  <c:v>43266.59375</c:v>
                </c:pt>
                <c:pt idx="1402">
                  <c:v>43266.604166666664</c:v>
                </c:pt>
                <c:pt idx="1403">
                  <c:v>43266.614583333336</c:v>
                </c:pt>
                <c:pt idx="1404">
                  <c:v>43266.625</c:v>
                </c:pt>
                <c:pt idx="1405">
                  <c:v>43266.635416666664</c:v>
                </c:pt>
                <c:pt idx="1406">
                  <c:v>43266.645833333336</c:v>
                </c:pt>
                <c:pt idx="1407">
                  <c:v>43266.65625</c:v>
                </c:pt>
                <c:pt idx="1408">
                  <c:v>43266.666666666664</c:v>
                </c:pt>
                <c:pt idx="1409">
                  <c:v>43266.677083333336</c:v>
                </c:pt>
                <c:pt idx="1410">
                  <c:v>43266.6875</c:v>
                </c:pt>
                <c:pt idx="1411">
                  <c:v>43266.697916666664</c:v>
                </c:pt>
                <c:pt idx="1412">
                  <c:v>43266.708333333336</c:v>
                </c:pt>
                <c:pt idx="1413">
                  <c:v>43266.71875</c:v>
                </c:pt>
                <c:pt idx="1414">
                  <c:v>43266.729166666664</c:v>
                </c:pt>
                <c:pt idx="1415">
                  <c:v>43266.739583333336</c:v>
                </c:pt>
                <c:pt idx="1416">
                  <c:v>43266.75</c:v>
                </c:pt>
                <c:pt idx="1417">
                  <c:v>43266.760416666664</c:v>
                </c:pt>
                <c:pt idx="1418">
                  <c:v>43266.770833333336</c:v>
                </c:pt>
                <c:pt idx="1419">
                  <c:v>43266.78125</c:v>
                </c:pt>
                <c:pt idx="1420">
                  <c:v>43266.791666666664</c:v>
                </c:pt>
                <c:pt idx="1421">
                  <c:v>43266.802083333336</c:v>
                </c:pt>
                <c:pt idx="1422">
                  <c:v>43266.8125</c:v>
                </c:pt>
                <c:pt idx="1423">
                  <c:v>43266.822916666664</c:v>
                </c:pt>
                <c:pt idx="1424">
                  <c:v>43266.833333333336</c:v>
                </c:pt>
                <c:pt idx="1425">
                  <c:v>43266.84375</c:v>
                </c:pt>
                <c:pt idx="1426">
                  <c:v>43266.854166666664</c:v>
                </c:pt>
                <c:pt idx="1427">
                  <c:v>43266.864583333336</c:v>
                </c:pt>
                <c:pt idx="1428">
                  <c:v>43266.875</c:v>
                </c:pt>
                <c:pt idx="1429">
                  <c:v>43266.885416666664</c:v>
                </c:pt>
                <c:pt idx="1430">
                  <c:v>43266.895833333336</c:v>
                </c:pt>
                <c:pt idx="1431">
                  <c:v>43266.90625</c:v>
                </c:pt>
                <c:pt idx="1432">
                  <c:v>43266.916666666664</c:v>
                </c:pt>
                <c:pt idx="1433">
                  <c:v>43266.927083333336</c:v>
                </c:pt>
                <c:pt idx="1434">
                  <c:v>43266.9375</c:v>
                </c:pt>
                <c:pt idx="1435">
                  <c:v>43266.947916666664</c:v>
                </c:pt>
                <c:pt idx="1436">
                  <c:v>43266.958333333336</c:v>
                </c:pt>
                <c:pt idx="1437">
                  <c:v>43266.96875</c:v>
                </c:pt>
                <c:pt idx="1438">
                  <c:v>43266.979166666664</c:v>
                </c:pt>
                <c:pt idx="1439">
                  <c:v>43266.989583333336</c:v>
                </c:pt>
                <c:pt idx="1440">
                  <c:v>43267</c:v>
                </c:pt>
                <c:pt idx="1441">
                  <c:v>43267.010416666664</c:v>
                </c:pt>
                <c:pt idx="1442">
                  <c:v>43267.020833333336</c:v>
                </c:pt>
                <c:pt idx="1443">
                  <c:v>43267.03125</c:v>
                </c:pt>
                <c:pt idx="1444">
                  <c:v>43267.041666666664</c:v>
                </c:pt>
                <c:pt idx="1445">
                  <c:v>43267.052083333336</c:v>
                </c:pt>
                <c:pt idx="1446">
                  <c:v>43267.0625</c:v>
                </c:pt>
                <c:pt idx="1447">
                  <c:v>43267.072916666664</c:v>
                </c:pt>
                <c:pt idx="1448">
                  <c:v>43267.083333333336</c:v>
                </c:pt>
                <c:pt idx="1449">
                  <c:v>43267.09375</c:v>
                </c:pt>
                <c:pt idx="1450">
                  <c:v>43267.104166666664</c:v>
                </c:pt>
                <c:pt idx="1451">
                  <c:v>43267.114583333336</c:v>
                </c:pt>
                <c:pt idx="1452">
                  <c:v>43267.125</c:v>
                </c:pt>
                <c:pt idx="1453">
                  <c:v>43267.135416666664</c:v>
                </c:pt>
                <c:pt idx="1454">
                  <c:v>43267.145833333336</c:v>
                </c:pt>
                <c:pt idx="1455">
                  <c:v>43267.15625</c:v>
                </c:pt>
                <c:pt idx="1456">
                  <c:v>43267.166666666664</c:v>
                </c:pt>
                <c:pt idx="1457">
                  <c:v>43267.177083333336</c:v>
                </c:pt>
                <c:pt idx="1458">
                  <c:v>43267.1875</c:v>
                </c:pt>
                <c:pt idx="1459">
                  <c:v>43267.197916666664</c:v>
                </c:pt>
                <c:pt idx="1460">
                  <c:v>43267.208333333336</c:v>
                </c:pt>
                <c:pt idx="1461">
                  <c:v>43267.21875</c:v>
                </c:pt>
                <c:pt idx="1462">
                  <c:v>43267.229166666664</c:v>
                </c:pt>
                <c:pt idx="1463">
                  <c:v>43267.239583333336</c:v>
                </c:pt>
                <c:pt idx="1464">
                  <c:v>43267.25</c:v>
                </c:pt>
                <c:pt idx="1465">
                  <c:v>43267.260416666664</c:v>
                </c:pt>
                <c:pt idx="1466">
                  <c:v>43267.270833333336</c:v>
                </c:pt>
                <c:pt idx="1467">
                  <c:v>43267.28125</c:v>
                </c:pt>
                <c:pt idx="1468">
                  <c:v>43267.291666666664</c:v>
                </c:pt>
                <c:pt idx="1469">
                  <c:v>43267.302083333336</c:v>
                </c:pt>
                <c:pt idx="1470">
                  <c:v>43267.3125</c:v>
                </c:pt>
                <c:pt idx="1471">
                  <c:v>43267.322916666664</c:v>
                </c:pt>
                <c:pt idx="1472">
                  <c:v>43267.333333333336</c:v>
                </c:pt>
                <c:pt idx="1473">
                  <c:v>43267.34375</c:v>
                </c:pt>
                <c:pt idx="1474">
                  <c:v>43267.354166666664</c:v>
                </c:pt>
                <c:pt idx="1475">
                  <c:v>43267.364583333336</c:v>
                </c:pt>
                <c:pt idx="1476">
                  <c:v>43267.375</c:v>
                </c:pt>
                <c:pt idx="1477">
                  <c:v>43267.385416666664</c:v>
                </c:pt>
                <c:pt idx="1478">
                  <c:v>43267.395833333336</c:v>
                </c:pt>
                <c:pt idx="1479">
                  <c:v>43267.40625</c:v>
                </c:pt>
                <c:pt idx="1480">
                  <c:v>43267.416666666664</c:v>
                </c:pt>
                <c:pt idx="1481">
                  <c:v>43267.427083333336</c:v>
                </c:pt>
                <c:pt idx="1482">
                  <c:v>43267.4375</c:v>
                </c:pt>
                <c:pt idx="1483">
                  <c:v>43267.447916666664</c:v>
                </c:pt>
                <c:pt idx="1484">
                  <c:v>43267.458333333336</c:v>
                </c:pt>
                <c:pt idx="1485">
                  <c:v>43267.46875</c:v>
                </c:pt>
                <c:pt idx="1486">
                  <c:v>43267.479166666664</c:v>
                </c:pt>
                <c:pt idx="1487">
                  <c:v>43267.489583333336</c:v>
                </c:pt>
                <c:pt idx="1488">
                  <c:v>43267.5</c:v>
                </c:pt>
                <c:pt idx="1489">
                  <c:v>43267.510416666664</c:v>
                </c:pt>
                <c:pt idx="1490">
                  <c:v>43267.520833333336</c:v>
                </c:pt>
                <c:pt idx="1491">
                  <c:v>43267.53125</c:v>
                </c:pt>
                <c:pt idx="1492">
                  <c:v>43267.541666666664</c:v>
                </c:pt>
                <c:pt idx="1493">
                  <c:v>43267.552083333336</c:v>
                </c:pt>
                <c:pt idx="1494">
                  <c:v>43267.5625</c:v>
                </c:pt>
                <c:pt idx="1495">
                  <c:v>43267.572916666664</c:v>
                </c:pt>
                <c:pt idx="1496">
                  <c:v>43267.583333333336</c:v>
                </c:pt>
                <c:pt idx="1497">
                  <c:v>43267.59375</c:v>
                </c:pt>
                <c:pt idx="1498">
                  <c:v>43267.604166666664</c:v>
                </c:pt>
                <c:pt idx="1499">
                  <c:v>43267.614583333336</c:v>
                </c:pt>
                <c:pt idx="1500">
                  <c:v>43267.625</c:v>
                </c:pt>
                <c:pt idx="1501">
                  <c:v>43267.635416666664</c:v>
                </c:pt>
                <c:pt idx="1502">
                  <c:v>43267.645833333336</c:v>
                </c:pt>
                <c:pt idx="1503">
                  <c:v>43267.65625</c:v>
                </c:pt>
                <c:pt idx="1504">
                  <c:v>43267.666666666664</c:v>
                </c:pt>
                <c:pt idx="1505">
                  <c:v>43267.677083333336</c:v>
                </c:pt>
                <c:pt idx="1506">
                  <c:v>43267.6875</c:v>
                </c:pt>
                <c:pt idx="1507">
                  <c:v>43267.697916666664</c:v>
                </c:pt>
                <c:pt idx="1508">
                  <c:v>43267.708333333336</c:v>
                </c:pt>
                <c:pt idx="1509">
                  <c:v>43267.71875</c:v>
                </c:pt>
                <c:pt idx="1510">
                  <c:v>43267.729166666664</c:v>
                </c:pt>
                <c:pt idx="1511">
                  <c:v>43267.739583333336</c:v>
                </c:pt>
                <c:pt idx="1512">
                  <c:v>43267.75</c:v>
                </c:pt>
                <c:pt idx="1513">
                  <c:v>43267.760416666664</c:v>
                </c:pt>
                <c:pt idx="1514">
                  <c:v>43267.770833333336</c:v>
                </c:pt>
                <c:pt idx="1515">
                  <c:v>43267.78125</c:v>
                </c:pt>
                <c:pt idx="1516">
                  <c:v>43267.791666666664</c:v>
                </c:pt>
                <c:pt idx="1517">
                  <c:v>43267.802083333336</c:v>
                </c:pt>
                <c:pt idx="1518">
                  <c:v>43267.8125</c:v>
                </c:pt>
                <c:pt idx="1519">
                  <c:v>43267.822916666664</c:v>
                </c:pt>
                <c:pt idx="1520">
                  <c:v>43267.833333333336</c:v>
                </c:pt>
                <c:pt idx="1521">
                  <c:v>43267.84375</c:v>
                </c:pt>
                <c:pt idx="1522">
                  <c:v>43267.854166666664</c:v>
                </c:pt>
                <c:pt idx="1523">
                  <c:v>43267.864583333336</c:v>
                </c:pt>
                <c:pt idx="1524">
                  <c:v>43267.875</c:v>
                </c:pt>
                <c:pt idx="1525">
                  <c:v>43267.885416666664</c:v>
                </c:pt>
                <c:pt idx="1526">
                  <c:v>43267.895833333336</c:v>
                </c:pt>
                <c:pt idx="1527">
                  <c:v>43267.90625</c:v>
                </c:pt>
                <c:pt idx="1528">
                  <c:v>43267.916666666664</c:v>
                </c:pt>
                <c:pt idx="1529">
                  <c:v>43267.927083333336</c:v>
                </c:pt>
                <c:pt idx="1530">
                  <c:v>43267.9375</c:v>
                </c:pt>
                <c:pt idx="1531">
                  <c:v>43267.947916666664</c:v>
                </c:pt>
                <c:pt idx="1532">
                  <c:v>43267.958333333336</c:v>
                </c:pt>
                <c:pt idx="1533">
                  <c:v>43267.96875</c:v>
                </c:pt>
                <c:pt idx="1534">
                  <c:v>43267.979166666664</c:v>
                </c:pt>
                <c:pt idx="1535">
                  <c:v>43267.989583333336</c:v>
                </c:pt>
                <c:pt idx="1536">
                  <c:v>43268</c:v>
                </c:pt>
                <c:pt idx="1537">
                  <c:v>43268.010416666664</c:v>
                </c:pt>
                <c:pt idx="1538">
                  <c:v>43268.020833333336</c:v>
                </c:pt>
                <c:pt idx="1539">
                  <c:v>43268.03125</c:v>
                </c:pt>
                <c:pt idx="1540">
                  <c:v>43268.041666666664</c:v>
                </c:pt>
                <c:pt idx="1541">
                  <c:v>43268.052083333336</c:v>
                </c:pt>
                <c:pt idx="1542">
                  <c:v>43268.0625</c:v>
                </c:pt>
                <c:pt idx="1543">
                  <c:v>43268.072916666664</c:v>
                </c:pt>
                <c:pt idx="1544">
                  <c:v>43268.083333333336</c:v>
                </c:pt>
                <c:pt idx="1545">
                  <c:v>43268.09375</c:v>
                </c:pt>
                <c:pt idx="1546">
                  <c:v>43268.104166666664</c:v>
                </c:pt>
                <c:pt idx="1547">
                  <c:v>43268.114583333336</c:v>
                </c:pt>
                <c:pt idx="1548">
                  <c:v>43268.125</c:v>
                </c:pt>
                <c:pt idx="1549">
                  <c:v>43268.135416666664</c:v>
                </c:pt>
                <c:pt idx="1550">
                  <c:v>43268.145833333336</c:v>
                </c:pt>
                <c:pt idx="1551">
                  <c:v>43268.15625</c:v>
                </c:pt>
                <c:pt idx="1552">
                  <c:v>43268.166666666664</c:v>
                </c:pt>
                <c:pt idx="1553">
                  <c:v>43268.177083333336</c:v>
                </c:pt>
                <c:pt idx="1554">
                  <c:v>43268.1875</c:v>
                </c:pt>
                <c:pt idx="1555">
                  <c:v>43268.197916666664</c:v>
                </c:pt>
                <c:pt idx="1556">
                  <c:v>43268.208333333336</c:v>
                </c:pt>
                <c:pt idx="1557">
                  <c:v>43268.21875</c:v>
                </c:pt>
                <c:pt idx="1558">
                  <c:v>43268.229166666664</c:v>
                </c:pt>
                <c:pt idx="1559">
                  <c:v>43268.239583333336</c:v>
                </c:pt>
                <c:pt idx="1560">
                  <c:v>43268.25</c:v>
                </c:pt>
                <c:pt idx="1561">
                  <c:v>43268.260416666664</c:v>
                </c:pt>
                <c:pt idx="1562">
                  <c:v>43268.270833333336</c:v>
                </c:pt>
                <c:pt idx="1563">
                  <c:v>43268.28125</c:v>
                </c:pt>
                <c:pt idx="1564">
                  <c:v>43268.291666666664</c:v>
                </c:pt>
                <c:pt idx="1565">
                  <c:v>43268.302083333336</c:v>
                </c:pt>
                <c:pt idx="1566">
                  <c:v>43268.3125</c:v>
                </c:pt>
                <c:pt idx="1567">
                  <c:v>43268.322916666664</c:v>
                </c:pt>
                <c:pt idx="1568">
                  <c:v>43268.333333333336</c:v>
                </c:pt>
                <c:pt idx="1569">
                  <c:v>43268.34375</c:v>
                </c:pt>
                <c:pt idx="1570">
                  <c:v>43268.354166666664</c:v>
                </c:pt>
                <c:pt idx="1571">
                  <c:v>43268.364583333336</c:v>
                </c:pt>
                <c:pt idx="1572">
                  <c:v>43268.375</c:v>
                </c:pt>
                <c:pt idx="1573">
                  <c:v>43268.385416666664</c:v>
                </c:pt>
                <c:pt idx="1574">
                  <c:v>43268.395833333336</c:v>
                </c:pt>
                <c:pt idx="1575">
                  <c:v>43268.40625</c:v>
                </c:pt>
                <c:pt idx="1576">
                  <c:v>43268.416666666664</c:v>
                </c:pt>
                <c:pt idx="1577">
                  <c:v>43268.427083333336</c:v>
                </c:pt>
                <c:pt idx="1578">
                  <c:v>43268.4375</c:v>
                </c:pt>
                <c:pt idx="1579">
                  <c:v>43268.447916666664</c:v>
                </c:pt>
                <c:pt idx="1580">
                  <c:v>43268.458333333336</c:v>
                </c:pt>
                <c:pt idx="1581">
                  <c:v>43268.46875</c:v>
                </c:pt>
                <c:pt idx="1582">
                  <c:v>43268.479166666664</c:v>
                </c:pt>
                <c:pt idx="1583">
                  <c:v>43268.489583333336</c:v>
                </c:pt>
                <c:pt idx="1584">
                  <c:v>43268.5</c:v>
                </c:pt>
                <c:pt idx="1585">
                  <c:v>43268.510416666664</c:v>
                </c:pt>
                <c:pt idx="1586">
                  <c:v>43268.520833333336</c:v>
                </c:pt>
                <c:pt idx="1587">
                  <c:v>43268.53125</c:v>
                </c:pt>
                <c:pt idx="1588">
                  <c:v>43268.541666666664</c:v>
                </c:pt>
                <c:pt idx="1589">
                  <c:v>43268.552083333336</c:v>
                </c:pt>
                <c:pt idx="1590">
                  <c:v>43268.5625</c:v>
                </c:pt>
                <c:pt idx="1591">
                  <c:v>43268.572916666664</c:v>
                </c:pt>
                <c:pt idx="1592">
                  <c:v>43268.583333333336</c:v>
                </c:pt>
                <c:pt idx="1593">
                  <c:v>43268.59375</c:v>
                </c:pt>
                <c:pt idx="1594">
                  <c:v>43268.604166666664</c:v>
                </c:pt>
                <c:pt idx="1595">
                  <c:v>43268.614583333336</c:v>
                </c:pt>
                <c:pt idx="1596">
                  <c:v>43268.625</c:v>
                </c:pt>
                <c:pt idx="1597">
                  <c:v>43268.635416666664</c:v>
                </c:pt>
                <c:pt idx="1598">
                  <c:v>43268.645833333336</c:v>
                </c:pt>
                <c:pt idx="1599">
                  <c:v>43268.65625</c:v>
                </c:pt>
                <c:pt idx="1600">
                  <c:v>43268.666666666664</c:v>
                </c:pt>
                <c:pt idx="1601">
                  <c:v>43268.677083333336</c:v>
                </c:pt>
                <c:pt idx="1602">
                  <c:v>43268.6875</c:v>
                </c:pt>
                <c:pt idx="1603">
                  <c:v>43268.697916666664</c:v>
                </c:pt>
                <c:pt idx="1604">
                  <c:v>43268.708333333336</c:v>
                </c:pt>
                <c:pt idx="1605">
                  <c:v>43268.71875</c:v>
                </c:pt>
                <c:pt idx="1606">
                  <c:v>43268.729166666664</c:v>
                </c:pt>
                <c:pt idx="1607">
                  <c:v>43268.739583333336</c:v>
                </c:pt>
                <c:pt idx="1608">
                  <c:v>43268.75</c:v>
                </c:pt>
                <c:pt idx="1609">
                  <c:v>43268.760416666664</c:v>
                </c:pt>
                <c:pt idx="1610">
                  <c:v>43268.770833333336</c:v>
                </c:pt>
                <c:pt idx="1611">
                  <c:v>43268.78125</c:v>
                </c:pt>
                <c:pt idx="1612">
                  <c:v>43268.791666666664</c:v>
                </c:pt>
                <c:pt idx="1613">
                  <c:v>43268.802083333336</c:v>
                </c:pt>
                <c:pt idx="1614">
                  <c:v>43268.8125</c:v>
                </c:pt>
                <c:pt idx="1615">
                  <c:v>43268.822916666664</c:v>
                </c:pt>
                <c:pt idx="1616">
                  <c:v>43268.833333333336</c:v>
                </c:pt>
                <c:pt idx="1617">
                  <c:v>43268.84375</c:v>
                </c:pt>
                <c:pt idx="1618">
                  <c:v>43268.854166666664</c:v>
                </c:pt>
                <c:pt idx="1619">
                  <c:v>43268.864583333336</c:v>
                </c:pt>
                <c:pt idx="1620">
                  <c:v>43268.875</c:v>
                </c:pt>
                <c:pt idx="1621">
                  <c:v>43268.885416666664</c:v>
                </c:pt>
                <c:pt idx="1622">
                  <c:v>43268.895833333336</c:v>
                </c:pt>
                <c:pt idx="1623">
                  <c:v>43268.90625</c:v>
                </c:pt>
                <c:pt idx="1624">
                  <c:v>43268.916666666664</c:v>
                </c:pt>
                <c:pt idx="1625">
                  <c:v>43268.927083333336</c:v>
                </c:pt>
                <c:pt idx="1626">
                  <c:v>43268.9375</c:v>
                </c:pt>
                <c:pt idx="1627">
                  <c:v>43268.947916666664</c:v>
                </c:pt>
                <c:pt idx="1628">
                  <c:v>43268.958333333336</c:v>
                </c:pt>
                <c:pt idx="1629">
                  <c:v>43268.96875</c:v>
                </c:pt>
                <c:pt idx="1630">
                  <c:v>43268.979166666664</c:v>
                </c:pt>
                <c:pt idx="1631">
                  <c:v>43268.989583333336</c:v>
                </c:pt>
                <c:pt idx="1632">
                  <c:v>43269</c:v>
                </c:pt>
                <c:pt idx="1633">
                  <c:v>43269.010416666664</c:v>
                </c:pt>
                <c:pt idx="1634">
                  <c:v>43269.020833333336</c:v>
                </c:pt>
                <c:pt idx="1635">
                  <c:v>43269.03125</c:v>
                </c:pt>
                <c:pt idx="1636">
                  <c:v>43269.041666666664</c:v>
                </c:pt>
                <c:pt idx="1637">
                  <c:v>43269.052083333336</c:v>
                </c:pt>
                <c:pt idx="1638">
                  <c:v>43269.0625</c:v>
                </c:pt>
                <c:pt idx="1639">
                  <c:v>43269.072916666664</c:v>
                </c:pt>
                <c:pt idx="1640">
                  <c:v>43269.083333333336</c:v>
                </c:pt>
                <c:pt idx="1641">
                  <c:v>43269.09375</c:v>
                </c:pt>
                <c:pt idx="1642">
                  <c:v>43269.104166666664</c:v>
                </c:pt>
                <c:pt idx="1643">
                  <c:v>43269.114583333336</c:v>
                </c:pt>
                <c:pt idx="1644">
                  <c:v>43269.125</c:v>
                </c:pt>
                <c:pt idx="1645">
                  <c:v>43269.135416666664</c:v>
                </c:pt>
                <c:pt idx="1646">
                  <c:v>43269.145833333336</c:v>
                </c:pt>
                <c:pt idx="1647">
                  <c:v>43269.15625</c:v>
                </c:pt>
                <c:pt idx="1648">
                  <c:v>43269.166666666664</c:v>
                </c:pt>
                <c:pt idx="1649">
                  <c:v>43269.177083333336</c:v>
                </c:pt>
                <c:pt idx="1650">
                  <c:v>43269.1875</c:v>
                </c:pt>
                <c:pt idx="1651">
                  <c:v>43269.197916666664</c:v>
                </c:pt>
                <c:pt idx="1652">
                  <c:v>43269.208333333336</c:v>
                </c:pt>
                <c:pt idx="1653">
                  <c:v>43269.21875</c:v>
                </c:pt>
                <c:pt idx="1654">
                  <c:v>43269.229166666664</c:v>
                </c:pt>
                <c:pt idx="1655">
                  <c:v>43269.239583333336</c:v>
                </c:pt>
                <c:pt idx="1656">
                  <c:v>43269.25</c:v>
                </c:pt>
                <c:pt idx="1657">
                  <c:v>43269.260416666664</c:v>
                </c:pt>
                <c:pt idx="1658">
                  <c:v>43269.270833333336</c:v>
                </c:pt>
                <c:pt idx="1659">
                  <c:v>43269.28125</c:v>
                </c:pt>
                <c:pt idx="1660">
                  <c:v>43269.291666666664</c:v>
                </c:pt>
                <c:pt idx="1661">
                  <c:v>43269.302083333336</c:v>
                </c:pt>
                <c:pt idx="1662">
                  <c:v>43269.3125</c:v>
                </c:pt>
                <c:pt idx="1663">
                  <c:v>43269.322916666664</c:v>
                </c:pt>
                <c:pt idx="1664">
                  <c:v>43269.333333333336</c:v>
                </c:pt>
                <c:pt idx="1665">
                  <c:v>43269.34375</c:v>
                </c:pt>
                <c:pt idx="1666">
                  <c:v>43269.354166666664</c:v>
                </c:pt>
                <c:pt idx="1667">
                  <c:v>43269.364583333336</c:v>
                </c:pt>
                <c:pt idx="1668">
                  <c:v>43269.375</c:v>
                </c:pt>
                <c:pt idx="1669">
                  <c:v>43269.385416666664</c:v>
                </c:pt>
                <c:pt idx="1670">
                  <c:v>43269.395833333336</c:v>
                </c:pt>
                <c:pt idx="1671">
                  <c:v>43269.40625</c:v>
                </c:pt>
                <c:pt idx="1672">
                  <c:v>43269.416666666664</c:v>
                </c:pt>
                <c:pt idx="1673">
                  <c:v>43269.427083333336</c:v>
                </c:pt>
                <c:pt idx="1674">
                  <c:v>43269.4375</c:v>
                </c:pt>
                <c:pt idx="1675">
                  <c:v>43269.447916666664</c:v>
                </c:pt>
                <c:pt idx="1676">
                  <c:v>43269.458333333336</c:v>
                </c:pt>
                <c:pt idx="1677">
                  <c:v>43269.46875</c:v>
                </c:pt>
                <c:pt idx="1678">
                  <c:v>43269.479166666664</c:v>
                </c:pt>
                <c:pt idx="1679">
                  <c:v>43269.489583333336</c:v>
                </c:pt>
                <c:pt idx="1680">
                  <c:v>43269.5</c:v>
                </c:pt>
                <c:pt idx="1681">
                  <c:v>43269.510416666664</c:v>
                </c:pt>
                <c:pt idx="1682">
                  <c:v>43269.520833333336</c:v>
                </c:pt>
                <c:pt idx="1683">
                  <c:v>43269.53125</c:v>
                </c:pt>
                <c:pt idx="1684">
                  <c:v>43269.541666666664</c:v>
                </c:pt>
                <c:pt idx="1685">
                  <c:v>43269.552083333336</c:v>
                </c:pt>
                <c:pt idx="1686">
                  <c:v>43269.5625</c:v>
                </c:pt>
                <c:pt idx="1687">
                  <c:v>43269.572916666664</c:v>
                </c:pt>
                <c:pt idx="1688">
                  <c:v>43269.583333333336</c:v>
                </c:pt>
                <c:pt idx="1689">
                  <c:v>43269.59375</c:v>
                </c:pt>
                <c:pt idx="1690">
                  <c:v>43269.604166666664</c:v>
                </c:pt>
                <c:pt idx="1691">
                  <c:v>43269.614583333336</c:v>
                </c:pt>
                <c:pt idx="1692">
                  <c:v>43269.625</c:v>
                </c:pt>
                <c:pt idx="1693">
                  <c:v>43269.635416666664</c:v>
                </c:pt>
                <c:pt idx="1694">
                  <c:v>43269.645833333336</c:v>
                </c:pt>
                <c:pt idx="1695">
                  <c:v>43269.65625</c:v>
                </c:pt>
                <c:pt idx="1696">
                  <c:v>43269.666666666664</c:v>
                </c:pt>
                <c:pt idx="1697">
                  <c:v>43269.677083333336</c:v>
                </c:pt>
                <c:pt idx="1698">
                  <c:v>43269.6875</c:v>
                </c:pt>
                <c:pt idx="1699">
                  <c:v>43269.697916666664</c:v>
                </c:pt>
                <c:pt idx="1700">
                  <c:v>43269.708333333336</c:v>
                </c:pt>
                <c:pt idx="1701">
                  <c:v>43269.71875</c:v>
                </c:pt>
                <c:pt idx="1702">
                  <c:v>43269.729166666664</c:v>
                </c:pt>
                <c:pt idx="1703">
                  <c:v>43269.739583333336</c:v>
                </c:pt>
                <c:pt idx="1704">
                  <c:v>43269.75</c:v>
                </c:pt>
                <c:pt idx="1705">
                  <c:v>43269.760416666664</c:v>
                </c:pt>
                <c:pt idx="1706">
                  <c:v>43269.770833333336</c:v>
                </c:pt>
                <c:pt idx="1707">
                  <c:v>43269.78125</c:v>
                </c:pt>
                <c:pt idx="1708">
                  <c:v>43269.791666666664</c:v>
                </c:pt>
                <c:pt idx="1709">
                  <c:v>43269.802083333336</c:v>
                </c:pt>
                <c:pt idx="1710">
                  <c:v>43269.8125</c:v>
                </c:pt>
                <c:pt idx="1711">
                  <c:v>43269.822916666664</c:v>
                </c:pt>
                <c:pt idx="1712">
                  <c:v>43269.833333333336</c:v>
                </c:pt>
                <c:pt idx="1713">
                  <c:v>43269.84375</c:v>
                </c:pt>
                <c:pt idx="1714">
                  <c:v>43269.854166666664</c:v>
                </c:pt>
                <c:pt idx="1715">
                  <c:v>43269.864583333336</c:v>
                </c:pt>
                <c:pt idx="1716">
                  <c:v>43269.875</c:v>
                </c:pt>
                <c:pt idx="1717">
                  <c:v>43269.885416666664</c:v>
                </c:pt>
                <c:pt idx="1718">
                  <c:v>43269.895833333336</c:v>
                </c:pt>
                <c:pt idx="1719">
                  <c:v>43269.90625</c:v>
                </c:pt>
                <c:pt idx="1720">
                  <c:v>43269.916666666664</c:v>
                </c:pt>
                <c:pt idx="1721">
                  <c:v>43269.927083333336</c:v>
                </c:pt>
                <c:pt idx="1722">
                  <c:v>43269.9375</c:v>
                </c:pt>
                <c:pt idx="1723">
                  <c:v>43269.947916666664</c:v>
                </c:pt>
                <c:pt idx="1724">
                  <c:v>43269.958333333336</c:v>
                </c:pt>
                <c:pt idx="1725">
                  <c:v>43269.96875</c:v>
                </c:pt>
                <c:pt idx="1726">
                  <c:v>43269.979166666664</c:v>
                </c:pt>
                <c:pt idx="1727">
                  <c:v>43269.989583333336</c:v>
                </c:pt>
                <c:pt idx="1728">
                  <c:v>43270</c:v>
                </c:pt>
                <c:pt idx="1729">
                  <c:v>43270.010416666664</c:v>
                </c:pt>
                <c:pt idx="1730">
                  <c:v>43270.020833333336</c:v>
                </c:pt>
                <c:pt idx="1731">
                  <c:v>43270.03125</c:v>
                </c:pt>
                <c:pt idx="1732">
                  <c:v>43270.041666666664</c:v>
                </c:pt>
                <c:pt idx="1733">
                  <c:v>43270.052083333336</c:v>
                </c:pt>
                <c:pt idx="1734">
                  <c:v>43270.0625</c:v>
                </c:pt>
                <c:pt idx="1735">
                  <c:v>43270.072916666664</c:v>
                </c:pt>
                <c:pt idx="1736">
                  <c:v>43270.083333333336</c:v>
                </c:pt>
                <c:pt idx="1737">
                  <c:v>43270.09375</c:v>
                </c:pt>
                <c:pt idx="1738">
                  <c:v>43270.104166666664</c:v>
                </c:pt>
                <c:pt idx="1739">
                  <c:v>43270.114583333336</c:v>
                </c:pt>
                <c:pt idx="1740">
                  <c:v>43270.125</c:v>
                </c:pt>
                <c:pt idx="1741">
                  <c:v>43270.135416666664</c:v>
                </c:pt>
                <c:pt idx="1742">
                  <c:v>43270.145833333336</c:v>
                </c:pt>
                <c:pt idx="1743">
                  <c:v>43270.15625</c:v>
                </c:pt>
                <c:pt idx="1744">
                  <c:v>43270.166666666664</c:v>
                </c:pt>
                <c:pt idx="1745">
                  <c:v>43270.177083333336</c:v>
                </c:pt>
                <c:pt idx="1746">
                  <c:v>43270.1875</c:v>
                </c:pt>
                <c:pt idx="1747">
                  <c:v>43270.197916666664</c:v>
                </c:pt>
                <c:pt idx="1748">
                  <c:v>43270.208333333336</c:v>
                </c:pt>
                <c:pt idx="1749">
                  <c:v>43270.21875</c:v>
                </c:pt>
                <c:pt idx="1750">
                  <c:v>43270.229166666664</c:v>
                </c:pt>
                <c:pt idx="1751">
                  <c:v>43270.239583333336</c:v>
                </c:pt>
                <c:pt idx="1752">
                  <c:v>43270.25</c:v>
                </c:pt>
                <c:pt idx="1753">
                  <c:v>43270.260416666664</c:v>
                </c:pt>
                <c:pt idx="1754">
                  <c:v>43270.270833333336</c:v>
                </c:pt>
                <c:pt idx="1755">
                  <c:v>43270.28125</c:v>
                </c:pt>
                <c:pt idx="1756">
                  <c:v>43270.291666666664</c:v>
                </c:pt>
                <c:pt idx="1757">
                  <c:v>43270.302083333336</c:v>
                </c:pt>
                <c:pt idx="1758">
                  <c:v>43270.3125</c:v>
                </c:pt>
                <c:pt idx="1759">
                  <c:v>43270.322916666664</c:v>
                </c:pt>
                <c:pt idx="1760">
                  <c:v>43270.333333333336</c:v>
                </c:pt>
                <c:pt idx="1761">
                  <c:v>43270.34375</c:v>
                </c:pt>
                <c:pt idx="1762">
                  <c:v>43270.354166666664</c:v>
                </c:pt>
                <c:pt idx="1763">
                  <c:v>43270.364583333336</c:v>
                </c:pt>
                <c:pt idx="1764">
                  <c:v>43270.375</c:v>
                </c:pt>
                <c:pt idx="1765">
                  <c:v>43270.385416666664</c:v>
                </c:pt>
                <c:pt idx="1766">
                  <c:v>43270.395833333336</c:v>
                </c:pt>
                <c:pt idx="1767">
                  <c:v>43270.40625</c:v>
                </c:pt>
                <c:pt idx="1768">
                  <c:v>43270.416666666664</c:v>
                </c:pt>
                <c:pt idx="1769">
                  <c:v>43270.427083333336</c:v>
                </c:pt>
                <c:pt idx="1770">
                  <c:v>43270.4375</c:v>
                </c:pt>
                <c:pt idx="1771">
                  <c:v>43270.447916666664</c:v>
                </c:pt>
                <c:pt idx="1772">
                  <c:v>43270.458333333336</c:v>
                </c:pt>
                <c:pt idx="1773">
                  <c:v>43270.46875</c:v>
                </c:pt>
                <c:pt idx="1774">
                  <c:v>43270.479166666664</c:v>
                </c:pt>
                <c:pt idx="1775">
                  <c:v>43270.489583333336</c:v>
                </c:pt>
                <c:pt idx="1776">
                  <c:v>43270.5</c:v>
                </c:pt>
                <c:pt idx="1777">
                  <c:v>43270.510416666664</c:v>
                </c:pt>
                <c:pt idx="1778">
                  <c:v>43270.520833333336</c:v>
                </c:pt>
                <c:pt idx="1779">
                  <c:v>43270.53125</c:v>
                </c:pt>
                <c:pt idx="1780">
                  <c:v>43270.541666666664</c:v>
                </c:pt>
                <c:pt idx="1781">
                  <c:v>43270.552083333336</c:v>
                </c:pt>
                <c:pt idx="1782">
                  <c:v>43270.5625</c:v>
                </c:pt>
                <c:pt idx="1783">
                  <c:v>43270.572916666664</c:v>
                </c:pt>
                <c:pt idx="1784">
                  <c:v>43270.583333333336</c:v>
                </c:pt>
                <c:pt idx="1785">
                  <c:v>43270.59375</c:v>
                </c:pt>
                <c:pt idx="1786">
                  <c:v>43270.604166666664</c:v>
                </c:pt>
                <c:pt idx="1787">
                  <c:v>43270.614583333336</c:v>
                </c:pt>
                <c:pt idx="1788">
                  <c:v>43270.625</c:v>
                </c:pt>
                <c:pt idx="1789">
                  <c:v>43270.635416666664</c:v>
                </c:pt>
                <c:pt idx="1790">
                  <c:v>43270.645833333336</c:v>
                </c:pt>
                <c:pt idx="1791">
                  <c:v>43270.65625</c:v>
                </c:pt>
                <c:pt idx="1792">
                  <c:v>43270.666666666664</c:v>
                </c:pt>
                <c:pt idx="1793">
                  <c:v>43270.677083333336</c:v>
                </c:pt>
                <c:pt idx="1794">
                  <c:v>43270.6875</c:v>
                </c:pt>
                <c:pt idx="1795">
                  <c:v>43270.697916666664</c:v>
                </c:pt>
                <c:pt idx="1796">
                  <c:v>43270.708333333336</c:v>
                </c:pt>
                <c:pt idx="1797">
                  <c:v>43270.71875</c:v>
                </c:pt>
                <c:pt idx="1798">
                  <c:v>43270.729166666664</c:v>
                </c:pt>
                <c:pt idx="1799">
                  <c:v>43270.739583333336</c:v>
                </c:pt>
                <c:pt idx="1800">
                  <c:v>43270.75</c:v>
                </c:pt>
                <c:pt idx="1801">
                  <c:v>43270.760416666664</c:v>
                </c:pt>
                <c:pt idx="1802">
                  <c:v>43270.770833333336</c:v>
                </c:pt>
                <c:pt idx="1803">
                  <c:v>43270.78125</c:v>
                </c:pt>
                <c:pt idx="1804">
                  <c:v>43270.791666666664</c:v>
                </c:pt>
                <c:pt idx="1805">
                  <c:v>43270.802083333336</c:v>
                </c:pt>
                <c:pt idx="1806">
                  <c:v>43270.8125</c:v>
                </c:pt>
                <c:pt idx="1807">
                  <c:v>43270.822916666664</c:v>
                </c:pt>
                <c:pt idx="1808">
                  <c:v>43270.833333333336</c:v>
                </c:pt>
                <c:pt idx="1809">
                  <c:v>43270.84375</c:v>
                </c:pt>
                <c:pt idx="1810">
                  <c:v>43270.854166666664</c:v>
                </c:pt>
                <c:pt idx="1811">
                  <c:v>43270.864583333336</c:v>
                </c:pt>
                <c:pt idx="1812">
                  <c:v>43270.875</c:v>
                </c:pt>
                <c:pt idx="1813">
                  <c:v>43270.885416666664</c:v>
                </c:pt>
                <c:pt idx="1814">
                  <c:v>43270.895833333336</c:v>
                </c:pt>
                <c:pt idx="1815">
                  <c:v>43270.90625</c:v>
                </c:pt>
                <c:pt idx="1816">
                  <c:v>43270.916666666664</c:v>
                </c:pt>
                <c:pt idx="1817">
                  <c:v>43270.927083333336</c:v>
                </c:pt>
                <c:pt idx="1818">
                  <c:v>43270.9375</c:v>
                </c:pt>
                <c:pt idx="1819">
                  <c:v>43270.947916666664</c:v>
                </c:pt>
                <c:pt idx="1820">
                  <c:v>43270.958333333336</c:v>
                </c:pt>
                <c:pt idx="1821">
                  <c:v>43270.96875</c:v>
                </c:pt>
                <c:pt idx="1822">
                  <c:v>43270.979166666664</c:v>
                </c:pt>
                <c:pt idx="1823">
                  <c:v>43270.989583333336</c:v>
                </c:pt>
                <c:pt idx="1824">
                  <c:v>43271</c:v>
                </c:pt>
                <c:pt idx="1825">
                  <c:v>43271.010416666664</c:v>
                </c:pt>
                <c:pt idx="1826">
                  <c:v>43271.020833333336</c:v>
                </c:pt>
                <c:pt idx="1827">
                  <c:v>43271.03125</c:v>
                </c:pt>
                <c:pt idx="1828">
                  <c:v>43271.041666666664</c:v>
                </c:pt>
                <c:pt idx="1829">
                  <c:v>43271.052083333336</c:v>
                </c:pt>
                <c:pt idx="1830">
                  <c:v>43271.0625</c:v>
                </c:pt>
                <c:pt idx="1831">
                  <c:v>43271.072916666664</c:v>
                </c:pt>
                <c:pt idx="1832">
                  <c:v>43271.083333333336</c:v>
                </c:pt>
                <c:pt idx="1833">
                  <c:v>43271.09375</c:v>
                </c:pt>
                <c:pt idx="1834">
                  <c:v>43271.104166666664</c:v>
                </c:pt>
                <c:pt idx="1835">
                  <c:v>43271.114583333336</c:v>
                </c:pt>
                <c:pt idx="1836">
                  <c:v>43271.125</c:v>
                </c:pt>
                <c:pt idx="1837">
                  <c:v>43271.135416666664</c:v>
                </c:pt>
                <c:pt idx="1838">
                  <c:v>43271.145833333336</c:v>
                </c:pt>
                <c:pt idx="1839">
                  <c:v>43271.15625</c:v>
                </c:pt>
                <c:pt idx="1840">
                  <c:v>43271.166666666664</c:v>
                </c:pt>
                <c:pt idx="1841">
                  <c:v>43271.177083333336</c:v>
                </c:pt>
                <c:pt idx="1842">
                  <c:v>43271.1875</c:v>
                </c:pt>
                <c:pt idx="1843">
                  <c:v>43271.197916666664</c:v>
                </c:pt>
                <c:pt idx="1844">
                  <c:v>43271.208333333336</c:v>
                </c:pt>
                <c:pt idx="1845">
                  <c:v>43271.21875</c:v>
                </c:pt>
                <c:pt idx="1846">
                  <c:v>43271.229166666664</c:v>
                </c:pt>
                <c:pt idx="1847">
                  <c:v>43271.239583333336</c:v>
                </c:pt>
                <c:pt idx="1848">
                  <c:v>43271.25</c:v>
                </c:pt>
                <c:pt idx="1849">
                  <c:v>43271.260416666664</c:v>
                </c:pt>
                <c:pt idx="1850">
                  <c:v>43271.270833333336</c:v>
                </c:pt>
                <c:pt idx="1851">
                  <c:v>43271.28125</c:v>
                </c:pt>
                <c:pt idx="1852">
                  <c:v>43271.291666666664</c:v>
                </c:pt>
                <c:pt idx="1853">
                  <c:v>43271.302083333336</c:v>
                </c:pt>
                <c:pt idx="1854">
                  <c:v>43271.3125</c:v>
                </c:pt>
                <c:pt idx="1855">
                  <c:v>43271.322916666664</c:v>
                </c:pt>
                <c:pt idx="1856">
                  <c:v>43271.333333333336</c:v>
                </c:pt>
                <c:pt idx="1857">
                  <c:v>43271.34375</c:v>
                </c:pt>
                <c:pt idx="1858">
                  <c:v>43271.354166666664</c:v>
                </c:pt>
                <c:pt idx="1859">
                  <c:v>43271.364583333336</c:v>
                </c:pt>
                <c:pt idx="1860">
                  <c:v>43271.375</c:v>
                </c:pt>
                <c:pt idx="1861">
                  <c:v>43271.385416666664</c:v>
                </c:pt>
                <c:pt idx="1862">
                  <c:v>43271.395833333336</c:v>
                </c:pt>
                <c:pt idx="1863">
                  <c:v>43271.40625</c:v>
                </c:pt>
                <c:pt idx="1864">
                  <c:v>43271.416666666664</c:v>
                </c:pt>
                <c:pt idx="1865">
                  <c:v>43271.427083333336</c:v>
                </c:pt>
                <c:pt idx="1866">
                  <c:v>43271.4375</c:v>
                </c:pt>
                <c:pt idx="1867">
                  <c:v>43271.447916666664</c:v>
                </c:pt>
                <c:pt idx="1868">
                  <c:v>43271.458333333336</c:v>
                </c:pt>
                <c:pt idx="1869">
                  <c:v>43271.46875</c:v>
                </c:pt>
                <c:pt idx="1870">
                  <c:v>43271.479166666664</c:v>
                </c:pt>
                <c:pt idx="1871">
                  <c:v>43271.489583333336</c:v>
                </c:pt>
                <c:pt idx="1872">
                  <c:v>43271.5</c:v>
                </c:pt>
                <c:pt idx="1873">
                  <c:v>43271.510416666664</c:v>
                </c:pt>
                <c:pt idx="1874">
                  <c:v>43271.520833333336</c:v>
                </c:pt>
                <c:pt idx="1875">
                  <c:v>43271.53125</c:v>
                </c:pt>
                <c:pt idx="1876">
                  <c:v>43271.541666666664</c:v>
                </c:pt>
                <c:pt idx="1877">
                  <c:v>43271.552083333336</c:v>
                </c:pt>
                <c:pt idx="1878">
                  <c:v>43271.5625</c:v>
                </c:pt>
                <c:pt idx="1879">
                  <c:v>43271.572916666664</c:v>
                </c:pt>
                <c:pt idx="1880">
                  <c:v>43271.583333333336</c:v>
                </c:pt>
                <c:pt idx="1881">
                  <c:v>43271.59375</c:v>
                </c:pt>
                <c:pt idx="1882">
                  <c:v>43271.604166666664</c:v>
                </c:pt>
                <c:pt idx="1883">
                  <c:v>43271.614583333336</c:v>
                </c:pt>
                <c:pt idx="1884">
                  <c:v>43271.625</c:v>
                </c:pt>
                <c:pt idx="1885">
                  <c:v>43271.635416666664</c:v>
                </c:pt>
                <c:pt idx="1886">
                  <c:v>43271.645833333336</c:v>
                </c:pt>
                <c:pt idx="1887">
                  <c:v>43271.65625</c:v>
                </c:pt>
                <c:pt idx="1888">
                  <c:v>43271.666666666664</c:v>
                </c:pt>
                <c:pt idx="1889">
                  <c:v>43271.677083333336</c:v>
                </c:pt>
                <c:pt idx="1890">
                  <c:v>43271.6875</c:v>
                </c:pt>
                <c:pt idx="1891">
                  <c:v>43271.697916666664</c:v>
                </c:pt>
                <c:pt idx="1892">
                  <c:v>43271.708333333336</c:v>
                </c:pt>
                <c:pt idx="1893">
                  <c:v>43271.71875</c:v>
                </c:pt>
                <c:pt idx="1894">
                  <c:v>43271.729166666664</c:v>
                </c:pt>
                <c:pt idx="1895">
                  <c:v>43271.739583333336</c:v>
                </c:pt>
                <c:pt idx="1896">
                  <c:v>43271.75</c:v>
                </c:pt>
                <c:pt idx="1897">
                  <c:v>43271.760416666664</c:v>
                </c:pt>
                <c:pt idx="1898">
                  <c:v>43271.770833333336</c:v>
                </c:pt>
                <c:pt idx="1899">
                  <c:v>43271.78125</c:v>
                </c:pt>
                <c:pt idx="1900">
                  <c:v>43271.791666666664</c:v>
                </c:pt>
                <c:pt idx="1901">
                  <c:v>43271.802083333336</c:v>
                </c:pt>
                <c:pt idx="1902">
                  <c:v>43271.8125</c:v>
                </c:pt>
                <c:pt idx="1903">
                  <c:v>43271.822916666664</c:v>
                </c:pt>
                <c:pt idx="1904">
                  <c:v>43271.833333333336</c:v>
                </c:pt>
                <c:pt idx="1905">
                  <c:v>43271.84375</c:v>
                </c:pt>
                <c:pt idx="1906">
                  <c:v>43271.854166666664</c:v>
                </c:pt>
                <c:pt idx="1907">
                  <c:v>43271.864583333336</c:v>
                </c:pt>
                <c:pt idx="1908">
                  <c:v>43271.875</c:v>
                </c:pt>
                <c:pt idx="1909">
                  <c:v>43271.885416666664</c:v>
                </c:pt>
                <c:pt idx="1910">
                  <c:v>43271.895833333336</c:v>
                </c:pt>
                <c:pt idx="1911">
                  <c:v>43271.90625</c:v>
                </c:pt>
                <c:pt idx="1912">
                  <c:v>43271.916666666664</c:v>
                </c:pt>
                <c:pt idx="1913">
                  <c:v>43271.927083333336</c:v>
                </c:pt>
                <c:pt idx="1914">
                  <c:v>43271.9375</c:v>
                </c:pt>
                <c:pt idx="1915">
                  <c:v>43271.947916666664</c:v>
                </c:pt>
                <c:pt idx="1916">
                  <c:v>43271.958333333336</c:v>
                </c:pt>
                <c:pt idx="1917">
                  <c:v>43271.96875</c:v>
                </c:pt>
                <c:pt idx="1918">
                  <c:v>43271.979166666664</c:v>
                </c:pt>
                <c:pt idx="1919">
                  <c:v>43271.989583333336</c:v>
                </c:pt>
                <c:pt idx="1920">
                  <c:v>43272</c:v>
                </c:pt>
                <c:pt idx="1921">
                  <c:v>43272.010416666664</c:v>
                </c:pt>
                <c:pt idx="1922">
                  <c:v>43272.020833333336</c:v>
                </c:pt>
                <c:pt idx="1923">
                  <c:v>43272.03125</c:v>
                </c:pt>
                <c:pt idx="1924">
                  <c:v>43272.041666666664</c:v>
                </c:pt>
                <c:pt idx="1925">
                  <c:v>43272.052083333336</c:v>
                </c:pt>
                <c:pt idx="1926">
                  <c:v>43272.0625</c:v>
                </c:pt>
                <c:pt idx="1927">
                  <c:v>43272.072916666664</c:v>
                </c:pt>
                <c:pt idx="1928">
                  <c:v>43272.083333333336</c:v>
                </c:pt>
                <c:pt idx="1929">
                  <c:v>43272.09375</c:v>
                </c:pt>
                <c:pt idx="1930">
                  <c:v>43272.104166666664</c:v>
                </c:pt>
                <c:pt idx="1931">
                  <c:v>43272.114583333336</c:v>
                </c:pt>
                <c:pt idx="1932">
                  <c:v>43272.125</c:v>
                </c:pt>
                <c:pt idx="1933">
                  <c:v>43272.135416666664</c:v>
                </c:pt>
                <c:pt idx="1934">
                  <c:v>43272.145833333336</c:v>
                </c:pt>
                <c:pt idx="1935">
                  <c:v>43272.15625</c:v>
                </c:pt>
                <c:pt idx="1936">
                  <c:v>43272.166666666664</c:v>
                </c:pt>
                <c:pt idx="1937">
                  <c:v>43272.177083333336</c:v>
                </c:pt>
                <c:pt idx="1938">
                  <c:v>43272.1875</c:v>
                </c:pt>
                <c:pt idx="1939">
                  <c:v>43272.197916666664</c:v>
                </c:pt>
                <c:pt idx="1940">
                  <c:v>43272.208333333336</c:v>
                </c:pt>
                <c:pt idx="1941">
                  <c:v>43272.21875</c:v>
                </c:pt>
                <c:pt idx="1942">
                  <c:v>43272.229166666664</c:v>
                </c:pt>
                <c:pt idx="1943">
                  <c:v>43272.239583333336</c:v>
                </c:pt>
                <c:pt idx="1944">
                  <c:v>43272.25</c:v>
                </c:pt>
                <c:pt idx="1945">
                  <c:v>43272.260416666664</c:v>
                </c:pt>
                <c:pt idx="1946">
                  <c:v>43272.270833333336</c:v>
                </c:pt>
                <c:pt idx="1947">
                  <c:v>43272.28125</c:v>
                </c:pt>
                <c:pt idx="1948">
                  <c:v>43272.291666666664</c:v>
                </c:pt>
                <c:pt idx="1949">
                  <c:v>43272.302083333336</c:v>
                </c:pt>
                <c:pt idx="1950">
                  <c:v>43272.3125</c:v>
                </c:pt>
                <c:pt idx="1951">
                  <c:v>43272.322916666664</c:v>
                </c:pt>
                <c:pt idx="1952">
                  <c:v>43272.333333333336</c:v>
                </c:pt>
                <c:pt idx="1953">
                  <c:v>43272.34375</c:v>
                </c:pt>
                <c:pt idx="1954">
                  <c:v>43272.354166666664</c:v>
                </c:pt>
                <c:pt idx="1955">
                  <c:v>43272.364583333336</c:v>
                </c:pt>
                <c:pt idx="1956">
                  <c:v>43272.375</c:v>
                </c:pt>
                <c:pt idx="1957">
                  <c:v>43272.385416666664</c:v>
                </c:pt>
                <c:pt idx="1958">
                  <c:v>43272.395833333336</c:v>
                </c:pt>
                <c:pt idx="1959">
                  <c:v>43272.40625</c:v>
                </c:pt>
                <c:pt idx="1960">
                  <c:v>43272.416666666664</c:v>
                </c:pt>
                <c:pt idx="1961">
                  <c:v>43272.427083333336</c:v>
                </c:pt>
                <c:pt idx="1962">
                  <c:v>43272.4375</c:v>
                </c:pt>
                <c:pt idx="1963">
                  <c:v>43272.447916666664</c:v>
                </c:pt>
                <c:pt idx="1964">
                  <c:v>43272.458333333336</c:v>
                </c:pt>
                <c:pt idx="1965">
                  <c:v>43272.46875</c:v>
                </c:pt>
                <c:pt idx="1966">
                  <c:v>43272.479166666664</c:v>
                </c:pt>
                <c:pt idx="1967">
                  <c:v>43272.489583333336</c:v>
                </c:pt>
                <c:pt idx="1968">
                  <c:v>43272.5</c:v>
                </c:pt>
                <c:pt idx="1969">
                  <c:v>43272.510416666664</c:v>
                </c:pt>
                <c:pt idx="1970">
                  <c:v>43272.520833333336</c:v>
                </c:pt>
                <c:pt idx="1971">
                  <c:v>43272.53125</c:v>
                </c:pt>
                <c:pt idx="1972">
                  <c:v>43272.541666666664</c:v>
                </c:pt>
                <c:pt idx="1973">
                  <c:v>43272.552083333336</c:v>
                </c:pt>
                <c:pt idx="1974">
                  <c:v>43272.5625</c:v>
                </c:pt>
                <c:pt idx="1975">
                  <c:v>43272.572916666664</c:v>
                </c:pt>
                <c:pt idx="1976">
                  <c:v>43272.583333333336</c:v>
                </c:pt>
                <c:pt idx="1977">
                  <c:v>43272.59375</c:v>
                </c:pt>
                <c:pt idx="1978">
                  <c:v>43272.604166666664</c:v>
                </c:pt>
                <c:pt idx="1979">
                  <c:v>43272.614583333336</c:v>
                </c:pt>
                <c:pt idx="1980">
                  <c:v>43272.625</c:v>
                </c:pt>
                <c:pt idx="1981">
                  <c:v>43272.635416666664</c:v>
                </c:pt>
                <c:pt idx="1982">
                  <c:v>43272.645833333336</c:v>
                </c:pt>
                <c:pt idx="1983">
                  <c:v>43272.65625</c:v>
                </c:pt>
                <c:pt idx="1984">
                  <c:v>43272.666666666664</c:v>
                </c:pt>
                <c:pt idx="1985">
                  <c:v>43272.677083333336</c:v>
                </c:pt>
                <c:pt idx="1986">
                  <c:v>43272.6875</c:v>
                </c:pt>
                <c:pt idx="1987">
                  <c:v>43272.697916666664</c:v>
                </c:pt>
                <c:pt idx="1988">
                  <c:v>43272.708333333336</c:v>
                </c:pt>
                <c:pt idx="1989">
                  <c:v>43272.71875</c:v>
                </c:pt>
                <c:pt idx="1990">
                  <c:v>43272.729166666664</c:v>
                </c:pt>
                <c:pt idx="1991">
                  <c:v>43272.739583333336</c:v>
                </c:pt>
                <c:pt idx="1992">
                  <c:v>43272.75</c:v>
                </c:pt>
                <c:pt idx="1993">
                  <c:v>43272.760416666664</c:v>
                </c:pt>
                <c:pt idx="1994">
                  <c:v>43272.770833333336</c:v>
                </c:pt>
                <c:pt idx="1995">
                  <c:v>43272.78125</c:v>
                </c:pt>
                <c:pt idx="1996">
                  <c:v>43272.791666666664</c:v>
                </c:pt>
                <c:pt idx="1997">
                  <c:v>43272.802083333336</c:v>
                </c:pt>
                <c:pt idx="1998">
                  <c:v>43272.8125</c:v>
                </c:pt>
                <c:pt idx="1999">
                  <c:v>43272.822916666664</c:v>
                </c:pt>
                <c:pt idx="2000">
                  <c:v>43272.833333333336</c:v>
                </c:pt>
                <c:pt idx="2001">
                  <c:v>43272.84375</c:v>
                </c:pt>
                <c:pt idx="2002">
                  <c:v>43272.854166666664</c:v>
                </c:pt>
                <c:pt idx="2003">
                  <c:v>43272.864583333336</c:v>
                </c:pt>
                <c:pt idx="2004">
                  <c:v>43272.875</c:v>
                </c:pt>
                <c:pt idx="2005">
                  <c:v>43272.885416666664</c:v>
                </c:pt>
                <c:pt idx="2006">
                  <c:v>43272.895833333336</c:v>
                </c:pt>
                <c:pt idx="2007">
                  <c:v>43272.90625</c:v>
                </c:pt>
                <c:pt idx="2008">
                  <c:v>43272.916666666664</c:v>
                </c:pt>
                <c:pt idx="2009">
                  <c:v>43272.927083333336</c:v>
                </c:pt>
                <c:pt idx="2010">
                  <c:v>43272.9375</c:v>
                </c:pt>
                <c:pt idx="2011">
                  <c:v>43272.947916666664</c:v>
                </c:pt>
                <c:pt idx="2012">
                  <c:v>43272.958333333336</c:v>
                </c:pt>
                <c:pt idx="2013">
                  <c:v>43272.96875</c:v>
                </c:pt>
                <c:pt idx="2014">
                  <c:v>43272.979166666664</c:v>
                </c:pt>
                <c:pt idx="2015">
                  <c:v>43272.989583333336</c:v>
                </c:pt>
                <c:pt idx="2016">
                  <c:v>43273</c:v>
                </c:pt>
                <c:pt idx="2017">
                  <c:v>43273.010416666664</c:v>
                </c:pt>
                <c:pt idx="2018">
                  <c:v>43273.020833333336</c:v>
                </c:pt>
                <c:pt idx="2019">
                  <c:v>43273.03125</c:v>
                </c:pt>
                <c:pt idx="2020">
                  <c:v>43273.041666666664</c:v>
                </c:pt>
                <c:pt idx="2021">
                  <c:v>43273.052083333336</c:v>
                </c:pt>
                <c:pt idx="2022">
                  <c:v>43273.0625</c:v>
                </c:pt>
                <c:pt idx="2023">
                  <c:v>43273.072916666664</c:v>
                </c:pt>
                <c:pt idx="2024">
                  <c:v>43273.083333333336</c:v>
                </c:pt>
                <c:pt idx="2025">
                  <c:v>43273.09375</c:v>
                </c:pt>
                <c:pt idx="2026">
                  <c:v>43273.104166666664</c:v>
                </c:pt>
                <c:pt idx="2027">
                  <c:v>43273.114583333336</c:v>
                </c:pt>
                <c:pt idx="2028">
                  <c:v>43273.125</c:v>
                </c:pt>
                <c:pt idx="2029">
                  <c:v>43273.135416666664</c:v>
                </c:pt>
                <c:pt idx="2030">
                  <c:v>43273.145833333336</c:v>
                </c:pt>
                <c:pt idx="2031">
                  <c:v>43273.15625</c:v>
                </c:pt>
                <c:pt idx="2032">
                  <c:v>43273.166666666664</c:v>
                </c:pt>
                <c:pt idx="2033">
                  <c:v>43273.177083333336</c:v>
                </c:pt>
                <c:pt idx="2034">
                  <c:v>43273.1875</c:v>
                </c:pt>
                <c:pt idx="2035">
                  <c:v>43273.197916666664</c:v>
                </c:pt>
                <c:pt idx="2036">
                  <c:v>43273.208333333336</c:v>
                </c:pt>
                <c:pt idx="2037">
                  <c:v>43273.21875</c:v>
                </c:pt>
                <c:pt idx="2038">
                  <c:v>43273.229166666664</c:v>
                </c:pt>
                <c:pt idx="2039">
                  <c:v>43273.239583333336</c:v>
                </c:pt>
                <c:pt idx="2040">
                  <c:v>43273.25</c:v>
                </c:pt>
                <c:pt idx="2041">
                  <c:v>43273.260416666664</c:v>
                </c:pt>
                <c:pt idx="2042">
                  <c:v>43273.270833333336</c:v>
                </c:pt>
                <c:pt idx="2043">
                  <c:v>43273.28125</c:v>
                </c:pt>
                <c:pt idx="2044">
                  <c:v>43273.291666666664</c:v>
                </c:pt>
                <c:pt idx="2045">
                  <c:v>43273.302083333336</c:v>
                </c:pt>
                <c:pt idx="2046">
                  <c:v>43273.3125</c:v>
                </c:pt>
                <c:pt idx="2047">
                  <c:v>43273.322916666664</c:v>
                </c:pt>
                <c:pt idx="2048">
                  <c:v>43273.333333333336</c:v>
                </c:pt>
                <c:pt idx="2049">
                  <c:v>43273.34375</c:v>
                </c:pt>
                <c:pt idx="2050">
                  <c:v>43273.354166666664</c:v>
                </c:pt>
                <c:pt idx="2051">
                  <c:v>43273.364583333336</c:v>
                </c:pt>
                <c:pt idx="2052">
                  <c:v>43273.375</c:v>
                </c:pt>
                <c:pt idx="2053">
                  <c:v>43273.385416666664</c:v>
                </c:pt>
                <c:pt idx="2054">
                  <c:v>43273.395833333336</c:v>
                </c:pt>
                <c:pt idx="2055">
                  <c:v>43273.40625</c:v>
                </c:pt>
                <c:pt idx="2056">
                  <c:v>43273.416666666664</c:v>
                </c:pt>
                <c:pt idx="2057">
                  <c:v>43273.427083333336</c:v>
                </c:pt>
                <c:pt idx="2058">
                  <c:v>43273.4375</c:v>
                </c:pt>
                <c:pt idx="2059">
                  <c:v>43273.447916666664</c:v>
                </c:pt>
                <c:pt idx="2060">
                  <c:v>43273.458333333336</c:v>
                </c:pt>
                <c:pt idx="2061">
                  <c:v>43273.46875</c:v>
                </c:pt>
                <c:pt idx="2062">
                  <c:v>43273.479166666664</c:v>
                </c:pt>
                <c:pt idx="2063">
                  <c:v>43273.489583333336</c:v>
                </c:pt>
                <c:pt idx="2064">
                  <c:v>43273.5</c:v>
                </c:pt>
                <c:pt idx="2065">
                  <c:v>43273.510416666664</c:v>
                </c:pt>
                <c:pt idx="2066">
                  <c:v>43273.520833333336</c:v>
                </c:pt>
                <c:pt idx="2067">
                  <c:v>43273.53125</c:v>
                </c:pt>
                <c:pt idx="2068">
                  <c:v>43273.541666666664</c:v>
                </c:pt>
                <c:pt idx="2069">
                  <c:v>43273.552083333336</c:v>
                </c:pt>
                <c:pt idx="2070">
                  <c:v>43273.5625</c:v>
                </c:pt>
                <c:pt idx="2071">
                  <c:v>43273.572916666664</c:v>
                </c:pt>
                <c:pt idx="2072">
                  <c:v>43273.583333333336</c:v>
                </c:pt>
                <c:pt idx="2073">
                  <c:v>43273.59375</c:v>
                </c:pt>
                <c:pt idx="2074">
                  <c:v>43273.604166666664</c:v>
                </c:pt>
                <c:pt idx="2075">
                  <c:v>43273.614583333336</c:v>
                </c:pt>
                <c:pt idx="2076">
                  <c:v>43273.625</c:v>
                </c:pt>
                <c:pt idx="2077">
                  <c:v>43273.635416666664</c:v>
                </c:pt>
                <c:pt idx="2078">
                  <c:v>43273.645833333336</c:v>
                </c:pt>
                <c:pt idx="2079">
                  <c:v>43273.65625</c:v>
                </c:pt>
                <c:pt idx="2080">
                  <c:v>43273.666666666664</c:v>
                </c:pt>
                <c:pt idx="2081">
                  <c:v>43273.677083333336</c:v>
                </c:pt>
                <c:pt idx="2082">
                  <c:v>43273.6875</c:v>
                </c:pt>
                <c:pt idx="2083">
                  <c:v>43273.697916666664</c:v>
                </c:pt>
                <c:pt idx="2084">
                  <c:v>43273.708333333336</c:v>
                </c:pt>
                <c:pt idx="2085">
                  <c:v>43273.71875</c:v>
                </c:pt>
                <c:pt idx="2086">
                  <c:v>43273.729166666664</c:v>
                </c:pt>
                <c:pt idx="2087">
                  <c:v>43273.739583333336</c:v>
                </c:pt>
                <c:pt idx="2088">
                  <c:v>43273.75</c:v>
                </c:pt>
                <c:pt idx="2089">
                  <c:v>43273.760416666664</c:v>
                </c:pt>
                <c:pt idx="2090">
                  <c:v>43273.770833333336</c:v>
                </c:pt>
                <c:pt idx="2091">
                  <c:v>43273.78125</c:v>
                </c:pt>
                <c:pt idx="2092">
                  <c:v>43273.791666666664</c:v>
                </c:pt>
                <c:pt idx="2093">
                  <c:v>43273.802083333336</c:v>
                </c:pt>
                <c:pt idx="2094">
                  <c:v>43273.8125</c:v>
                </c:pt>
                <c:pt idx="2095">
                  <c:v>43273.822916666664</c:v>
                </c:pt>
                <c:pt idx="2096">
                  <c:v>43273.833333333336</c:v>
                </c:pt>
                <c:pt idx="2097">
                  <c:v>43273.84375</c:v>
                </c:pt>
                <c:pt idx="2098">
                  <c:v>43273.854166666664</c:v>
                </c:pt>
                <c:pt idx="2099">
                  <c:v>43273.864583333336</c:v>
                </c:pt>
                <c:pt idx="2100">
                  <c:v>43273.875</c:v>
                </c:pt>
                <c:pt idx="2101">
                  <c:v>43273.885416666664</c:v>
                </c:pt>
                <c:pt idx="2102">
                  <c:v>43273.895833333336</c:v>
                </c:pt>
                <c:pt idx="2103">
                  <c:v>43273.90625</c:v>
                </c:pt>
                <c:pt idx="2104">
                  <c:v>43273.916666666664</c:v>
                </c:pt>
                <c:pt idx="2105">
                  <c:v>43273.927083333336</c:v>
                </c:pt>
                <c:pt idx="2106">
                  <c:v>43273.9375</c:v>
                </c:pt>
                <c:pt idx="2107">
                  <c:v>43273.947916666664</c:v>
                </c:pt>
                <c:pt idx="2108">
                  <c:v>43273.958333333336</c:v>
                </c:pt>
                <c:pt idx="2109">
                  <c:v>43273.96875</c:v>
                </c:pt>
                <c:pt idx="2110">
                  <c:v>43273.979166666664</c:v>
                </c:pt>
                <c:pt idx="2111">
                  <c:v>43273.989583333336</c:v>
                </c:pt>
                <c:pt idx="2112">
                  <c:v>43274</c:v>
                </c:pt>
                <c:pt idx="2113">
                  <c:v>43274.010416666664</c:v>
                </c:pt>
                <c:pt idx="2114">
                  <c:v>43274.020833333336</c:v>
                </c:pt>
                <c:pt idx="2115">
                  <c:v>43274.03125</c:v>
                </c:pt>
                <c:pt idx="2116">
                  <c:v>43274.041666666664</c:v>
                </c:pt>
                <c:pt idx="2117">
                  <c:v>43274.052083333336</c:v>
                </c:pt>
                <c:pt idx="2118">
                  <c:v>43274.0625</c:v>
                </c:pt>
                <c:pt idx="2119">
                  <c:v>43274.072916666664</c:v>
                </c:pt>
                <c:pt idx="2120">
                  <c:v>43274.083333333336</c:v>
                </c:pt>
                <c:pt idx="2121">
                  <c:v>43274.09375</c:v>
                </c:pt>
                <c:pt idx="2122">
                  <c:v>43274.104166666664</c:v>
                </c:pt>
                <c:pt idx="2123">
                  <c:v>43274.114583333336</c:v>
                </c:pt>
                <c:pt idx="2124">
                  <c:v>43274.125</c:v>
                </c:pt>
                <c:pt idx="2125">
                  <c:v>43274.135416666664</c:v>
                </c:pt>
                <c:pt idx="2126">
                  <c:v>43274.145833333336</c:v>
                </c:pt>
                <c:pt idx="2127">
                  <c:v>43274.15625</c:v>
                </c:pt>
                <c:pt idx="2128">
                  <c:v>43274.166666666664</c:v>
                </c:pt>
                <c:pt idx="2129">
                  <c:v>43274.177083333336</c:v>
                </c:pt>
                <c:pt idx="2130">
                  <c:v>43274.1875</c:v>
                </c:pt>
                <c:pt idx="2131">
                  <c:v>43274.197916666664</c:v>
                </c:pt>
                <c:pt idx="2132">
                  <c:v>43274.208333333336</c:v>
                </c:pt>
                <c:pt idx="2133">
                  <c:v>43274.21875</c:v>
                </c:pt>
                <c:pt idx="2134">
                  <c:v>43274.229166666664</c:v>
                </c:pt>
                <c:pt idx="2135">
                  <c:v>43274.239583333336</c:v>
                </c:pt>
                <c:pt idx="2136">
                  <c:v>43274.25</c:v>
                </c:pt>
                <c:pt idx="2137">
                  <c:v>43274.260416666664</c:v>
                </c:pt>
                <c:pt idx="2138">
                  <c:v>43274.270833333336</c:v>
                </c:pt>
                <c:pt idx="2139">
                  <c:v>43274.28125</c:v>
                </c:pt>
                <c:pt idx="2140">
                  <c:v>43274.291666666664</c:v>
                </c:pt>
                <c:pt idx="2141">
                  <c:v>43274.302083333336</c:v>
                </c:pt>
                <c:pt idx="2142">
                  <c:v>43274.3125</c:v>
                </c:pt>
                <c:pt idx="2143">
                  <c:v>43274.322916666664</c:v>
                </c:pt>
                <c:pt idx="2144">
                  <c:v>43274.333333333336</c:v>
                </c:pt>
                <c:pt idx="2145">
                  <c:v>43274.34375</c:v>
                </c:pt>
                <c:pt idx="2146">
                  <c:v>43274.354166666664</c:v>
                </c:pt>
                <c:pt idx="2147">
                  <c:v>43274.364583333336</c:v>
                </c:pt>
                <c:pt idx="2148">
                  <c:v>43274.375</c:v>
                </c:pt>
                <c:pt idx="2149">
                  <c:v>43274.385416666664</c:v>
                </c:pt>
                <c:pt idx="2150">
                  <c:v>43274.395833333336</c:v>
                </c:pt>
                <c:pt idx="2151">
                  <c:v>43274.40625</c:v>
                </c:pt>
                <c:pt idx="2152">
                  <c:v>43274.416666666664</c:v>
                </c:pt>
                <c:pt idx="2153">
                  <c:v>43274.427083333336</c:v>
                </c:pt>
                <c:pt idx="2154">
                  <c:v>43274.4375</c:v>
                </c:pt>
                <c:pt idx="2155">
                  <c:v>43274.447916666664</c:v>
                </c:pt>
                <c:pt idx="2156">
                  <c:v>43274.458333333336</c:v>
                </c:pt>
                <c:pt idx="2157">
                  <c:v>43274.46875</c:v>
                </c:pt>
                <c:pt idx="2158">
                  <c:v>43274.479166666664</c:v>
                </c:pt>
                <c:pt idx="2159">
                  <c:v>43274.489583333336</c:v>
                </c:pt>
                <c:pt idx="2160">
                  <c:v>43274.5</c:v>
                </c:pt>
                <c:pt idx="2161">
                  <c:v>43274.510416666664</c:v>
                </c:pt>
                <c:pt idx="2162">
                  <c:v>43274.520833333336</c:v>
                </c:pt>
                <c:pt idx="2163">
                  <c:v>43274.53125</c:v>
                </c:pt>
                <c:pt idx="2164">
                  <c:v>43274.541666666664</c:v>
                </c:pt>
                <c:pt idx="2165">
                  <c:v>43274.552083333336</c:v>
                </c:pt>
                <c:pt idx="2166">
                  <c:v>43274.5625</c:v>
                </c:pt>
                <c:pt idx="2167">
                  <c:v>43274.572916666664</c:v>
                </c:pt>
                <c:pt idx="2168">
                  <c:v>43274.583333333336</c:v>
                </c:pt>
                <c:pt idx="2169">
                  <c:v>43274.59375</c:v>
                </c:pt>
                <c:pt idx="2170">
                  <c:v>43274.604166666664</c:v>
                </c:pt>
                <c:pt idx="2171">
                  <c:v>43274.614583333336</c:v>
                </c:pt>
                <c:pt idx="2172">
                  <c:v>43274.625</c:v>
                </c:pt>
                <c:pt idx="2173">
                  <c:v>43274.635416666664</c:v>
                </c:pt>
                <c:pt idx="2174">
                  <c:v>43274.645833333336</c:v>
                </c:pt>
                <c:pt idx="2175">
                  <c:v>43274.65625</c:v>
                </c:pt>
                <c:pt idx="2176">
                  <c:v>43274.666666666664</c:v>
                </c:pt>
                <c:pt idx="2177">
                  <c:v>43274.677083333336</c:v>
                </c:pt>
                <c:pt idx="2178">
                  <c:v>43274.6875</c:v>
                </c:pt>
                <c:pt idx="2179">
                  <c:v>43274.697916666664</c:v>
                </c:pt>
                <c:pt idx="2180">
                  <c:v>43274.708333333336</c:v>
                </c:pt>
                <c:pt idx="2181">
                  <c:v>43274.71875</c:v>
                </c:pt>
                <c:pt idx="2182">
                  <c:v>43274.729166666664</c:v>
                </c:pt>
                <c:pt idx="2183">
                  <c:v>43274.739583333336</c:v>
                </c:pt>
                <c:pt idx="2184">
                  <c:v>43274.75</c:v>
                </c:pt>
                <c:pt idx="2185">
                  <c:v>43274.760416666664</c:v>
                </c:pt>
                <c:pt idx="2186">
                  <c:v>43274.770833333336</c:v>
                </c:pt>
                <c:pt idx="2187">
                  <c:v>43274.78125</c:v>
                </c:pt>
                <c:pt idx="2188">
                  <c:v>43274.791666666664</c:v>
                </c:pt>
                <c:pt idx="2189">
                  <c:v>43274.802083333336</c:v>
                </c:pt>
                <c:pt idx="2190">
                  <c:v>43274.8125</c:v>
                </c:pt>
                <c:pt idx="2191">
                  <c:v>43274.822916666664</c:v>
                </c:pt>
                <c:pt idx="2192">
                  <c:v>43274.833333333336</c:v>
                </c:pt>
                <c:pt idx="2193">
                  <c:v>43274.84375</c:v>
                </c:pt>
                <c:pt idx="2194">
                  <c:v>43274.854166666664</c:v>
                </c:pt>
                <c:pt idx="2195">
                  <c:v>43274.864583333336</c:v>
                </c:pt>
                <c:pt idx="2196">
                  <c:v>43274.875</c:v>
                </c:pt>
                <c:pt idx="2197">
                  <c:v>43274.885416666664</c:v>
                </c:pt>
                <c:pt idx="2198">
                  <c:v>43274.895833333336</c:v>
                </c:pt>
                <c:pt idx="2199">
                  <c:v>43274.90625</c:v>
                </c:pt>
                <c:pt idx="2200">
                  <c:v>43274.916666666664</c:v>
                </c:pt>
                <c:pt idx="2201">
                  <c:v>43274.927083333336</c:v>
                </c:pt>
                <c:pt idx="2202">
                  <c:v>43274.9375</c:v>
                </c:pt>
                <c:pt idx="2203">
                  <c:v>43274.947916666664</c:v>
                </c:pt>
                <c:pt idx="2204">
                  <c:v>43274.958333333336</c:v>
                </c:pt>
                <c:pt idx="2205">
                  <c:v>43274.96875</c:v>
                </c:pt>
                <c:pt idx="2206">
                  <c:v>43274.979166666664</c:v>
                </c:pt>
                <c:pt idx="2207">
                  <c:v>43274.989583333336</c:v>
                </c:pt>
                <c:pt idx="2208">
                  <c:v>43275</c:v>
                </c:pt>
                <c:pt idx="2209">
                  <c:v>43275.010416666664</c:v>
                </c:pt>
                <c:pt idx="2210">
                  <c:v>43275.020833333336</c:v>
                </c:pt>
                <c:pt idx="2211">
                  <c:v>43275.03125</c:v>
                </c:pt>
                <c:pt idx="2212">
                  <c:v>43275.041666666664</c:v>
                </c:pt>
                <c:pt idx="2213">
                  <c:v>43275.052083333336</c:v>
                </c:pt>
                <c:pt idx="2214">
                  <c:v>43275.0625</c:v>
                </c:pt>
                <c:pt idx="2215">
                  <c:v>43275.072916666664</c:v>
                </c:pt>
                <c:pt idx="2216">
                  <c:v>43275.083333333336</c:v>
                </c:pt>
                <c:pt idx="2217">
                  <c:v>43275.09375</c:v>
                </c:pt>
                <c:pt idx="2218">
                  <c:v>43275.104166666664</c:v>
                </c:pt>
                <c:pt idx="2219">
                  <c:v>43275.114583333336</c:v>
                </c:pt>
                <c:pt idx="2220">
                  <c:v>43275.125</c:v>
                </c:pt>
                <c:pt idx="2221">
                  <c:v>43275.135416666664</c:v>
                </c:pt>
                <c:pt idx="2222">
                  <c:v>43275.145833333336</c:v>
                </c:pt>
                <c:pt idx="2223">
                  <c:v>43275.15625</c:v>
                </c:pt>
                <c:pt idx="2224">
                  <c:v>43275.166666666664</c:v>
                </c:pt>
                <c:pt idx="2225">
                  <c:v>43275.177083333336</c:v>
                </c:pt>
                <c:pt idx="2226">
                  <c:v>43275.1875</c:v>
                </c:pt>
                <c:pt idx="2227">
                  <c:v>43275.197916666664</c:v>
                </c:pt>
                <c:pt idx="2228">
                  <c:v>43275.208333333336</c:v>
                </c:pt>
                <c:pt idx="2229">
                  <c:v>43275.21875</c:v>
                </c:pt>
                <c:pt idx="2230">
                  <c:v>43275.229166666664</c:v>
                </c:pt>
                <c:pt idx="2231">
                  <c:v>43275.239583333336</c:v>
                </c:pt>
                <c:pt idx="2232">
                  <c:v>43275.25</c:v>
                </c:pt>
                <c:pt idx="2233">
                  <c:v>43275.260416666664</c:v>
                </c:pt>
                <c:pt idx="2234">
                  <c:v>43275.270833333336</c:v>
                </c:pt>
                <c:pt idx="2235">
                  <c:v>43275.28125</c:v>
                </c:pt>
                <c:pt idx="2236">
                  <c:v>43275.291666666664</c:v>
                </c:pt>
                <c:pt idx="2237">
                  <c:v>43275.302083333336</c:v>
                </c:pt>
                <c:pt idx="2238">
                  <c:v>43275.3125</c:v>
                </c:pt>
                <c:pt idx="2239">
                  <c:v>43275.322916666664</c:v>
                </c:pt>
                <c:pt idx="2240">
                  <c:v>43275.333333333336</c:v>
                </c:pt>
                <c:pt idx="2241">
                  <c:v>43275.34375</c:v>
                </c:pt>
                <c:pt idx="2242">
                  <c:v>43275.354166666664</c:v>
                </c:pt>
                <c:pt idx="2243">
                  <c:v>43275.364583333336</c:v>
                </c:pt>
                <c:pt idx="2244">
                  <c:v>43275.375</c:v>
                </c:pt>
                <c:pt idx="2245">
                  <c:v>43275.385416666664</c:v>
                </c:pt>
                <c:pt idx="2246">
                  <c:v>43275.395833333336</c:v>
                </c:pt>
                <c:pt idx="2247">
                  <c:v>43275.40625</c:v>
                </c:pt>
                <c:pt idx="2248">
                  <c:v>43275.416666666664</c:v>
                </c:pt>
                <c:pt idx="2249">
                  <c:v>43275.427083333336</c:v>
                </c:pt>
                <c:pt idx="2250">
                  <c:v>43275.4375</c:v>
                </c:pt>
                <c:pt idx="2251">
                  <c:v>43275.447916666664</c:v>
                </c:pt>
                <c:pt idx="2252">
                  <c:v>43275.458333333336</c:v>
                </c:pt>
                <c:pt idx="2253">
                  <c:v>43275.46875</c:v>
                </c:pt>
                <c:pt idx="2254">
                  <c:v>43275.479166666664</c:v>
                </c:pt>
                <c:pt idx="2255">
                  <c:v>43275.489583333336</c:v>
                </c:pt>
                <c:pt idx="2256">
                  <c:v>43275.5</c:v>
                </c:pt>
                <c:pt idx="2257">
                  <c:v>43275.510416666664</c:v>
                </c:pt>
                <c:pt idx="2258">
                  <c:v>43275.520833333336</c:v>
                </c:pt>
                <c:pt idx="2259">
                  <c:v>43275.53125</c:v>
                </c:pt>
                <c:pt idx="2260">
                  <c:v>43275.541666666664</c:v>
                </c:pt>
                <c:pt idx="2261">
                  <c:v>43275.552083333336</c:v>
                </c:pt>
                <c:pt idx="2262">
                  <c:v>43275.5625</c:v>
                </c:pt>
                <c:pt idx="2263">
                  <c:v>43275.572916666664</c:v>
                </c:pt>
                <c:pt idx="2264">
                  <c:v>43275.583333333336</c:v>
                </c:pt>
                <c:pt idx="2265">
                  <c:v>43275.59375</c:v>
                </c:pt>
                <c:pt idx="2266">
                  <c:v>43275.604166666664</c:v>
                </c:pt>
                <c:pt idx="2267">
                  <c:v>43275.614583333336</c:v>
                </c:pt>
                <c:pt idx="2268">
                  <c:v>43275.625</c:v>
                </c:pt>
                <c:pt idx="2269">
                  <c:v>43275.635416666664</c:v>
                </c:pt>
                <c:pt idx="2270">
                  <c:v>43275.645833333336</c:v>
                </c:pt>
                <c:pt idx="2271">
                  <c:v>43275.65625</c:v>
                </c:pt>
                <c:pt idx="2272">
                  <c:v>43275.666666666664</c:v>
                </c:pt>
                <c:pt idx="2273">
                  <c:v>43275.677083333336</c:v>
                </c:pt>
                <c:pt idx="2274">
                  <c:v>43275.6875</c:v>
                </c:pt>
                <c:pt idx="2275">
                  <c:v>43275.697916666664</c:v>
                </c:pt>
                <c:pt idx="2276">
                  <c:v>43275.708333333336</c:v>
                </c:pt>
                <c:pt idx="2277">
                  <c:v>43275.71875</c:v>
                </c:pt>
                <c:pt idx="2278">
                  <c:v>43275.729166666664</c:v>
                </c:pt>
                <c:pt idx="2279">
                  <c:v>43275.739583333336</c:v>
                </c:pt>
                <c:pt idx="2280">
                  <c:v>43275.75</c:v>
                </c:pt>
                <c:pt idx="2281">
                  <c:v>43275.760416666664</c:v>
                </c:pt>
                <c:pt idx="2282">
                  <c:v>43275.770833333336</c:v>
                </c:pt>
                <c:pt idx="2283">
                  <c:v>43275.78125</c:v>
                </c:pt>
                <c:pt idx="2284">
                  <c:v>43275.791666666664</c:v>
                </c:pt>
                <c:pt idx="2285">
                  <c:v>43275.802083333336</c:v>
                </c:pt>
                <c:pt idx="2286">
                  <c:v>43275.8125</c:v>
                </c:pt>
                <c:pt idx="2287">
                  <c:v>43275.822916666664</c:v>
                </c:pt>
                <c:pt idx="2288">
                  <c:v>43275.833333333336</c:v>
                </c:pt>
                <c:pt idx="2289">
                  <c:v>43275.84375</c:v>
                </c:pt>
                <c:pt idx="2290">
                  <c:v>43275.854166666664</c:v>
                </c:pt>
                <c:pt idx="2291">
                  <c:v>43275.864583333336</c:v>
                </c:pt>
                <c:pt idx="2292">
                  <c:v>43275.875</c:v>
                </c:pt>
                <c:pt idx="2293">
                  <c:v>43275.885416666664</c:v>
                </c:pt>
                <c:pt idx="2294">
                  <c:v>43275.895833333336</c:v>
                </c:pt>
                <c:pt idx="2295">
                  <c:v>43275.90625</c:v>
                </c:pt>
                <c:pt idx="2296">
                  <c:v>43275.916666666664</c:v>
                </c:pt>
                <c:pt idx="2297">
                  <c:v>43275.927083333336</c:v>
                </c:pt>
                <c:pt idx="2298">
                  <c:v>43275.9375</c:v>
                </c:pt>
                <c:pt idx="2299">
                  <c:v>43275.947916666664</c:v>
                </c:pt>
                <c:pt idx="2300">
                  <c:v>43275.958333333336</c:v>
                </c:pt>
                <c:pt idx="2301">
                  <c:v>43275.96875</c:v>
                </c:pt>
                <c:pt idx="2302">
                  <c:v>43275.979166666664</c:v>
                </c:pt>
                <c:pt idx="2303">
                  <c:v>43275.989583333336</c:v>
                </c:pt>
                <c:pt idx="2304">
                  <c:v>43276</c:v>
                </c:pt>
                <c:pt idx="2305">
                  <c:v>43276.010416666664</c:v>
                </c:pt>
                <c:pt idx="2306">
                  <c:v>43276.020833333336</c:v>
                </c:pt>
                <c:pt idx="2307">
                  <c:v>43276.03125</c:v>
                </c:pt>
                <c:pt idx="2308">
                  <c:v>43276.041666666664</c:v>
                </c:pt>
                <c:pt idx="2309">
                  <c:v>43276.052083333336</c:v>
                </c:pt>
                <c:pt idx="2310">
                  <c:v>43276.0625</c:v>
                </c:pt>
                <c:pt idx="2311">
                  <c:v>43276.072916666664</c:v>
                </c:pt>
                <c:pt idx="2312">
                  <c:v>43276.083333333336</c:v>
                </c:pt>
                <c:pt idx="2313">
                  <c:v>43276.09375</c:v>
                </c:pt>
                <c:pt idx="2314">
                  <c:v>43276.104166666664</c:v>
                </c:pt>
                <c:pt idx="2315">
                  <c:v>43276.114583333336</c:v>
                </c:pt>
                <c:pt idx="2316">
                  <c:v>43276.125</c:v>
                </c:pt>
                <c:pt idx="2317">
                  <c:v>43276.135416666664</c:v>
                </c:pt>
                <c:pt idx="2318">
                  <c:v>43276.145833333336</c:v>
                </c:pt>
                <c:pt idx="2319">
                  <c:v>43276.15625</c:v>
                </c:pt>
                <c:pt idx="2320">
                  <c:v>43276.166666666664</c:v>
                </c:pt>
                <c:pt idx="2321">
                  <c:v>43276.177083333336</c:v>
                </c:pt>
                <c:pt idx="2322">
                  <c:v>43276.1875</c:v>
                </c:pt>
                <c:pt idx="2323">
                  <c:v>43276.197916666664</c:v>
                </c:pt>
                <c:pt idx="2324">
                  <c:v>43276.208333333336</c:v>
                </c:pt>
                <c:pt idx="2325">
                  <c:v>43276.21875</c:v>
                </c:pt>
                <c:pt idx="2326">
                  <c:v>43276.229166666664</c:v>
                </c:pt>
                <c:pt idx="2327">
                  <c:v>43276.239583333336</c:v>
                </c:pt>
                <c:pt idx="2328">
                  <c:v>43276.25</c:v>
                </c:pt>
                <c:pt idx="2329">
                  <c:v>43276.260416666664</c:v>
                </c:pt>
                <c:pt idx="2330">
                  <c:v>43276.270833333336</c:v>
                </c:pt>
                <c:pt idx="2331">
                  <c:v>43276.28125</c:v>
                </c:pt>
                <c:pt idx="2332">
                  <c:v>43276.291666666664</c:v>
                </c:pt>
                <c:pt idx="2333">
                  <c:v>43276.302083333336</c:v>
                </c:pt>
                <c:pt idx="2334">
                  <c:v>43276.3125</c:v>
                </c:pt>
                <c:pt idx="2335">
                  <c:v>43276.322916666664</c:v>
                </c:pt>
                <c:pt idx="2336">
                  <c:v>43276.333333333336</c:v>
                </c:pt>
                <c:pt idx="2337">
                  <c:v>43276.34375</c:v>
                </c:pt>
                <c:pt idx="2338">
                  <c:v>43276.354166666664</c:v>
                </c:pt>
                <c:pt idx="2339">
                  <c:v>43276.364583333336</c:v>
                </c:pt>
                <c:pt idx="2340">
                  <c:v>43276.375</c:v>
                </c:pt>
                <c:pt idx="2341">
                  <c:v>43276.385416666664</c:v>
                </c:pt>
                <c:pt idx="2342">
                  <c:v>43276.395833333336</c:v>
                </c:pt>
                <c:pt idx="2343">
                  <c:v>43276.40625</c:v>
                </c:pt>
                <c:pt idx="2344">
                  <c:v>43276.416666666664</c:v>
                </c:pt>
                <c:pt idx="2345">
                  <c:v>43276.427083333336</c:v>
                </c:pt>
                <c:pt idx="2346">
                  <c:v>43276.4375</c:v>
                </c:pt>
                <c:pt idx="2347">
                  <c:v>43276.447916666664</c:v>
                </c:pt>
                <c:pt idx="2348">
                  <c:v>43276.458333333336</c:v>
                </c:pt>
                <c:pt idx="2349">
                  <c:v>43276.46875</c:v>
                </c:pt>
                <c:pt idx="2350">
                  <c:v>43276.479166666664</c:v>
                </c:pt>
                <c:pt idx="2351">
                  <c:v>43276.489583333336</c:v>
                </c:pt>
                <c:pt idx="2352">
                  <c:v>43276.5</c:v>
                </c:pt>
                <c:pt idx="2353">
                  <c:v>43276.510416666664</c:v>
                </c:pt>
                <c:pt idx="2354">
                  <c:v>43276.520833333336</c:v>
                </c:pt>
                <c:pt idx="2355">
                  <c:v>43276.53125</c:v>
                </c:pt>
                <c:pt idx="2356">
                  <c:v>43276.541666666664</c:v>
                </c:pt>
                <c:pt idx="2357">
                  <c:v>43276.552083333336</c:v>
                </c:pt>
                <c:pt idx="2358">
                  <c:v>43276.5625</c:v>
                </c:pt>
                <c:pt idx="2359">
                  <c:v>43276.572916666664</c:v>
                </c:pt>
                <c:pt idx="2360">
                  <c:v>43276.583333333336</c:v>
                </c:pt>
                <c:pt idx="2361">
                  <c:v>43276.59375</c:v>
                </c:pt>
                <c:pt idx="2362">
                  <c:v>43276.604166666664</c:v>
                </c:pt>
                <c:pt idx="2363">
                  <c:v>43276.614583333336</c:v>
                </c:pt>
                <c:pt idx="2364">
                  <c:v>43276.625</c:v>
                </c:pt>
                <c:pt idx="2365">
                  <c:v>43276.635416666664</c:v>
                </c:pt>
                <c:pt idx="2366">
                  <c:v>43276.645833333336</c:v>
                </c:pt>
                <c:pt idx="2367">
                  <c:v>43276.65625</c:v>
                </c:pt>
                <c:pt idx="2368">
                  <c:v>43276.666666666664</c:v>
                </c:pt>
                <c:pt idx="2369">
                  <c:v>43276.677083333336</c:v>
                </c:pt>
                <c:pt idx="2370">
                  <c:v>43276.6875</c:v>
                </c:pt>
                <c:pt idx="2371">
                  <c:v>43276.697916666664</c:v>
                </c:pt>
                <c:pt idx="2372">
                  <c:v>43276.708333333336</c:v>
                </c:pt>
                <c:pt idx="2373">
                  <c:v>43276.71875</c:v>
                </c:pt>
                <c:pt idx="2374">
                  <c:v>43276.729166666664</c:v>
                </c:pt>
                <c:pt idx="2375">
                  <c:v>43276.739583333336</c:v>
                </c:pt>
                <c:pt idx="2376">
                  <c:v>43276.75</c:v>
                </c:pt>
                <c:pt idx="2377">
                  <c:v>43276.760416666664</c:v>
                </c:pt>
                <c:pt idx="2378">
                  <c:v>43276.770833333336</c:v>
                </c:pt>
                <c:pt idx="2379">
                  <c:v>43276.78125</c:v>
                </c:pt>
                <c:pt idx="2380">
                  <c:v>43276.791666666664</c:v>
                </c:pt>
                <c:pt idx="2381">
                  <c:v>43276.802083333336</c:v>
                </c:pt>
                <c:pt idx="2382">
                  <c:v>43276.8125</c:v>
                </c:pt>
                <c:pt idx="2383">
                  <c:v>43276.822916666664</c:v>
                </c:pt>
                <c:pt idx="2384">
                  <c:v>43276.833333333336</c:v>
                </c:pt>
                <c:pt idx="2385">
                  <c:v>43276.84375</c:v>
                </c:pt>
                <c:pt idx="2386">
                  <c:v>43276.854166666664</c:v>
                </c:pt>
                <c:pt idx="2387">
                  <c:v>43276.864583333336</c:v>
                </c:pt>
                <c:pt idx="2388">
                  <c:v>43276.875</c:v>
                </c:pt>
                <c:pt idx="2389">
                  <c:v>43276.885416666664</c:v>
                </c:pt>
                <c:pt idx="2390">
                  <c:v>43276.895833333336</c:v>
                </c:pt>
                <c:pt idx="2391">
                  <c:v>43276.90625</c:v>
                </c:pt>
                <c:pt idx="2392">
                  <c:v>43276.916666666664</c:v>
                </c:pt>
                <c:pt idx="2393">
                  <c:v>43276.927083333336</c:v>
                </c:pt>
                <c:pt idx="2394">
                  <c:v>43276.9375</c:v>
                </c:pt>
                <c:pt idx="2395">
                  <c:v>43276.947916666664</c:v>
                </c:pt>
                <c:pt idx="2396">
                  <c:v>43276.958333333336</c:v>
                </c:pt>
                <c:pt idx="2397">
                  <c:v>43276.96875</c:v>
                </c:pt>
                <c:pt idx="2398">
                  <c:v>43276.979166666664</c:v>
                </c:pt>
                <c:pt idx="2399">
                  <c:v>43276.989583333336</c:v>
                </c:pt>
                <c:pt idx="2400">
                  <c:v>43277</c:v>
                </c:pt>
                <c:pt idx="2401">
                  <c:v>43277.010416666664</c:v>
                </c:pt>
                <c:pt idx="2402">
                  <c:v>43277.020833333336</c:v>
                </c:pt>
                <c:pt idx="2403">
                  <c:v>43277.03125</c:v>
                </c:pt>
                <c:pt idx="2404">
                  <c:v>43277.041666666664</c:v>
                </c:pt>
                <c:pt idx="2405">
                  <c:v>43277.052083333336</c:v>
                </c:pt>
                <c:pt idx="2406">
                  <c:v>43277.0625</c:v>
                </c:pt>
                <c:pt idx="2407">
                  <c:v>43277.072916666664</c:v>
                </c:pt>
                <c:pt idx="2408">
                  <c:v>43277.083333333336</c:v>
                </c:pt>
                <c:pt idx="2409">
                  <c:v>43277.09375</c:v>
                </c:pt>
                <c:pt idx="2410">
                  <c:v>43277.104166666664</c:v>
                </c:pt>
                <c:pt idx="2411">
                  <c:v>43277.114583333336</c:v>
                </c:pt>
                <c:pt idx="2412">
                  <c:v>43277.125</c:v>
                </c:pt>
                <c:pt idx="2413">
                  <c:v>43277.135416666664</c:v>
                </c:pt>
                <c:pt idx="2414">
                  <c:v>43277.145833333336</c:v>
                </c:pt>
                <c:pt idx="2415">
                  <c:v>43277.15625</c:v>
                </c:pt>
                <c:pt idx="2416">
                  <c:v>43277.166666666664</c:v>
                </c:pt>
                <c:pt idx="2417">
                  <c:v>43277.177083333336</c:v>
                </c:pt>
                <c:pt idx="2418">
                  <c:v>43277.1875</c:v>
                </c:pt>
                <c:pt idx="2419">
                  <c:v>43277.197916666664</c:v>
                </c:pt>
                <c:pt idx="2420">
                  <c:v>43277.208333333336</c:v>
                </c:pt>
                <c:pt idx="2421">
                  <c:v>43277.21875</c:v>
                </c:pt>
                <c:pt idx="2422">
                  <c:v>43277.229166666664</c:v>
                </c:pt>
                <c:pt idx="2423">
                  <c:v>43277.239583333336</c:v>
                </c:pt>
                <c:pt idx="2424">
                  <c:v>43277.25</c:v>
                </c:pt>
                <c:pt idx="2425">
                  <c:v>43277.260416666664</c:v>
                </c:pt>
                <c:pt idx="2426">
                  <c:v>43277.270833333336</c:v>
                </c:pt>
                <c:pt idx="2427">
                  <c:v>43277.28125</c:v>
                </c:pt>
                <c:pt idx="2428">
                  <c:v>43277.291666666664</c:v>
                </c:pt>
                <c:pt idx="2429">
                  <c:v>43277.302083333336</c:v>
                </c:pt>
                <c:pt idx="2430">
                  <c:v>43277.3125</c:v>
                </c:pt>
                <c:pt idx="2431">
                  <c:v>43277.322916666664</c:v>
                </c:pt>
                <c:pt idx="2432">
                  <c:v>43277.333333333336</c:v>
                </c:pt>
                <c:pt idx="2433">
                  <c:v>43277.34375</c:v>
                </c:pt>
                <c:pt idx="2434">
                  <c:v>43277.354166666664</c:v>
                </c:pt>
                <c:pt idx="2435">
                  <c:v>43277.364583333336</c:v>
                </c:pt>
                <c:pt idx="2436">
                  <c:v>43277.375</c:v>
                </c:pt>
                <c:pt idx="2437">
                  <c:v>43277.385416666664</c:v>
                </c:pt>
                <c:pt idx="2438">
                  <c:v>43277.395833333336</c:v>
                </c:pt>
                <c:pt idx="2439">
                  <c:v>43277.40625</c:v>
                </c:pt>
                <c:pt idx="2440">
                  <c:v>43277.416666666664</c:v>
                </c:pt>
                <c:pt idx="2441">
                  <c:v>43277.427083333336</c:v>
                </c:pt>
                <c:pt idx="2442">
                  <c:v>43277.4375</c:v>
                </c:pt>
                <c:pt idx="2443">
                  <c:v>43277.447916666664</c:v>
                </c:pt>
                <c:pt idx="2444">
                  <c:v>43277.458333333336</c:v>
                </c:pt>
                <c:pt idx="2445">
                  <c:v>43277.46875</c:v>
                </c:pt>
                <c:pt idx="2446">
                  <c:v>43277.479166666664</c:v>
                </c:pt>
                <c:pt idx="2447">
                  <c:v>43277.489583333336</c:v>
                </c:pt>
                <c:pt idx="2448">
                  <c:v>43277.5</c:v>
                </c:pt>
                <c:pt idx="2449">
                  <c:v>43277.510416666664</c:v>
                </c:pt>
                <c:pt idx="2450">
                  <c:v>43277.520833333336</c:v>
                </c:pt>
                <c:pt idx="2451">
                  <c:v>43277.53125</c:v>
                </c:pt>
                <c:pt idx="2452">
                  <c:v>43277.541666666664</c:v>
                </c:pt>
                <c:pt idx="2453">
                  <c:v>43277.552083333336</c:v>
                </c:pt>
                <c:pt idx="2454">
                  <c:v>43277.5625</c:v>
                </c:pt>
                <c:pt idx="2455">
                  <c:v>43277.572916666664</c:v>
                </c:pt>
                <c:pt idx="2456">
                  <c:v>43277.583333333336</c:v>
                </c:pt>
                <c:pt idx="2457">
                  <c:v>43277.59375</c:v>
                </c:pt>
                <c:pt idx="2458">
                  <c:v>43277.604166666664</c:v>
                </c:pt>
                <c:pt idx="2459">
                  <c:v>43277.614583333336</c:v>
                </c:pt>
                <c:pt idx="2460">
                  <c:v>43277.625</c:v>
                </c:pt>
                <c:pt idx="2461">
                  <c:v>43277.635416666664</c:v>
                </c:pt>
                <c:pt idx="2462">
                  <c:v>43277.645833333336</c:v>
                </c:pt>
                <c:pt idx="2463">
                  <c:v>43277.65625</c:v>
                </c:pt>
                <c:pt idx="2464">
                  <c:v>43277.666666666664</c:v>
                </c:pt>
                <c:pt idx="2465">
                  <c:v>43277.677083333336</c:v>
                </c:pt>
                <c:pt idx="2466">
                  <c:v>43277.6875</c:v>
                </c:pt>
                <c:pt idx="2467">
                  <c:v>43277.697916666664</c:v>
                </c:pt>
                <c:pt idx="2468">
                  <c:v>43277.708333333336</c:v>
                </c:pt>
                <c:pt idx="2469">
                  <c:v>43277.71875</c:v>
                </c:pt>
                <c:pt idx="2470">
                  <c:v>43277.729166666664</c:v>
                </c:pt>
                <c:pt idx="2471">
                  <c:v>43277.739583333336</c:v>
                </c:pt>
                <c:pt idx="2472">
                  <c:v>43277.75</c:v>
                </c:pt>
                <c:pt idx="2473">
                  <c:v>43277.760416666664</c:v>
                </c:pt>
                <c:pt idx="2474">
                  <c:v>43277.770833333336</c:v>
                </c:pt>
                <c:pt idx="2475">
                  <c:v>43277.78125</c:v>
                </c:pt>
                <c:pt idx="2476">
                  <c:v>43277.791666666664</c:v>
                </c:pt>
                <c:pt idx="2477">
                  <c:v>43277.802083333336</c:v>
                </c:pt>
                <c:pt idx="2478">
                  <c:v>43277.8125</c:v>
                </c:pt>
                <c:pt idx="2479">
                  <c:v>43277.822916666664</c:v>
                </c:pt>
                <c:pt idx="2480">
                  <c:v>43277.833333333336</c:v>
                </c:pt>
                <c:pt idx="2481">
                  <c:v>43277.84375</c:v>
                </c:pt>
                <c:pt idx="2482">
                  <c:v>43277.854166666664</c:v>
                </c:pt>
                <c:pt idx="2483">
                  <c:v>43277.864583333336</c:v>
                </c:pt>
                <c:pt idx="2484">
                  <c:v>43277.875</c:v>
                </c:pt>
                <c:pt idx="2485">
                  <c:v>43277.885416666664</c:v>
                </c:pt>
                <c:pt idx="2486">
                  <c:v>43277.895833333336</c:v>
                </c:pt>
                <c:pt idx="2487">
                  <c:v>43277.90625</c:v>
                </c:pt>
                <c:pt idx="2488">
                  <c:v>43277.916666666664</c:v>
                </c:pt>
                <c:pt idx="2489">
                  <c:v>43277.927083333336</c:v>
                </c:pt>
                <c:pt idx="2490">
                  <c:v>43277.9375</c:v>
                </c:pt>
                <c:pt idx="2491">
                  <c:v>43277.947916666664</c:v>
                </c:pt>
                <c:pt idx="2492">
                  <c:v>43277.958333333336</c:v>
                </c:pt>
                <c:pt idx="2493">
                  <c:v>43277.96875</c:v>
                </c:pt>
                <c:pt idx="2494">
                  <c:v>43277.979166666664</c:v>
                </c:pt>
                <c:pt idx="2495">
                  <c:v>43277.989583333336</c:v>
                </c:pt>
                <c:pt idx="2496">
                  <c:v>43278</c:v>
                </c:pt>
                <c:pt idx="2497">
                  <c:v>43278.010416666664</c:v>
                </c:pt>
                <c:pt idx="2498">
                  <c:v>43278.020833333336</c:v>
                </c:pt>
                <c:pt idx="2499">
                  <c:v>43278.03125</c:v>
                </c:pt>
                <c:pt idx="2500">
                  <c:v>43278.041666666664</c:v>
                </c:pt>
                <c:pt idx="2501">
                  <c:v>43278.052083333336</c:v>
                </c:pt>
                <c:pt idx="2502">
                  <c:v>43278.0625</c:v>
                </c:pt>
                <c:pt idx="2503">
                  <c:v>43278.072916666664</c:v>
                </c:pt>
                <c:pt idx="2504">
                  <c:v>43278.083333333336</c:v>
                </c:pt>
                <c:pt idx="2505">
                  <c:v>43278.09375</c:v>
                </c:pt>
                <c:pt idx="2506">
                  <c:v>43278.104166666664</c:v>
                </c:pt>
                <c:pt idx="2507">
                  <c:v>43278.114583333336</c:v>
                </c:pt>
                <c:pt idx="2508">
                  <c:v>43278.125</c:v>
                </c:pt>
                <c:pt idx="2509">
                  <c:v>43278.135416666664</c:v>
                </c:pt>
                <c:pt idx="2510">
                  <c:v>43278.145833333336</c:v>
                </c:pt>
                <c:pt idx="2511">
                  <c:v>43278.15625</c:v>
                </c:pt>
                <c:pt idx="2512">
                  <c:v>43278.166666666664</c:v>
                </c:pt>
                <c:pt idx="2513">
                  <c:v>43278.177083333336</c:v>
                </c:pt>
                <c:pt idx="2514">
                  <c:v>43278.1875</c:v>
                </c:pt>
                <c:pt idx="2515">
                  <c:v>43278.197916666664</c:v>
                </c:pt>
                <c:pt idx="2516">
                  <c:v>43278.208333333336</c:v>
                </c:pt>
                <c:pt idx="2517">
                  <c:v>43278.21875</c:v>
                </c:pt>
                <c:pt idx="2518">
                  <c:v>43278.229166666664</c:v>
                </c:pt>
                <c:pt idx="2519">
                  <c:v>43278.239583333336</c:v>
                </c:pt>
                <c:pt idx="2520">
                  <c:v>43278.25</c:v>
                </c:pt>
                <c:pt idx="2521">
                  <c:v>43278.260416666664</c:v>
                </c:pt>
                <c:pt idx="2522">
                  <c:v>43278.270833333336</c:v>
                </c:pt>
                <c:pt idx="2523">
                  <c:v>43278.28125</c:v>
                </c:pt>
                <c:pt idx="2524">
                  <c:v>43278.291666666664</c:v>
                </c:pt>
                <c:pt idx="2525">
                  <c:v>43278.302083333336</c:v>
                </c:pt>
                <c:pt idx="2526">
                  <c:v>43278.3125</c:v>
                </c:pt>
                <c:pt idx="2527">
                  <c:v>43278.322916666664</c:v>
                </c:pt>
                <c:pt idx="2528">
                  <c:v>43278.333333333336</c:v>
                </c:pt>
                <c:pt idx="2529">
                  <c:v>43278.34375</c:v>
                </c:pt>
                <c:pt idx="2530">
                  <c:v>43278.354166666664</c:v>
                </c:pt>
                <c:pt idx="2531">
                  <c:v>43278.364583333336</c:v>
                </c:pt>
                <c:pt idx="2532">
                  <c:v>43278.375</c:v>
                </c:pt>
                <c:pt idx="2533">
                  <c:v>43278.385416666664</c:v>
                </c:pt>
                <c:pt idx="2534">
                  <c:v>43278.395833333336</c:v>
                </c:pt>
                <c:pt idx="2535">
                  <c:v>43278.40625</c:v>
                </c:pt>
                <c:pt idx="2536">
                  <c:v>43278.416666666664</c:v>
                </c:pt>
                <c:pt idx="2537">
                  <c:v>43278.427083333336</c:v>
                </c:pt>
                <c:pt idx="2538">
                  <c:v>43278.4375</c:v>
                </c:pt>
                <c:pt idx="2539">
                  <c:v>43278.447916666664</c:v>
                </c:pt>
                <c:pt idx="2540">
                  <c:v>43278.458333333336</c:v>
                </c:pt>
                <c:pt idx="2541">
                  <c:v>43278.46875</c:v>
                </c:pt>
                <c:pt idx="2542">
                  <c:v>43278.479166666664</c:v>
                </c:pt>
                <c:pt idx="2543">
                  <c:v>43278.489583333336</c:v>
                </c:pt>
                <c:pt idx="2544">
                  <c:v>43278.5</c:v>
                </c:pt>
                <c:pt idx="2545">
                  <c:v>43278.510416666664</c:v>
                </c:pt>
                <c:pt idx="2546">
                  <c:v>43278.520833333336</c:v>
                </c:pt>
                <c:pt idx="2547">
                  <c:v>43278.53125</c:v>
                </c:pt>
                <c:pt idx="2548">
                  <c:v>43278.541666666664</c:v>
                </c:pt>
                <c:pt idx="2549">
                  <c:v>43278.552083333336</c:v>
                </c:pt>
                <c:pt idx="2550">
                  <c:v>43278.5625</c:v>
                </c:pt>
                <c:pt idx="2551">
                  <c:v>43278.572916666664</c:v>
                </c:pt>
                <c:pt idx="2552">
                  <c:v>43278.583333333336</c:v>
                </c:pt>
                <c:pt idx="2553">
                  <c:v>43278.59375</c:v>
                </c:pt>
                <c:pt idx="2554">
                  <c:v>43278.604166666664</c:v>
                </c:pt>
                <c:pt idx="2555">
                  <c:v>43278.614583333336</c:v>
                </c:pt>
                <c:pt idx="2556">
                  <c:v>43278.625</c:v>
                </c:pt>
                <c:pt idx="2557">
                  <c:v>43278.635416666664</c:v>
                </c:pt>
                <c:pt idx="2558">
                  <c:v>43278.645833333336</c:v>
                </c:pt>
                <c:pt idx="2559">
                  <c:v>43278.65625</c:v>
                </c:pt>
                <c:pt idx="2560">
                  <c:v>43278.666666666664</c:v>
                </c:pt>
                <c:pt idx="2561">
                  <c:v>43278.677083333336</c:v>
                </c:pt>
                <c:pt idx="2562">
                  <c:v>43278.6875</c:v>
                </c:pt>
                <c:pt idx="2563">
                  <c:v>43278.697916666664</c:v>
                </c:pt>
                <c:pt idx="2564">
                  <c:v>43278.708333333336</c:v>
                </c:pt>
                <c:pt idx="2565">
                  <c:v>43278.71875</c:v>
                </c:pt>
                <c:pt idx="2566">
                  <c:v>43278.729166666664</c:v>
                </c:pt>
                <c:pt idx="2567">
                  <c:v>43278.739583333336</c:v>
                </c:pt>
                <c:pt idx="2568">
                  <c:v>43278.75</c:v>
                </c:pt>
                <c:pt idx="2569">
                  <c:v>43278.760416666664</c:v>
                </c:pt>
                <c:pt idx="2570">
                  <c:v>43278.770833333336</c:v>
                </c:pt>
                <c:pt idx="2571">
                  <c:v>43278.78125</c:v>
                </c:pt>
                <c:pt idx="2572">
                  <c:v>43278.791666666664</c:v>
                </c:pt>
                <c:pt idx="2573">
                  <c:v>43278.802083333336</c:v>
                </c:pt>
                <c:pt idx="2574">
                  <c:v>43278.8125</c:v>
                </c:pt>
                <c:pt idx="2575">
                  <c:v>43278.822916666664</c:v>
                </c:pt>
                <c:pt idx="2576">
                  <c:v>43278.833333333336</c:v>
                </c:pt>
                <c:pt idx="2577">
                  <c:v>43278.84375</c:v>
                </c:pt>
                <c:pt idx="2578">
                  <c:v>43278.854166666664</c:v>
                </c:pt>
                <c:pt idx="2579">
                  <c:v>43278.864583333336</c:v>
                </c:pt>
                <c:pt idx="2580">
                  <c:v>43278.875</c:v>
                </c:pt>
                <c:pt idx="2581">
                  <c:v>43278.885416666664</c:v>
                </c:pt>
                <c:pt idx="2582">
                  <c:v>43278.895833333336</c:v>
                </c:pt>
                <c:pt idx="2583">
                  <c:v>43278.90625</c:v>
                </c:pt>
                <c:pt idx="2584">
                  <c:v>43278.916666666664</c:v>
                </c:pt>
                <c:pt idx="2585">
                  <c:v>43278.927083333336</c:v>
                </c:pt>
                <c:pt idx="2586">
                  <c:v>43278.9375</c:v>
                </c:pt>
                <c:pt idx="2587">
                  <c:v>43278.947916666664</c:v>
                </c:pt>
                <c:pt idx="2588">
                  <c:v>43278.958333333336</c:v>
                </c:pt>
                <c:pt idx="2589">
                  <c:v>43278.96875</c:v>
                </c:pt>
                <c:pt idx="2590">
                  <c:v>43278.979166666664</c:v>
                </c:pt>
                <c:pt idx="2591">
                  <c:v>43278.989583333336</c:v>
                </c:pt>
                <c:pt idx="2592">
                  <c:v>43279</c:v>
                </c:pt>
                <c:pt idx="2593">
                  <c:v>43279.010416666664</c:v>
                </c:pt>
                <c:pt idx="2594">
                  <c:v>43279.020833333336</c:v>
                </c:pt>
                <c:pt idx="2595">
                  <c:v>43279.03125</c:v>
                </c:pt>
                <c:pt idx="2596">
                  <c:v>43279.041666666664</c:v>
                </c:pt>
                <c:pt idx="2597">
                  <c:v>43279.052083333336</c:v>
                </c:pt>
                <c:pt idx="2598">
                  <c:v>43279.0625</c:v>
                </c:pt>
                <c:pt idx="2599">
                  <c:v>43279.072916666664</c:v>
                </c:pt>
                <c:pt idx="2600">
                  <c:v>43279.083333333336</c:v>
                </c:pt>
                <c:pt idx="2601">
                  <c:v>43279.09375</c:v>
                </c:pt>
                <c:pt idx="2602">
                  <c:v>43279.104166666664</c:v>
                </c:pt>
                <c:pt idx="2603">
                  <c:v>43279.114583333336</c:v>
                </c:pt>
                <c:pt idx="2604">
                  <c:v>43279.125</c:v>
                </c:pt>
                <c:pt idx="2605">
                  <c:v>43279.135416666664</c:v>
                </c:pt>
                <c:pt idx="2606">
                  <c:v>43279.145833333336</c:v>
                </c:pt>
                <c:pt idx="2607">
                  <c:v>43279.15625</c:v>
                </c:pt>
                <c:pt idx="2608">
                  <c:v>43279.166666666664</c:v>
                </c:pt>
                <c:pt idx="2609">
                  <c:v>43279.177083333336</c:v>
                </c:pt>
                <c:pt idx="2610">
                  <c:v>43279.1875</c:v>
                </c:pt>
                <c:pt idx="2611">
                  <c:v>43279.197916666664</c:v>
                </c:pt>
                <c:pt idx="2612">
                  <c:v>43279.208333333336</c:v>
                </c:pt>
                <c:pt idx="2613">
                  <c:v>43279.21875</c:v>
                </c:pt>
                <c:pt idx="2614">
                  <c:v>43279.229166666664</c:v>
                </c:pt>
                <c:pt idx="2615">
                  <c:v>43279.239583333336</c:v>
                </c:pt>
                <c:pt idx="2616">
                  <c:v>43279.25</c:v>
                </c:pt>
                <c:pt idx="2617">
                  <c:v>43279.260416666664</c:v>
                </c:pt>
                <c:pt idx="2618">
                  <c:v>43279.270833333336</c:v>
                </c:pt>
                <c:pt idx="2619">
                  <c:v>43279.28125</c:v>
                </c:pt>
                <c:pt idx="2620">
                  <c:v>43279.291666666664</c:v>
                </c:pt>
                <c:pt idx="2621">
                  <c:v>43279.302083333336</c:v>
                </c:pt>
                <c:pt idx="2622">
                  <c:v>43279.3125</c:v>
                </c:pt>
                <c:pt idx="2623">
                  <c:v>43279.322916666664</c:v>
                </c:pt>
                <c:pt idx="2624">
                  <c:v>43279.333333333336</c:v>
                </c:pt>
                <c:pt idx="2625">
                  <c:v>43279.34375</c:v>
                </c:pt>
                <c:pt idx="2626">
                  <c:v>43279.354166666664</c:v>
                </c:pt>
                <c:pt idx="2627">
                  <c:v>43279.364583333336</c:v>
                </c:pt>
                <c:pt idx="2628">
                  <c:v>43279.375</c:v>
                </c:pt>
                <c:pt idx="2629">
                  <c:v>43279.385416666664</c:v>
                </c:pt>
                <c:pt idx="2630">
                  <c:v>43279.395833333336</c:v>
                </c:pt>
                <c:pt idx="2631">
                  <c:v>43279.40625</c:v>
                </c:pt>
                <c:pt idx="2632">
                  <c:v>43279.416666666664</c:v>
                </c:pt>
                <c:pt idx="2633">
                  <c:v>43279.427083333336</c:v>
                </c:pt>
                <c:pt idx="2634">
                  <c:v>43279.4375</c:v>
                </c:pt>
                <c:pt idx="2635">
                  <c:v>43279.447916666664</c:v>
                </c:pt>
                <c:pt idx="2636">
                  <c:v>43279.458333333336</c:v>
                </c:pt>
                <c:pt idx="2637">
                  <c:v>43279.46875</c:v>
                </c:pt>
                <c:pt idx="2638">
                  <c:v>43279.479166666664</c:v>
                </c:pt>
                <c:pt idx="2639">
                  <c:v>43279.489583333336</c:v>
                </c:pt>
                <c:pt idx="2640">
                  <c:v>43279.5</c:v>
                </c:pt>
                <c:pt idx="2641">
                  <c:v>43279.510416666664</c:v>
                </c:pt>
                <c:pt idx="2642">
                  <c:v>43279.520833333336</c:v>
                </c:pt>
                <c:pt idx="2643">
                  <c:v>43279.53125</c:v>
                </c:pt>
                <c:pt idx="2644">
                  <c:v>43279.541666666664</c:v>
                </c:pt>
                <c:pt idx="2645">
                  <c:v>43279.552083333336</c:v>
                </c:pt>
                <c:pt idx="2646">
                  <c:v>43279.5625</c:v>
                </c:pt>
                <c:pt idx="2647">
                  <c:v>43279.572916666664</c:v>
                </c:pt>
                <c:pt idx="2648">
                  <c:v>43279.583333333336</c:v>
                </c:pt>
                <c:pt idx="2649">
                  <c:v>43279.59375</c:v>
                </c:pt>
                <c:pt idx="2650">
                  <c:v>43279.604166666664</c:v>
                </c:pt>
                <c:pt idx="2651">
                  <c:v>43279.614583333336</c:v>
                </c:pt>
                <c:pt idx="2652">
                  <c:v>43279.625</c:v>
                </c:pt>
                <c:pt idx="2653">
                  <c:v>43279.635416666664</c:v>
                </c:pt>
                <c:pt idx="2654">
                  <c:v>43279.645833333336</c:v>
                </c:pt>
                <c:pt idx="2655">
                  <c:v>43279.65625</c:v>
                </c:pt>
                <c:pt idx="2656">
                  <c:v>43279.666666666664</c:v>
                </c:pt>
                <c:pt idx="2657">
                  <c:v>43279.677083333336</c:v>
                </c:pt>
                <c:pt idx="2658">
                  <c:v>43279.6875</c:v>
                </c:pt>
                <c:pt idx="2659">
                  <c:v>43279.697916666664</c:v>
                </c:pt>
                <c:pt idx="2660">
                  <c:v>43279.708333333336</c:v>
                </c:pt>
                <c:pt idx="2661">
                  <c:v>43279.71875</c:v>
                </c:pt>
                <c:pt idx="2662">
                  <c:v>43279.729166666664</c:v>
                </c:pt>
                <c:pt idx="2663">
                  <c:v>43279.739583333336</c:v>
                </c:pt>
                <c:pt idx="2664">
                  <c:v>43279.75</c:v>
                </c:pt>
                <c:pt idx="2665">
                  <c:v>43279.760416666664</c:v>
                </c:pt>
                <c:pt idx="2666">
                  <c:v>43279.770833333336</c:v>
                </c:pt>
                <c:pt idx="2667">
                  <c:v>43279.78125</c:v>
                </c:pt>
                <c:pt idx="2668">
                  <c:v>43279.791666666664</c:v>
                </c:pt>
                <c:pt idx="2669">
                  <c:v>43279.802083333336</c:v>
                </c:pt>
                <c:pt idx="2670">
                  <c:v>43279.8125</c:v>
                </c:pt>
                <c:pt idx="2671">
                  <c:v>43279.822916666664</c:v>
                </c:pt>
                <c:pt idx="2672">
                  <c:v>43279.833333333336</c:v>
                </c:pt>
                <c:pt idx="2673">
                  <c:v>43279.84375</c:v>
                </c:pt>
                <c:pt idx="2674">
                  <c:v>43279.854166666664</c:v>
                </c:pt>
                <c:pt idx="2675">
                  <c:v>43279.864583333336</c:v>
                </c:pt>
                <c:pt idx="2676">
                  <c:v>43279.875</c:v>
                </c:pt>
                <c:pt idx="2677">
                  <c:v>43279.885416666664</c:v>
                </c:pt>
                <c:pt idx="2678">
                  <c:v>43279.895833333336</c:v>
                </c:pt>
                <c:pt idx="2679">
                  <c:v>43279.90625</c:v>
                </c:pt>
                <c:pt idx="2680">
                  <c:v>43279.916666666664</c:v>
                </c:pt>
                <c:pt idx="2681">
                  <c:v>43279.927083333336</c:v>
                </c:pt>
                <c:pt idx="2682">
                  <c:v>43279.9375</c:v>
                </c:pt>
                <c:pt idx="2683">
                  <c:v>43279.947916666664</c:v>
                </c:pt>
                <c:pt idx="2684">
                  <c:v>43279.958333333336</c:v>
                </c:pt>
                <c:pt idx="2685">
                  <c:v>43279.96875</c:v>
                </c:pt>
                <c:pt idx="2686">
                  <c:v>43279.979166666664</c:v>
                </c:pt>
                <c:pt idx="2687">
                  <c:v>43279.989583333336</c:v>
                </c:pt>
                <c:pt idx="2688">
                  <c:v>43280</c:v>
                </c:pt>
                <c:pt idx="2689">
                  <c:v>43280.010416666664</c:v>
                </c:pt>
                <c:pt idx="2690">
                  <c:v>43280.020833333336</c:v>
                </c:pt>
                <c:pt idx="2691">
                  <c:v>43280.03125</c:v>
                </c:pt>
                <c:pt idx="2692">
                  <c:v>43280.041666666664</c:v>
                </c:pt>
                <c:pt idx="2693">
                  <c:v>43280.052083333336</c:v>
                </c:pt>
                <c:pt idx="2694">
                  <c:v>43280.0625</c:v>
                </c:pt>
                <c:pt idx="2695">
                  <c:v>43280.072916666664</c:v>
                </c:pt>
                <c:pt idx="2696">
                  <c:v>43280.083333333336</c:v>
                </c:pt>
                <c:pt idx="2697">
                  <c:v>43280.09375</c:v>
                </c:pt>
                <c:pt idx="2698">
                  <c:v>43280.104166666664</c:v>
                </c:pt>
                <c:pt idx="2699">
                  <c:v>43280.114583333336</c:v>
                </c:pt>
                <c:pt idx="2700">
                  <c:v>43280.125</c:v>
                </c:pt>
                <c:pt idx="2701">
                  <c:v>43280.135416666664</c:v>
                </c:pt>
                <c:pt idx="2702">
                  <c:v>43280.145833333336</c:v>
                </c:pt>
                <c:pt idx="2703">
                  <c:v>43280.15625</c:v>
                </c:pt>
                <c:pt idx="2704">
                  <c:v>43280.166666666664</c:v>
                </c:pt>
                <c:pt idx="2705">
                  <c:v>43280.177083333336</c:v>
                </c:pt>
                <c:pt idx="2706">
                  <c:v>43280.1875</c:v>
                </c:pt>
                <c:pt idx="2707">
                  <c:v>43280.197916666664</c:v>
                </c:pt>
                <c:pt idx="2708">
                  <c:v>43280.208333333336</c:v>
                </c:pt>
                <c:pt idx="2709">
                  <c:v>43280.21875</c:v>
                </c:pt>
                <c:pt idx="2710">
                  <c:v>43280.229166666664</c:v>
                </c:pt>
                <c:pt idx="2711">
                  <c:v>43280.239583333336</c:v>
                </c:pt>
                <c:pt idx="2712">
                  <c:v>43280.25</c:v>
                </c:pt>
                <c:pt idx="2713">
                  <c:v>43280.260416666664</c:v>
                </c:pt>
                <c:pt idx="2714">
                  <c:v>43280.270833333336</c:v>
                </c:pt>
                <c:pt idx="2715">
                  <c:v>43280.28125</c:v>
                </c:pt>
                <c:pt idx="2716">
                  <c:v>43280.291666666664</c:v>
                </c:pt>
                <c:pt idx="2717">
                  <c:v>43280.302083333336</c:v>
                </c:pt>
                <c:pt idx="2718">
                  <c:v>43280.3125</c:v>
                </c:pt>
                <c:pt idx="2719">
                  <c:v>43280.322916666664</c:v>
                </c:pt>
                <c:pt idx="2720">
                  <c:v>43280.333333333336</c:v>
                </c:pt>
                <c:pt idx="2721">
                  <c:v>43280.34375</c:v>
                </c:pt>
                <c:pt idx="2722">
                  <c:v>43280.354166666664</c:v>
                </c:pt>
                <c:pt idx="2723">
                  <c:v>43280.364583333336</c:v>
                </c:pt>
                <c:pt idx="2724">
                  <c:v>43280.375</c:v>
                </c:pt>
                <c:pt idx="2725">
                  <c:v>43280.385416666664</c:v>
                </c:pt>
                <c:pt idx="2726">
                  <c:v>43280.395833333336</c:v>
                </c:pt>
                <c:pt idx="2727">
                  <c:v>43280.40625</c:v>
                </c:pt>
                <c:pt idx="2728">
                  <c:v>43280.416666666664</c:v>
                </c:pt>
                <c:pt idx="2729">
                  <c:v>43280.427083333336</c:v>
                </c:pt>
                <c:pt idx="2730">
                  <c:v>43280.4375</c:v>
                </c:pt>
                <c:pt idx="2731">
                  <c:v>43280.447916666664</c:v>
                </c:pt>
                <c:pt idx="2732">
                  <c:v>43280.458333333336</c:v>
                </c:pt>
                <c:pt idx="2733">
                  <c:v>43280.46875</c:v>
                </c:pt>
                <c:pt idx="2734">
                  <c:v>43280.479166666664</c:v>
                </c:pt>
                <c:pt idx="2735">
                  <c:v>43280.489583333336</c:v>
                </c:pt>
                <c:pt idx="2736">
                  <c:v>43280.5</c:v>
                </c:pt>
                <c:pt idx="2737">
                  <c:v>43280.510416666664</c:v>
                </c:pt>
                <c:pt idx="2738">
                  <c:v>43280.520833333336</c:v>
                </c:pt>
                <c:pt idx="2739">
                  <c:v>43280.53125</c:v>
                </c:pt>
                <c:pt idx="2740">
                  <c:v>43280.541666666664</c:v>
                </c:pt>
                <c:pt idx="2741">
                  <c:v>43280.552083333336</c:v>
                </c:pt>
                <c:pt idx="2742">
                  <c:v>43280.5625</c:v>
                </c:pt>
                <c:pt idx="2743">
                  <c:v>43280.572916666664</c:v>
                </c:pt>
                <c:pt idx="2744">
                  <c:v>43280.583333333336</c:v>
                </c:pt>
                <c:pt idx="2745">
                  <c:v>43280.59375</c:v>
                </c:pt>
                <c:pt idx="2746">
                  <c:v>43280.604166666664</c:v>
                </c:pt>
                <c:pt idx="2747">
                  <c:v>43280.614583333336</c:v>
                </c:pt>
                <c:pt idx="2748">
                  <c:v>43280.625</c:v>
                </c:pt>
                <c:pt idx="2749">
                  <c:v>43280.635416666664</c:v>
                </c:pt>
                <c:pt idx="2750">
                  <c:v>43280.645833333336</c:v>
                </c:pt>
                <c:pt idx="2751">
                  <c:v>43280.65625</c:v>
                </c:pt>
                <c:pt idx="2752">
                  <c:v>43280.666666666664</c:v>
                </c:pt>
                <c:pt idx="2753">
                  <c:v>43280.677083333336</c:v>
                </c:pt>
                <c:pt idx="2754">
                  <c:v>43280.6875</c:v>
                </c:pt>
                <c:pt idx="2755">
                  <c:v>43280.697916666664</c:v>
                </c:pt>
                <c:pt idx="2756">
                  <c:v>43280.708333333336</c:v>
                </c:pt>
                <c:pt idx="2757">
                  <c:v>43280.71875</c:v>
                </c:pt>
                <c:pt idx="2758">
                  <c:v>43280.729166666664</c:v>
                </c:pt>
                <c:pt idx="2759">
                  <c:v>43280.739583333336</c:v>
                </c:pt>
                <c:pt idx="2760">
                  <c:v>43280.75</c:v>
                </c:pt>
                <c:pt idx="2761">
                  <c:v>43280.760416666664</c:v>
                </c:pt>
                <c:pt idx="2762">
                  <c:v>43280.770833333336</c:v>
                </c:pt>
                <c:pt idx="2763">
                  <c:v>43280.78125</c:v>
                </c:pt>
                <c:pt idx="2764">
                  <c:v>43280.791666666664</c:v>
                </c:pt>
                <c:pt idx="2765">
                  <c:v>43280.802083333336</c:v>
                </c:pt>
                <c:pt idx="2766">
                  <c:v>43280.8125</c:v>
                </c:pt>
                <c:pt idx="2767">
                  <c:v>43280.822916666664</c:v>
                </c:pt>
                <c:pt idx="2768">
                  <c:v>43280.833333333336</c:v>
                </c:pt>
                <c:pt idx="2769">
                  <c:v>43280.84375</c:v>
                </c:pt>
                <c:pt idx="2770">
                  <c:v>43280.854166666664</c:v>
                </c:pt>
                <c:pt idx="2771">
                  <c:v>43280.864583333336</c:v>
                </c:pt>
                <c:pt idx="2772">
                  <c:v>43280.875</c:v>
                </c:pt>
                <c:pt idx="2773">
                  <c:v>43280.885416666664</c:v>
                </c:pt>
                <c:pt idx="2774">
                  <c:v>43280.895833333336</c:v>
                </c:pt>
                <c:pt idx="2775">
                  <c:v>43280.90625</c:v>
                </c:pt>
                <c:pt idx="2776">
                  <c:v>43280.916666666664</c:v>
                </c:pt>
                <c:pt idx="2777">
                  <c:v>43280.927083333336</c:v>
                </c:pt>
                <c:pt idx="2778">
                  <c:v>43280.9375</c:v>
                </c:pt>
                <c:pt idx="2779">
                  <c:v>43280.947916666664</c:v>
                </c:pt>
                <c:pt idx="2780">
                  <c:v>43280.958333333336</c:v>
                </c:pt>
                <c:pt idx="2781">
                  <c:v>43280.96875</c:v>
                </c:pt>
                <c:pt idx="2782">
                  <c:v>43280.979166666664</c:v>
                </c:pt>
                <c:pt idx="2783">
                  <c:v>43280.989583333336</c:v>
                </c:pt>
                <c:pt idx="2784">
                  <c:v>43281</c:v>
                </c:pt>
                <c:pt idx="2785">
                  <c:v>43281.010416666664</c:v>
                </c:pt>
                <c:pt idx="2786">
                  <c:v>43281.020833333336</c:v>
                </c:pt>
                <c:pt idx="2787">
                  <c:v>43281.03125</c:v>
                </c:pt>
                <c:pt idx="2788">
                  <c:v>43281.041666666664</c:v>
                </c:pt>
                <c:pt idx="2789">
                  <c:v>43281.052083333336</c:v>
                </c:pt>
                <c:pt idx="2790">
                  <c:v>43281.0625</c:v>
                </c:pt>
                <c:pt idx="2791">
                  <c:v>43281.072916666664</c:v>
                </c:pt>
                <c:pt idx="2792">
                  <c:v>43281.083333333336</c:v>
                </c:pt>
                <c:pt idx="2793">
                  <c:v>43281.09375</c:v>
                </c:pt>
                <c:pt idx="2794">
                  <c:v>43281.104166666664</c:v>
                </c:pt>
                <c:pt idx="2795">
                  <c:v>43281.114583333336</c:v>
                </c:pt>
                <c:pt idx="2796">
                  <c:v>43281.125</c:v>
                </c:pt>
                <c:pt idx="2797">
                  <c:v>43281.135416666664</c:v>
                </c:pt>
                <c:pt idx="2798">
                  <c:v>43281.145833333336</c:v>
                </c:pt>
                <c:pt idx="2799">
                  <c:v>43281.15625</c:v>
                </c:pt>
                <c:pt idx="2800">
                  <c:v>43281.166666666664</c:v>
                </c:pt>
                <c:pt idx="2801">
                  <c:v>43281.177083333336</c:v>
                </c:pt>
                <c:pt idx="2802">
                  <c:v>43281.1875</c:v>
                </c:pt>
                <c:pt idx="2803">
                  <c:v>43281.197916666664</c:v>
                </c:pt>
                <c:pt idx="2804">
                  <c:v>43281.208333333336</c:v>
                </c:pt>
                <c:pt idx="2805">
                  <c:v>43281.21875</c:v>
                </c:pt>
                <c:pt idx="2806">
                  <c:v>43281.229166666664</c:v>
                </c:pt>
                <c:pt idx="2807">
                  <c:v>43281.239583333336</c:v>
                </c:pt>
                <c:pt idx="2808">
                  <c:v>43281.25</c:v>
                </c:pt>
                <c:pt idx="2809">
                  <c:v>43281.260416666664</c:v>
                </c:pt>
                <c:pt idx="2810">
                  <c:v>43281.270833333336</c:v>
                </c:pt>
                <c:pt idx="2811">
                  <c:v>43281.28125</c:v>
                </c:pt>
                <c:pt idx="2812">
                  <c:v>43281.291666666664</c:v>
                </c:pt>
                <c:pt idx="2813">
                  <c:v>43281.302083333336</c:v>
                </c:pt>
                <c:pt idx="2814">
                  <c:v>43281.3125</c:v>
                </c:pt>
                <c:pt idx="2815">
                  <c:v>43281.322916666664</c:v>
                </c:pt>
                <c:pt idx="2816">
                  <c:v>43281.333333333336</c:v>
                </c:pt>
                <c:pt idx="2817">
                  <c:v>43281.34375</c:v>
                </c:pt>
                <c:pt idx="2818">
                  <c:v>43281.354166666664</c:v>
                </c:pt>
                <c:pt idx="2819">
                  <c:v>43281.364583333336</c:v>
                </c:pt>
                <c:pt idx="2820">
                  <c:v>43281.375</c:v>
                </c:pt>
                <c:pt idx="2821">
                  <c:v>43281.385416666664</c:v>
                </c:pt>
                <c:pt idx="2822">
                  <c:v>43281.395833333336</c:v>
                </c:pt>
                <c:pt idx="2823">
                  <c:v>43281.40625</c:v>
                </c:pt>
                <c:pt idx="2824">
                  <c:v>43281.416666666664</c:v>
                </c:pt>
                <c:pt idx="2825">
                  <c:v>43281.427083333336</c:v>
                </c:pt>
                <c:pt idx="2826">
                  <c:v>43281.4375</c:v>
                </c:pt>
                <c:pt idx="2827">
                  <c:v>43281.447916666664</c:v>
                </c:pt>
                <c:pt idx="2828">
                  <c:v>43281.458333333336</c:v>
                </c:pt>
                <c:pt idx="2829">
                  <c:v>43281.46875</c:v>
                </c:pt>
                <c:pt idx="2830">
                  <c:v>43281.479166666664</c:v>
                </c:pt>
                <c:pt idx="2831">
                  <c:v>43281.489583333336</c:v>
                </c:pt>
                <c:pt idx="2832">
                  <c:v>43281.5</c:v>
                </c:pt>
                <c:pt idx="2833">
                  <c:v>43281.510416666664</c:v>
                </c:pt>
                <c:pt idx="2834">
                  <c:v>43281.520833333336</c:v>
                </c:pt>
                <c:pt idx="2835">
                  <c:v>43281.53125</c:v>
                </c:pt>
                <c:pt idx="2836">
                  <c:v>43281.541666666664</c:v>
                </c:pt>
                <c:pt idx="2837">
                  <c:v>43281.552083333336</c:v>
                </c:pt>
                <c:pt idx="2838">
                  <c:v>43281.5625</c:v>
                </c:pt>
                <c:pt idx="2839">
                  <c:v>43281.572916666664</c:v>
                </c:pt>
                <c:pt idx="2840">
                  <c:v>43281.583333333336</c:v>
                </c:pt>
                <c:pt idx="2841">
                  <c:v>43281.59375</c:v>
                </c:pt>
                <c:pt idx="2842">
                  <c:v>43281.604166666664</c:v>
                </c:pt>
                <c:pt idx="2843">
                  <c:v>43281.614583333336</c:v>
                </c:pt>
                <c:pt idx="2844">
                  <c:v>43281.625</c:v>
                </c:pt>
                <c:pt idx="2845">
                  <c:v>43281.635416666664</c:v>
                </c:pt>
                <c:pt idx="2846">
                  <c:v>43281.645833333336</c:v>
                </c:pt>
                <c:pt idx="2847">
                  <c:v>43281.65625</c:v>
                </c:pt>
                <c:pt idx="2848">
                  <c:v>43281.666666666664</c:v>
                </c:pt>
                <c:pt idx="2849">
                  <c:v>43281.677083333336</c:v>
                </c:pt>
                <c:pt idx="2850">
                  <c:v>43281.6875</c:v>
                </c:pt>
                <c:pt idx="2851">
                  <c:v>43281.697916666664</c:v>
                </c:pt>
                <c:pt idx="2852">
                  <c:v>43281.708333333336</c:v>
                </c:pt>
                <c:pt idx="2853">
                  <c:v>43281.71875</c:v>
                </c:pt>
                <c:pt idx="2854">
                  <c:v>43281.729166666664</c:v>
                </c:pt>
                <c:pt idx="2855">
                  <c:v>43281.739583333336</c:v>
                </c:pt>
                <c:pt idx="2856">
                  <c:v>43281.75</c:v>
                </c:pt>
                <c:pt idx="2857">
                  <c:v>43281.760416666664</c:v>
                </c:pt>
                <c:pt idx="2858">
                  <c:v>43281.770833333336</c:v>
                </c:pt>
                <c:pt idx="2859">
                  <c:v>43281.78125</c:v>
                </c:pt>
                <c:pt idx="2860">
                  <c:v>43281.791666666664</c:v>
                </c:pt>
                <c:pt idx="2861">
                  <c:v>43281.802083333336</c:v>
                </c:pt>
                <c:pt idx="2862">
                  <c:v>43281.8125</c:v>
                </c:pt>
                <c:pt idx="2863">
                  <c:v>43281.822916666664</c:v>
                </c:pt>
                <c:pt idx="2864">
                  <c:v>43281.833333333336</c:v>
                </c:pt>
                <c:pt idx="2865">
                  <c:v>43281.84375</c:v>
                </c:pt>
                <c:pt idx="2866">
                  <c:v>43281.854166666664</c:v>
                </c:pt>
                <c:pt idx="2867">
                  <c:v>43281.864583333336</c:v>
                </c:pt>
                <c:pt idx="2868">
                  <c:v>43281.875</c:v>
                </c:pt>
                <c:pt idx="2869">
                  <c:v>43281.885416666664</c:v>
                </c:pt>
                <c:pt idx="2870">
                  <c:v>43281.895833333336</c:v>
                </c:pt>
                <c:pt idx="2871">
                  <c:v>43281.90625</c:v>
                </c:pt>
                <c:pt idx="2872">
                  <c:v>43281.916666666664</c:v>
                </c:pt>
                <c:pt idx="2873">
                  <c:v>43281.927083333336</c:v>
                </c:pt>
                <c:pt idx="2874">
                  <c:v>43281.9375</c:v>
                </c:pt>
                <c:pt idx="2875">
                  <c:v>43281.947916666664</c:v>
                </c:pt>
                <c:pt idx="2876">
                  <c:v>43281.958333333336</c:v>
                </c:pt>
                <c:pt idx="2877">
                  <c:v>43281.96875</c:v>
                </c:pt>
                <c:pt idx="2878">
                  <c:v>43281.979166666664</c:v>
                </c:pt>
                <c:pt idx="2879">
                  <c:v>43281.989583333336</c:v>
                </c:pt>
              </c:numCache>
            </c:numRef>
          </c:xVal>
          <c:yVal>
            <c:numRef>
              <c:f>Flow!$L$2:$L$2881</c:f>
              <c:numCache>
                <c:formatCode>General</c:formatCode>
                <c:ptCount val="2880"/>
                <c:pt idx="0">
                  <c:v>14300</c:v>
                </c:pt>
                <c:pt idx="1">
                  <c:v>14100</c:v>
                </c:pt>
                <c:pt idx="2">
                  <c:v>14000</c:v>
                </c:pt>
                <c:pt idx="3">
                  <c:v>13700</c:v>
                </c:pt>
                <c:pt idx="4">
                  <c:v>13400</c:v>
                </c:pt>
                <c:pt idx="5">
                  <c:v>13100</c:v>
                </c:pt>
                <c:pt idx="6">
                  <c:v>12700</c:v>
                </c:pt>
                <c:pt idx="7">
                  <c:v>12400</c:v>
                </c:pt>
                <c:pt idx="8">
                  <c:v>12100</c:v>
                </c:pt>
                <c:pt idx="9">
                  <c:v>11800</c:v>
                </c:pt>
                <c:pt idx="10">
                  <c:v>11500</c:v>
                </c:pt>
                <c:pt idx="11">
                  <c:v>11200</c:v>
                </c:pt>
                <c:pt idx="12">
                  <c:v>11000</c:v>
                </c:pt>
                <c:pt idx="13">
                  <c:v>10800</c:v>
                </c:pt>
                <c:pt idx="14">
                  <c:v>10600</c:v>
                </c:pt>
                <c:pt idx="15">
                  <c:v>10400</c:v>
                </c:pt>
                <c:pt idx="16">
                  <c:v>10200</c:v>
                </c:pt>
                <c:pt idx="17">
                  <c:v>10100</c:v>
                </c:pt>
                <c:pt idx="18">
                  <c:v>9910</c:v>
                </c:pt>
                <c:pt idx="19">
                  <c:v>9830</c:v>
                </c:pt>
                <c:pt idx="20">
                  <c:v>9710</c:v>
                </c:pt>
                <c:pt idx="21">
                  <c:v>9640</c:v>
                </c:pt>
                <c:pt idx="22">
                  <c:v>9560</c:v>
                </c:pt>
                <c:pt idx="23">
                  <c:v>9520</c:v>
                </c:pt>
                <c:pt idx="24">
                  <c:v>9560</c:v>
                </c:pt>
                <c:pt idx="25">
                  <c:v>9630</c:v>
                </c:pt>
                <c:pt idx="26">
                  <c:v>9710</c:v>
                </c:pt>
                <c:pt idx="27">
                  <c:v>9830</c:v>
                </c:pt>
                <c:pt idx="28">
                  <c:v>9990</c:v>
                </c:pt>
                <c:pt idx="29">
                  <c:v>10200</c:v>
                </c:pt>
                <c:pt idx="30">
                  <c:v>10400</c:v>
                </c:pt>
                <c:pt idx="31">
                  <c:v>10700</c:v>
                </c:pt>
                <c:pt idx="32">
                  <c:v>10900</c:v>
                </c:pt>
                <c:pt idx="33">
                  <c:v>11100</c:v>
                </c:pt>
                <c:pt idx="34">
                  <c:v>11400</c:v>
                </c:pt>
                <c:pt idx="35">
                  <c:v>11700</c:v>
                </c:pt>
                <c:pt idx="36">
                  <c:v>11900</c:v>
                </c:pt>
                <c:pt idx="37">
                  <c:v>12200</c:v>
                </c:pt>
                <c:pt idx="38">
                  <c:v>12600</c:v>
                </c:pt>
                <c:pt idx="39">
                  <c:v>12900</c:v>
                </c:pt>
                <c:pt idx="40">
                  <c:v>13300</c:v>
                </c:pt>
                <c:pt idx="41">
                  <c:v>13700</c:v>
                </c:pt>
                <c:pt idx="42">
                  <c:v>14100</c:v>
                </c:pt>
                <c:pt idx="43">
                  <c:v>14400</c:v>
                </c:pt>
                <c:pt idx="44">
                  <c:v>14800</c:v>
                </c:pt>
                <c:pt idx="45">
                  <c:v>15100</c:v>
                </c:pt>
                <c:pt idx="46">
                  <c:v>15400</c:v>
                </c:pt>
                <c:pt idx="47">
                  <c:v>15600</c:v>
                </c:pt>
                <c:pt idx="48">
                  <c:v>15900</c:v>
                </c:pt>
                <c:pt idx="49">
                  <c:v>16100</c:v>
                </c:pt>
                <c:pt idx="50">
                  <c:v>16200</c:v>
                </c:pt>
                <c:pt idx="51">
                  <c:v>16400</c:v>
                </c:pt>
                <c:pt idx="52">
                  <c:v>16500</c:v>
                </c:pt>
                <c:pt idx="53">
                  <c:v>16500</c:v>
                </c:pt>
                <c:pt idx="54">
                  <c:v>16700</c:v>
                </c:pt>
                <c:pt idx="55">
                  <c:v>16700</c:v>
                </c:pt>
                <c:pt idx="56">
                  <c:v>16800</c:v>
                </c:pt>
                <c:pt idx="57">
                  <c:v>16900</c:v>
                </c:pt>
                <c:pt idx="58">
                  <c:v>16900</c:v>
                </c:pt>
                <c:pt idx="59">
                  <c:v>17000</c:v>
                </c:pt>
                <c:pt idx="60">
                  <c:v>16900</c:v>
                </c:pt>
                <c:pt idx="61">
                  <c:v>17000</c:v>
                </c:pt>
                <c:pt idx="62">
                  <c:v>17000</c:v>
                </c:pt>
                <c:pt idx="63">
                  <c:v>17100</c:v>
                </c:pt>
                <c:pt idx="64">
                  <c:v>17100</c:v>
                </c:pt>
                <c:pt idx="65">
                  <c:v>17100</c:v>
                </c:pt>
                <c:pt idx="66">
                  <c:v>17100</c:v>
                </c:pt>
                <c:pt idx="67">
                  <c:v>17100</c:v>
                </c:pt>
                <c:pt idx="68">
                  <c:v>17100</c:v>
                </c:pt>
                <c:pt idx="69">
                  <c:v>17100</c:v>
                </c:pt>
                <c:pt idx="70">
                  <c:v>17100</c:v>
                </c:pt>
                <c:pt idx="71">
                  <c:v>17100</c:v>
                </c:pt>
                <c:pt idx="72">
                  <c:v>17200</c:v>
                </c:pt>
                <c:pt idx="73">
                  <c:v>17100</c:v>
                </c:pt>
                <c:pt idx="74">
                  <c:v>17100</c:v>
                </c:pt>
                <c:pt idx="75">
                  <c:v>17100</c:v>
                </c:pt>
                <c:pt idx="76">
                  <c:v>17100</c:v>
                </c:pt>
                <c:pt idx="77">
                  <c:v>17100</c:v>
                </c:pt>
                <c:pt idx="78">
                  <c:v>17100</c:v>
                </c:pt>
                <c:pt idx="79">
                  <c:v>17100</c:v>
                </c:pt>
                <c:pt idx="80">
                  <c:v>17100</c:v>
                </c:pt>
                <c:pt idx="81">
                  <c:v>17100</c:v>
                </c:pt>
                <c:pt idx="82">
                  <c:v>17100</c:v>
                </c:pt>
                <c:pt idx="83">
                  <c:v>17200</c:v>
                </c:pt>
                <c:pt idx="84">
                  <c:v>17100</c:v>
                </c:pt>
                <c:pt idx="85">
                  <c:v>17100</c:v>
                </c:pt>
                <c:pt idx="86">
                  <c:v>17100</c:v>
                </c:pt>
                <c:pt idx="87">
                  <c:v>17100</c:v>
                </c:pt>
                <c:pt idx="88">
                  <c:v>17100</c:v>
                </c:pt>
                <c:pt idx="89">
                  <c:v>17100</c:v>
                </c:pt>
                <c:pt idx="90">
                  <c:v>17100</c:v>
                </c:pt>
                <c:pt idx="91">
                  <c:v>17000</c:v>
                </c:pt>
                <c:pt idx="92">
                  <c:v>16900</c:v>
                </c:pt>
                <c:pt idx="93">
                  <c:v>16700</c:v>
                </c:pt>
                <c:pt idx="94">
                  <c:v>16600</c:v>
                </c:pt>
                <c:pt idx="95">
                  <c:v>16300</c:v>
                </c:pt>
                <c:pt idx="96">
                  <c:v>16000</c:v>
                </c:pt>
                <c:pt idx="97">
                  <c:v>15700</c:v>
                </c:pt>
                <c:pt idx="98">
                  <c:v>15400</c:v>
                </c:pt>
                <c:pt idx="99">
                  <c:v>15000</c:v>
                </c:pt>
                <c:pt idx="100">
                  <c:v>14700</c:v>
                </c:pt>
                <c:pt idx="101">
                  <c:v>14200</c:v>
                </c:pt>
                <c:pt idx="102">
                  <c:v>13800</c:v>
                </c:pt>
                <c:pt idx="103">
                  <c:v>13400</c:v>
                </c:pt>
                <c:pt idx="104">
                  <c:v>13100</c:v>
                </c:pt>
                <c:pt idx="105">
                  <c:v>12700</c:v>
                </c:pt>
                <c:pt idx="106">
                  <c:v>12500</c:v>
                </c:pt>
                <c:pt idx="107">
                  <c:v>12100</c:v>
                </c:pt>
                <c:pt idx="108">
                  <c:v>11900</c:v>
                </c:pt>
                <c:pt idx="109">
                  <c:v>11700</c:v>
                </c:pt>
                <c:pt idx="110">
                  <c:v>11500</c:v>
                </c:pt>
                <c:pt idx="111">
                  <c:v>11300</c:v>
                </c:pt>
                <c:pt idx="112">
                  <c:v>11200</c:v>
                </c:pt>
                <c:pt idx="113">
                  <c:v>11100</c:v>
                </c:pt>
                <c:pt idx="114">
                  <c:v>10900</c:v>
                </c:pt>
                <c:pt idx="115">
                  <c:v>10800</c:v>
                </c:pt>
                <c:pt idx="116">
                  <c:v>10700</c:v>
                </c:pt>
                <c:pt idx="117">
                  <c:v>10700</c:v>
                </c:pt>
                <c:pt idx="118">
                  <c:v>10600</c:v>
                </c:pt>
                <c:pt idx="119">
                  <c:v>10500</c:v>
                </c:pt>
                <c:pt idx="120">
                  <c:v>10500</c:v>
                </c:pt>
                <c:pt idx="121">
                  <c:v>10400</c:v>
                </c:pt>
                <c:pt idx="122">
                  <c:v>10400</c:v>
                </c:pt>
                <c:pt idx="123">
                  <c:v>10400</c:v>
                </c:pt>
                <c:pt idx="124">
                  <c:v>10300</c:v>
                </c:pt>
                <c:pt idx="125">
                  <c:v>10300</c:v>
                </c:pt>
                <c:pt idx="126">
                  <c:v>10300</c:v>
                </c:pt>
                <c:pt idx="127">
                  <c:v>10300</c:v>
                </c:pt>
                <c:pt idx="128">
                  <c:v>10300</c:v>
                </c:pt>
                <c:pt idx="129">
                  <c:v>10200</c:v>
                </c:pt>
                <c:pt idx="130">
                  <c:v>10200</c:v>
                </c:pt>
                <c:pt idx="131">
                  <c:v>10200</c:v>
                </c:pt>
                <c:pt idx="132">
                  <c:v>10200</c:v>
                </c:pt>
                <c:pt idx="133">
                  <c:v>10200</c:v>
                </c:pt>
                <c:pt idx="134">
                  <c:v>10200</c:v>
                </c:pt>
                <c:pt idx="135">
                  <c:v>10100</c:v>
                </c:pt>
                <c:pt idx="136">
                  <c:v>10200</c:v>
                </c:pt>
                <c:pt idx="137">
                  <c:v>10100</c:v>
                </c:pt>
                <c:pt idx="138">
                  <c:v>10200</c:v>
                </c:pt>
                <c:pt idx="139">
                  <c:v>10200</c:v>
                </c:pt>
                <c:pt idx="140">
                  <c:v>10200</c:v>
                </c:pt>
                <c:pt idx="141">
                  <c:v>10200</c:v>
                </c:pt>
                <c:pt idx="142">
                  <c:v>10200</c:v>
                </c:pt>
                <c:pt idx="143">
                  <c:v>10100</c:v>
                </c:pt>
                <c:pt idx="144">
                  <c:v>10200</c:v>
                </c:pt>
                <c:pt idx="145">
                  <c:v>10200</c:v>
                </c:pt>
                <c:pt idx="146">
                  <c:v>10200</c:v>
                </c:pt>
                <c:pt idx="147">
                  <c:v>10100</c:v>
                </c:pt>
                <c:pt idx="148">
                  <c:v>10200</c:v>
                </c:pt>
                <c:pt idx="149">
                  <c:v>10200</c:v>
                </c:pt>
                <c:pt idx="150">
                  <c:v>10200</c:v>
                </c:pt>
                <c:pt idx="151">
                  <c:v>10200</c:v>
                </c:pt>
                <c:pt idx="152">
                  <c:v>10100</c:v>
                </c:pt>
                <c:pt idx="153">
                  <c:v>10100</c:v>
                </c:pt>
                <c:pt idx="154">
                  <c:v>10100</c:v>
                </c:pt>
                <c:pt idx="155">
                  <c:v>10100</c:v>
                </c:pt>
                <c:pt idx="156">
                  <c:v>10100</c:v>
                </c:pt>
                <c:pt idx="157">
                  <c:v>10100</c:v>
                </c:pt>
                <c:pt idx="158">
                  <c:v>10100</c:v>
                </c:pt>
                <c:pt idx="159">
                  <c:v>10100</c:v>
                </c:pt>
                <c:pt idx="160">
                  <c:v>10100</c:v>
                </c:pt>
                <c:pt idx="161">
                  <c:v>10100</c:v>
                </c:pt>
                <c:pt idx="162">
                  <c:v>10100</c:v>
                </c:pt>
                <c:pt idx="163">
                  <c:v>10100</c:v>
                </c:pt>
                <c:pt idx="164">
                  <c:v>10100</c:v>
                </c:pt>
                <c:pt idx="165">
                  <c:v>10100</c:v>
                </c:pt>
                <c:pt idx="166">
                  <c:v>10100</c:v>
                </c:pt>
                <c:pt idx="167">
                  <c:v>10100</c:v>
                </c:pt>
                <c:pt idx="168">
                  <c:v>10100</c:v>
                </c:pt>
                <c:pt idx="169">
                  <c:v>10100</c:v>
                </c:pt>
                <c:pt idx="170">
                  <c:v>10100</c:v>
                </c:pt>
                <c:pt idx="171">
                  <c:v>10100</c:v>
                </c:pt>
                <c:pt idx="172">
                  <c:v>10100</c:v>
                </c:pt>
                <c:pt idx="173">
                  <c:v>10100</c:v>
                </c:pt>
                <c:pt idx="174">
                  <c:v>10100</c:v>
                </c:pt>
                <c:pt idx="175">
                  <c:v>10100</c:v>
                </c:pt>
                <c:pt idx="176">
                  <c:v>10100</c:v>
                </c:pt>
                <c:pt idx="177">
                  <c:v>10100</c:v>
                </c:pt>
                <c:pt idx="178">
                  <c:v>10100</c:v>
                </c:pt>
                <c:pt idx="179">
                  <c:v>10100</c:v>
                </c:pt>
                <c:pt idx="180">
                  <c:v>10100</c:v>
                </c:pt>
                <c:pt idx="181">
                  <c:v>10100</c:v>
                </c:pt>
                <c:pt idx="182">
                  <c:v>10100</c:v>
                </c:pt>
                <c:pt idx="183">
                  <c:v>10100</c:v>
                </c:pt>
                <c:pt idx="184">
                  <c:v>10100</c:v>
                </c:pt>
                <c:pt idx="185">
                  <c:v>10100</c:v>
                </c:pt>
                <c:pt idx="186">
                  <c:v>10100</c:v>
                </c:pt>
                <c:pt idx="187">
                  <c:v>10100</c:v>
                </c:pt>
                <c:pt idx="188">
                  <c:v>10100</c:v>
                </c:pt>
                <c:pt idx="189">
                  <c:v>10100</c:v>
                </c:pt>
                <c:pt idx="190">
                  <c:v>10100</c:v>
                </c:pt>
                <c:pt idx="191">
                  <c:v>10100</c:v>
                </c:pt>
                <c:pt idx="192">
                  <c:v>10100</c:v>
                </c:pt>
                <c:pt idx="193">
                  <c:v>10100</c:v>
                </c:pt>
                <c:pt idx="194">
                  <c:v>10100</c:v>
                </c:pt>
                <c:pt idx="195">
                  <c:v>10100</c:v>
                </c:pt>
                <c:pt idx="196">
                  <c:v>10200</c:v>
                </c:pt>
                <c:pt idx="197">
                  <c:v>10100</c:v>
                </c:pt>
                <c:pt idx="198">
                  <c:v>10200</c:v>
                </c:pt>
                <c:pt idx="199">
                  <c:v>10100</c:v>
                </c:pt>
                <c:pt idx="200">
                  <c:v>10200</c:v>
                </c:pt>
                <c:pt idx="201">
                  <c:v>10200</c:v>
                </c:pt>
                <c:pt idx="202">
                  <c:v>10200</c:v>
                </c:pt>
                <c:pt idx="203">
                  <c:v>10200</c:v>
                </c:pt>
                <c:pt idx="204">
                  <c:v>10100</c:v>
                </c:pt>
                <c:pt idx="205">
                  <c:v>10200</c:v>
                </c:pt>
                <c:pt idx="206">
                  <c:v>10100</c:v>
                </c:pt>
                <c:pt idx="207">
                  <c:v>10200</c:v>
                </c:pt>
                <c:pt idx="208">
                  <c:v>10100</c:v>
                </c:pt>
                <c:pt idx="209">
                  <c:v>10100</c:v>
                </c:pt>
                <c:pt idx="210">
                  <c:v>10200</c:v>
                </c:pt>
                <c:pt idx="211">
                  <c:v>10100</c:v>
                </c:pt>
                <c:pt idx="212">
                  <c:v>10100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10200</c:v>
                </c:pt>
                <c:pt idx="217">
                  <c:v>10200</c:v>
                </c:pt>
                <c:pt idx="218">
                  <c:v>10200</c:v>
                </c:pt>
                <c:pt idx="219">
                  <c:v>10200</c:v>
                </c:pt>
                <c:pt idx="220">
                  <c:v>10200</c:v>
                </c:pt>
                <c:pt idx="221">
                  <c:v>10200</c:v>
                </c:pt>
                <c:pt idx="222">
                  <c:v>10200</c:v>
                </c:pt>
                <c:pt idx="223">
                  <c:v>10200</c:v>
                </c:pt>
                <c:pt idx="224">
                  <c:v>10200</c:v>
                </c:pt>
                <c:pt idx="225">
                  <c:v>10200</c:v>
                </c:pt>
                <c:pt idx="226">
                  <c:v>10200</c:v>
                </c:pt>
                <c:pt idx="227">
                  <c:v>10200</c:v>
                </c:pt>
                <c:pt idx="228">
                  <c:v>10200</c:v>
                </c:pt>
                <c:pt idx="229">
                  <c:v>10200</c:v>
                </c:pt>
                <c:pt idx="230">
                  <c:v>10200</c:v>
                </c:pt>
                <c:pt idx="231">
                  <c:v>10200</c:v>
                </c:pt>
                <c:pt idx="232">
                  <c:v>10200</c:v>
                </c:pt>
                <c:pt idx="233">
                  <c:v>10200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10200</c:v>
                </c:pt>
                <c:pt idx="240">
                  <c:v>10200</c:v>
                </c:pt>
                <c:pt idx="241">
                  <c:v>10200</c:v>
                </c:pt>
                <c:pt idx="242">
                  <c:v>10200</c:v>
                </c:pt>
                <c:pt idx="243">
                  <c:v>10100</c:v>
                </c:pt>
                <c:pt idx="244">
                  <c:v>10200</c:v>
                </c:pt>
                <c:pt idx="245">
                  <c:v>10200</c:v>
                </c:pt>
                <c:pt idx="246">
                  <c:v>10200</c:v>
                </c:pt>
                <c:pt idx="247">
                  <c:v>10100</c:v>
                </c:pt>
                <c:pt idx="248">
                  <c:v>10200</c:v>
                </c:pt>
                <c:pt idx="249">
                  <c:v>10200</c:v>
                </c:pt>
                <c:pt idx="250">
                  <c:v>10200</c:v>
                </c:pt>
                <c:pt idx="251">
                  <c:v>10100</c:v>
                </c:pt>
                <c:pt idx="252">
                  <c:v>10200</c:v>
                </c:pt>
                <c:pt idx="253">
                  <c:v>10100</c:v>
                </c:pt>
                <c:pt idx="254">
                  <c:v>10100</c:v>
                </c:pt>
                <c:pt idx="255">
                  <c:v>10100</c:v>
                </c:pt>
                <c:pt idx="256">
                  <c:v>10100</c:v>
                </c:pt>
                <c:pt idx="257">
                  <c:v>10100</c:v>
                </c:pt>
                <c:pt idx="258">
                  <c:v>10100</c:v>
                </c:pt>
                <c:pt idx="259">
                  <c:v>10100</c:v>
                </c:pt>
                <c:pt idx="260">
                  <c:v>10100</c:v>
                </c:pt>
                <c:pt idx="261">
                  <c:v>10100</c:v>
                </c:pt>
                <c:pt idx="262">
                  <c:v>10100</c:v>
                </c:pt>
                <c:pt idx="263">
                  <c:v>10100</c:v>
                </c:pt>
                <c:pt idx="264">
                  <c:v>10100</c:v>
                </c:pt>
                <c:pt idx="265">
                  <c:v>10100</c:v>
                </c:pt>
                <c:pt idx="266">
                  <c:v>10100</c:v>
                </c:pt>
                <c:pt idx="267">
                  <c:v>10100</c:v>
                </c:pt>
                <c:pt idx="268">
                  <c:v>10100</c:v>
                </c:pt>
                <c:pt idx="269">
                  <c:v>10100</c:v>
                </c:pt>
                <c:pt idx="270">
                  <c:v>10100</c:v>
                </c:pt>
                <c:pt idx="271">
                  <c:v>10100</c:v>
                </c:pt>
                <c:pt idx="272">
                  <c:v>10100</c:v>
                </c:pt>
                <c:pt idx="273">
                  <c:v>10100</c:v>
                </c:pt>
                <c:pt idx="274">
                  <c:v>10100</c:v>
                </c:pt>
                <c:pt idx="275">
                  <c:v>10100</c:v>
                </c:pt>
                <c:pt idx="276">
                  <c:v>10100</c:v>
                </c:pt>
                <c:pt idx="277">
                  <c:v>10100</c:v>
                </c:pt>
                <c:pt idx="278">
                  <c:v>10100</c:v>
                </c:pt>
                <c:pt idx="279">
                  <c:v>10100</c:v>
                </c:pt>
                <c:pt idx="280">
                  <c:v>10100</c:v>
                </c:pt>
                <c:pt idx="281">
                  <c:v>10100</c:v>
                </c:pt>
                <c:pt idx="282">
                  <c:v>10100</c:v>
                </c:pt>
                <c:pt idx="283">
                  <c:v>10100</c:v>
                </c:pt>
                <c:pt idx="284">
                  <c:v>10200</c:v>
                </c:pt>
                <c:pt idx="285">
                  <c:v>10100</c:v>
                </c:pt>
                <c:pt idx="286">
                  <c:v>10100</c:v>
                </c:pt>
                <c:pt idx="287">
                  <c:v>10200</c:v>
                </c:pt>
                <c:pt idx="288">
                  <c:v>10200</c:v>
                </c:pt>
                <c:pt idx="289">
                  <c:v>10200</c:v>
                </c:pt>
                <c:pt idx="290">
                  <c:v>10100</c:v>
                </c:pt>
                <c:pt idx="291">
                  <c:v>10200</c:v>
                </c:pt>
                <c:pt idx="292">
                  <c:v>10100</c:v>
                </c:pt>
                <c:pt idx="293">
                  <c:v>10100</c:v>
                </c:pt>
                <c:pt idx="294">
                  <c:v>10200</c:v>
                </c:pt>
                <c:pt idx="295">
                  <c:v>10100</c:v>
                </c:pt>
                <c:pt idx="296">
                  <c:v>10200</c:v>
                </c:pt>
                <c:pt idx="297">
                  <c:v>10100</c:v>
                </c:pt>
                <c:pt idx="298">
                  <c:v>10100</c:v>
                </c:pt>
                <c:pt idx="299">
                  <c:v>10100</c:v>
                </c:pt>
                <c:pt idx="300">
                  <c:v>10100</c:v>
                </c:pt>
                <c:pt idx="301">
                  <c:v>10100</c:v>
                </c:pt>
                <c:pt idx="302">
                  <c:v>10000</c:v>
                </c:pt>
                <c:pt idx="303">
                  <c:v>9890</c:v>
                </c:pt>
                <c:pt idx="304">
                  <c:v>9820</c:v>
                </c:pt>
                <c:pt idx="305">
                  <c:v>9740</c:v>
                </c:pt>
                <c:pt idx="306">
                  <c:v>9700</c:v>
                </c:pt>
                <c:pt idx="307">
                  <c:v>9620</c:v>
                </c:pt>
                <c:pt idx="308">
                  <c:v>9540</c:v>
                </c:pt>
                <c:pt idx="309">
                  <c:v>9470</c:v>
                </c:pt>
                <c:pt idx="310">
                  <c:v>9430</c:v>
                </c:pt>
                <c:pt idx="311">
                  <c:v>9430</c:v>
                </c:pt>
                <c:pt idx="312">
                  <c:v>9430</c:v>
                </c:pt>
                <c:pt idx="313">
                  <c:v>9470</c:v>
                </c:pt>
                <c:pt idx="314">
                  <c:v>9580</c:v>
                </c:pt>
                <c:pt idx="315">
                  <c:v>9660</c:v>
                </c:pt>
                <c:pt idx="316">
                  <c:v>9780</c:v>
                </c:pt>
                <c:pt idx="317">
                  <c:v>9930</c:v>
                </c:pt>
                <c:pt idx="318">
                  <c:v>10100</c:v>
                </c:pt>
                <c:pt idx="319">
                  <c:v>10400</c:v>
                </c:pt>
                <c:pt idx="320">
                  <c:v>10600</c:v>
                </c:pt>
                <c:pt idx="321">
                  <c:v>10800</c:v>
                </c:pt>
                <c:pt idx="322">
                  <c:v>11000</c:v>
                </c:pt>
                <c:pt idx="323">
                  <c:v>11400</c:v>
                </c:pt>
                <c:pt idx="324">
                  <c:v>11700</c:v>
                </c:pt>
                <c:pt idx="325">
                  <c:v>12000</c:v>
                </c:pt>
                <c:pt idx="326">
                  <c:v>12300</c:v>
                </c:pt>
                <c:pt idx="327">
                  <c:v>12700</c:v>
                </c:pt>
                <c:pt idx="328">
                  <c:v>13000</c:v>
                </c:pt>
                <c:pt idx="329">
                  <c:v>13500</c:v>
                </c:pt>
                <c:pt idx="330">
                  <c:v>13900</c:v>
                </c:pt>
                <c:pt idx="331">
                  <c:v>14300</c:v>
                </c:pt>
                <c:pt idx="332">
                  <c:v>14600</c:v>
                </c:pt>
                <c:pt idx="333">
                  <c:v>15000</c:v>
                </c:pt>
                <c:pt idx="334">
                  <c:v>15300</c:v>
                </c:pt>
                <c:pt idx="335">
                  <c:v>15600</c:v>
                </c:pt>
                <c:pt idx="336">
                  <c:v>15800</c:v>
                </c:pt>
                <c:pt idx="337">
                  <c:v>15900</c:v>
                </c:pt>
                <c:pt idx="338">
                  <c:v>16200</c:v>
                </c:pt>
                <c:pt idx="339">
                  <c:v>16200</c:v>
                </c:pt>
                <c:pt idx="340">
                  <c:v>16400</c:v>
                </c:pt>
                <c:pt idx="341">
                  <c:v>16600</c:v>
                </c:pt>
                <c:pt idx="342">
                  <c:v>16600</c:v>
                </c:pt>
                <c:pt idx="343">
                  <c:v>16700</c:v>
                </c:pt>
                <c:pt idx="344">
                  <c:v>16900</c:v>
                </c:pt>
                <c:pt idx="345">
                  <c:v>16900</c:v>
                </c:pt>
                <c:pt idx="346">
                  <c:v>17000</c:v>
                </c:pt>
                <c:pt idx="347">
                  <c:v>17000</c:v>
                </c:pt>
                <c:pt idx="348">
                  <c:v>17000</c:v>
                </c:pt>
                <c:pt idx="349">
                  <c:v>16900</c:v>
                </c:pt>
                <c:pt idx="350">
                  <c:v>17100</c:v>
                </c:pt>
                <c:pt idx="351">
                  <c:v>17100</c:v>
                </c:pt>
                <c:pt idx="352">
                  <c:v>17100</c:v>
                </c:pt>
                <c:pt idx="353">
                  <c:v>17000</c:v>
                </c:pt>
                <c:pt idx="354">
                  <c:v>17100</c:v>
                </c:pt>
                <c:pt idx="355">
                  <c:v>17100</c:v>
                </c:pt>
                <c:pt idx="356">
                  <c:v>17000</c:v>
                </c:pt>
                <c:pt idx="357">
                  <c:v>17100</c:v>
                </c:pt>
                <c:pt idx="358">
                  <c:v>17100</c:v>
                </c:pt>
                <c:pt idx="359">
                  <c:v>17100</c:v>
                </c:pt>
                <c:pt idx="360">
                  <c:v>17100</c:v>
                </c:pt>
                <c:pt idx="361">
                  <c:v>17100</c:v>
                </c:pt>
                <c:pt idx="362">
                  <c:v>17100</c:v>
                </c:pt>
                <c:pt idx="363">
                  <c:v>17200</c:v>
                </c:pt>
                <c:pt idx="364">
                  <c:v>17100</c:v>
                </c:pt>
                <c:pt idx="365">
                  <c:v>17100</c:v>
                </c:pt>
                <c:pt idx="366">
                  <c:v>17100</c:v>
                </c:pt>
                <c:pt idx="367">
                  <c:v>17100</c:v>
                </c:pt>
                <c:pt idx="368">
                  <c:v>17100</c:v>
                </c:pt>
                <c:pt idx="369">
                  <c:v>17100</c:v>
                </c:pt>
                <c:pt idx="370">
                  <c:v>17100</c:v>
                </c:pt>
                <c:pt idx="371">
                  <c:v>17100</c:v>
                </c:pt>
                <c:pt idx="372">
                  <c:v>17000</c:v>
                </c:pt>
                <c:pt idx="373">
                  <c:v>17100</c:v>
                </c:pt>
                <c:pt idx="374">
                  <c:v>17200</c:v>
                </c:pt>
                <c:pt idx="375">
                  <c:v>17200</c:v>
                </c:pt>
                <c:pt idx="376">
                  <c:v>17100</c:v>
                </c:pt>
                <c:pt idx="377">
                  <c:v>17100</c:v>
                </c:pt>
                <c:pt idx="378">
                  <c:v>17200</c:v>
                </c:pt>
                <c:pt idx="379">
                  <c:v>17100</c:v>
                </c:pt>
                <c:pt idx="380">
                  <c:v>17000</c:v>
                </c:pt>
                <c:pt idx="381">
                  <c:v>16900</c:v>
                </c:pt>
                <c:pt idx="382">
                  <c:v>16500</c:v>
                </c:pt>
                <c:pt idx="383">
                  <c:v>16400</c:v>
                </c:pt>
                <c:pt idx="384">
                  <c:v>16000</c:v>
                </c:pt>
                <c:pt idx="385">
                  <c:v>15800</c:v>
                </c:pt>
                <c:pt idx="386">
                  <c:v>15500</c:v>
                </c:pt>
                <c:pt idx="387">
                  <c:v>15100</c:v>
                </c:pt>
                <c:pt idx="388">
                  <c:v>14700</c:v>
                </c:pt>
                <c:pt idx="389">
                  <c:v>14200</c:v>
                </c:pt>
                <c:pt idx="390">
                  <c:v>13900</c:v>
                </c:pt>
                <c:pt idx="391">
                  <c:v>13400</c:v>
                </c:pt>
                <c:pt idx="392">
                  <c:v>13000</c:v>
                </c:pt>
                <c:pt idx="393">
                  <c:v>12600</c:v>
                </c:pt>
                <c:pt idx="394">
                  <c:v>12300</c:v>
                </c:pt>
                <c:pt idx="395">
                  <c:v>11900</c:v>
                </c:pt>
                <c:pt idx="396">
                  <c:v>11600</c:v>
                </c:pt>
                <c:pt idx="397">
                  <c:v>11300</c:v>
                </c:pt>
                <c:pt idx="398">
                  <c:v>11000</c:v>
                </c:pt>
                <c:pt idx="399">
                  <c:v>10800</c:v>
                </c:pt>
                <c:pt idx="400">
                  <c:v>10600</c:v>
                </c:pt>
                <c:pt idx="401">
                  <c:v>10400</c:v>
                </c:pt>
                <c:pt idx="402">
                  <c:v>10200</c:v>
                </c:pt>
                <c:pt idx="403">
                  <c:v>10100</c:v>
                </c:pt>
                <c:pt idx="404">
                  <c:v>9890</c:v>
                </c:pt>
                <c:pt idx="405">
                  <c:v>9770</c:v>
                </c:pt>
                <c:pt idx="406">
                  <c:v>9660</c:v>
                </c:pt>
                <c:pt idx="407">
                  <c:v>9580</c:v>
                </c:pt>
                <c:pt idx="408">
                  <c:v>9580</c:v>
                </c:pt>
                <c:pt idx="409">
                  <c:v>9580</c:v>
                </c:pt>
                <c:pt idx="410">
                  <c:v>9660</c:v>
                </c:pt>
                <c:pt idx="411">
                  <c:v>9730</c:v>
                </c:pt>
                <c:pt idx="412">
                  <c:v>9850</c:v>
                </c:pt>
                <c:pt idx="413">
                  <c:v>9970</c:v>
                </c:pt>
                <c:pt idx="414">
                  <c:v>10100</c:v>
                </c:pt>
                <c:pt idx="415">
                  <c:v>10300</c:v>
                </c:pt>
                <c:pt idx="416">
                  <c:v>10400</c:v>
                </c:pt>
                <c:pt idx="417">
                  <c:v>10600</c:v>
                </c:pt>
                <c:pt idx="418">
                  <c:v>10700</c:v>
                </c:pt>
                <c:pt idx="419">
                  <c:v>11000</c:v>
                </c:pt>
                <c:pt idx="420">
                  <c:v>11300</c:v>
                </c:pt>
                <c:pt idx="421">
                  <c:v>11600</c:v>
                </c:pt>
                <c:pt idx="422">
                  <c:v>11900</c:v>
                </c:pt>
                <c:pt idx="423">
                  <c:v>12300</c:v>
                </c:pt>
                <c:pt idx="424">
                  <c:v>12600</c:v>
                </c:pt>
                <c:pt idx="425">
                  <c:v>13000</c:v>
                </c:pt>
                <c:pt idx="426">
                  <c:v>13300</c:v>
                </c:pt>
                <c:pt idx="427">
                  <c:v>13800</c:v>
                </c:pt>
                <c:pt idx="428">
                  <c:v>14100</c:v>
                </c:pt>
                <c:pt idx="429">
                  <c:v>14400</c:v>
                </c:pt>
                <c:pt idx="430">
                  <c:v>14700</c:v>
                </c:pt>
                <c:pt idx="431">
                  <c:v>15000</c:v>
                </c:pt>
                <c:pt idx="432">
                  <c:v>15300</c:v>
                </c:pt>
                <c:pt idx="433">
                  <c:v>15600</c:v>
                </c:pt>
                <c:pt idx="434">
                  <c:v>15700</c:v>
                </c:pt>
                <c:pt idx="435">
                  <c:v>15900</c:v>
                </c:pt>
                <c:pt idx="436">
                  <c:v>16100</c:v>
                </c:pt>
                <c:pt idx="437">
                  <c:v>16200</c:v>
                </c:pt>
                <c:pt idx="438">
                  <c:v>16400</c:v>
                </c:pt>
                <c:pt idx="439">
                  <c:v>16500</c:v>
                </c:pt>
                <c:pt idx="440">
                  <c:v>16600</c:v>
                </c:pt>
                <c:pt idx="441">
                  <c:v>16700</c:v>
                </c:pt>
                <c:pt idx="442">
                  <c:v>16600</c:v>
                </c:pt>
                <c:pt idx="443">
                  <c:v>16700</c:v>
                </c:pt>
                <c:pt idx="444">
                  <c:v>16700</c:v>
                </c:pt>
                <c:pt idx="445">
                  <c:v>16800</c:v>
                </c:pt>
                <c:pt idx="446">
                  <c:v>16700</c:v>
                </c:pt>
                <c:pt idx="447">
                  <c:v>16800</c:v>
                </c:pt>
                <c:pt idx="448">
                  <c:v>16900</c:v>
                </c:pt>
                <c:pt idx="449">
                  <c:v>16800</c:v>
                </c:pt>
                <c:pt idx="450">
                  <c:v>16800</c:v>
                </c:pt>
                <c:pt idx="451">
                  <c:v>16800</c:v>
                </c:pt>
                <c:pt idx="452">
                  <c:v>16900</c:v>
                </c:pt>
                <c:pt idx="453">
                  <c:v>16800</c:v>
                </c:pt>
                <c:pt idx="454">
                  <c:v>16800</c:v>
                </c:pt>
                <c:pt idx="455">
                  <c:v>16900</c:v>
                </c:pt>
                <c:pt idx="456">
                  <c:v>16900</c:v>
                </c:pt>
                <c:pt idx="457">
                  <c:v>16800</c:v>
                </c:pt>
                <c:pt idx="458">
                  <c:v>16800</c:v>
                </c:pt>
                <c:pt idx="459">
                  <c:v>16800</c:v>
                </c:pt>
                <c:pt idx="460">
                  <c:v>16700</c:v>
                </c:pt>
                <c:pt idx="461">
                  <c:v>16800</c:v>
                </c:pt>
                <c:pt idx="462">
                  <c:v>16800</c:v>
                </c:pt>
                <c:pt idx="463">
                  <c:v>16800</c:v>
                </c:pt>
                <c:pt idx="464">
                  <c:v>16800</c:v>
                </c:pt>
                <c:pt idx="465">
                  <c:v>16800</c:v>
                </c:pt>
                <c:pt idx="466">
                  <c:v>16700</c:v>
                </c:pt>
                <c:pt idx="467">
                  <c:v>16700</c:v>
                </c:pt>
                <c:pt idx="468">
                  <c:v>16700</c:v>
                </c:pt>
                <c:pt idx="469">
                  <c:v>16700</c:v>
                </c:pt>
                <c:pt idx="470">
                  <c:v>16800</c:v>
                </c:pt>
                <c:pt idx="471">
                  <c:v>16800</c:v>
                </c:pt>
                <c:pt idx="472">
                  <c:v>16700</c:v>
                </c:pt>
                <c:pt idx="473">
                  <c:v>16700</c:v>
                </c:pt>
                <c:pt idx="474">
                  <c:v>16700</c:v>
                </c:pt>
                <c:pt idx="475">
                  <c:v>16600</c:v>
                </c:pt>
                <c:pt idx="476">
                  <c:v>16500</c:v>
                </c:pt>
                <c:pt idx="477">
                  <c:v>16400</c:v>
                </c:pt>
                <c:pt idx="478">
                  <c:v>16300</c:v>
                </c:pt>
                <c:pt idx="479">
                  <c:v>16000</c:v>
                </c:pt>
                <c:pt idx="480">
                  <c:v>15700</c:v>
                </c:pt>
                <c:pt idx="481">
                  <c:v>15500</c:v>
                </c:pt>
                <c:pt idx="482">
                  <c:v>15200</c:v>
                </c:pt>
                <c:pt idx="483">
                  <c:v>14800</c:v>
                </c:pt>
                <c:pt idx="484">
                  <c:v>14400</c:v>
                </c:pt>
                <c:pt idx="485">
                  <c:v>14000</c:v>
                </c:pt>
                <c:pt idx="486">
                  <c:v>13700</c:v>
                </c:pt>
                <c:pt idx="487">
                  <c:v>13300</c:v>
                </c:pt>
                <c:pt idx="488">
                  <c:v>13000</c:v>
                </c:pt>
                <c:pt idx="489">
                  <c:v>12700</c:v>
                </c:pt>
                <c:pt idx="490">
                  <c:v>12500</c:v>
                </c:pt>
                <c:pt idx="491">
                  <c:v>12300</c:v>
                </c:pt>
                <c:pt idx="492">
                  <c:v>12100</c:v>
                </c:pt>
                <c:pt idx="493">
                  <c:v>11900</c:v>
                </c:pt>
                <c:pt idx="494">
                  <c:v>11700</c:v>
                </c:pt>
                <c:pt idx="495">
                  <c:v>11500</c:v>
                </c:pt>
                <c:pt idx="496">
                  <c:v>11300</c:v>
                </c:pt>
                <c:pt idx="497">
                  <c:v>11200</c:v>
                </c:pt>
                <c:pt idx="498">
                  <c:v>11000</c:v>
                </c:pt>
                <c:pt idx="499">
                  <c:v>10900</c:v>
                </c:pt>
                <c:pt idx="500">
                  <c:v>10800</c:v>
                </c:pt>
                <c:pt idx="501">
                  <c:v>10700</c:v>
                </c:pt>
                <c:pt idx="502">
                  <c:v>10700</c:v>
                </c:pt>
                <c:pt idx="503">
                  <c:v>10500</c:v>
                </c:pt>
                <c:pt idx="504">
                  <c:v>10500</c:v>
                </c:pt>
                <c:pt idx="505">
                  <c:v>10400</c:v>
                </c:pt>
                <c:pt idx="506">
                  <c:v>10400</c:v>
                </c:pt>
                <c:pt idx="507">
                  <c:v>10400</c:v>
                </c:pt>
                <c:pt idx="508">
                  <c:v>10300</c:v>
                </c:pt>
                <c:pt idx="509">
                  <c:v>10300</c:v>
                </c:pt>
                <c:pt idx="510">
                  <c:v>10400</c:v>
                </c:pt>
                <c:pt idx="511">
                  <c:v>10400</c:v>
                </c:pt>
                <c:pt idx="512">
                  <c:v>10500</c:v>
                </c:pt>
                <c:pt idx="513">
                  <c:v>10700</c:v>
                </c:pt>
                <c:pt idx="514">
                  <c:v>10900</c:v>
                </c:pt>
                <c:pt idx="515">
                  <c:v>11100</c:v>
                </c:pt>
                <c:pt idx="516">
                  <c:v>11400</c:v>
                </c:pt>
                <c:pt idx="517">
                  <c:v>11700</c:v>
                </c:pt>
                <c:pt idx="518">
                  <c:v>12000</c:v>
                </c:pt>
                <c:pt idx="519">
                  <c:v>12300</c:v>
                </c:pt>
                <c:pt idx="520">
                  <c:v>12700</c:v>
                </c:pt>
                <c:pt idx="521">
                  <c:v>13000</c:v>
                </c:pt>
                <c:pt idx="522">
                  <c:v>13300</c:v>
                </c:pt>
                <c:pt idx="523">
                  <c:v>13600</c:v>
                </c:pt>
                <c:pt idx="524">
                  <c:v>13900</c:v>
                </c:pt>
                <c:pt idx="525">
                  <c:v>14200</c:v>
                </c:pt>
                <c:pt idx="526">
                  <c:v>14400</c:v>
                </c:pt>
                <c:pt idx="527">
                  <c:v>14600</c:v>
                </c:pt>
                <c:pt idx="528">
                  <c:v>14800</c:v>
                </c:pt>
                <c:pt idx="529">
                  <c:v>15100</c:v>
                </c:pt>
                <c:pt idx="530">
                  <c:v>15200</c:v>
                </c:pt>
                <c:pt idx="531">
                  <c:v>15300</c:v>
                </c:pt>
                <c:pt idx="532">
                  <c:v>15500</c:v>
                </c:pt>
                <c:pt idx="533">
                  <c:v>15700</c:v>
                </c:pt>
                <c:pt idx="534">
                  <c:v>15800</c:v>
                </c:pt>
                <c:pt idx="535">
                  <c:v>15900</c:v>
                </c:pt>
                <c:pt idx="536">
                  <c:v>16000</c:v>
                </c:pt>
                <c:pt idx="537">
                  <c:v>16100</c:v>
                </c:pt>
                <c:pt idx="538">
                  <c:v>16200</c:v>
                </c:pt>
                <c:pt idx="539">
                  <c:v>16300</c:v>
                </c:pt>
                <c:pt idx="540">
                  <c:v>16500</c:v>
                </c:pt>
                <c:pt idx="541">
                  <c:v>16600</c:v>
                </c:pt>
                <c:pt idx="542">
                  <c:v>16500</c:v>
                </c:pt>
                <c:pt idx="543">
                  <c:v>16600</c:v>
                </c:pt>
                <c:pt idx="544">
                  <c:v>16600</c:v>
                </c:pt>
                <c:pt idx="545">
                  <c:v>16600</c:v>
                </c:pt>
                <c:pt idx="546">
                  <c:v>16600</c:v>
                </c:pt>
                <c:pt idx="547">
                  <c:v>16700</c:v>
                </c:pt>
                <c:pt idx="548">
                  <c:v>16700</c:v>
                </c:pt>
                <c:pt idx="549">
                  <c:v>16800</c:v>
                </c:pt>
                <c:pt idx="550">
                  <c:v>16800</c:v>
                </c:pt>
                <c:pt idx="551">
                  <c:v>16700</c:v>
                </c:pt>
                <c:pt idx="552">
                  <c:v>16800</c:v>
                </c:pt>
                <c:pt idx="553">
                  <c:v>16800</c:v>
                </c:pt>
                <c:pt idx="554">
                  <c:v>16700</c:v>
                </c:pt>
                <c:pt idx="555">
                  <c:v>16800</c:v>
                </c:pt>
                <c:pt idx="556">
                  <c:v>16700</c:v>
                </c:pt>
                <c:pt idx="557">
                  <c:v>16800</c:v>
                </c:pt>
                <c:pt idx="558">
                  <c:v>16800</c:v>
                </c:pt>
                <c:pt idx="559">
                  <c:v>16700</c:v>
                </c:pt>
                <c:pt idx="560">
                  <c:v>16800</c:v>
                </c:pt>
                <c:pt idx="561">
                  <c:v>16800</c:v>
                </c:pt>
                <c:pt idx="562">
                  <c:v>16800</c:v>
                </c:pt>
                <c:pt idx="563">
                  <c:v>16700</c:v>
                </c:pt>
                <c:pt idx="564">
                  <c:v>16800</c:v>
                </c:pt>
                <c:pt idx="565">
                  <c:v>16800</c:v>
                </c:pt>
                <c:pt idx="566">
                  <c:v>16800</c:v>
                </c:pt>
                <c:pt idx="567">
                  <c:v>16700</c:v>
                </c:pt>
                <c:pt idx="568">
                  <c:v>16700</c:v>
                </c:pt>
                <c:pt idx="569">
                  <c:v>16700</c:v>
                </c:pt>
                <c:pt idx="570">
                  <c:v>16700</c:v>
                </c:pt>
                <c:pt idx="571">
                  <c:v>16700</c:v>
                </c:pt>
                <c:pt idx="572">
                  <c:v>16500</c:v>
                </c:pt>
                <c:pt idx="573">
                  <c:v>16400</c:v>
                </c:pt>
                <c:pt idx="574">
                  <c:v>16300</c:v>
                </c:pt>
                <c:pt idx="575">
                  <c:v>16000</c:v>
                </c:pt>
                <c:pt idx="576">
                  <c:v>15800</c:v>
                </c:pt>
                <c:pt idx="577">
                  <c:v>15600</c:v>
                </c:pt>
                <c:pt idx="578">
                  <c:v>15100</c:v>
                </c:pt>
                <c:pt idx="579">
                  <c:v>14800</c:v>
                </c:pt>
                <c:pt idx="580">
                  <c:v>14400</c:v>
                </c:pt>
                <c:pt idx="581">
                  <c:v>14100</c:v>
                </c:pt>
                <c:pt idx="582">
                  <c:v>13700</c:v>
                </c:pt>
                <c:pt idx="583">
                  <c:v>13200</c:v>
                </c:pt>
                <c:pt idx="584">
                  <c:v>12900</c:v>
                </c:pt>
                <c:pt idx="585">
                  <c:v>12600</c:v>
                </c:pt>
                <c:pt idx="586">
                  <c:v>12200</c:v>
                </c:pt>
                <c:pt idx="587">
                  <c:v>11900</c:v>
                </c:pt>
                <c:pt idx="588">
                  <c:v>11600</c:v>
                </c:pt>
                <c:pt idx="589">
                  <c:v>11300</c:v>
                </c:pt>
                <c:pt idx="590">
                  <c:v>11000</c:v>
                </c:pt>
                <c:pt idx="591">
                  <c:v>10900</c:v>
                </c:pt>
                <c:pt idx="592">
                  <c:v>10700</c:v>
                </c:pt>
                <c:pt idx="593">
                  <c:v>10400</c:v>
                </c:pt>
                <c:pt idx="594">
                  <c:v>10200</c:v>
                </c:pt>
                <c:pt idx="595">
                  <c:v>10100</c:v>
                </c:pt>
                <c:pt idx="596">
                  <c:v>9930</c:v>
                </c:pt>
                <c:pt idx="597">
                  <c:v>9810</c:v>
                </c:pt>
                <c:pt idx="598">
                  <c:v>9690</c:v>
                </c:pt>
                <c:pt idx="599">
                  <c:v>9580</c:v>
                </c:pt>
                <c:pt idx="600">
                  <c:v>9500</c:v>
                </c:pt>
                <c:pt idx="601">
                  <c:v>9460</c:v>
                </c:pt>
                <c:pt idx="602">
                  <c:v>9420</c:v>
                </c:pt>
                <c:pt idx="603">
                  <c:v>9380</c:v>
                </c:pt>
                <c:pt idx="604">
                  <c:v>9380</c:v>
                </c:pt>
                <c:pt idx="605">
                  <c:v>9460</c:v>
                </c:pt>
                <c:pt idx="606">
                  <c:v>9570</c:v>
                </c:pt>
                <c:pt idx="607">
                  <c:v>9650</c:v>
                </c:pt>
                <c:pt idx="608">
                  <c:v>9850</c:v>
                </c:pt>
                <c:pt idx="609">
                  <c:v>10000</c:v>
                </c:pt>
                <c:pt idx="610">
                  <c:v>10400</c:v>
                </c:pt>
                <c:pt idx="611">
                  <c:v>10700</c:v>
                </c:pt>
                <c:pt idx="612">
                  <c:v>11000</c:v>
                </c:pt>
                <c:pt idx="613">
                  <c:v>11300</c:v>
                </c:pt>
                <c:pt idx="614">
                  <c:v>11600</c:v>
                </c:pt>
                <c:pt idx="615">
                  <c:v>11900</c:v>
                </c:pt>
                <c:pt idx="616">
                  <c:v>12400</c:v>
                </c:pt>
                <c:pt idx="617">
                  <c:v>12700</c:v>
                </c:pt>
                <c:pt idx="618">
                  <c:v>13100</c:v>
                </c:pt>
                <c:pt idx="619">
                  <c:v>13500</c:v>
                </c:pt>
                <c:pt idx="620">
                  <c:v>13900</c:v>
                </c:pt>
                <c:pt idx="621">
                  <c:v>14300</c:v>
                </c:pt>
                <c:pt idx="622">
                  <c:v>14700</c:v>
                </c:pt>
                <c:pt idx="623">
                  <c:v>15000</c:v>
                </c:pt>
                <c:pt idx="624">
                  <c:v>15300</c:v>
                </c:pt>
                <c:pt idx="625">
                  <c:v>15500</c:v>
                </c:pt>
                <c:pt idx="626">
                  <c:v>15800</c:v>
                </c:pt>
                <c:pt idx="627">
                  <c:v>16000</c:v>
                </c:pt>
                <c:pt idx="628">
                  <c:v>16000</c:v>
                </c:pt>
                <c:pt idx="629">
                  <c:v>16200</c:v>
                </c:pt>
                <c:pt idx="630">
                  <c:v>16500</c:v>
                </c:pt>
                <c:pt idx="631">
                  <c:v>16400</c:v>
                </c:pt>
                <c:pt idx="632">
                  <c:v>16600</c:v>
                </c:pt>
                <c:pt idx="633">
                  <c:v>16600</c:v>
                </c:pt>
                <c:pt idx="634">
                  <c:v>16700</c:v>
                </c:pt>
                <c:pt idx="635">
                  <c:v>16900</c:v>
                </c:pt>
                <c:pt idx="636">
                  <c:v>16800</c:v>
                </c:pt>
                <c:pt idx="637">
                  <c:v>16900</c:v>
                </c:pt>
                <c:pt idx="638">
                  <c:v>16900</c:v>
                </c:pt>
                <c:pt idx="639">
                  <c:v>17000</c:v>
                </c:pt>
                <c:pt idx="640">
                  <c:v>16900</c:v>
                </c:pt>
                <c:pt idx="641">
                  <c:v>17000</c:v>
                </c:pt>
                <c:pt idx="642">
                  <c:v>17000</c:v>
                </c:pt>
                <c:pt idx="643">
                  <c:v>17000</c:v>
                </c:pt>
                <c:pt idx="644">
                  <c:v>17000</c:v>
                </c:pt>
                <c:pt idx="645">
                  <c:v>17100</c:v>
                </c:pt>
                <c:pt idx="646">
                  <c:v>17000</c:v>
                </c:pt>
                <c:pt idx="647">
                  <c:v>16900</c:v>
                </c:pt>
                <c:pt idx="648">
                  <c:v>16900</c:v>
                </c:pt>
                <c:pt idx="649">
                  <c:v>16900</c:v>
                </c:pt>
                <c:pt idx="650">
                  <c:v>16900</c:v>
                </c:pt>
                <c:pt idx="651">
                  <c:v>17000</c:v>
                </c:pt>
                <c:pt idx="652">
                  <c:v>16900</c:v>
                </c:pt>
                <c:pt idx="653">
                  <c:v>17000</c:v>
                </c:pt>
                <c:pt idx="654">
                  <c:v>17000</c:v>
                </c:pt>
                <c:pt idx="655">
                  <c:v>17000</c:v>
                </c:pt>
                <c:pt idx="656">
                  <c:v>17000</c:v>
                </c:pt>
                <c:pt idx="657">
                  <c:v>17000</c:v>
                </c:pt>
                <c:pt idx="658">
                  <c:v>17100</c:v>
                </c:pt>
                <c:pt idx="659">
                  <c:v>17100</c:v>
                </c:pt>
                <c:pt idx="660">
                  <c:v>17000</c:v>
                </c:pt>
                <c:pt idx="661">
                  <c:v>17100</c:v>
                </c:pt>
                <c:pt idx="662">
                  <c:v>17100</c:v>
                </c:pt>
                <c:pt idx="663">
                  <c:v>17100</c:v>
                </c:pt>
                <c:pt idx="664">
                  <c:v>17100</c:v>
                </c:pt>
                <c:pt idx="665">
                  <c:v>17100</c:v>
                </c:pt>
                <c:pt idx="666">
                  <c:v>17100</c:v>
                </c:pt>
                <c:pt idx="667">
                  <c:v>17100</c:v>
                </c:pt>
                <c:pt idx="668">
                  <c:v>17000</c:v>
                </c:pt>
                <c:pt idx="669">
                  <c:v>16800</c:v>
                </c:pt>
                <c:pt idx="670">
                  <c:v>16800</c:v>
                </c:pt>
                <c:pt idx="671">
                  <c:v>16600</c:v>
                </c:pt>
                <c:pt idx="672">
                  <c:v>16600</c:v>
                </c:pt>
                <c:pt idx="673">
                  <c:v>16500</c:v>
                </c:pt>
                <c:pt idx="674">
                  <c:v>16200</c:v>
                </c:pt>
                <c:pt idx="675">
                  <c:v>16000</c:v>
                </c:pt>
                <c:pt idx="676">
                  <c:v>15800</c:v>
                </c:pt>
                <c:pt idx="677">
                  <c:v>15500</c:v>
                </c:pt>
                <c:pt idx="678">
                  <c:v>15100</c:v>
                </c:pt>
                <c:pt idx="679">
                  <c:v>14800</c:v>
                </c:pt>
                <c:pt idx="680">
                  <c:v>14400</c:v>
                </c:pt>
                <c:pt idx="681">
                  <c:v>14000</c:v>
                </c:pt>
                <c:pt idx="682">
                  <c:v>13700</c:v>
                </c:pt>
                <c:pt idx="683">
                  <c:v>13200</c:v>
                </c:pt>
                <c:pt idx="684">
                  <c:v>12800</c:v>
                </c:pt>
                <c:pt idx="685">
                  <c:v>12500</c:v>
                </c:pt>
                <c:pt idx="686">
                  <c:v>12100</c:v>
                </c:pt>
                <c:pt idx="687">
                  <c:v>11800</c:v>
                </c:pt>
                <c:pt idx="688">
                  <c:v>11400</c:v>
                </c:pt>
                <c:pt idx="689">
                  <c:v>11200</c:v>
                </c:pt>
                <c:pt idx="690">
                  <c:v>10900</c:v>
                </c:pt>
                <c:pt idx="691">
                  <c:v>10700</c:v>
                </c:pt>
                <c:pt idx="692">
                  <c:v>10400</c:v>
                </c:pt>
                <c:pt idx="693">
                  <c:v>10300</c:v>
                </c:pt>
                <c:pt idx="694">
                  <c:v>10100</c:v>
                </c:pt>
                <c:pt idx="695">
                  <c:v>9970</c:v>
                </c:pt>
                <c:pt idx="696">
                  <c:v>9810</c:v>
                </c:pt>
                <c:pt idx="697">
                  <c:v>9730</c:v>
                </c:pt>
                <c:pt idx="698">
                  <c:v>9610</c:v>
                </c:pt>
                <c:pt idx="699">
                  <c:v>9570</c:v>
                </c:pt>
                <c:pt idx="700">
                  <c:v>9570</c:v>
                </c:pt>
                <c:pt idx="701">
                  <c:v>9570</c:v>
                </c:pt>
                <c:pt idx="702">
                  <c:v>9610</c:v>
                </c:pt>
                <c:pt idx="703">
                  <c:v>9730</c:v>
                </c:pt>
                <c:pt idx="704">
                  <c:v>9930</c:v>
                </c:pt>
                <c:pt idx="705">
                  <c:v>10100</c:v>
                </c:pt>
                <c:pt idx="706">
                  <c:v>10400</c:v>
                </c:pt>
                <c:pt idx="707">
                  <c:v>10700</c:v>
                </c:pt>
                <c:pt idx="708">
                  <c:v>11000</c:v>
                </c:pt>
                <c:pt idx="709">
                  <c:v>11400</c:v>
                </c:pt>
                <c:pt idx="710">
                  <c:v>11700</c:v>
                </c:pt>
                <c:pt idx="711">
                  <c:v>12100</c:v>
                </c:pt>
                <c:pt idx="712">
                  <c:v>12600</c:v>
                </c:pt>
                <c:pt idx="713">
                  <c:v>13000</c:v>
                </c:pt>
                <c:pt idx="714">
                  <c:v>13400</c:v>
                </c:pt>
                <c:pt idx="715">
                  <c:v>13800</c:v>
                </c:pt>
                <c:pt idx="716">
                  <c:v>14200</c:v>
                </c:pt>
                <c:pt idx="717">
                  <c:v>14600</c:v>
                </c:pt>
                <c:pt idx="718">
                  <c:v>15000</c:v>
                </c:pt>
                <c:pt idx="719">
                  <c:v>15300</c:v>
                </c:pt>
                <c:pt idx="720">
                  <c:v>15500</c:v>
                </c:pt>
                <c:pt idx="721">
                  <c:v>15700</c:v>
                </c:pt>
                <c:pt idx="722">
                  <c:v>15900</c:v>
                </c:pt>
                <c:pt idx="723">
                  <c:v>16000</c:v>
                </c:pt>
                <c:pt idx="724">
                  <c:v>16200</c:v>
                </c:pt>
                <c:pt idx="725">
                  <c:v>16400</c:v>
                </c:pt>
                <c:pt idx="726">
                  <c:v>16500</c:v>
                </c:pt>
                <c:pt idx="727">
                  <c:v>16600</c:v>
                </c:pt>
                <c:pt idx="728">
                  <c:v>16600</c:v>
                </c:pt>
                <c:pt idx="729">
                  <c:v>16700</c:v>
                </c:pt>
                <c:pt idx="730">
                  <c:v>16700</c:v>
                </c:pt>
                <c:pt idx="731">
                  <c:v>16800</c:v>
                </c:pt>
                <c:pt idx="732">
                  <c:v>16800</c:v>
                </c:pt>
                <c:pt idx="733">
                  <c:v>16900</c:v>
                </c:pt>
                <c:pt idx="734">
                  <c:v>16900</c:v>
                </c:pt>
                <c:pt idx="735">
                  <c:v>16900</c:v>
                </c:pt>
                <c:pt idx="736">
                  <c:v>17100</c:v>
                </c:pt>
                <c:pt idx="737">
                  <c:v>16900</c:v>
                </c:pt>
                <c:pt idx="738">
                  <c:v>16900</c:v>
                </c:pt>
                <c:pt idx="739">
                  <c:v>17000</c:v>
                </c:pt>
                <c:pt idx="740">
                  <c:v>16900</c:v>
                </c:pt>
                <c:pt idx="741">
                  <c:v>17100</c:v>
                </c:pt>
                <c:pt idx="742">
                  <c:v>17100</c:v>
                </c:pt>
                <c:pt idx="743">
                  <c:v>17100</c:v>
                </c:pt>
                <c:pt idx="744">
                  <c:v>17100</c:v>
                </c:pt>
                <c:pt idx="745">
                  <c:v>17100</c:v>
                </c:pt>
                <c:pt idx="746">
                  <c:v>17100</c:v>
                </c:pt>
                <c:pt idx="747">
                  <c:v>17200</c:v>
                </c:pt>
                <c:pt idx="748">
                  <c:v>17100</c:v>
                </c:pt>
                <c:pt idx="749">
                  <c:v>17100</c:v>
                </c:pt>
                <c:pt idx="750">
                  <c:v>17100</c:v>
                </c:pt>
                <c:pt idx="751">
                  <c:v>17100</c:v>
                </c:pt>
                <c:pt idx="752">
                  <c:v>17100</c:v>
                </c:pt>
                <c:pt idx="753">
                  <c:v>17000</c:v>
                </c:pt>
                <c:pt idx="754">
                  <c:v>17100</c:v>
                </c:pt>
                <c:pt idx="755">
                  <c:v>17000</c:v>
                </c:pt>
                <c:pt idx="756">
                  <c:v>17100</c:v>
                </c:pt>
                <c:pt idx="757">
                  <c:v>17000</c:v>
                </c:pt>
                <c:pt idx="758">
                  <c:v>17000</c:v>
                </c:pt>
                <c:pt idx="759">
                  <c:v>16900</c:v>
                </c:pt>
                <c:pt idx="760">
                  <c:v>17000</c:v>
                </c:pt>
                <c:pt idx="761">
                  <c:v>17100</c:v>
                </c:pt>
                <c:pt idx="762">
                  <c:v>17000</c:v>
                </c:pt>
                <c:pt idx="763">
                  <c:v>16800</c:v>
                </c:pt>
                <c:pt idx="764">
                  <c:v>16800</c:v>
                </c:pt>
                <c:pt idx="765">
                  <c:v>16600</c:v>
                </c:pt>
                <c:pt idx="766">
                  <c:v>16500</c:v>
                </c:pt>
                <c:pt idx="767">
                  <c:v>16200</c:v>
                </c:pt>
                <c:pt idx="768">
                  <c:v>15900</c:v>
                </c:pt>
                <c:pt idx="769">
                  <c:v>15700</c:v>
                </c:pt>
                <c:pt idx="770">
                  <c:v>15400</c:v>
                </c:pt>
                <c:pt idx="771">
                  <c:v>15000</c:v>
                </c:pt>
                <c:pt idx="772">
                  <c:v>14500</c:v>
                </c:pt>
                <c:pt idx="773">
                  <c:v>14200</c:v>
                </c:pt>
                <c:pt idx="774">
                  <c:v>13800</c:v>
                </c:pt>
                <c:pt idx="775">
                  <c:v>13400</c:v>
                </c:pt>
                <c:pt idx="776">
                  <c:v>13000</c:v>
                </c:pt>
                <c:pt idx="777">
                  <c:v>12700</c:v>
                </c:pt>
                <c:pt idx="778">
                  <c:v>12300</c:v>
                </c:pt>
                <c:pt idx="779">
                  <c:v>12100</c:v>
                </c:pt>
                <c:pt idx="780">
                  <c:v>11800</c:v>
                </c:pt>
                <c:pt idx="781">
                  <c:v>11500</c:v>
                </c:pt>
                <c:pt idx="782">
                  <c:v>11400</c:v>
                </c:pt>
                <c:pt idx="783">
                  <c:v>11200</c:v>
                </c:pt>
                <c:pt idx="784">
                  <c:v>11000</c:v>
                </c:pt>
                <c:pt idx="785">
                  <c:v>10900</c:v>
                </c:pt>
                <c:pt idx="786">
                  <c:v>10800</c:v>
                </c:pt>
                <c:pt idx="787">
                  <c:v>10700</c:v>
                </c:pt>
                <c:pt idx="788">
                  <c:v>10600</c:v>
                </c:pt>
                <c:pt idx="789">
                  <c:v>10600</c:v>
                </c:pt>
                <c:pt idx="790">
                  <c:v>10500</c:v>
                </c:pt>
                <c:pt idx="791">
                  <c:v>10400</c:v>
                </c:pt>
                <c:pt idx="792">
                  <c:v>10400</c:v>
                </c:pt>
                <c:pt idx="793">
                  <c:v>10300</c:v>
                </c:pt>
                <c:pt idx="794">
                  <c:v>10300</c:v>
                </c:pt>
                <c:pt idx="795">
                  <c:v>10200</c:v>
                </c:pt>
                <c:pt idx="796">
                  <c:v>10200</c:v>
                </c:pt>
                <c:pt idx="797">
                  <c:v>10200</c:v>
                </c:pt>
                <c:pt idx="798">
                  <c:v>10200</c:v>
                </c:pt>
                <c:pt idx="799">
                  <c:v>10200</c:v>
                </c:pt>
                <c:pt idx="800">
                  <c:v>10200</c:v>
                </c:pt>
                <c:pt idx="801">
                  <c:v>10100</c:v>
                </c:pt>
                <c:pt idx="802">
                  <c:v>10100</c:v>
                </c:pt>
                <c:pt idx="803">
                  <c:v>10100</c:v>
                </c:pt>
                <c:pt idx="804">
                  <c:v>10100</c:v>
                </c:pt>
                <c:pt idx="805">
                  <c:v>10100</c:v>
                </c:pt>
                <c:pt idx="806">
                  <c:v>10100</c:v>
                </c:pt>
                <c:pt idx="807">
                  <c:v>10100</c:v>
                </c:pt>
                <c:pt idx="808">
                  <c:v>10100</c:v>
                </c:pt>
                <c:pt idx="809">
                  <c:v>10100</c:v>
                </c:pt>
                <c:pt idx="810">
                  <c:v>10100</c:v>
                </c:pt>
                <c:pt idx="811">
                  <c:v>10100</c:v>
                </c:pt>
                <c:pt idx="812">
                  <c:v>10100</c:v>
                </c:pt>
                <c:pt idx="813">
                  <c:v>10100</c:v>
                </c:pt>
                <c:pt idx="814">
                  <c:v>10200</c:v>
                </c:pt>
                <c:pt idx="815">
                  <c:v>10200</c:v>
                </c:pt>
                <c:pt idx="816">
                  <c:v>10200</c:v>
                </c:pt>
                <c:pt idx="817">
                  <c:v>10200</c:v>
                </c:pt>
                <c:pt idx="818">
                  <c:v>10200</c:v>
                </c:pt>
                <c:pt idx="819">
                  <c:v>10200</c:v>
                </c:pt>
                <c:pt idx="820">
                  <c:v>10100</c:v>
                </c:pt>
                <c:pt idx="821">
                  <c:v>10200</c:v>
                </c:pt>
                <c:pt idx="822">
                  <c:v>10100</c:v>
                </c:pt>
                <c:pt idx="823">
                  <c:v>10100</c:v>
                </c:pt>
                <c:pt idx="824">
                  <c:v>10100</c:v>
                </c:pt>
                <c:pt idx="825">
                  <c:v>10100</c:v>
                </c:pt>
                <c:pt idx="826">
                  <c:v>10200</c:v>
                </c:pt>
                <c:pt idx="827">
                  <c:v>10100</c:v>
                </c:pt>
                <c:pt idx="828">
                  <c:v>10100</c:v>
                </c:pt>
                <c:pt idx="829">
                  <c:v>10100</c:v>
                </c:pt>
                <c:pt idx="830">
                  <c:v>10200</c:v>
                </c:pt>
                <c:pt idx="831">
                  <c:v>10200</c:v>
                </c:pt>
                <c:pt idx="832">
                  <c:v>10200</c:v>
                </c:pt>
                <c:pt idx="833">
                  <c:v>10100</c:v>
                </c:pt>
                <c:pt idx="834">
                  <c:v>10100</c:v>
                </c:pt>
                <c:pt idx="835">
                  <c:v>10100</c:v>
                </c:pt>
                <c:pt idx="836">
                  <c:v>10200</c:v>
                </c:pt>
                <c:pt idx="837">
                  <c:v>10200</c:v>
                </c:pt>
                <c:pt idx="838">
                  <c:v>10200</c:v>
                </c:pt>
                <c:pt idx="839">
                  <c:v>10200</c:v>
                </c:pt>
                <c:pt idx="840">
                  <c:v>10200</c:v>
                </c:pt>
                <c:pt idx="841">
                  <c:v>10100</c:v>
                </c:pt>
                <c:pt idx="842">
                  <c:v>10100</c:v>
                </c:pt>
                <c:pt idx="843">
                  <c:v>10100</c:v>
                </c:pt>
                <c:pt idx="844">
                  <c:v>10100</c:v>
                </c:pt>
                <c:pt idx="845">
                  <c:v>10100</c:v>
                </c:pt>
                <c:pt idx="846">
                  <c:v>10100</c:v>
                </c:pt>
                <c:pt idx="847">
                  <c:v>10100</c:v>
                </c:pt>
                <c:pt idx="848">
                  <c:v>10200</c:v>
                </c:pt>
                <c:pt idx="849">
                  <c:v>10200</c:v>
                </c:pt>
                <c:pt idx="850">
                  <c:v>10100</c:v>
                </c:pt>
                <c:pt idx="851">
                  <c:v>10100</c:v>
                </c:pt>
                <c:pt idx="852">
                  <c:v>10100</c:v>
                </c:pt>
                <c:pt idx="853">
                  <c:v>10100</c:v>
                </c:pt>
                <c:pt idx="854">
                  <c:v>10100</c:v>
                </c:pt>
                <c:pt idx="855">
                  <c:v>10100</c:v>
                </c:pt>
                <c:pt idx="856">
                  <c:v>10100</c:v>
                </c:pt>
                <c:pt idx="857">
                  <c:v>10100</c:v>
                </c:pt>
                <c:pt idx="858">
                  <c:v>10100</c:v>
                </c:pt>
                <c:pt idx="859">
                  <c:v>10100</c:v>
                </c:pt>
                <c:pt idx="860">
                  <c:v>10100</c:v>
                </c:pt>
                <c:pt idx="861">
                  <c:v>10100</c:v>
                </c:pt>
                <c:pt idx="862">
                  <c:v>10100</c:v>
                </c:pt>
                <c:pt idx="863">
                  <c:v>10100</c:v>
                </c:pt>
                <c:pt idx="864">
                  <c:v>10100</c:v>
                </c:pt>
                <c:pt idx="865">
                  <c:v>10100</c:v>
                </c:pt>
                <c:pt idx="866">
                  <c:v>10100</c:v>
                </c:pt>
                <c:pt idx="867">
                  <c:v>10100</c:v>
                </c:pt>
                <c:pt idx="868">
                  <c:v>10100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10100</c:v>
                </c:pt>
                <c:pt idx="876">
                  <c:v>10100</c:v>
                </c:pt>
                <c:pt idx="877">
                  <c:v>10000</c:v>
                </c:pt>
                <c:pt idx="878">
                  <c:v>10100</c:v>
                </c:pt>
                <c:pt idx="879">
                  <c:v>10100</c:v>
                </c:pt>
                <c:pt idx="880">
                  <c:v>10100</c:v>
                </c:pt>
                <c:pt idx="881">
                  <c:v>10100</c:v>
                </c:pt>
                <c:pt idx="882">
                  <c:v>10100</c:v>
                </c:pt>
                <c:pt idx="883">
                  <c:v>10100</c:v>
                </c:pt>
                <c:pt idx="884">
                  <c:v>10100</c:v>
                </c:pt>
                <c:pt idx="885">
                  <c:v>10100</c:v>
                </c:pt>
                <c:pt idx="886">
                  <c:v>10100</c:v>
                </c:pt>
                <c:pt idx="887">
                  <c:v>10100</c:v>
                </c:pt>
                <c:pt idx="888">
                  <c:v>10100</c:v>
                </c:pt>
                <c:pt idx="889">
                  <c:v>10100</c:v>
                </c:pt>
                <c:pt idx="890">
                  <c:v>10100</c:v>
                </c:pt>
                <c:pt idx="891">
                  <c:v>10100</c:v>
                </c:pt>
                <c:pt idx="892">
                  <c:v>10100</c:v>
                </c:pt>
                <c:pt idx="893">
                  <c:v>10100</c:v>
                </c:pt>
                <c:pt idx="894">
                  <c:v>10100</c:v>
                </c:pt>
                <c:pt idx="895">
                  <c:v>10100</c:v>
                </c:pt>
                <c:pt idx="896">
                  <c:v>10100</c:v>
                </c:pt>
                <c:pt idx="897">
                  <c:v>10100</c:v>
                </c:pt>
                <c:pt idx="898">
                  <c:v>10100</c:v>
                </c:pt>
                <c:pt idx="899">
                  <c:v>10100</c:v>
                </c:pt>
                <c:pt idx="900">
                  <c:v>10100</c:v>
                </c:pt>
                <c:pt idx="901">
                  <c:v>10100</c:v>
                </c:pt>
                <c:pt idx="902">
                  <c:v>10100</c:v>
                </c:pt>
                <c:pt idx="903">
                  <c:v>10100</c:v>
                </c:pt>
                <c:pt idx="904">
                  <c:v>10100</c:v>
                </c:pt>
                <c:pt idx="905">
                  <c:v>10100</c:v>
                </c:pt>
                <c:pt idx="906">
                  <c:v>10100</c:v>
                </c:pt>
                <c:pt idx="907">
                  <c:v>10100</c:v>
                </c:pt>
                <c:pt idx="908">
                  <c:v>10100</c:v>
                </c:pt>
                <c:pt idx="909">
                  <c:v>10100</c:v>
                </c:pt>
                <c:pt idx="910">
                  <c:v>10100</c:v>
                </c:pt>
                <c:pt idx="911">
                  <c:v>10100</c:v>
                </c:pt>
                <c:pt idx="912">
                  <c:v>10100</c:v>
                </c:pt>
                <c:pt idx="913">
                  <c:v>10100</c:v>
                </c:pt>
                <c:pt idx="914">
                  <c:v>10100</c:v>
                </c:pt>
                <c:pt idx="915">
                  <c:v>10100</c:v>
                </c:pt>
                <c:pt idx="916">
                  <c:v>10100</c:v>
                </c:pt>
                <c:pt idx="917">
                  <c:v>10100</c:v>
                </c:pt>
                <c:pt idx="918">
                  <c:v>10100</c:v>
                </c:pt>
                <c:pt idx="919">
                  <c:v>10100</c:v>
                </c:pt>
                <c:pt idx="920">
                  <c:v>10100</c:v>
                </c:pt>
                <c:pt idx="921">
                  <c:v>10100</c:v>
                </c:pt>
                <c:pt idx="922">
                  <c:v>10100</c:v>
                </c:pt>
                <c:pt idx="923">
                  <c:v>10100</c:v>
                </c:pt>
                <c:pt idx="924">
                  <c:v>10200</c:v>
                </c:pt>
                <c:pt idx="925">
                  <c:v>10100</c:v>
                </c:pt>
                <c:pt idx="926">
                  <c:v>10100</c:v>
                </c:pt>
                <c:pt idx="927">
                  <c:v>10200</c:v>
                </c:pt>
                <c:pt idx="928">
                  <c:v>10100</c:v>
                </c:pt>
                <c:pt idx="929">
                  <c:v>10100</c:v>
                </c:pt>
                <c:pt idx="930">
                  <c:v>10100</c:v>
                </c:pt>
                <c:pt idx="931">
                  <c:v>10100</c:v>
                </c:pt>
                <c:pt idx="932">
                  <c:v>10100</c:v>
                </c:pt>
                <c:pt idx="933">
                  <c:v>10200</c:v>
                </c:pt>
                <c:pt idx="934">
                  <c:v>10200</c:v>
                </c:pt>
                <c:pt idx="935">
                  <c:v>10200</c:v>
                </c:pt>
                <c:pt idx="936">
                  <c:v>10200</c:v>
                </c:pt>
                <c:pt idx="937">
                  <c:v>10200</c:v>
                </c:pt>
                <c:pt idx="938">
                  <c:v>10200</c:v>
                </c:pt>
                <c:pt idx="939">
                  <c:v>10200</c:v>
                </c:pt>
                <c:pt idx="940">
                  <c:v>10200</c:v>
                </c:pt>
                <c:pt idx="941">
                  <c:v>10200</c:v>
                </c:pt>
                <c:pt idx="942">
                  <c:v>10200</c:v>
                </c:pt>
                <c:pt idx="943">
                  <c:v>10200</c:v>
                </c:pt>
                <c:pt idx="944">
                  <c:v>10200</c:v>
                </c:pt>
                <c:pt idx="945">
                  <c:v>10200</c:v>
                </c:pt>
                <c:pt idx="946">
                  <c:v>10200</c:v>
                </c:pt>
                <c:pt idx="947">
                  <c:v>10200</c:v>
                </c:pt>
                <c:pt idx="948">
                  <c:v>10200</c:v>
                </c:pt>
                <c:pt idx="949">
                  <c:v>10200</c:v>
                </c:pt>
                <c:pt idx="950">
                  <c:v>10200</c:v>
                </c:pt>
                <c:pt idx="951">
                  <c:v>10200</c:v>
                </c:pt>
                <c:pt idx="952">
                  <c:v>10200</c:v>
                </c:pt>
                <c:pt idx="953">
                  <c:v>10200</c:v>
                </c:pt>
                <c:pt idx="954">
                  <c:v>10200</c:v>
                </c:pt>
                <c:pt idx="955">
                  <c:v>10200</c:v>
                </c:pt>
                <c:pt idx="956">
                  <c:v>10100</c:v>
                </c:pt>
                <c:pt idx="957">
                  <c:v>10100</c:v>
                </c:pt>
                <c:pt idx="958">
                  <c:v>10100</c:v>
                </c:pt>
                <c:pt idx="959">
                  <c:v>10100</c:v>
                </c:pt>
                <c:pt idx="960">
                  <c:v>10100</c:v>
                </c:pt>
                <c:pt idx="961">
                  <c:v>10100</c:v>
                </c:pt>
                <c:pt idx="962">
                  <c:v>10100</c:v>
                </c:pt>
                <c:pt idx="963">
                  <c:v>10100</c:v>
                </c:pt>
                <c:pt idx="964">
                  <c:v>10100</c:v>
                </c:pt>
                <c:pt idx="965">
                  <c:v>10100</c:v>
                </c:pt>
                <c:pt idx="966">
                  <c:v>10100</c:v>
                </c:pt>
                <c:pt idx="967">
                  <c:v>10100</c:v>
                </c:pt>
                <c:pt idx="968">
                  <c:v>10000</c:v>
                </c:pt>
                <c:pt idx="969">
                  <c:v>10000</c:v>
                </c:pt>
                <c:pt idx="970">
                  <c:v>10000</c:v>
                </c:pt>
                <c:pt idx="971">
                  <c:v>9920</c:v>
                </c:pt>
                <c:pt idx="972">
                  <c:v>9920</c:v>
                </c:pt>
                <c:pt idx="973">
                  <c:v>9840</c:v>
                </c:pt>
                <c:pt idx="974">
                  <c:v>9760</c:v>
                </c:pt>
                <c:pt idx="975">
                  <c:v>9720</c:v>
                </c:pt>
                <c:pt idx="976">
                  <c:v>9640</c:v>
                </c:pt>
                <c:pt idx="977">
                  <c:v>9570</c:v>
                </c:pt>
                <c:pt idx="978">
                  <c:v>9530</c:v>
                </c:pt>
                <c:pt idx="979">
                  <c:v>9450</c:v>
                </c:pt>
                <c:pt idx="980">
                  <c:v>9410</c:v>
                </c:pt>
                <c:pt idx="981">
                  <c:v>9370</c:v>
                </c:pt>
                <c:pt idx="982">
                  <c:v>9340</c:v>
                </c:pt>
                <c:pt idx="983">
                  <c:v>9340</c:v>
                </c:pt>
                <c:pt idx="984">
                  <c:v>9370</c:v>
                </c:pt>
                <c:pt idx="985">
                  <c:v>9410</c:v>
                </c:pt>
                <c:pt idx="986">
                  <c:v>9490</c:v>
                </c:pt>
                <c:pt idx="987">
                  <c:v>9640</c:v>
                </c:pt>
                <c:pt idx="988">
                  <c:v>9840</c:v>
                </c:pt>
                <c:pt idx="989">
                  <c:v>10000</c:v>
                </c:pt>
                <c:pt idx="990">
                  <c:v>10300</c:v>
                </c:pt>
                <c:pt idx="991">
                  <c:v>10600</c:v>
                </c:pt>
                <c:pt idx="992">
                  <c:v>10900</c:v>
                </c:pt>
                <c:pt idx="993">
                  <c:v>11100</c:v>
                </c:pt>
                <c:pt idx="994">
                  <c:v>11300</c:v>
                </c:pt>
                <c:pt idx="995">
                  <c:v>11500</c:v>
                </c:pt>
                <c:pt idx="996">
                  <c:v>11700</c:v>
                </c:pt>
                <c:pt idx="997">
                  <c:v>11900</c:v>
                </c:pt>
                <c:pt idx="998">
                  <c:v>12200</c:v>
                </c:pt>
                <c:pt idx="999">
                  <c:v>12300</c:v>
                </c:pt>
                <c:pt idx="1000">
                  <c:v>12700</c:v>
                </c:pt>
                <c:pt idx="1001">
                  <c:v>12800</c:v>
                </c:pt>
                <c:pt idx="1002">
                  <c:v>13100</c:v>
                </c:pt>
                <c:pt idx="1003">
                  <c:v>13400</c:v>
                </c:pt>
                <c:pt idx="1004">
                  <c:v>13700</c:v>
                </c:pt>
                <c:pt idx="1005">
                  <c:v>14000</c:v>
                </c:pt>
                <c:pt idx="1006">
                  <c:v>14400</c:v>
                </c:pt>
                <c:pt idx="1007">
                  <c:v>14600</c:v>
                </c:pt>
                <c:pt idx="1008">
                  <c:v>14900</c:v>
                </c:pt>
                <c:pt idx="1009">
                  <c:v>15200</c:v>
                </c:pt>
                <c:pt idx="1010">
                  <c:v>15400</c:v>
                </c:pt>
                <c:pt idx="1011">
                  <c:v>15600</c:v>
                </c:pt>
                <c:pt idx="1012">
                  <c:v>15800</c:v>
                </c:pt>
                <c:pt idx="1013">
                  <c:v>15800</c:v>
                </c:pt>
                <c:pt idx="1014">
                  <c:v>16100</c:v>
                </c:pt>
                <c:pt idx="1015">
                  <c:v>16200</c:v>
                </c:pt>
                <c:pt idx="1016">
                  <c:v>16300</c:v>
                </c:pt>
                <c:pt idx="1017">
                  <c:v>16400</c:v>
                </c:pt>
                <c:pt idx="1018">
                  <c:v>16500</c:v>
                </c:pt>
                <c:pt idx="1019">
                  <c:v>16500</c:v>
                </c:pt>
                <c:pt idx="1020">
                  <c:v>16500</c:v>
                </c:pt>
                <c:pt idx="1021">
                  <c:v>16700</c:v>
                </c:pt>
                <c:pt idx="1022">
                  <c:v>16700</c:v>
                </c:pt>
                <c:pt idx="1023">
                  <c:v>16800</c:v>
                </c:pt>
                <c:pt idx="1024">
                  <c:v>16800</c:v>
                </c:pt>
                <c:pt idx="1025">
                  <c:v>16800</c:v>
                </c:pt>
                <c:pt idx="1026">
                  <c:v>16900</c:v>
                </c:pt>
                <c:pt idx="1027">
                  <c:v>16800</c:v>
                </c:pt>
                <c:pt idx="1028">
                  <c:v>16900</c:v>
                </c:pt>
                <c:pt idx="1029">
                  <c:v>16900</c:v>
                </c:pt>
                <c:pt idx="1030">
                  <c:v>17000</c:v>
                </c:pt>
                <c:pt idx="1031">
                  <c:v>17000</c:v>
                </c:pt>
                <c:pt idx="1032">
                  <c:v>16900</c:v>
                </c:pt>
                <c:pt idx="1033">
                  <c:v>16900</c:v>
                </c:pt>
                <c:pt idx="1034">
                  <c:v>16900</c:v>
                </c:pt>
                <c:pt idx="1035">
                  <c:v>16900</c:v>
                </c:pt>
                <c:pt idx="1036">
                  <c:v>16900</c:v>
                </c:pt>
                <c:pt idx="1037">
                  <c:v>17000</c:v>
                </c:pt>
                <c:pt idx="1038">
                  <c:v>16900</c:v>
                </c:pt>
                <c:pt idx="1039">
                  <c:v>17000</c:v>
                </c:pt>
                <c:pt idx="1040">
                  <c:v>16900</c:v>
                </c:pt>
                <c:pt idx="1041">
                  <c:v>16900</c:v>
                </c:pt>
                <c:pt idx="1042">
                  <c:v>17000</c:v>
                </c:pt>
                <c:pt idx="1043">
                  <c:v>17000</c:v>
                </c:pt>
                <c:pt idx="1044">
                  <c:v>17000</c:v>
                </c:pt>
                <c:pt idx="1045">
                  <c:v>17000</c:v>
                </c:pt>
                <c:pt idx="1046">
                  <c:v>17100</c:v>
                </c:pt>
                <c:pt idx="1047">
                  <c:v>17000</c:v>
                </c:pt>
                <c:pt idx="1048">
                  <c:v>17000</c:v>
                </c:pt>
                <c:pt idx="1049">
                  <c:v>17000</c:v>
                </c:pt>
                <c:pt idx="1050">
                  <c:v>17000</c:v>
                </c:pt>
                <c:pt idx="1051">
                  <c:v>16900</c:v>
                </c:pt>
                <c:pt idx="1052">
                  <c:v>16800</c:v>
                </c:pt>
                <c:pt idx="1053">
                  <c:v>16700</c:v>
                </c:pt>
                <c:pt idx="1054">
                  <c:v>16600</c:v>
                </c:pt>
                <c:pt idx="1055">
                  <c:v>16400</c:v>
                </c:pt>
                <c:pt idx="1056">
                  <c:v>16200</c:v>
                </c:pt>
                <c:pt idx="1057">
                  <c:v>16000</c:v>
                </c:pt>
                <c:pt idx="1058">
                  <c:v>15700</c:v>
                </c:pt>
                <c:pt idx="1059">
                  <c:v>15300</c:v>
                </c:pt>
                <c:pt idx="1060">
                  <c:v>15000</c:v>
                </c:pt>
                <c:pt idx="1061">
                  <c:v>14700</c:v>
                </c:pt>
                <c:pt idx="1062">
                  <c:v>14300</c:v>
                </c:pt>
                <c:pt idx="1063">
                  <c:v>13900</c:v>
                </c:pt>
                <c:pt idx="1064">
                  <c:v>13600</c:v>
                </c:pt>
                <c:pt idx="1065">
                  <c:v>13200</c:v>
                </c:pt>
                <c:pt idx="1066">
                  <c:v>12900</c:v>
                </c:pt>
                <c:pt idx="1067">
                  <c:v>12700</c:v>
                </c:pt>
                <c:pt idx="1068">
                  <c:v>12500</c:v>
                </c:pt>
                <c:pt idx="1069">
                  <c:v>12200</c:v>
                </c:pt>
                <c:pt idx="1070">
                  <c:v>12100</c:v>
                </c:pt>
                <c:pt idx="1071">
                  <c:v>11800</c:v>
                </c:pt>
                <c:pt idx="1072">
                  <c:v>11700</c:v>
                </c:pt>
                <c:pt idx="1073">
                  <c:v>11500</c:v>
                </c:pt>
                <c:pt idx="1074">
                  <c:v>11400</c:v>
                </c:pt>
                <c:pt idx="1075">
                  <c:v>11300</c:v>
                </c:pt>
                <c:pt idx="1076">
                  <c:v>11200</c:v>
                </c:pt>
                <c:pt idx="1077">
                  <c:v>11100</c:v>
                </c:pt>
                <c:pt idx="1078">
                  <c:v>11000</c:v>
                </c:pt>
                <c:pt idx="1079">
                  <c:v>11000</c:v>
                </c:pt>
                <c:pt idx="1080">
                  <c:v>11000</c:v>
                </c:pt>
                <c:pt idx="1081">
                  <c:v>11100</c:v>
                </c:pt>
                <c:pt idx="1082">
                  <c:v>11200</c:v>
                </c:pt>
                <c:pt idx="1083">
                  <c:v>11400</c:v>
                </c:pt>
                <c:pt idx="1084">
                  <c:v>11400</c:v>
                </c:pt>
                <c:pt idx="1085">
                  <c:v>11500</c:v>
                </c:pt>
                <c:pt idx="1086">
                  <c:v>11700</c:v>
                </c:pt>
                <c:pt idx="1087">
                  <c:v>11800</c:v>
                </c:pt>
                <c:pt idx="1088">
                  <c:v>11900</c:v>
                </c:pt>
                <c:pt idx="1089">
                  <c:v>12000</c:v>
                </c:pt>
                <c:pt idx="1090">
                  <c:v>12100</c:v>
                </c:pt>
                <c:pt idx="1091">
                  <c:v>12300</c:v>
                </c:pt>
                <c:pt idx="1092">
                  <c:v>12400</c:v>
                </c:pt>
                <c:pt idx="1093">
                  <c:v>12600</c:v>
                </c:pt>
                <c:pt idx="1094">
                  <c:v>12800</c:v>
                </c:pt>
                <c:pt idx="1095">
                  <c:v>13000</c:v>
                </c:pt>
                <c:pt idx="1096">
                  <c:v>13300</c:v>
                </c:pt>
                <c:pt idx="1097">
                  <c:v>13600</c:v>
                </c:pt>
                <c:pt idx="1098">
                  <c:v>13900</c:v>
                </c:pt>
                <c:pt idx="1099">
                  <c:v>14100</c:v>
                </c:pt>
                <c:pt idx="1100">
                  <c:v>14500</c:v>
                </c:pt>
                <c:pt idx="1101">
                  <c:v>14800</c:v>
                </c:pt>
                <c:pt idx="1102">
                  <c:v>15000</c:v>
                </c:pt>
                <c:pt idx="1103">
                  <c:v>15200</c:v>
                </c:pt>
                <c:pt idx="1104">
                  <c:v>15500</c:v>
                </c:pt>
                <c:pt idx="1105">
                  <c:v>15800</c:v>
                </c:pt>
                <c:pt idx="1106">
                  <c:v>15900</c:v>
                </c:pt>
                <c:pt idx="1107">
                  <c:v>16000</c:v>
                </c:pt>
                <c:pt idx="1108">
                  <c:v>16200</c:v>
                </c:pt>
                <c:pt idx="1109">
                  <c:v>16200</c:v>
                </c:pt>
                <c:pt idx="1110">
                  <c:v>16400</c:v>
                </c:pt>
                <c:pt idx="1111">
                  <c:v>16400</c:v>
                </c:pt>
                <c:pt idx="1112">
                  <c:v>16400</c:v>
                </c:pt>
                <c:pt idx="1113">
                  <c:v>16600</c:v>
                </c:pt>
                <c:pt idx="1114">
                  <c:v>16700</c:v>
                </c:pt>
                <c:pt idx="1115">
                  <c:v>16800</c:v>
                </c:pt>
                <c:pt idx="1116">
                  <c:v>16700</c:v>
                </c:pt>
                <c:pt idx="1117">
                  <c:v>16700</c:v>
                </c:pt>
                <c:pt idx="1118">
                  <c:v>16800</c:v>
                </c:pt>
                <c:pt idx="1119">
                  <c:v>16800</c:v>
                </c:pt>
                <c:pt idx="1120">
                  <c:v>16800</c:v>
                </c:pt>
                <c:pt idx="1121">
                  <c:v>16800</c:v>
                </c:pt>
                <c:pt idx="1122">
                  <c:v>16900</c:v>
                </c:pt>
                <c:pt idx="1123">
                  <c:v>16900</c:v>
                </c:pt>
                <c:pt idx="1124">
                  <c:v>16900</c:v>
                </c:pt>
                <c:pt idx="1125">
                  <c:v>17000</c:v>
                </c:pt>
                <c:pt idx="1126">
                  <c:v>16900</c:v>
                </c:pt>
                <c:pt idx="1127">
                  <c:v>17000</c:v>
                </c:pt>
                <c:pt idx="1128">
                  <c:v>16900</c:v>
                </c:pt>
                <c:pt idx="1129">
                  <c:v>16900</c:v>
                </c:pt>
                <c:pt idx="1130">
                  <c:v>17000</c:v>
                </c:pt>
                <c:pt idx="1131">
                  <c:v>17000</c:v>
                </c:pt>
                <c:pt idx="1132">
                  <c:v>17000</c:v>
                </c:pt>
                <c:pt idx="1133">
                  <c:v>17000</c:v>
                </c:pt>
                <c:pt idx="1134">
                  <c:v>17000</c:v>
                </c:pt>
                <c:pt idx="1135">
                  <c:v>17000</c:v>
                </c:pt>
                <c:pt idx="1136">
                  <c:v>17000</c:v>
                </c:pt>
                <c:pt idx="1137">
                  <c:v>16900</c:v>
                </c:pt>
                <c:pt idx="1138">
                  <c:v>16900</c:v>
                </c:pt>
                <c:pt idx="1139">
                  <c:v>16900</c:v>
                </c:pt>
                <c:pt idx="1140">
                  <c:v>16900</c:v>
                </c:pt>
                <c:pt idx="1141">
                  <c:v>17000</c:v>
                </c:pt>
                <c:pt idx="1142">
                  <c:v>16900</c:v>
                </c:pt>
                <c:pt idx="1143">
                  <c:v>16900</c:v>
                </c:pt>
                <c:pt idx="1144">
                  <c:v>16900</c:v>
                </c:pt>
                <c:pt idx="1145">
                  <c:v>16800</c:v>
                </c:pt>
                <c:pt idx="1146">
                  <c:v>16700</c:v>
                </c:pt>
                <c:pt idx="1147">
                  <c:v>16500</c:v>
                </c:pt>
                <c:pt idx="1148">
                  <c:v>16400</c:v>
                </c:pt>
                <c:pt idx="1149">
                  <c:v>16200</c:v>
                </c:pt>
                <c:pt idx="1150">
                  <c:v>16000</c:v>
                </c:pt>
                <c:pt idx="1151">
                  <c:v>15700</c:v>
                </c:pt>
                <c:pt idx="1152">
                  <c:v>15300</c:v>
                </c:pt>
                <c:pt idx="1153">
                  <c:v>15000</c:v>
                </c:pt>
                <c:pt idx="1154">
                  <c:v>14800</c:v>
                </c:pt>
                <c:pt idx="1155">
                  <c:v>14400</c:v>
                </c:pt>
                <c:pt idx="1156">
                  <c:v>14100</c:v>
                </c:pt>
                <c:pt idx="1157">
                  <c:v>13700</c:v>
                </c:pt>
                <c:pt idx="1158">
                  <c:v>13400</c:v>
                </c:pt>
                <c:pt idx="1159">
                  <c:v>13000</c:v>
                </c:pt>
                <c:pt idx="1160">
                  <c:v>12700</c:v>
                </c:pt>
                <c:pt idx="1161">
                  <c:v>12500</c:v>
                </c:pt>
                <c:pt idx="1162">
                  <c:v>12200</c:v>
                </c:pt>
                <c:pt idx="1163">
                  <c:v>11800</c:v>
                </c:pt>
                <c:pt idx="1164">
                  <c:v>11600</c:v>
                </c:pt>
                <c:pt idx="1165">
                  <c:v>11400</c:v>
                </c:pt>
                <c:pt idx="1166">
                  <c:v>11100</c:v>
                </c:pt>
                <c:pt idx="1167">
                  <c:v>10900</c:v>
                </c:pt>
                <c:pt idx="1168">
                  <c:v>10700</c:v>
                </c:pt>
                <c:pt idx="1169">
                  <c:v>10500</c:v>
                </c:pt>
                <c:pt idx="1170">
                  <c:v>10300</c:v>
                </c:pt>
                <c:pt idx="1171">
                  <c:v>10100</c:v>
                </c:pt>
                <c:pt idx="1172">
                  <c:v>9990</c:v>
                </c:pt>
                <c:pt idx="1173">
                  <c:v>9880</c:v>
                </c:pt>
                <c:pt idx="1174">
                  <c:v>9760</c:v>
                </c:pt>
                <c:pt idx="1175">
                  <c:v>9680</c:v>
                </c:pt>
                <c:pt idx="1176">
                  <c:v>9640</c:v>
                </c:pt>
                <c:pt idx="1177">
                  <c:v>9680</c:v>
                </c:pt>
                <c:pt idx="1178">
                  <c:v>9680</c:v>
                </c:pt>
                <c:pt idx="1179">
                  <c:v>9760</c:v>
                </c:pt>
                <c:pt idx="1180">
                  <c:v>9880</c:v>
                </c:pt>
                <c:pt idx="1181">
                  <c:v>10000</c:v>
                </c:pt>
                <c:pt idx="1182">
                  <c:v>10200</c:v>
                </c:pt>
                <c:pt idx="1183">
                  <c:v>10400</c:v>
                </c:pt>
                <c:pt idx="1184">
                  <c:v>10700</c:v>
                </c:pt>
                <c:pt idx="1185">
                  <c:v>11000</c:v>
                </c:pt>
                <c:pt idx="1186">
                  <c:v>11200</c:v>
                </c:pt>
                <c:pt idx="1187">
                  <c:v>11600</c:v>
                </c:pt>
                <c:pt idx="1188">
                  <c:v>11800</c:v>
                </c:pt>
                <c:pt idx="1189">
                  <c:v>12100</c:v>
                </c:pt>
                <c:pt idx="1190">
                  <c:v>12500</c:v>
                </c:pt>
                <c:pt idx="1191">
                  <c:v>12700</c:v>
                </c:pt>
                <c:pt idx="1192">
                  <c:v>13000</c:v>
                </c:pt>
                <c:pt idx="1193">
                  <c:v>13400</c:v>
                </c:pt>
                <c:pt idx="1194">
                  <c:v>13600</c:v>
                </c:pt>
                <c:pt idx="1195">
                  <c:v>13800</c:v>
                </c:pt>
                <c:pt idx="1196">
                  <c:v>14200</c:v>
                </c:pt>
                <c:pt idx="1197">
                  <c:v>14500</c:v>
                </c:pt>
                <c:pt idx="1198">
                  <c:v>14700</c:v>
                </c:pt>
                <c:pt idx="1199">
                  <c:v>15000</c:v>
                </c:pt>
                <c:pt idx="1200">
                  <c:v>15400</c:v>
                </c:pt>
                <c:pt idx="1201">
                  <c:v>15500</c:v>
                </c:pt>
                <c:pt idx="1202">
                  <c:v>15700</c:v>
                </c:pt>
                <c:pt idx="1203">
                  <c:v>15900</c:v>
                </c:pt>
                <c:pt idx="1204">
                  <c:v>16000</c:v>
                </c:pt>
                <c:pt idx="1205">
                  <c:v>16200</c:v>
                </c:pt>
                <c:pt idx="1206">
                  <c:v>16400</c:v>
                </c:pt>
                <c:pt idx="1207">
                  <c:v>16300</c:v>
                </c:pt>
                <c:pt idx="1208">
                  <c:v>16500</c:v>
                </c:pt>
                <c:pt idx="1209">
                  <c:v>16600</c:v>
                </c:pt>
                <c:pt idx="1210">
                  <c:v>16700</c:v>
                </c:pt>
                <c:pt idx="1211">
                  <c:v>16700</c:v>
                </c:pt>
                <c:pt idx="1212">
                  <c:v>16700</c:v>
                </c:pt>
                <c:pt idx="1213">
                  <c:v>16700</c:v>
                </c:pt>
                <c:pt idx="1214">
                  <c:v>16800</c:v>
                </c:pt>
                <c:pt idx="1215">
                  <c:v>16800</c:v>
                </c:pt>
                <c:pt idx="1216">
                  <c:v>16800</c:v>
                </c:pt>
                <c:pt idx="1217">
                  <c:v>16800</c:v>
                </c:pt>
                <c:pt idx="1218">
                  <c:v>16900</c:v>
                </c:pt>
                <c:pt idx="1219">
                  <c:v>16800</c:v>
                </c:pt>
                <c:pt idx="1220">
                  <c:v>16900</c:v>
                </c:pt>
                <c:pt idx="1221">
                  <c:v>16900</c:v>
                </c:pt>
                <c:pt idx="1222">
                  <c:v>17000</c:v>
                </c:pt>
                <c:pt idx="1223">
                  <c:v>16900</c:v>
                </c:pt>
                <c:pt idx="1224">
                  <c:v>16800</c:v>
                </c:pt>
                <c:pt idx="1225">
                  <c:v>16900</c:v>
                </c:pt>
                <c:pt idx="1226">
                  <c:v>17000</c:v>
                </c:pt>
                <c:pt idx="1227">
                  <c:v>17000</c:v>
                </c:pt>
                <c:pt idx="1228">
                  <c:v>17000</c:v>
                </c:pt>
                <c:pt idx="1229">
                  <c:v>16900</c:v>
                </c:pt>
                <c:pt idx="1230">
                  <c:v>17000</c:v>
                </c:pt>
                <c:pt idx="1231">
                  <c:v>16900</c:v>
                </c:pt>
                <c:pt idx="1232">
                  <c:v>16900</c:v>
                </c:pt>
                <c:pt idx="1233">
                  <c:v>17000</c:v>
                </c:pt>
                <c:pt idx="1234">
                  <c:v>16900</c:v>
                </c:pt>
                <c:pt idx="1235">
                  <c:v>16900</c:v>
                </c:pt>
                <c:pt idx="1236">
                  <c:v>17000</c:v>
                </c:pt>
                <c:pt idx="1237">
                  <c:v>17000</c:v>
                </c:pt>
                <c:pt idx="1238">
                  <c:v>16900</c:v>
                </c:pt>
                <c:pt idx="1239">
                  <c:v>17000</c:v>
                </c:pt>
                <c:pt idx="1240">
                  <c:v>17000</c:v>
                </c:pt>
                <c:pt idx="1241">
                  <c:v>17000</c:v>
                </c:pt>
                <c:pt idx="1242">
                  <c:v>17000</c:v>
                </c:pt>
                <c:pt idx="1243">
                  <c:v>16800</c:v>
                </c:pt>
                <c:pt idx="1244">
                  <c:v>16700</c:v>
                </c:pt>
                <c:pt idx="1245">
                  <c:v>16500</c:v>
                </c:pt>
                <c:pt idx="1246">
                  <c:v>16400</c:v>
                </c:pt>
                <c:pt idx="1247">
                  <c:v>16100</c:v>
                </c:pt>
                <c:pt idx="1248">
                  <c:v>16000</c:v>
                </c:pt>
                <c:pt idx="1249">
                  <c:v>15500</c:v>
                </c:pt>
                <c:pt idx="1250">
                  <c:v>15200</c:v>
                </c:pt>
                <c:pt idx="1251">
                  <c:v>14800</c:v>
                </c:pt>
                <c:pt idx="1252">
                  <c:v>14400</c:v>
                </c:pt>
                <c:pt idx="1253">
                  <c:v>14000</c:v>
                </c:pt>
                <c:pt idx="1254">
                  <c:v>13600</c:v>
                </c:pt>
                <c:pt idx="1255">
                  <c:v>13300</c:v>
                </c:pt>
                <c:pt idx="1256">
                  <c:v>13000</c:v>
                </c:pt>
                <c:pt idx="1257">
                  <c:v>12700</c:v>
                </c:pt>
                <c:pt idx="1258">
                  <c:v>12400</c:v>
                </c:pt>
                <c:pt idx="1259">
                  <c:v>12100</c:v>
                </c:pt>
                <c:pt idx="1260">
                  <c:v>11800</c:v>
                </c:pt>
                <c:pt idx="1261">
                  <c:v>11600</c:v>
                </c:pt>
                <c:pt idx="1262">
                  <c:v>11300</c:v>
                </c:pt>
                <c:pt idx="1263">
                  <c:v>11100</c:v>
                </c:pt>
                <c:pt idx="1264">
                  <c:v>10800</c:v>
                </c:pt>
                <c:pt idx="1265">
                  <c:v>10600</c:v>
                </c:pt>
                <c:pt idx="1266">
                  <c:v>10400</c:v>
                </c:pt>
                <c:pt idx="1267">
                  <c:v>10200</c:v>
                </c:pt>
                <c:pt idx="1268">
                  <c:v>10100</c:v>
                </c:pt>
                <c:pt idx="1269">
                  <c:v>9950</c:v>
                </c:pt>
                <c:pt idx="1270">
                  <c:v>9830</c:v>
                </c:pt>
                <c:pt idx="1271">
                  <c:v>9760</c:v>
                </c:pt>
                <c:pt idx="1272">
                  <c:v>9760</c:v>
                </c:pt>
                <c:pt idx="1273">
                  <c:v>9720</c:v>
                </c:pt>
                <c:pt idx="1274">
                  <c:v>9760</c:v>
                </c:pt>
                <c:pt idx="1275">
                  <c:v>9830</c:v>
                </c:pt>
                <c:pt idx="1276">
                  <c:v>9910</c:v>
                </c:pt>
                <c:pt idx="1277">
                  <c:v>10000</c:v>
                </c:pt>
                <c:pt idx="1278">
                  <c:v>10200</c:v>
                </c:pt>
                <c:pt idx="1279">
                  <c:v>10400</c:v>
                </c:pt>
                <c:pt idx="1280">
                  <c:v>10500</c:v>
                </c:pt>
                <c:pt idx="1281">
                  <c:v>10800</c:v>
                </c:pt>
                <c:pt idx="1282">
                  <c:v>11100</c:v>
                </c:pt>
                <c:pt idx="1283">
                  <c:v>11400</c:v>
                </c:pt>
                <c:pt idx="1284">
                  <c:v>11700</c:v>
                </c:pt>
                <c:pt idx="1285">
                  <c:v>12000</c:v>
                </c:pt>
                <c:pt idx="1286">
                  <c:v>12400</c:v>
                </c:pt>
                <c:pt idx="1287">
                  <c:v>12700</c:v>
                </c:pt>
                <c:pt idx="1288">
                  <c:v>13200</c:v>
                </c:pt>
                <c:pt idx="1289">
                  <c:v>13600</c:v>
                </c:pt>
                <c:pt idx="1290">
                  <c:v>14000</c:v>
                </c:pt>
                <c:pt idx="1291">
                  <c:v>14300</c:v>
                </c:pt>
                <c:pt idx="1292">
                  <c:v>14700</c:v>
                </c:pt>
                <c:pt idx="1293">
                  <c:v>14900</c:v>
                </c:pt>
                <c:pt idx="1294">
                  <c:v>15200</c:v>
                </c:pt>
                <c:pt idx="1295">
                  <c:v>15500</c:v>
                </c:pt>
                <c:pt idx="1296">
                  <c:v>15700</c:v>
                </c:pt>
                <c:pt idx="1297">
                  <c:v>15900</c:v>
                </c:pt>
                <c:pt idx="1298">
                  <c:v>16100</c:v>
                </c:pt>
                <c:pt idx="1299">
                  <c:v>16200</c:v>
                </c:pt>
                <c:pt idx="1300">
                  <c:v>16400</c:v>
                </c:pt>
                <c:pt idx="1301">
                  <c:v>16400</c:v>
                </c:pt>
                <c:pt idx="1302">
                  <c:v>16600</c:v>
                </c:pt>
                <c:pt idx="1303">
                  <c:v>16600</c:v>
                </c:pt>
                <c:pt idx="1304">
                  <c:v>16600</c:v>
                </c:pt>
                <c:pt idx="1305">
                  <c:v>16700</c:v>
                </c:pt>
                <c:pt idx="1306">
                  <c:v>16700</c:v>
                </c:pt>
                <c:pt idx="1307">
                  <c:v>16800</c:v>
                </c:pt>
                <c:pt idx="1308">
                  <c:v>16800</c:v>
                </c:pt>
                <c:pt idx="1309">
                  <c:v>16800</c:v>
                </c:pt>
                <c:pt idx="1310">
                  <c:v>16800</c:v>
                </c:pt>
                <c:pt idx="1311">
                  <c:v>17000</c:v>
                </c:pt>
                <c:pt idx="1312">
                  <c:v>17000</c:v>
                </c:pt>
                <c:pt idx="1313">
                  <c:v>16900</c:v>
                </c:pt>
                <c:pt idx="1314">
                  <c:v>16900</c:v>
                </c:pt>
                <c:pt idx="1315">
                  <c:v>17000</c:v>
                </c:pt>
                <c:pt idx="1316">
                  <c:v>17000</c:v>
                </c:pt>
                <c:pt idx="1317">
                  <c:v>17000</c:v>
                </c:pt>
                <c:pt idx="1318">
                  <c:v>17100</c:v>
                </c:pt>
                <c:pt idx="1319">
                  <c:v>17200</c:v>
                </c:pt>
                <c:pt idx="1320">
                  <c:v>17100</c:v>
                </c:pt>
                <c:pt idx="1321">
                  <c:v>17200</c:v>
                </c:pt>
                <c:pt idx="1322">
                  <c:v>17100</c:v>
                </c:pt>
                <c:pt idx="1323">
                  <c:v>17200</c:v>
                </c:pt>
                <c:pt idx="1324">
                  <c:v>17100</c:v>
                </c:pt>
                <c:pt idx="1325">
                  <c:v>17100</c:v>
                </c:pt>
                <c:pt idx="1326">
                  <c:v>17000</c:v>
                </c:pt>
                <c:pt idx="1327">
                  <c:v>17100</c:v>
                </c:pt>
                <c:pt idx="1328">
                  <c:v>17200</c:v>
                </c:pt>
                <c:pt idx="1329">
                  <c:v>17000</c:v>
                </c:pt>
                <c:pt idx="1330">
                  <c:v>17100</c:v>
                </c:pt>
                <c:pt idx="1331">
                  <c:v>17100</c:v>
                </c:pt>
                <c:pt idx="1332">
                  <c:v>17200</c:v>
                </c:pt>
                <c:pt idx="1333">
                  <c:v>17200</c:v>
                </c:pt>
                <c:pt idx="1334">
                  <c:v>17200</c:v>
                </c:pt>
                <c:pt idx="1335">
                  <c:v>17100</c:v>
                </c:pt>
                <c:pt idx="1336">
                  <c:v>17000</c:v>
                </c:pt>
                <c:pt idx="1337">
                  <c:v>17100</c:v>
                </c:pt>
                <c:pt idx="1338">
                  <c:v>16900</c:v>
                </c:pt>
                <c:pt idx="1339">
                  <c:v>16900</c:v>
                </c:pt>
                <c:pt idx="1340">
                  <c:v>16800</c:v>
                </c:pt>
                <c:pt idx="1341">
                  <c:v>16700</c:v>
                </c:pt>
                <c:pt idx="1342">
                  <c:v>16400</c:v>
                </c:pt>
                <c:pt idx="1343">
                  <c:v>16200</c:v>
                </c:pt>
                <c:pt idx="1344">
                  <c:v>15900</c:v>
                </c:pt>
                <c:pt idx="1345">
                  <c:v>15600</c:v>
                </c:pt>
                <c:pt idx="1346">
                  <c:v>15200</c:v>
                </c:pt>
                <c:pt idx="1347">
                  <c:v>14900</c:v>
                </c:pt>
                <c:pt idx="1348">
                  <c:v>14500</c:v>
                </c:pt>
                <c:pt idx="1349">
                  <c:v>14100</c:v>
                </c:pt>
                <c:pt idx="1350">
                  <c:v>13700</c:v>
                </c:pt>
                <c:pt idx="1351">
                  <c:v>13300</c:v>
                </c:pt>
                <c:pt idx="1352">
                  <c:v>13000</c:v>
                </c:pt>
                <c:pt idx="1353">
                  <c:v>12600</c:v>
                </c:pt>
                <c:pt idx="1354">
                  <c:v>12400</c:v>
                </c:pt>
                <c:pt idx="1355">
                  <c:v>12100</c:v>
                </c:pt>
                <c:pt idx="1356">
                  <c:v>11800</c:v>
                </c:pt>
                <c:pt idx="1357">
                  <c:v>11500</c:v>
                </c:pt>
                <c:pt idx="1358">
                  <c:v>11300</c:v>
                </c:pt>
                <c:pt idx="1359">
                  <c:v>11000</c:v>
                </c:pt>
                <c:pt idx="1360">
                  <c:v>10800</c:v>
                </c:pt>
                <c:pt idx="1361">
                  <c:v>10600</c:v>
                </c:pt>
                <c:pt idx="1362">
                  <c:v>10400</c:v>
                </c:pt>
                <c:pt idx="1363">
                  <c:v>10200</c:v>
                </c:pt>
                <c:pt idx="1364">
                  <c:v>10100</c:v>
                </c:pt>
                <c:pt idx="1365">
                  <c:v>9950</c:v>
                </c:pt>
                <c:pt idx="1366">
                  <c:v>9830</c:v>
                </c:pt>
                <c:pt idx="1367">
                  <c:v>9750</c:v>
                </c:pt>
                <c:pt idx="1368">
                  <c:v>9750</c:v>
                </c:pt>
                <c:pt idx="1369">
                  <c:v>9750</c:v>
                </c:pt>
                <c:pt idx="1370">
                  <c:v>9750</c:v>
                </c:pt>
                <c:pt idx="1371">
                  <c:v>9870</c:v>
                </c:pt>
                <c:pt idx="1372">
                  <c:v>9990</c:v>
                </c:pt>
                <c:pt idx="1373">
                  <c:v>10100</c:v>
                </c:pt>
                <c:pt idx="1374">
                  <c:v>10300</c:v>
                </c:pt>
                <c:pt idx="1375">
                  <c:v>10400</c:v>
                </c:pt>
                <c:pt idx="1376">
                  <c:v>10600</c:v>
                </c:pt>
                <c:pt idx="1377">
                  <c:v>10800</c:v>
                </c:pt>
                <c:pt idx="1378">
                  <c:v>11100</c:v>
                </c:pt>
                <c:pt idx="1379">
                  <c:v>11400</c:v>
                </c:pt>
                <c:pt idx="1380">
                  <c:v>11700</c:v>
                </c:pt>
                <c:pt idx="1381">
                  <c:v>12000</c:v>
                </c:pt>
                <c:pt idx="1382">
                  <c:v>12200</c:v>
                </c:pt>
                <c:pt idx="1383">
                  <c:v>12600</c:v>
                </c:pt>
                <c:pt idx="1384">
                  <c:v>12900</c:v>
                </c:pt>
                <c:pt idx="1385">
                  <c:v>13200</c:v>
                </c:pt>
                <c:pt idx="1386">
                  <c:v>13400</c:v>
                </c:pt>
                <c:pt idx="1387">
                  <c:v>13700</c:v>
                </c:pt>
                <c:pt idx="1388">
                  <c:v>14000</c:v>
                </c:pt>
                <c:pt idx="1389">
                  <c:v>14200</c:v>
                </c:pt>
                <c:pt idx="1390">
                  <c:v>14400</c:v>
                </c:pt>
                <c:pt idx="1391">
                  <c:v>14700</c:v>
                </c:pt>
                <c:pt idx="1392">
                  <c:v>15000</c:v>
                </c:pt>
                <c:pt idx="1393">
                  <c:v>15300</c:v>
                </c:pt>
                <c:pt idx="1394">
                  <c:v>15400</c:v>
                </c:pt>
                <c:pt idx="1395">
                  <c:v>15600</c:v>
                </c:pt>
                <c:pt idx="1396">
                  <c:v>15800</c:v>
                </c:pt>
                <c:pt idx="1397">
                  <c:v>16000</c:v>
                </c:pt>
                <c:pt idx="1398">
                  <c:v>16200</c:v>
                </c:pt>
                <c:pt idx="1399">
                  <c:v>16300</c:v>
                </c:pt>
                <c:pt idx="1400">
                  <c:v>16300</c:v>
                </c:pt>
                <c:pt idx="1401">
                  <c:v>16400</c:v>
                </c:pt>
                <c:pt idx="1402">
                  <c:v>16500</c:v>
                </c:pt>
                <c:pt idx="1403">
                  <c:v>16600</c:v>
                </c:pt>
                <c:pt idx="1404">
                  <c:v>16700</c:v>
                </c:pt>
                <c:pt idx="1405">
                  <c:v>16800</c:v>
                </c:pt>
                <c:pt idx="1406">
                  <c:v>16800</c:v>
                </c:pt>
                <c:pt idx="1407">
                  <c:v>16800</c:v>
                </c:pt>
                <c:pt idx="1408">
                  <c:v>16900</c:v>
                </c:pt>
                <c:pt idx="1409">
                  <c:v>16900</c:v>
                </c:pt>
                <c:pt idx="1410">
                  <c:v>16900</c:v>
                </c:pt>
                <c:pt idx="1411">
                  <c:v>16900</c:v>
                </c:pt>
                <c:pt idx="1412">
                  <c:v>16900</c:v>
                </c:pt>
                <c:pt idx="1413">
                  <c:v>16900</c:v>
                </c:pt>
                <c:pt idx="1414">
                  <c:v>16900</c:v>
                </c:pt>
                <c:pt idx="1415">
                  <c:v>17000</c:v>
                </c:pt>
                <c:pt idx="1416">
                  <c:v>16900</c:v>
                </c:pt>
                <c:pt idx="1417">
                  <c:v>17000</c:v>
                </c:pt>
                <c:pt idx="1418">
                  <c:v>17000</c:v>
                </c:pt>
                <c:pt idx="1419">
                  <c:v>17000</c:v>
                </c:pt>
                <c:pt idx="1420">
                  <c:v>16900</c:v>
                </c:pt>
                <c:pt idx="1421">
                  <c:v>17000</c:v>
                </c:pt>
                <c:pt idx="1422">
                  <c:v>17000</c:v>
                </c:pt>
                <c:pt idx="1423">
                  <c:v>17000</c:v>
                </c:pt>
                <c:pt idx="1424">
                  <c:v>16900</c:v>
                </c:pt>
                <c:pt idx="1425">
                  <c:v>17100</c:v>
                </c:pt>
                <c:pt idx="1426">
                  <c:v>17000</c:v>
                </c:pt>
                <c:pt idx="1427">
                  <c:v>17000</c:v>
                </c:pt>
                <c:pt idx="1428">
                  <c:v>17000</c:v>
                </c:pt>
                <c:pt idx="1429">
                  <c:v>17000</c:v>
                </c:pt>
                <c:pt idx="1430">
                  <c:v>17100</c:v>
                </c:pt>
                <c:pt idx="1431">
                  <c:v>17100</c:v>
                </c:pt>
                <c:pt idx="1432">
                  <c:v>17000</c:v>
                </c:pt>
                <c:pt idx="1433">
                  <c:v>17000</c:v>
                </c:pt>
                <c:pt idx="1434">
                  <c:v>17000</c:v>
                </c:pt>
                <c:pt idx="1435">
                  <c:v>16900</c:v>
                </c:pt>
                <c:pt idx="1436">
                  <c:v>16800</c:v>
                </c:pt>
                <c:pt idx="1437">
                  <c:v>16600</c:v>
                </c:pt>
                <c:pt idx="1438">
                  <c:v>16500</c:v>
                </c:pt>
                <c:pt idx="1439">
                  <c:v>16200</c:v>
                </c:pt>
                <c:pt idx="1440">
                  <c:v>16000</c:v>
                </c:pt>
                <c:pt idx="1441">
                  <c:v>15600</c:v>
                </c:pt>
                <c:pt idx="1442">
                  <c:v>15300</c:v>
                </c:pt>
                <c:pt idx="1443">
                  <c:v>14900</c:v>
                </c:pt>
                <c:pt idx="1444">
                  <c:v>14500</c:v>
                </c:pt>
                <c:pt idx="1445">
                  <c:v>14100</c:v>
                </c:pt>
                <c:pt idx="1446">
                  <c:v>13700</c:v>
                </c:pt>
                <c:pt idx="1447">
                  <c:v>13300</c:v>
                </c:pt>
                <c:pt idx="1448">
                  <c:v>13000</c:v>
                </c:pt>
                <c:pt idx="1449">
                  <c:v>12600</c:v>
                </c:pt>
                <c:pt idx="1450">
                  <c:v>12400</c:v>
                </c:pt>
                <c:pt idx="1451">
                  <c:v>12100</c:v>
                </c:pt>
                <c:pt idx="1452">
                  <c:v>11800</c:v>
                </c:pt>
                <c:pt idx="1453">
                  <c:v>11600</c:v>
                </c:pt>
                <c:pt idx="1454">
                  <c:v>11400</c:v>
                </c:pt>
                <c:pt idx="1455">
                  <c:v>11200</c:v>
                </c:pt>
                <c:pt idx="1456">
                  <c:v>11100</c:v>
                </c:pt>
                <c:pt idx="1457">
                  <c:v>10900</c:v>
                </c:pt>
                <c:pt idx="1458">
                  <c:v>10800</c:v>
                </c:pt>
                <c:pt idx="1459">
                  <c:v>10700</c:v>
                </c:pt>
                <c:pt idx="1460">
                  <c:v>10600</c:v>
                </c:pt>
                <c:pt idx="1461">
                  <c:v>10500</c:v>
                </c:pt>
                <c:pt idx="1462">
                  <c:v>10500</c:v>
                </c:pt>
                <c:pt idx="1463">
                  <c:v>10400</c:v>
                </c:pt>
                <c:pt idx="1464">
                  <c:v>10300</c:v>
                </c:pt>
                <c:pt idx="1465">
                  <c:v>10300</c:v>
                </c:pt>
                <c:pt idx="1466">
                  <c:v>10200</c:v>
                </c:pt>
                <c:pt idx="1467">
                  <c:v>10200</c:v>
                </c:pt>
                <c:pt idx="1468">
                  <c:v>10200</c:v>
                </c:pt>
                <c:pt idx="1469">
                  <c:v>10200</c:v>
                </c:pt>
                <c:pt idx="1470">
                  <c:v>10100</c:v>
                </c:pt>
                <c:pt idx="1471">
                  <c:v>10100</c:v>
                </c:pt>
                <c:pt idx="1472">
                  <c:v>10100</c:v>
                </c:pt>
                <c:pt idx="1473">
                  <c:v>10100</c:v>
                </c:pt>
                <c:pt idx="1474">
                  <c:v>10100</c:v>
                </c:pt>
                <c:pt idx="1475">
                  <c:v>10100</c:v>
                </c:pt>
                <c:pt idx="1476">
                  <c:v>10100</c:v>
                </c:pt>
                <c:pt idx="1477">
                  <c:v>10100</c:v>
                </c:pt>
                <c:pt idx="1478">
                  <c:v>10100</c:v>
                </c:pt>
                <c:pt idx="1479">
                  <c:v>10100</c:v>
                </c:pt>
                <c:pt idx="1480">
                  <c:v>10100</c:v>
                </c:pt>
                <c:pt idx="1481">
                  <c:v>10100</c:v>
                </c:pt>
                <c:pt idx="1482">
                  <c:v>10100</c:v>
                </c:pt>
                <c:pt idx="1483">
                  <c:v>10100</c:v>
                </c:pt>
                <c:pt idx="1484">
                  <c:v>10100</c:v>
                </c:pt>
                <c:pt idx="1485">
                  <c:v>10100</c:v>
                </c:pt>
                <c:pt idx="1486">
                  <c:v>10100</c:v>
                </c:pt>
                <c:pt idx="1487">
                  <c:v>10100</c:v>
                </c:pt>
                <c:pt idx="1488">
                  <c:v>10000</c:v>
                </c:pt>
                <c:pt idx="1489">
                  <c:v>10100</c:v>
                </c:pt>
                <c:pt idx="1490">
                  <c:v>10100</c:v>
                </c:pt>
                <c:pt idx="1491">
                  <c:v>10100</c:v>
                </c:pt>
                <c:pt idx="1492">
                  <c:v>10100</c:v>
                </c:pt>
                <c:pt idx="1493">
                  <c:v>10100</c:v>
                </c:pt>
                <c:pt idx="1494">
                  <c:v>10100</c:v>
                </c:pt>
                <c:pt idx="1495">
                  <c:v>10000</c:v>
                </c:pt>
                <c:pt idx="1496">
                  <c:v>10100</c:v>
                </c:pt>
                <c:pt idx="1497">
                  <c:v>10000</c:v>
                </c:pt>
                <c:pt idx="1498">
                  <c:v>10100</c:v>
                </c:pt>
                <c:pt idx="1499">
                  <c:v>10100</c:v>
                </c:pt>
                <c:pt idx="1500">
                  <c:v>10000</c:v>
                </c:pt>
                <c:pt idx="1501">
                  <c:v>10000</c:v>
                </c:pt>
                <c:pt idx="1502">
                  <c:v>10100</c:v>
                </c:pt>
                <c:pt idx="1503">
                  <c:v>10000</c:v>
                </c:pt>
                <c:pt idx="1504">
                  <c:v>10000</c:v>
                </c:pt>
                <c:pt idx="1505">
                  <c:v>10000</c:v>
                </c:pt>
                <c:pt idx="1506">
                  <c:v>10000</c:v>
                </c:pt>
                <c:pt idx="1507">
                  <c:v>10000</c:v>
                </c:pt>
                <c:pt idx="1508">
                  <c:v>10000</c:v>
                </c:pt>
                <c:pt idx="1509">
                  <c:v>10100</c:v>
                </c:pt>
                <c:pt idx="1510">
                  <c:v>10000</c:v>
                </c:pt>
                <c:pt idx="1511">
                  <c:v>10000</c:v>
                </c:pt>
                <c:pt idx="1512">
                  <c:v>10000</c:v>
                </c:pt>
                <c:pt idx="1513">
                  <c:v>10000</c:v>
                </c:pt>
                <c:pt idx="1514">
                  <c:v>10000</c:v>
                </c:pt>
                <c:pt idx="1515">
                  <c:v>10100</c:v>
                </c:pt>
                <c:pt idx="1516">
                  <c:v>10000</c:v>
                </c:pt>
                <c:pt idx="1517">
                  <c:v>10000</c:v>
                </c:pt>
                <c:pt idx="1518">
                  <c:v>10000</c:v>
                </c:pt>
                <c:pt idx="1519">
                  <c:v>10000</c:v>
                </c:pt>
                <c:pt idx="1520">
                  <c:v>10100</c:v>
                </c:pt>
                <c:pt idx="1521">
                  <c:v>10100</c:v>
                </c:pt>
                <c:pt idx="1522">
                  <c:v>10000</c:v>
                </c:pt>
                <c:pt idx="1523">
                  <c:v>10000</c:v>
                </c:pt>
                <c:pt idx="1524">
                  <c:v>10000</c:v>
                </c:pt>
                <c:pt idx="1525">
                  <c:v>10000</c:v>
                </c:pt>
                <c:pt idx="1526">
                  <c:v>10100</c:v>
                </c:pt>
                <c:pt idx="1527">
                  <c:v>10100</c:v>
                </c:pt>
                <c:pt idx="1528">
                  <c:v>10000</c:v>
                </c:pt>
                <c:pt idx="1529">
                  <c:v>10100</c:v>
                </c:pt>
                <c:pt idx="1530">
                  <c:v>10100</c:v>
                </c:pt>
                <c:pt idx="1531">
                  <c:v>10000</c:v>
                </c:pt>
                <c:pt idx="1532">
                  <c:v>10100</c:v>
                </c:pt>
                <c:pt idx="1533">
                  <c:v>10000</c:v>
                </c:pt>
                <c:pt idx="1534">
                  <c:v>10100</c:v>
                </c:pt>
                <c:pt idx="1535">
                  <c:v>10100</c:v>
                </c:pt>
                <c:pt idx="1536">
                  <c:v>10100</c:v>
                </c:pt>
                <c:pt idx="1537">
                  <c:v>10100</c:v>
                </c:pt>
                <c:pt idx="1538">
                  <c:v>10100</c:v>
                </c:pt>
                <c:pt idx="1539">
                  <c:v>10100</c:v>
                </c:pt>
                <c:pt idx="1540">
                  <c:v>10100</c:v>
                </c:pt>
                <c:pt idx="1541">
                  <c:v>10100</c:v>
                </c:pt>
                <c:pt idx="1542">
                  <c:v>10100</c:v>
                </c:pt>
                <c:pt idx="1543">
                  <c:v>10100</c:v>
                </c:pt>
                <c:pt idx="1544">
                  <c:v>10100</c:v>
                </c:pt>
                <c:pt idx="1545">
                  <c:v>10100</c:v>
                </c:pt>
                <c:pt idx="1546">
                  <c:v>10100</c:v>
                </c:pt>
                <c:pt idx="1547">
                  <c:v>10100</c:v>
                </c:pt>
                <c:pt idx="1548">
                  <c:v>10100</c:v>
                </c:pt>
                <c:pt idx="1549">
                  <c:v>10000</c:v>
                </c:pt>
                <c:pt idx="1550">
                  <c:v>10000</c:v>
                </c:pt>
                <c:pt idx="1551">
                  <c:v>9990</c:v>
                </c:pt>
                <c:pt idx="1552">
                  <c:v>10000</c:v>
                </c:pt>
                <c:pt idx="1553">
                  <c:v>9990</c:v>
                </c:pt>
                <c:pt idx="1554">
                  <c:v>10000</c:v>
                </c:pt>
                <c:pt idx="1555">
                  <c:v>9990</c:v>
                </c:pt>
                <c:pt idx="1556">
                  <c:v>9990</c:v>
                </c:pt>
                <c:pt idx="1557">
                  <c:v>10000</c:v>
                </c:pt>
                <c:pt idx="1558">
                  <c:v>10000</c:v>
                </c:pt>
                <c:pt idx="1559">
                  <c:v>9990</c:v>
                </c:pt>
                <c:pt idx="1560">
                  <c:v>9990</c:v>
                </c:pt>
                <c:pt idx="1561">
                  <c:v>9990</c:v>
                </c:pt>
                <c:pt idx="1562">
                  <c:v>9990</c:v>
                </c:pt>
                <c:pt idx="1563">
                  <c:v>9990</c:v>
                </c:pt>
                <c:pt idx="1564">
                  <c:v>10000</c:v>
                </c:pt>
                <c:pt idx="1565">
                  <c:v>9990</c:v>
                </c:pt>
                <c:pt idx="1566">
                  <c:v>9990</c:v>
                </c:pt>
                <c:pt idx="1567">
                  <c:v>9990</c:v>
                </c:pt>
                <c:pt idx="1568">
                  <c:v>9990</c:v>
                </c:pt>
                <c:pt idx="1569">
                  <c:v>9990</c:v>
                </c:pt>
                <c:pt idx="1570">
                  <c:v>9990</c:v>
                </c:pt>
                <c:pt idx="1571">
                  <c:v>9990</c:v>
                </c:pt>
                <c:pt idx="1572">
                  <c:v>9990</c:v>
                </c:pt>
                <c:pt idx="1573">
                  <c:v>9990</c:v>
                </c:pt>
                <c:pt idx="1574">
                  <c:v>9990</c:v>
                </c:pt>
                <c:pt idx="1575">
                  <c:v>9990</c:v>
                </c:pt>
                <c:pt idx="1576">
                  <c:v>10000</c:v>
                </c:pt>
                <c:pt idx="1577">
                  <c:v>9990</c:v>
                </c:pt>
                <c:pt idx="1578">
                  <c:v>10000</c:v>
                </c:pt>
                <c:pt idx="1579">
                  <c:v>9990</c:v>
                </c:pt>
                <c:pt idx="1580">
                  <c:v>9950</c:v>
                </c:pt>
                <c:pt idx="1581">
                  <c:v>9990</c:v>
                </c:pt>
                <c:pt idx="1582">
                  <c:v>9990</c:v>
                </c:pt>
                <c:pt idx="1583">
                  <c:v>9990</c:v>
                </c:pt>
                <c:pt idx="1584">
                  <c:v>9990</c:v>
                </c:pt>
                <c:pt idx="1585">
                  <c:v>9990</c:v>
                </c:pt>
                <c:pt idx="1586">
                  <c:v>10000</c:v>
                </c:pt>
                <c:pt idx="1587">
                  <c:v>9990</c:v>
                </c:pt>
                <c:pt idx="1588">
                  <c:v>9990</c:v>
                </c:pt>
                <c:pt idx="1589">
                  <c:v>10000</c:v>
                </c:pt>
                <c:pt idx="1590">
                  <c:v>10000</c:v>
                </c:pt>
                <c:pt idx="1591">
                  <c:v>9990</c:v>
                </c:pt>
                <c:pt idx="1592">
                  <c:v>10000</c:v>
                </c:pt>
                <c:pt idx="1593">
                  <c:v>10000</c:v>
                </c:pt>
                <c:pt idx="1594">
                  <c:v>10000</c:v>
                </c:pt>
                <c:pt idx="1595">
                  <c:v>10000</c:v>
                </c:pt>
                <c:pt idx="1596">
                  <c:v>9990</c:v>
                </c:pt>
                <c:pt idx="1597">
                  <c:v>9990</c:v>
                </c:pt>
                <c:pt idx="1598">
                  <c:v>9990</c:v>
                </c:pt>
                <c:pt idx="1599">
                  <c:v>9990</c:v>
                </c:pt>
                <c:pt idx="1600">
                  <c:v>9990</c:v>
                </c:pt>
                <c:pt idx="1601">
                  <c:v>9990</c:v>
                </c:pt>
                <c:pt idx="1602">
                  <c:v>9990</c:v>
                </c:pt>
                <c:pt idx="1603">
                  <c:v>9990</c:v>
                </c:pt>
                <c:pt idx="1604">
                  <c:v>10000</c:v>
                </c:pt>
                <c:pt idx="1605">
                  <c:v>10000</c:v>
                </c:pt>
                <c:pt idx="1606">
                  <c:v>10000</c:v>
                </c:pt>
                <c:pt idx="1607">
                  <c:v>10000</c:v>
                </c:pt>
                <c:pt idx="1608">
                  <c:v>10000</c:v>
                </c:pt>
                <c:pt idx="1609">
                  <c:v>9980</c:v>
                </c:pt>
                <c:pt idx="1610">
                  <c:v>9980</c:v>
                </c:pt>
                <c:pt idx="1611">
                  <c:v>9980</c:v>
                </c:pt>
                <c:pt idx="1612">
                  <c:v>9980</c:v>
                </c:pt>
                <c:pt idx="1613">
                  <c:v>9980</c:v>
                </c:pt>
                <c:pt idx="1614">
                  <c:v>9980</c:v>
                </c:pt>
                <c:pt idx="1615">
                  <c:v>9980</c:v>
                </c:pt>
                <c:pt idx="1616">
                  <c:v>9980</c:v>
                </c:pt>
                <c:pt idx="1617">
                  <c:v>10000</c:v>
                </c:pt>
                <c:pt idx="1618">
                  <c:v>9980</c:v>
                </c:pt>
                <c:pt idx="1619">
                  <c:v>9980</c:v>
                </c:pt>
                <c:pt idx="1620">
                  <c:v>9980</c:v>
                </c:pt>
                <c:pt idx="1621">
                  <c:v>9980</c:v>
                </c:pt>
                <c:pt idx="1622">
                  <c:v>9980</c:v>
                </c:pt>
                <c:pt idx="1623">
                  <c:v>10000</c:v>
                </c:pt>
                <c:pt idx="1624">
                  <c:v>9980</c:v>
                </c:pt>
                <c:pt idx="1625">
                  <c:v>10000</c:v>
                </c:pt>
                <c:pt idx="1626">
                  <c:v>10000</c:v>
                </c:pt>
                <c:pt idx="1627">
                  <c:v>10000</c:v>
                </c:pt>
                <c:pt idx="1628">
                  <c:v>10000</c:v>
                </c:pt>
                <c:pt idx="1629">
                  <c:v>9980</c:v>
                </c:pt>
                <c:pt idx="1630">
                  <c:v>10000</c:v>
                </c:pt>
                <c:pt idx="1631">
                  <c:v>10000</c:v>
                </c:pt>
                <c:pt idx="1632">
                  <c:v>9980</c:v>
                </c:pt>
                <c:pt idx="1633">
                  <c:v>10000</c:v>
                </c:pt>
                <c:pt idx="1634">
                  <c:v>10000</c:v>
                </c:pt>
                <c:pt idx="1635">
                  <c:v>10000</c:v>
                </c:pt>
                <c:pt idx="1636">
                  <c:v>10000</c:v>
                </c:pt>
                <c:pt idx="1637">
                  <c:v>10000</c:v>
                </c:pt>
                <c:pt idx="1638">
                  <c:v>9980</c:v>
                </c:pt>
                <c:pt idx="1639">
                  <c:v>9980</c:v>
                </c:pt>
                <c:pt idx="1640">
                  <c:v>10000</c:v>
                </c:pt>
                <c:pt idx="1641">
                  <c:v>10000</c:v>
                </c:pt>
                <c:pt idx="1642">
                  <c:v>10100</c:v>
                </c:pt>
                <c:pt idx="1643">
                  <c:v>10000</c:v>
                </c:pt>
                <c:pt idx="1644">
                  <c:v>10000</c:v>
                </c:pt>
                <c:pt idx="1645">
                  <c:v>9980</c:v>
                </c:pt>
                <c:pt idx="1646">
                  <c:v>9900</c:v>
                </c:pt>
                <c:pt idx="1647">
                  <c:v>9830</c:v>
                </c:pt>
                <c:pt idx="1648">
                  <c:v>9750</c:v>
                </c:pt>
                <c:pt idx="1649">
                  <c:v>9710</c:v>
                </c:pt>
                <c:pt idx="1650">
                  <c:v>9590</c:v>
                </c:pt>
                <c:pt idx="1651">
                  <c:v>9550</c:v>
                </c:pt>
                <c:pt idx="1652">
                  <c:v>9440</c:v>
                </c:pt>
                <c:pt idx="1653">
                  <c:v>9400</c:v>
                </c:pt>
                <c:pt idx="1654">
                  <c:v>9360</c:v>
                </c:pt>
                <c:pt idx="1655">
                  <c:v>9360</c:v>
                </c:pt>
                <c:pt idx="1656">
                  <c:v>9320</c:v>
                </c:pt>
                <c:pt idx="1657">
                  <c:v>9360</c:v>
                </c:pt>
                <c:pt idx="1658">
                  <c:v>9440</c:v>
                </c:pt>
                <c:pt idx="1659">
                  <c:v>9480</c:v>
                </c:pt>
                <c:pt idx="1660">
                  <c:v>9590</c:v>
                </c:pt>
                <c:pt idx="1661">
                  <c:v>9710</c:v>
                </c:pt>
                <c:pt idx="1662">
                  <c:v>9860</c:v>
                </c:pt>
                <c:pt idx="1663">
                  <c:v>10100</c:v>
                </c:pt>
                <c:pt idx="1664">
                  <c:v>10400</c:v>
                </c:pt>
                <c:pt idx="1665">
                  <c:v>10700</c:v>
                </c:pt>
                <c:pt idx="1666">
                  <c:v>11000</c:v>
                </c:pt>
                <c:pt idx="1667">
                  <c:v>11300</c:v>
                </c:pt>
                <c:pt idx="1668">
                  <c:v>11700</c:v>
                </c:pt>
                <c:pt idx="1669">
                  <c:v>12100</c:v>
                </c:pt>
                <c:pt idx="1670">
                  <c:v>12400</c:v>
                </c:pt>
                <c:pt idx="1671">
                  <c:v>12800</c:v>
                </c:pt>
                <c:pt idx="1672">
                  <c:v>13200</c:v>
                </c:pt>
                <c:pt idx="1673">
                  <c:v>13500</c:v>
                </c:pt>
                <c:pt idx="1674">
                  <c:v>13900</c:v>
                </c:pt>
                <c:pt idx="1675">
                  <c:v>14300</c:v>
                </c:pt>
                <c:pt idx="1676">
                  <c:v>14500</c:v>
                </c:pt>
                <c:pt idx="1677">
                  <c:v>14900</c:v>
                </c:pt>
                <c:pt idx="1678">
                  <c:v>15000</c:v>
                </c:pt>
                <c:pt idx="1679">
                  <c:v>15300</c:v>
                </c:pt>
                <c:pt idx="1680">
                  <c:v>15600</c:v>
                </c:pt>
                <c:pt idx="1681">
                  <c:v>15700</c:v>
                </c:pt>
                <c:pt idx="1682">
                  <c:v>15800</c:v>
                </c:pt>
                <c:pt idx="1683">
                  <c:v>16100</c:v>
                </c:pt>
                <c:pt idx="1684">
                  <c:v>16100</c:v>
                </c:pt>
                <c:pt idx="1685">
                  <c:v>16200</c:v>
                </c:pt>
                <c:pt idx="1686">
                  <c:v>16400</c:v>
                </c:pt>
                <c:pt idx="1687">
                  <c:v>16400</c:v>
                </c:pt>
                <c:pt idx="1688">
                  <c:v>16500</c:v>
                </c:pt>
                <c:pt idx="1689">
                  <c:v>16600</c:v>
                </c:pt>
                <c:pt idx="1690">
                  <c:v>16600</c:v>
                </c:pt>
                <c:pt idx="1691">
                  <c:v>16600</c:v>
                </c:pt>
                <c:pt idx="1692">
                  <c:v>16800</c:v>
                </c:pt>
                <c:pt idx="1693">
                  <c:v>16800</c:v>
                </c:pt>
                <c:pt idx="1694">
                  <c:v>16800</c:v>
                </c:pt>
                <c:pt idx="1695">
                  <c:v>16800</c:v>
                </c:pt>
                <c:pt idx="1696">
                  <c:v>16900</c:v>
                </c:pt>
                <c:pt idx="1697">
                  <c:v>17000</c:v>
                </c:pt>
                <c:pt idx="1698">
                  <c:v>16900</c:v>
                </c:pt>
                <c:pt idx="1699">
                  <c:v>16900</c:v>
                </c:pt>
                <c:pt idx="1700">
                  <c:v>17000</c:v>
                </c:pt>
                <c:pt idx="1701">
                  <c:v>16900</c:v>
                </c:pt>
                <c:pt idx="1702">
                  <c:v>17000</c:v>
                </c:pt>
                <c:pt idx="1703">
                  <c:v>17000</c:v>
                </c:pt>
                <c:pt idx="1704">
                  <c:v>17000</c:v>
                </c:pt>
                <c:pt idx="1705">
                  <c:v>17000</c:v>
                </c:pt>
                <c:pt idx="1706">
                  <c:v>17000</c:v>
                </c:pt>
                <c:pt idx="1707">
                  <c:v>17000</c:v>
                </c:pt>
                <c:pt idx="1708">
                  <c:v>17000</c:v>
                </c:pt>
                <c:pt idx="1709">
                  <c:v>17000</c:v>
                </c:pt>
                <c:pt idx="1710">
                  <c:v>17000</c:v>
                </c:pt>
                <c:pt idx="1711">
                  <c:v>17000</c:v>
                </c:pt>
                <c:pt idx="1712">
                  <c:v>17000</c:v>
                </c:pt>
                <c:pt idx="1713">
                  <c:v>17000</c:v>
                </c:pt>
                <c:pt idx="1714">
                  <c:v>17000</c:v>
                </c:pt>
                <c:pt idx="1715">
                  <c:v>16900</c:v>
                </c:pt>
                <c:pt idx="1716">
                  <c:v>17000</c:v>
                </c:pt>
                <c:pt idx="1717">
                  <c:v>17000</c:v>
                </c:pt>
                <c:pt idx="1718">
                  <c:v>17000</c:v>
                </c:pt>
                <c:pt idx="1719">
                  <c:v>17000</c:v>
                </c:pt>
                <c:pt idx="1720">
                  <c:v>17000</c:v>
                </c:pt>
                <c:pt idx="1721">
                  <c:v>16900</c:v>
                </c:pt>
                <c:pt idx="1722">
                  <c:v>16900</c:v>
                </c:pt>
                <c:pt idx="1723">
                  <c:v>16800</c:v>
                </c:pt>
                <c:pt idx="1724">
                  <c:v>16600</c:v>
                </c:pt>
                <c:pt idx="1725">
                  <c:v>16600</c:v>
                </c:pt>
                <c:pt idx="1726">
                  <c:v>16400</c:v>
                </c:pt>
                <c:pt idx="1727">
                  <c:v>16200</c:v>
                </c:pt>
                <c:pt idx="1728">
                  <c:v>15800</c:v>
                </c:pt>
                <c:pt idx="1729">
                  <c:v>15500</c:v>
                </c:pt>
                <c:pt idx="1730">
                  <c:v>15200</c:v>
                </c:pt>
                <c:pt idx="1731">
                  <c:v>14900</c:v>
                </c:pt>
                <c:pt idx="1732">
                  <c:v>14500</c:v>
                </c:pt>
                <c:pt idx="1733">
                  <c:v>14000</c:v>
                </c:pt>
                <c:pt idx="1734">
                  <c:v>13700</c:v>
                </c:pt>
                <c:pt idx="1735">
                  <c:v>13200</c:v>
                </c:pt>
                <c:pt idx="1736">
                  <c:v>12900</c:v>
                </c:pt>
                <c:pt idx="1737">
                  <c:v>12500</c:v>
                </c:pt>
                <c:pt idx="1738">
                  <c:v>12200</c:v>
                </c:pt>
                <c:pt idx="1739">
                  <c:v>11900</c:v>
                </c:pt>
                <c:pt idx="1740">
                  <c:v>11700</c:v>
                </c:pt>
                <c:pt idx="1741">
                  <c:v>11400</c:v>
                </c:pt>
                <c:pt idx="1742">
                  <c:v>11100</c:v>
                </c:pt>
                <c:pt idx="1743">
                  <c:v>10800</c:v>
                </c:pt>
                <c:pt idx="1744">
                  <c:v>10600</c:v>
                </c:pt>
                <c:pt idx="1745">
                  <c:v>10400</c:v>
                </c:pt>
                <c:pt idx="1746">
                  <c:v>10300</c:v>
                </c:pt>
                <c:pt idx="1747">
                  <c:v>10100</c:v>
                </c:pt>
                <c:pt idx="1748">
                  <c:v>10000</c:v>
                </c:pt>
                <c:pt idx="1749">
                  <c:v>9900</c:v>
                </c:pt>
                <c:pt idx="1750">
                  <c:v>9780</c:v>
                </c:pt>
                <c:pt idx="1751">
                  <c:v>9710</c:v>
                </c:pt>
                <c:pt idx="1752">
                  <c:v>9710</c:v>
                </c:pt>
                <c:pt idx="1753">
                  <c:v>9710</c:v>
                </c:pt>
                <c:pt idx="1754">
                  <c:v>9750</c:v>
                </c:pt>
                <c:pt idx="1755">
                  <c:v>9860</c:v>
                </c:pt>
                <c:pt idx="1756">
                  <c:v>9940</c:v>
                </c:pt>
                <c:pt idx="1757">
                  <c:v>10100</c:v>
                </c:pt>
                <c:pt idx="1758">
                  <c:v>10200</c:v>
                </c:pt>
                <c:pt idx="1759">
                  <c:v>10500</c:v>
                </c:pt>
                <c:pt idx="1760">
                  <c:v>10700</c:v>
                </c:pt>
                <c:pt idx="1761">
                  <c:v>10900</c:v>
                </c:pt>
                <c:pt idx="1762">
                  <c:v>11300</c:v>
                </c:pt>
                <c:pt idx="1763">
                  <c:v>11600</c:v>
                </c:pt>
                <c:pt idx="1764">
                  <c:v>11800</c:v>
                </c:pt>
                <c:pt idx="1765">
                  <c:v>12100</c:v>
                </c:pt>
                <c:pt idx="1766">
                  <c:v>12500</c:v>
                </c:pt>
                <c:pt idx="1767">
                  <c:v>12800</c:v>
                </c:pt>
                <c:pt idx="1768">
                  <c:v>13200</c:v>
                </c:pt>
                <c:pt idx="1769">
                  <c:v>13600</c:v>
                </c:pt>
                <c:pt idx="1770">
                  <c:v>14000</c:v>
                </c:pt>
                <c:pt idx="1771">
                  <c:v>14400</c:v>
                </c:pt>
                <c:pt idx="1772">
                  <c:v>14700</c:v>
                </c:pt>
                <c:pt idx="1773">
                  <c:v>15000</c:v>
                </c:pt>
                <c:pt idx="1774">
                  <c:v>15300</c:v>
                </c:pt>
                <c:pt idx="1775">
                  <c:v>15500</c:v>
                </c:pt>
                <c:pt idx="1776">
                  <c:v>15700</c:v>
                </c:pt>
                <c:pt idx="1777">
                  <c:v>15900</c:v>
                </c:pt>
                <c:pt idx="1778">
                  <c:v>16200</c:v>
                </c:pt>
                <c:pt idx="1779">
                  <c:v>16300</c:v>
                </c:pt>
                <c:pt idx="1780">
                  <c:v>16400</c:v>
                </c:pt>
                <c:pt idx="1781">
                  <c:v>16600</c:v>
                </c:pt>
                <c:pt idx="1782">
                  <c:v>16600</c:v>
                </c:pt>
                <c:pt idx="1783">
                  <c:v>16800</c:v>
                </c:pt>
                <c:pt idx="1784">
                  <c:v>16900</c:v>
                </c:pt>
                <c:pt idx="1785">
                  <c:v>16900</c:v>
                </c:pt>
                <c:pt idx="1786">
                  <c:v>17000</c:v>
                </c:pt>
                <c:pt idx="1787">
                  <c:v>17100</c:v>
                </c:pt>
                <c:pt idx="1788">
                  <c:v>17100</c:v>
                </c:pt>
                <c:pt idx="1789">
                  <c:v>17100</c:v>
                </c:pt>
                <c:pt idx="1790">
                  <c:v>17000</c:v>
                </c:pt>
                <c:pt idx="1791">
                  <c:v>17100</c:v>
                </c:pt>
                <c:pt idx="1792">
                  <c:v>17100</c:v>
                </c:pt>
                <c:pt idx="1793">
                  <c:v>17200</c:v>
                </c:pt>
                <c:pt idx="1794">
                  <c:v>17200</c:v>
                </c:pt>
                <c:pt idx="1795">
                  <c:v>17200</c:v>
                </c:pt>
                <c:pt idx="1796">
                  <c:v>17200</c:v>
                </c:pt>
                <c:pt idx="1797">
                  <c:v>17200</c:v>
                </c:pt>
                <c:pt idx="1798">
                  <c:v>17300</c:v>
                </c:pt>
                <c:pt idx="1799">
                  <c:v>17300</c:v>
                </c:pt>
                <c:pt idx="1800">
                  <c:v>17300</c:v>
                </c:pt>
                <c:pt idx="1801">
                  <c:v>17200</c:v>
                </c:pt>
                <c:pt idx="1802">
                  <c:v>17200</c:v>
                </c:pt>
                <c:pt idx="1803">
                  <c:v>17200</c:v>
                </c:pt>
                <c:pt idx="1804">
                  <c:v>17100</c:v>
                </c:pt>
                <c:pt idx="1805">
                  <c:v>17100</c:v>
                </c:pt>
                <c:pt idx="1806">
                  <c:v>17100</c:v>
                </c:pt>
                <c:pt idx="1807">
                  <c:v>17000</c:v>
                </c:pt>
                <c:pt idx="1808">
                  <c:v>16900</c:v>
                </c:pt>
                <c:pt idx="1809">
                  <c:v>16800</c:v>
                </c:pt>
                <c:pt idx="1810">
                  <c:v>16800</c:v>
                </c:pt>
                <c:pt idx="1811">
                  <c:v>16700</c:v>
                </c:pt>
                <c:pt idx="1812">
                  <c:v>16800</c:v>
                </c:pt>
                <c:pt idx="1813">
                  <c:v>16800</c:v>
                </c:pt>
                <c:pt idx="1814">
                  <c:v>16900</c:v>
                </c:pt>
                <c:pt idx="1815">
                  <c:v>16800</c:v>
                </c:pt>
                <c:pt idx="1816">
                  <c:v>17000</c:v>
                </c:pt>
                <c:pt idx="1817">
                  <c:v>17000</c:v>
                </c:pt>
                <c:pt idx="1818">
                  <c:v>17000</c:v>
                </c:pt>
                <c:pt idx="1819">
                  <c:v>16900</c:v>
                </c:pt>
                <c:pt idx="1820">
                  <c:v>16800</c:v>
                </c:pt>
                <c:pt idx="1821">
                  <c:v>16700</c:v>
                </c:pt>
                <c:pt idx="1822">
                  <c:v>16500</c:v>
                </c:pt>
                <c:pt idx="1823">
                  <c:v>16200</c:v>
                </c:pt>
                <c:pt idx="1824">
                  <c:v>16100</c:v>
                </c:pt>
                <c:pt idx="1825">
                  <c:v>15800</c:v>
                </c:pt>
                <c:pt idx="1826">
                  <c:v>15500</c:v>
                </c:pt>
                <c:pt idx="1827">
                  <c:v>15200</c:v>
                </c:pt>
                <c:pt idx="1828">
                  <c:v>14800</c:v>
                </c:pt>
                <c:pt idx="1829">
                  <c:v>14400</c:v>
                </c:pt>
                <c:pt idx="1830">
                  <c:v>14100</c:v>
                </c:pt>
                <c:pt idx="1831">
                  <c:v>13700</c:v>
                </c:pt>
                <c:pt idx="1832">
                  <c:v>13200</c:v>
                </c:pt>
                <c:pt idx="1833">
                  <c:v>12900</c:v>
                </c:pt>
                <c:pt idx="1834">
                  <c:v>12600</c:v>
                </c:pt>
                <c:pt idx="1835">
                  <c:v>12300</c:v>
                </c:pt>
                <c:pt idx="1836">
                  <c:v>12000</c:v>
                </c:pt>
                <c:pt idx="1837">
                  <c:v>11600</c:v>
                </c:pt>
                <c:pt idx="1838">
                  <c:v>11400</c:v>
                </c:pt>
                <c:pt idx="1839">
                  <c:v>11200</c:v>
                </c:pt>
                <c:pt idx="1840">
                  <c:v>10900</c:v>
                </c:pt>
                <c:pt idx="1841">
                  <c:v>10700</c:v>
                </c:pt>
                <c:pt idx="1842">
                  <c:v>10500</c:v>
                </c:pt>
                <c:pt idx="1843">
                  <c:v>10300</c:v>
                </c:pt>
                <c:pt idx="1844">
                  <c:v>10100</c:v>
                </c:pt>
                <c:pt idx="1845">
                  <c:v>9980</c:v>
                </c:pt>
                <c:pt idx="1846">
                  <c:v>9860</c:v>
                </c:pt>
                <c:pt idx="1847">
                  <c:v>9740</c:v>
                </c:pt>
                <c:pt idx="1848">
                  <c:v>9700</c:v>
                </c:pt>
                <c:pt idx="1849">
                  <c:v>9630</c:v>
                </c:pt>
                <c:pt idx="1850">
                  <c:v>9590</c:v>
                </c:pt>
                <c:pt idx="1851">
                  <c:v>9590</c:v>
                </c:pt>
                <c:pt idx="1852">
                  <c:v>9660</c:v>
                </c:pt>
                <c:pt idx="1853">
                  <c:v>9740</c:v>
                </c:pt>
                <c:pt idx="1854">
                  <c:v>9860</c:v>
                </c:pt>
                <c:pt idx="1855">
                  <c:v>9980</c:v>
                </c:pt>
                <c:pt idx="1856">
                  <c:v>10200</c:v>
                </c:pt>
                <c:pt idx="1857">
                  <c:v>10300</c:v>
                </c:pt>
                <c:pt idx="1858">
                  <c:v>10500</c:v>
                </c:pt>
                <c:pt idx="1859">
                  <c:v>10700</c:v>
                </c:pt>
                <c:pt idx="1860">
                  <c:v>11000</c:v>
                </c:pt>
                <c:pt idx="1861">
                  <c:v>11200</c:v>
                </c:pt>
                <c:pt idx="1862">
                  <c:v>11500</c:v>
                </c:pt>
                <c:pt idx="1863">
                  <c:v>11900</c:v>
                </c:pt>
                <c:pt idx="1864">
                  <c:v>12200</c:v>
                </c:pt>
                <c:pt idx="1865">
                  <c:v>12600</c:v>
                </c:pt>
                <c:pt idx="1866">
                  <c:v>13100</c:v>
                </c:pt>
                <c:pt idx="1867">
                  <c:v>13500</c:v>
                </c:pt>
                <c:pt idx="1868">
                  <c:v>13900</c:v>
                </c:pt>
                <c:pt idx="1869">
                  <c:v>14300</c:v>
                </c:pt>
                <c:pt idx="1870">
                  <c:v>14600</c:v>
                </c:pt>
                <c:pt idx="1871">
                  <c:v>14900</c:v>
                </c:pt>
                <c:pt idx="1872">
                  <c:v>15100</c:v>
                </c:pt>
                <c:pt idx="1873">
                  <c:v>15400</c:v>
                </c:pt>
                <c:pt idx="1874">
                  <c:v>15600</c:v>
                </c:pt>
                <c:pt idx="1875">
                  <c:v>15800</c:v>
                </c:pt>
                <c:pt idx="1876">
                  <c:v>15900</c:v>
                </c:pt>
                <c:pt idx="1877">
                  <c:v>16100</c:v>
                </c:pt>
                <c:pt idx="1878">
                  <c:v>16300</c:v>
                </c:pt>
                <c:pt idx="1879">
                  <c:v>16300</c:v>
                </c:pt>
                <c:pt idx="1880">
                  <c:v>16400</c:v>
                </c:pt>
                <c:pt idx="1881">
                  <c:v>16600</c:v>
                </c:pt>
                <c:pt idx="1882">
                  <c:v>16600</c:v>
                </c:pt>
                <c:pt idx="1883">
                  <c:v>16600</c:v>
                </c:pt>
                <c:pt idx="1884">
                  <c:v>16800</c:v>
                </c:pt>
                <c:pt idx="1885">
                  <c:v>16800</c:v>
                </c:pt>
                <c:pt idx="1886">
                  <c:v>16800</c:v>
                </c:pt>
                <c:pt idx="1887">
                  <c:v>16900</c:v>
                </c:pt>
                <c:pt idx="1888">
                  <c:v>16900</c:v>
                </c:pt>
                <c:pt idx="1889">
                  <c:v>17000</c:v>
                </c:pt>
                <c:pt idx="1890">
                  <c:v>16900</c:v>
                </c:pt>
                <c:pt idx="1891">
                  <c:v>17000</c:v>
                </c:pt>
                <c:pt idx="1892">
                  <c:v>17000</c:v>
                </c:pt>
                <c:pt idx="1893">
                  <c:v>17000</c:v>
                </c:pt>
                <c:pt idx="1894">
                  <c:v>17000</c:v>
                </c:pt>
                <c:pt idx="1895">
                  <c:v>17000</c:v>
                </c:pt>
                <c:pt idx="1896">
                  <c:v>17000</c:v>
                </c:pt>
                <c:pt idx="1897">
                  <c:v>17000</c:v>
                </c:pt>
                <c:pt idx="1898">
                  <c:v>17100</c:v>
                </c:pt>
                <c:pt idx="1899">
                  <c:v>17000</c:v>
                </c:pt>
                <c:pt idx="1900">
                  <c:v>17100</c:v>
                </c:pt>
                <c:pt idx="1901">
                  <c:v>17000</c:v>
                </c:pt>
                <c:pt idx="1902">
                  <c:v>17100</c:v>
                </c:pt>
                <c:pt idx="1903">
                  <c:v>17100</c:v>
                </c:pt>
                <c:pt idx="1904">
                  <c:v>17100</c:v>
                </c:pt>
                <c:pt idx="1905">
                  <c:v>17100</c:v>
                </c:pt>
                <c:pt idx="1906">
                  <c:v>17000</c:v>
                </c:pt>
                <c:pt idx="1907">
                  <c:v>17100</c:v>
                </c:pt>
                <c:pt idx="1908">
                  <c:v>17000</c:v>
                </c:pt>
                <c:pt idx="1909">
                  <c:v>17100</c:v>
                </c:pt>
                <c:pt idx="1910">
                  <c:v>17000</c:v>
                </c:pt>
                <c:pt idx="1911">
                  <c:v>17100</c:v>
                </c:pt>
                <c:pt idx="1912">
                  <c:v>17000</c:v>
                </c:pt>
                <c:pt idx="1913">
                  <c:v>17000</c:v>
                </c:pt>
                <c:pt idx="1914">
                  <c:v>17000</c:v>
                </c:pt>
                <c:pt idx="1915">
                  <c:v>17000</c:v>
                </c:pt>
                <c:pt idx="1916">
                  <c:v>16700</c:v>
                </c:pt>
                <c:pt idx="1917">
                  <c:v>16700</c:v>
                </c:pt>
                <c:pt idx="1918">
                  <c:v>16400</c:v>
                </c:pt>
                <c:pt idx="1919">
                  <c:v>16200</c:v>
                </c:pt>
                <c:pt idx="1920">
                  <c:v>15900</c:v>
                </c:pt>
                <c:pt idx="1921">
                  <c:v>15700</c:v>
                </c:pt>
                <c:pt idx="1922">
                  <c:v>15300</c:v>
                </c:pt>
                <c:pt idx="1923">
                  <c:v>15000</c:v>
                </c:pt>
                <c:pt idx="1924">
                  <c:v>14500</c:v>
                </c:pt>
                <c:pt idx="1925">
                  <c:v>14100</c:v>
                </c:pt>
                <c:pt idx="1926">
                  <c:v>13800</c:v>
                </c:pt>
                <c:pt idx="1927">
                  <c:v>13300</c:v>
                </c:pt>
                <c:pt idx="1928">
                  <c:v>12900</c:v>
                </c:pt>
                <c:pt idx="1929">
                  <c:v>12600</c:v>
                </c:pt>
                <c:pt idx="1930">
                  <c:v>12200</c:v>
                </c:pt>
                <c:pt idx="1931">
                  <c:v>11900</c:v>
                </c:pt>
                <c:pt idx="1932">
                  <c:v>11600</c:v>
                </c:pt>
                <c:pt idx="1933">
                  <c:v>11300</c:v>
                </c:pt>
                <c:pt idx="1934">
                  <c:v>11000</c:v>
                </c:pt>
                <c:pt idx="1935">
                  <c:v>10800</c:v>
                </c:pt>
                <c:pt idx="1936">
                  <c:v>10500</c:v>
                </c:pt>
                <c:pt idx="1937">
                  <c:v>10400</c:v>
                </c:pt>
                <c:pt idx="1938">
                  <c:v>10200</c:v>
                </c:pt>
                <c:pt idx="1939">
                  <c:v>10100</c:v>
                </c:pt>
                <c:pt idx="1940">
                  <c:v>9900</c:v>
                </c:pt>
                <c:pt idx="1941">
                  <c:v>9740</c:v>
                </c:pt>
                <c:pt idx="1942">
                  <c:v>9700</c:v>
                </c:pt>
                <c:pt idx="1943">
                  <c:v>9620</c:v>
                </c:pt>
                <c:pt idx="1944">
                  <c:v>9590</c:v>
                </c:pt>
                <c:pt idx="1945">
                  <c:v>9590</c:v>
                </c:pt>
                <c:pt idx="1946">
                  <c:v>9620</c:v>
                </c:pt>
                <c:pt idx="1947">
                  <c:v>9700</c:v>
                </c:pt>
                <c:pt idx="1948">
                  <c:v>9780</c:v>
                </c:pt>
                <c:pt idx="1949">
                  <c:v>9900</c:v>
                </c:pt>
                <c:pt idx="1950">
                  <c:v>10100</c:v>
                </c:pt>
                <c:pt idx="1951">
                  <c:v>10300</c:v>
                </c:pt>
                <c:pt idx="1952">
                  <c:v>10600</c:v>
                </c:pt>
                <c:pt idx="1953">
                  <c:v>10800</c:v>
                </c:pt>
                <c:pt idx="1954">
                  <c:v>11200</c:v>
                </c:pt>
                <c:pt idx="1955">
                  <c:v>11600</c:v>
                </c:pt>
                <c:pt idx="1956">
                  <c:v>11900</c:v>
                </c:pt>
                <c:pt idx="1957">
                  <c:v>12200</c:v>
                </c:pt>
                <c:pt idx="1958">
                  <c:v>12500</c:v>
                </c:pt>
                <c:pt idx="1959">
                  <c:v>12900</c:v>
                </c:pt>
                <c:pt idx="1960">
                  <c:v>13300</c:v>
                </c:pt>
                <c:pt idx="1961">
                  <c:v>13600</c:v>
                </c:pt>
                <c:pt idx="1962">
                  <c:v>14000</c:v>
                </c:pt>
                <c:pt idx="1963">
                  <c:v>14400</c:v>
                </c:pt>
                <c:pt idx="1964">
                  <c:v>14700</c:v>
                </c:pt>
                <c:pt idx="1965">
                  <c:v>14900</c:v>
                </c:pt>
                <c:pt idx="1966">
                  <c:v>15100</c:v>
                </c:pt>
                <c:pt idx="1967">
                  <c:v>15400</c:v>
                </c:pt>
                <c:pt idx="1968">
                  <c:v>15600</c:v>
                </c:pt>
                <c:pt idx="1969">
                  <c:v>15700</c:v>
                </c:pt>
                <c:pt idx="1970">
                  <c:v>15900</c:v>
                </c:pt>
                <c:pt idx="1971">
                  <c:v>16000</c:v>
                </c:pt>
                <c:pt idx="1972">
                  <c:v>16200</c:v>
                </c:pt>
                <c:pt idx="1973">
                  <c:v>16400</c:v>
                </c:pt>
                <c:pt idx="1974">
                  <c:v>16400</c:v>
                </c:pt>
                <c:pt idx="1975">
                  <c:v>16400</c:v>
                </c:pt>
                <c:pt idx="1976">
                  <c:v>16600</c:v>
                </c:pt>
                <c:pt idx="1977">
                  <c:v>16600</c:v>
                </c:pt>
                <c:pt idx="1978">
                  <c:v>16600</c:v>
                </c:pt>
                <c:pt idx="1979">
                  <c:v>16600</c:v>
                </c:pt>
                <c:pt idx="1980">
                  <c:v>16700</c:v>
                </c:pt>
                <c:pt idx="1981">
                  <c:v>16800</c:v>
                </c:pt>
                <c:pt idx="1982">
                  <c:v>16900</c:v>
                </c:pt>
                <c:pt idx="1983">
                  <c:v>16900</c:v>
                </c:pt>
                <c:pt idx="1984">
                  <c:v>17000</c:v>
                </c:pt>
                <c:pt idx="1985">
                  <c:v>16900</c:v>
                </c:pt>
                <c:pt idx="1986">
                  <c:v>16900</c:v>
                </c:pt>
                <c:pt idx="1987">
                  <c:v>16900</c:v>
                </c:pt>
                <c:pt idx="1988">
                  <c:v>16800</c:v>
                </c:pt>
                <c:pt idx="1989">
                  <c:v>16900</c:v>
                </c:pt>
                <c:pt idx="1990">
                  <c:v>16900</c:v>
                </c:pt>
                <c:pt idx="1991">
                  <c:v>17000</c:v>
                </c:pt>
                <c:pt idx="1992">
                  <c:v>17000</c:v>
                </c:pt>
                <c:pt idx="1993">
                  <c:v>17000</c:v>
                </c:pt>
                <c:pt idx="1994">
                  <c:v>17100</c:v>
                </c:pt>
                <c:pt idx="1995">
                  <c:v>17000</c:v>
                </c:pt>
                <c:pt idx="1996">
                  <c:v>17000</c:v>
                </c:pt>
                <c:pt idx="1997">
                  <c:v>17000</c:v>
                </c:pt>
                <c:pt idx="1998">
                  <c:v>17100</c:v>
                </c:pt>
                <c:pt idx="1999">
                  <c:v>17000</c:v>
                </c:pt>
                <c:pt idx="2000">
                  <c:v>17000</c:v>
                </c:pt>
                <c:pt idx="2001">
                  <c:v>17100</c:v>
                </c:pt>
                <c:pt idx="2002">
                  <c:v>17000</c:v>
                </c:pt>
                <c:pt idx="2003">
                  <c:v>17000</c:v>
                </c:pt>
                <c:pt idx="2004">
                  <c:v>17100</c:v>
                </c:pt>
                <c:pt idx="2005">
                  <c:v>17000</c:v>
                </c:pt>
                <c:pt idx="2006">
                  <c:v>17100</c:v>
                </c:pt>
                <c:pt idx="2007">
                  <c:v>17100</c:v>
                </c:pt>
                <c:pt idx="2008">
                  <c:v>17000</c:v>
                </c:pt>
                <c:pt idx="2009">
                  <c:v>16900</c:v>
                </c:pt>
                <c:pt idx="2010">
                  <c:v>16900</c:v>
                </c:pt>
                <c:pt idx="2011">
                  <c:v>16900</c:v>
                </c:pt>
                <c:pt idx="2012">
                  <c:v>16700</c:v>
                </c:pt>
                <c:pt idx="2013">
                  <c:v>16600</c:v>
                </c:pt>
                <c:pt idx="2014">
                  <c:v>16400</c:v>
                </c:pt>
                <c:pt idx="2015">
                  <c:v>16200</c:v>
                </c:pt>
                <c:pt idx="2016">
                  <c:v>15800</c:v>
                </c:pt>
                <c:pt idx="2017">
                  <c:v>15600</c:v>
                </c:pt>
                <c:pt idx="2018">
                  <c:v>15300</c:v>
                </c:pt>
                <c:pt idx="2019">
                  <c:v>14800</c:v>
                </c:pt>
                <c:pt idx="2020">
                  <c:v>14500</c:v>
                </c:pt>
                <c:pt idx="2021">
                  <c:v>14100</c:v>
                </c:pt>
                <c:pt idx="2022">
                  <c:v>13700</c:v>
                </c:pt>
                <c:pt idx="2023">
                  <c:v>13200</c:v>
                </c:pt>
                <c:pt idx="2024">
                  <c:v>12900</c:v>
                </c:pt>
                <c:pt idx="2025">
                  <c:v>12500</c:v>
                </c:pt>
                <c:pt idx="2026">
                  <c:v>12300</c:v>
                </c:pt>
                <c:pt idx="2027">
                  <c:v>12000</c:v>
                </c:pt>
                <c:pt idx="2028">
                  <c:v>11700</c:v>
                </c:pt>
                <c:pt idx="2029">
                  <c:v>11500</c:v>
                </c:pt>
                <c:pt idx="2030">
                  <c:v>11200</c:v>
                </c:pt>
                <c:pt idx="2031">
                  <c:v>11000</c:v>
                </c:pt>
                <c:pt idx="2032">
                  <c:v>10700</c:v>
                </c:pt>
                <c:pt idx="2033">
                  <c:v>10500</c:v>
                </c:pt>
                <c:pt idx="2034">
                  <c:v>10300</c:v>
                </c:pt>
                <c:pt idx="2035">
                  <c:v>10200</c:v>
                </c:pt>
                <c:pt idx="2036">
                  <c:v>10000</c:v>
                </c:pt>
                <c:pt idx="2037">
                  <c:v>9900</c:v>
                </c:pt>
                <c:pt idx="2038">
                  <c:v>9780</c:v>
                </c:pt>
                <c:pt idx="2039">
                  <c:v>9700</c:v>
                </c:pt>
                <c:pt idx="2040">
                  <c:v>9660</c:v>
                </c:pt>
                <c:pt idx="2041">
                  <c:v>9660</c:v>
                </c:pt>
                <c:pt idx="2042">
                  <c:v>9700</c:v>
                </c:pt>
                <c:pt idx="2043">
                  <c:v>9740</c:v>
                </c:pt>
                <c:pt idx="2044">
                  <c:v>9860</c:v>
                </c:pt>
                <c:pt idx="2045">
                  <c:v>9980</c:v>
                </c:pt>
                <c:pt idx="2046">
                  <c:v>10100</c:v>
                </c:pt>
                <c:pt idx="2047">
                  <c:v>10300</c:v>
                </c:pt>
                <c:pt idx="2048">
                  <c:v>10500</c:v>
                </c:pt>
                <c:pt idx="2049">
                  <c:v>10800</c:v>
                </c:pt>
                <c:pt idx="2050">
                  <c:v>11200</c:v>
                </c:pt>
                <c:pt idx="2051">
                  <c:v>11600</c:v>
                </c:pt>
                <c:pt idx="2052">
                  <c:v>11900</c:v>
                </c:pt>
                <c:pt idx="2053">
                  <c:v>12200</c:v>
                </c:pt>
                <c:pt idx="2054">
                  <c:v>12500</c:v>
                </c:pt>
                <c:pt idx="2055">
                  <c:v>13000</c:v>
                </c:pt>
                <c:pt idx="2056">
                  <c:v>13200</c:v>
                </c:pt>
                <c:pt idx="2057">
                  <c:v>13700</c:v>
                </c:pt>
                <c:pt idx="2058">
                  <c:v>14000</c:v>
                </c:pt>
                <c:pt idx="2059">
                  <c:v>14300</c:v>
                </c:pt>
                <c:pt idx="2060">
                  <c:v>14600</c:v>
                </c:pt>
                <c:pt idx="2061">
                  <c:v>15000</c:v>
                </c:pt>
                <c:pt idx="2062">
                  <c:v>15100</c:v>
                </c:pt>
                <c:pt idx="2063">
                  <c:v>15400</c:v>
                </c:pt>
                <c:pt idx="2064">
                  <c:v>15600</c:v>
                </c:pt>
                <c:pt idx="2065">
                  <c:v>15800</c:v>
                </c:pt>
                <c:pt idx="2066">
                  <c:v>15900</c:v>
                </c:pt>
                <c:pt idx="2067">
                  <c:v>16100</c:v>
                </c:pt>
                <c:pt idx="2068">
                  <c:v>16300</c:v>
                </c:pt>
                <c:pt idx="2069">
                  <c:v>16400</c:v>
                </c:pt>
                <c:pt idx="2070">
                  <c:v>16400</c:v>
                </c:pt>
                <c:pt idx="2071">
                  <c:v>16600</c:v>
                </c:pt>
                <c:pt idx="2072">
                  <c:v>16600</c:v>
                </c:pt>
                <c:pt idx="2073">
                  <c:v>16700</c:v>
                </c:pt>
                <c:pt idx="2074">
                  <c:v>16700</c:v>
                </c:pt>
                <c:pt idx="2075">
                  <c:v>16700</c:v>
                </c:pt>
                <c:pt idx="2076">
                  <c:v>16900</c:v>
                </c:pt>
                <c:pt idx="2077">
                  <c:v>16900</c:v>
                </c:pt>
                <c:pt idx="2078">
                  <c:v>17000</c:v>
                </c:pt>
                <c:pt idx="2079">
                  <c:v>17000</c:v>
                </c:pt>
                <c:pt idx="2080">
                  <c:v>17000</c:v>
                </c:pt>
                <c:pt idx="2081">
                  <c:v>16900</c:v>
                </c:pt>
                <c:pt idx="2082">
                  <c:v>17000</c:v>
                </c:pt>
                <c:pt idx="2083">
                  <c:v>16900</c:v>
                </c:pt>
                <c:pt idx="2084">
                  <c:v>17000</c:v>
                </c:pt>
                <c:pt idx="2085">
                  <c:v>17000</c:v>
                </c:pt>
                <c:pt idx="2086">
                  <c:v>17000</c:v>
                </c:pt>
                <c:pt idx="2087">
                  <c:v>17000</c:v>
                </c:pt>
                <c:pt idx="2088">
                  <c:v>17000</c:v>
                </c:pt>
                <c:pt idx="2089">
                  <c:v>17000</c:v>
                </c:pt>
                <c:pt idx="2090">
                  <c:v>17000</c:v>
                </c:pt>
                <c:pt idx="2091">
                  <c:v>17000</c:v>
                </c:pt>
                <c:pt idx="2092">
                  <c:v>17100</c:v>
                </c:pt>
                <c:pt idx="2093">
                  <c:v>17000</c:v>
                </c:pt>
                <c:pt idx="2094">
                  <c:v>17100</c:v>
                </c:pt>
                <c:pt idx="2095">
                  <c:v>17000</c:v>
                </c:pt>
                <c:pt idx="2096">
                  <c:v>17100</c:v>
                </c:pt>
                <c:pt idx="2097">
                  <c:v>17100</c:v>
                </c:pt>
                <c:pt idx="2098">
                  <c:v>17100</c:v>
                </c:pt>
                <c:pt idx="2099">
                  <c:v>17000</c:v>
                </c:pt>
                <c:pt idx="2100">
                  <c:v>17100</c:v>
                </c:pt>
                <c:pt idx="2101">
                  <c:v>17100</c:v>
                </c:pt>
                <c:pt idx="2102">
                  <c:v>17100</c:v>
                </c:pt>
                <c:pt idx="2103">
                  <c:v>17000</c:v>
                </c:pt>
                <c:pt idx="2104">
                  <c:v>17000</c:v>
                </c:pt>
                <c:pt idx="2105">
                  <c:v>17100</c:v>
                </c:pt>
                <c:pt idx="2106">
                  <c:v>17000</c:v>
                </c:pt>
                <c:pt idx="2107">
                  <c:v>17000</c:v>
                </c:pt>
                <c:pt idx="2108">
                  <c:v>16800</c:v>
                </c:pt>
                <c:pt idx="2109">
                  <c:v>16700</c:v>
                </c:pt>
                <c:pt idx="2110">
                  <c:v>16500</c:v>
                </c:pt>
                <c:pt idx="2111">
                  <c:v>16200</c:v>
                </c:pt>
                <c:pt idx="2112">
                  <c:v>15900</c:v>
                </c:pt>
                <c:pt idx="2113">
                  <c:v>15600</c:v>
                </c:pt>
                <c:pt idx="2114">
                  <c:v>15300</c:v>
                </c:pt>
                <c:pt idx="2115">
                  <c:v>14800</c:v>
                </c:pt>
                <c:pt idx="2116">
                  <c:v>14400</c:v>
                </c:pt>
                <c:pt idx="2117">
                  <c:v>14000</c:v>
                </c:pt>
                <c:pt idx="2118">
                  <c:v>13700</c:v>
                </c:pt>
                <c:pt idx="2119">
                  <c:v>13200</c:v>
                </c:pt>
                <c:pt idx="2120">
                  <c:v>13000</c:v>
                </c:pt>
                <c:pt idx="2121">
                  <c:v>12600</c:v>
                </c:pt>
                <c:pt idx="2122">
                  <c:v>12300</c:v>
                </c:pt>
                <c:pt idx="2123">
                  <c:v>12000</c:v>
                </c:pt>
                <c:pt idx="2124">
                  <c:v>11900</c:v>
                </c:pt>
                <c:pt idx="2125">
                  <c:v>11700</c:v>
                </c:pt>
                <c:pt idx="2126">
                  <c:v>11500</c:v>
                </c:pt>
                <c:pt idx="2127">
                  <c:v>11400</c:v>
                </c:pt>
                <c:pt idx="2128">
                  <c:v>11300</c:v>
                </c:pt>
                <c:pt idx="2129">
                  <c:v>11200</c:v>
                </c:pt>
                <c:pt idx="2130">
                  <c:v>11000</c:v>
                </c:pt>
                <c:pt idx="2131">
                  <c:v>11000</c:v>
                </c:pt>
                <c:pt idx="2132">
                  <c:v>10800</c:v>
                </c:pt>
                <c:pt idx="2133">
                  <c:v>10800</c:v>
                </c:pt>
                <c:pt idx="2134">
                  <c:v>10700</c:v>
                </c:pt>
                <c:pt idx="2135">
                  <c:v>10600</c:v>
                </c:pt>
                <c:pt idx="2136">
                  <c:v>10500</c:v>
                </c:pt>
                <c:pt idx="2137">
                  <c:v>10500</c:v>
                </c:pt>
                <c:pt idx="2138">
                  <c:v>10500</c:v>
                </c:pt>
                <c:pt idx="2139">
                  <c:v>10400</c:v>
                </c:pt>
                <c:pt idx="2140">
                  <c:v>10400</c:v>
                </c:pt>
                <c:pt idx="2141">
                  <c:v>10300</c:v>
                </c:pt>
                <c:pt idx="2142">
                  <c:v>10300</c:v>
                </c:pt>
                <c:pt idx="2143">
                  <c:v>10300</c:v>
                </c:pt>
                <c:pt idx="2144">
                  <c:v>10300</c:v>
                </c:pt>
                <c:pt idx="2145">
                  <c:v>10300</c:v>
                </c:pt>
                <c:pt idx="2146">
                  <c:v>10200</c:v>
                </c:pt>
                <c:pt idx="2147">
                  <c:v>10200</c:v>
                </c:pt>
                <c:pt idx="2148">
                  <c:v>10200</c:v>
                </c:pt>
                <c:pt idx="2149">
                  <c:v>10200</c:v>
                </c:pt>
                <c:pt idx="2150">
                  <c:v>10200</c:v>
                </c:pt>
                <c:pt idx="2151">
                  <c:v>10200</c:v>
                </c:pt>
                <c:pt idx="2152">
                  <c:v>10100</c:v>
                </c:pt>
                <c:pt idx="2153">
                  <c:v>10100</c:v>
                </c:pt>
                <c:pt idx="2154">
                  <c:v>10100</c:v>
                </c:pt>
                <c:pt idx="2155">
                  <c:v>10100</c:v>
                </c:pt>
                <c:pt idx="2156">
                  <c:v>10100</c:v>
                </c:pt>
                <c:pt idx="2157">
                  <c:v>10100</c:v>
                </c:pt>
                <c:pt idx="2158">
                  <c:v>10100</c:v>
                </c:pt>
                <c:pt idx="2159">
                  <c:v>10100</c:v>
                </c:pt>
                <c:pt idx="2160">
                  <c:v>10100</c:v>
                </c:pt>
                <c:pt idx="2161">
                  <c:v>10100</c:v>
                </c:pt>
                <c:pt idx="2162">
                  <c:v>10100</c:v>
                </c:pt>
                <c:pt idx="2163">
                  <c:v>10000</c:v>
                </c:pt>
                <c:pt idx="2164">
                  <c:v>10100</c:v>
                </c:pt>
                <c:pt idx="2165">
                  <c:v>10100</c:v>
                </c:pt>
                <c:pt idx="2166">
                  <c:v>10100</c:v>
                </c:pt>
                <c:pt idx="2167">
                  <c:v>10000</c:v>
                </c:pt>
                <c:pt idx="2168">
                  <c:v>10000</c:v>
                </c:pt>
                <c:pt idx="2169">
                  <c:v>9970</c:v>
                </c:pt>
                <c:pt idx="2170">
                  <c:v>9970</c:v>
                </c:pt>
                <c:pt idx="2171">
                  <c:v>10000</c:v>
                </c:pt>
                <c:pt idx="2172">
                  <c:v>10000</c:v>
                </c:pt>
                <c:pt idx="2173">
                  <c:v>10000</c:v>
                </c:pt>
                <c:pt idx="2174">
                  <c:v>10000</c:v>
                </c:pt>
                <c:pt idx="2175">
                  <c:v>10000</c:v>
                </c:pt>
                <c:pt idx="2176">
                  <c:v>10000</c:v>
                </c:pt>
                <c:pt idx="2177">
                  <c:v>10000</c:v>
                </c:pt>
                <c:pt idx="2178">
                  <c:v>10000</c:v>
                </c:pt>
                <c:pt idx="2179">
                  <c:v>10100</c:v>
                </c:pt>
                <c:pt idx="2180">
                  <c:v>10000</c:v>
                </c:pt>
                <c:pt idx="2181">
                  <c:v>10100</c:v>
                </c:pt>
                <c:pt idx="2182">
                  <c:v>10000</c:v>
                </c:pt>
                <c:pt idx="2183">
                  <c:v>10100</c:v>
                </c:pt>
                <c:pt idx="2184">
                  <c:v>10000</c:v>
                </c:pt>
                <c:pt idx="2185">
                  <c:v>10100</c:v>
                </c:pt>
                <c:pt idx="2186">
                  <c:v>10100</c:v>
                </c:pt>
                <c:pt idx="2187">
                  <c:v>10100</c:v>
                </c:pt>
                <c:pt idx="2188">
                  <c:v>10100</c:v>
                </c:pt>
                <c:pt idx="2189">
                  <c:v>10100</c:v>
                </c:pt>
                <c:pt idx="2190">
                  <c:v>10100</c:v>
                </c:pt>
                <c:pt idx="2191">
                  <c:v>10100</c:v>
                </c:pt>
                <c:pt idx="2192">
                  <c:v>10100</c:v>
                </c:pt>
                <c:pt idx="2193">
                  <c:v>10100</c:v>
                </c:pt>
                <c:pt idx="2194">
                  <c:v>10000</c:v>
                </c:pt>
                <c:pt idx="2195">
                  <c:v>10000</c:v>
                </c:pt>
                <c:pt idx="2196">
                  <c:v>10100</c:v>
                </c:pt>
                <c:pt idx="2197">
                  <c:v>10100</c:v>
                </c:pt>
                <c:pt idx="2198">
                  <c:v>10100</c:v>
                </c:pt>
                <c:pt idx="2199">
                  <c:v>10100</c:v>
                </c:pt>
                <c:pt idx="2200">
                  <c:v>10100</c:v>
                </c:pt>
                <c:pt idx="2201">
                  <c:v>10100</c:v>
                </c:pt>
                <c:pt idx="2202">
                  <c:v>10100</c:v>
                </c:pt>
                <c:pt idx="2203">
                  <c:v>10100</c:v>
                </c:pt>
                <c:pt idx="2204">
                  <c:v>10100</c:v>
                </c:pt>
                <c:pt idx="2205">
                  <c:v>10100</c:v>
                </c:pt>
                <c:pt idx="2206">
                  <c:v>10100</c:v>
                </c:pt>
                <c:pt idx="2207">
                  <c:v>10100</c:v>
                </c:pt>
                <c:pt idx="2208">
                  <c:v>10100</c:v>
                </c:pt>
                <c:pt idx="2209">
                  <c:v>10000</c:v>
                </c:pt>
                <c:pt idx="2210">
                  <c:v>10100</c:v>
                </c:pt>
                <c:pt idx="2211">
                  <c:v>10100</c:v>
                </c:pt>
                <c:pt idx="2212">
                  <c:v>10100</c:v>
                </c:pt>
                <c:pt idx="2213">
                  <c:v>10100</c:v>
                </c:pt>
                <c:pt idx="2214">
                  <c:v>10100</c:v>
                </c:pt>
                <c:pt idx="2215">
                  <c:v>10100</c:v>
                </c:pt>
                <c:pt idx="2216">
                  <c:v>10100</c:v>
                </c:pt>
                <c:pt idx="2217">
                  <c:v>10100</c:v>
                </c:pt>
                <c:pt idx="2218">
                  <c:v>10100</c:v>
                </c:pt>
                <c:pt idx="2219">
                  <c:v>10100</c:v>
                </c:pt>
                <c:pt idx="2220">
                  <c:v>10100</c:v>
                </c:pt>
                <c:pt idx="2221">
                  <c:v>10100</c:v>
                </c:pt>
                <c:pt idx="2222">
                  <c:v>10100</c:v>
                </c:pt>
                <c:pt idx="2223">
                  <c:v>10000</c:v>
                </c:pt>
                <c:pt idx="2224">
                  <c:v>10100</c:v>
                </c:pt>
                <c:pt idx="2225">
                  <c:v>10000</c:v>
                </c:pt>
                <c:pt idx="2226">
                  <c:v>10000</c:v>
                </c:pt>
                <c:pt idx="2227">
                  <c:v>10000</c:v>
                </c:pt>
                <c:pt idx="2228">
                  <c:v>10000</c:v>
                </c:pt>
                <c:pt idx="2229">
                  <c:v>10000</c:v>
                </c:pt>
                <c:pt idx="2230">
                  <c:v>10000</c:v>
                </c:pt>
                <c:pt idx="2231">
                  <c:v>10000</c:v>
                </c:pt>
                <c:pt idx="2232">
                  <c:v>10000</c:v>
                </c:pt>
                <c:pt idx="2233">
                  <c:v>10100</c:v>
                </c:pt>
                <c:pt idx="2234">
                  <c:v>10100</c:v>
                </c:pt>
                <c:pt idx="2235">
                  <c:v>10100</c:v>
                </c:pt>
                <c:pt idx="2236">
                  <c:v>10100</c:v>
                </c:pt>
                <c:pt idx="2237">
                  <c:v>10100</c:v>
                </c:pt>
                <c:pt idx="2238">
                  <c:v>10100</c:v>
                </c:pt>
                <c:pt idx="2239">
                  <c:v>10100</c:v>
                </c:pt>
                <c:pt idx="2240">
                  <c:v>10100</c:v>
                </c:pt>
                <c:pt idx="2241">
                  <c:v>10100</c:v>
                </c:pt>
                <c:pt idx="2242">
                  <c:v>10100</c:v>
                </c:pt>
                <c:pt idx="2243">
                  <c:v>10100</c:v>
                </c:pt>
                <c:pt idx="2244">
                  <c:v>10100</c:v>
                </c:pt>
                <c:pt idx="2245">
                  <c:v>10100</c:v>
                </c:pt>
                <c:pt idx="2246">
                  <c:v>10100</c:v>
                </c:pt>
                <c:pt idx="2247">
                  <c:v>10100</c:v>
                </c:pt>
                <c:pt idx="2248">
                  <c:v>10100</c:v>
                </c:pt>
                <c:pt idx="2249">
                  <c:v>10100</c:v>
                </c:pt>
                <c:pt idx="2250">
                  <c:v>10100</c:v>
                </c:pt>
                <c:pt idx="2251">
                  <c:v>10100</c:v>
                </c:pt>
                <c:pt idx="2252">
                  <c:v>10100</c:v>
                </c:pt>
                <c:pt idx="2253">
                  <c:v>10100</c:v>
                </c:pt>
                <c:pt idx="2254">
                  <c:v>10100</c:v>
                </c:pt>
                <c:pt idx="2255">
                  <c:v>10100</c:v>
                </c:pt>
                <c:pt idx="2256">
                  <c:v>10100</c:v>
                </c:pt>
                <c:pt idx="2257">
                  <c:v>10100</c:v>
                </c:pt>
                <c:pt idx="2258">
                  <c:v>10100</c:v>
                </c:pt>
                <c:pt idx="2259">
                  <c:v>10100</c:v>
                </c:pt>
                <c:pt idx="2260">
                  <c:v>10100</c:v>
                </c:pt>
                <c:pt idx="2261">
                  <c:v>10200</c:v>
                </c:pt>
                <c:pt idx="2262">
                  <c:v>10200</c:v>
                </c:pt>
                <c:pt idx="2263">
                  <c:v>10100</c:v>
                </c:pt>
                <c:pt idx="2264">
                  <c:v>10100</c:v>
                </c:pt>
                <c:pt idx="2265">
                  <c:v>10100</c:v>
                </c:pt>
                <c:pt idx="2266">
                  <c:v>10100</c:v>
                </c:pt>
                <c:pt idx="2267">
                  <c:v>10100</c:v>
                </c:pt>
                <c:pt idx="2268">
                  <c:v>10100</c:v>
                </c:pt>
                <c:pt idx="2269">
                  <c:v>10100</c:v>
                </c:pt>
                <c:pt idx="2270">
                  <c:v>10100</c:v>
                </c:pt>
                <c:pt idx="2271">
                  <c:v>10100</c:v>
                </c:pt>
                <c:pt idx="2272">
                  <c:v>10200</c:v>
                </c:pt>
                <c:pt idx="2273">
                  <c:v>10100</c:v>
                </c:pt>
                <c:pt idx="2274">
                  <c:v>10100</c:v>
                </c:pt>
                <c:pt idx="2275">
                  <c:v>10100</c:v>
                </c:pt>
                <c:pt idx="2276">
                  <c:v>10100</c:v>
                </c:pt>
                <c:pt idx="2277">
                  <c:v>10100</c:v>
                </c:pt>
                <c:pt idx="2278">
                  <c:v>10100</c:v>
                </c:pt>
                <c:pt idx="2279">
                  <c:v>10100</c:v>
                </c:pt>
                <c:pt idx="2280">
                  <c:v>10100</c:v>
                </c:pt>
                <c:pt idx="2281">
                  <c:v>10100</c:v>
                </c:pt>
                <c:pt idx="2282">
                  <c:v>10100</c:v>
                </c:pt>
                <c:pt idx="2283">
                  <c:v>10100</c:v>
                </c:pt>
                <c:pt idx="2284">
                  <c:v>10100</c:v>
                </c:pt>
                <c:pt idx="2285">
                  <c:v>10100</c:v>
                </c:pt>
                <c:pt idx="2286">
                  <c:v>10100</c:v>
                </c:pt>
                <c:pt idx="2287">
                  <c:v>10100</c:v>
                </c:pt>
                <c:pt idx="2288">
                  <c:v>10100</c:v>
                </c:pt>
                <c:pt idx="2289">
                  <c:v>10100</c:v>
                </c:pt>
                <c:pt idx="2290">
                  <c:v>10200</c:v>
                </c:pt>
                <c:pt idx="2291">
                  <c:v>10200</c:v>
                </c:pt>
                <c:pt idx="2292">
                  <c:v>10200</c:v>
                </c:pt>
                <c:pt idx="2293">
                  <c:v>10200</c:v>
                </c:pt>
                <c:pt idx="2294">
                  <c:v>10200</c:v>
                </c:pt>
                <c:pt idx="2295">
                  <c:v>10200</c:v>
                </c:pt>
                <c:pt idx="2296">
                  <c:v>10200</c:v>
                </c:pt>
                <c:pt idx="2297">
                  <c:v>10200</c:v>
                </c:pt>
                <c:pt idx="2298">
                  <c:v>10200</c:v>
                </c:pt>
                <c:pt idx="2299">
                  <c:v>10200</c:v>
                </c:pt>
                <c:pt idx="2300">
                  <c:v>10100</c:v>
                </c:pt>
                <c:pt idx="2301">
                  <c:v>10100</c:v>
                </c:pt>
                <c:pt idx="2302">
                  <c:v>10100</c:v>
                </c:pt>
                <c:pt idx="2303">
                  <c:v>10100</c:v>
                </c:pt>
                <c:pt idx="2304">
                  <c:v>10100</c:v>
                </c:pt>
                <c:pt idx="2305">
                  <c:v>10200</c:v>
                </c:pt>
                <c:pt idx="2306">
                  <c:v>10100</c:v>
                </c:pt>
                <c:pt idx="2307">
                  <c:v>10100</c:v>
                </c:pt>
                <c:pt idx="2308">
                  <c:v>10100</c:v>
                </c:pt>
                <c:pt idx="2309">
                  <c:v>10100</c:v>
                </c:pt>
                <c:pt idx="2310">
                  <c:v>10100</c:v>
                </c:pt>
                <c:pt idx="2311">
                  <c:v>10100</c:v>
                </c:pt>
                <c:pt idx="2312">
                  <c:v>10100</c:v>
                </c:pt>
                <c:pt idx="2313">
                  <c:v>10100</c:v>
                </c:pt>
                <c:pt idx="2314">
                  <c:v>10100</c:v>
                </c:pt>
                <c:pt idx="2315">
                  <c:v>10100</c:v>
                </c:pt>
                <c:pt idx="2316">
                  <c:v>10000</c:v>
                </c:pt>
                <c:pt idx="2317">
                  <c:v>10000</c:v>
                </c:pt>
                <c:pt idx="2318">
                  <c:v>9930</c:v>
                </c:pt>
                <c:pt idx="2319">
                  <c:v>9850</c:v>
                </c:pt>
                <c:pt idx="2320">
                  <c:v>9770</c:v>
                </c:pt>
                <c:pt idx="2321">
                  <c:v>9730</c:v>
                </c:pt>
                <c:pt idx="2322">
                  <c:v>9650</c:v>
                </c:pt>
                <c:pt idx="2323">
                  <c:v>9580</c:v>
                </c:pt>
                <c:pt idx="2324">
                  <c:v>9460</c:v>
                </c:pt>
                <c:pt idx="2325">
                  <c:v>9420</c:v>
                </c:pt>
                <c:pt idx="2326">
                  <c:v>9380</c:v>
                </c:pt>
                <c:pt idx="2327">
                  <c:v>9350</c:v>
                </c:pt>
                <c:pt idx="2328">
                  <c:v>9350</c:v>
                </c:pt>
                <c:pt idx="2329">
                  <c:v>9420</c:v>
                </c:pt>
                <c:pt idx="2330">
                  <c:v>9500</c:v>
                </c:pt>
                <c:pt idx="2331">
                  <c:v>9580</c:v>
                </c:pt>
                <c:pt idx="2332">
                  <c:v>9690</c:v>
                </c:pt>
                <c:pt idx="2333">
                  <c:v>9810</c:v>
                </c:pt>
                <c:pt idx="2334">
                  <c:v>9970</c:v>
                </c:pt>
                <c:pt idx="2335">
                  <c:v>10200</c:v>
                </c:pt>
                <c:pt idx="2336">
                  <c:v>10500</c:v>
                </c:pt>
                <c:pt idx="2337">
                  <c:v>10800</c:v>
                </c:pt>
                <c:pt idx="2338">
                  <c:v>11200</c:v>
                </c:pt>
                <c:pt idx="2339">
                  <c:v>11500</c:v>
                </c:pt>
                <c:pt idx="2340">
                  <c:v>12000</c:v>
                </c:pt>
                <c:pt idx="2341">
                  <c:v>12500</c:v>
                </c:pt>
                <c:pt idx="2342">
                  <c:v>13000</c:v>
                </c:pt>
                <c:pt idx="2343">
                  <c:v>13500</c:v>
                </c:pt>
                <c:pt idx="2344">
                  <c:v>13900</c:v>
                </c:pt>
                <c:pt idx="2345">
                  <c:v>14400</c:v>
                </c:pt>
                <c:pt idx="2346">
                  <c:v>14700</c:v>
                </c:pt>
                <c:pt idx="2347">
                  <c:v>15000</c:v>
                </c:pt>
                <c:pt idx="2348">
                  <c:v>15300</c:v>
                </c:pt>
                <c:pt idx="2349">
                  <c:v>15600</c:v>
                </c:pt>
                <c:pt idx="2350">
                  <c:v>15700</c:v>
                </c:pt>
                <c:pt idx="2351">
                  <c:v>15900</c:v>
                </c:pt>
                <c:pt idx="2352">
                  <c:v>16000</c:v>
                </c:pt>
                <c:pt idx="2353">
                  <c:v>16000</c:v>
                </c:pt>
                <c:pt idx="2354">
                  <c:v>16100</c:v>
                </c:pt>
                <c:pt idx="2355">
                  <c:v>16100</c:v>
                </c:pt>
                <c:pt idx="2356">
                  <c:v>16200</c:v>
                </c:pt>
                <c:pt idx="2357">
                  <c:v>16400</c:v>
                </c:pt>
                <c:pt idx="2358">
                  <c:v>16400</c:v>
                </c:pt>
                <c:pt idx="2359">
                  <c:v>16500</c:v>
                </c:pt>
                <c:pt idx="2360">
                  <c:v>16500</c:v>
                </c:pt>
                <c:pt idx="2361">
                  <c:v>16600</c:v>
                </c:pt>
                <c:pt idx="2362">
                  <c:v>16700</c:v>
                </c:pt>
                <c:pt idx="2363">
                  <c:v>16700</c:v>
                </c:pt>
                <c:pt idx="2364">
                  <c:v>16800</c:v>
                </c:pt>
                <c:pt idx="2365">
                  <c:v>16800</c:v>
                </c:pt>
                <c:pt idx="2366">
                  <c:v>16800</c:v>
                </c:pt>
                <c:pt idx="2367">
                  <c:v>16800</c:v>
                </c:pt>
                <c:pt idx="2368">
                  <c:v>16800</c:v>
                </c:pt>
                <c:pt idx="2369">
                  <c:v>16900</c:v>
                </c:pt>
                <c:pt idx="2370">
                  <c:v>17000</c:v>
                </c:pt>
                <c:pt idx="2371">
                  <c:v>17000</c:v>
                </c:pt>
                <c:pt idx="2372">
                  <c:v>17000</c:v>
                </c:pt>
                <c:pt idx="2373">
                  <c:v>17000</c:v>
                </c:pt>
                <c:pt idx="2374">
                  <c:v>17000</c:v>
                </c:pt>
                <c:pt idx="2375">
                  <c:v>17000</c:v>
                </c:pt>
                <c:pt idx="2376">
                  <c:v>17000</c:v>
                </c:pt>
                <c:pt idx="2377">
                  <c:v>17100</c:v>
                </c:pt>
                <c:pt idx="2378">
                  <c:v>17100</c:v>
                </c:pt>
                <c:pt idx="2379">
                  <c:v>17200</c:v>
                </c:pt>
                <c:pt idx="2380">
                  <c:v>17100</c:v>
                </c:pt>
                <c:pt idx="2381">
                  <c:v>17100</c:v>
                </c:pt>
                <c:pt idx="2382">
                  <c:v>17100</c:v>
                </c:pt>
                <c:pt idx="2383">
                  <c:v>17100</c:v>
                </c:pt>
                <c:pt idx="2384">
                  <c:v>17200</c:v>
                </c:pt>
                <c:pt idx="2385">
                  <c:v>17100</c:v>
                </c:pt>
                <c:pt idx="2386">
                  <c:v>17100</c:v>
                </c:pt>
                <c:pt idx="2387">
                  <c:v>17200</c:v>
                </c:pt>
                <c:pt idx="2388">
                  <c:v>17100</c:v>
                </c:pt>
                <c:pt idx="2389">
                  <c:v>17200</c:v>
                </c:pt>
                <c:pt idx="2390">
                  <c:v>17200</c:v>
                </c:pt>
                <c:pt idx="2391">
                  <c:v>17100</c:v>
                </c:pt>
                <c:pt idx="2392">
                  <c:v>17100</c:v>
                </c:pt>
                <c:pt idx="2393">
                  <c:v>17100</c:v>
                </c:pt>
                <c:pt idx="2394">
                  <c:v>17000</c:v>
                </c:pt>
                <c:pt idx="2395">
                  <c:v>17000</c:v>
                </c:pt>
                <c:pt idx="2396">
                  <c:v>16800</c:v>
                </c:pt>
                <c:pt idx="2397">
                  <c:v>16600</c:v>
                </c:pt>
                <c:pt idx="2398">
                  <c:v>16500</c:v>
                </c:pt>
                <c:pt idx="2399">
                  <c:v>16200</c:v>
                </c:pt>
                <c:pt idx="2400">
                  <c:v>15900</c:v>
                </c:pt>
                <c:pt idx="2401">
                  <c:v>15600</c:v>
                </c:pt>
                <c:pt idx="2402">
                  <c:v>15400</c:v>
                </c:pt>
                <c:pt idx="2403">
                  <c:v>14900</c:v>
                </c:pt>
                <c:pt idx="2404">
                  <c:v>14500</c:v>
                </c:pt>
                <c:pt idx="2405">
                  <c:v>14100</c:v>
                </c:pt>
                <c:pt idx="2406">
                  <c:v>13800</c:v>
                </c:pt>
                <c:pt idx="2407">
                  <c:v>13400</c:v>
                </c:pt>
                <c:pt idx="2408">
                  <c:v>13000</c:v>
                </c:pt>
                <c:pt idx="2409">
                  <c:v>12600</c:v>
                </c:pt>
                <c:pt idx="2410">
                  <c:v>12300</c:v>
                </c:pt>
                <c:pt idx="2411">
                  <c:v>12000</c:v>
                </c:pt>
                <c:pt idx="2412">
                  <c:v>11600</c:v>
                </c:pt>
                <c:pt idx="2413">
                  <c:v>11300</c:v>
                </c:pt>
                <c:pt idx="2414">
                  <c:v>11100</c:v>
                </c:pt>
                <c:pt idx="2415">
                  <c:v>10800</c:v>
                </c:pt>
                <c:pt idx="2416">
                  <c:v>10600</c:v>
                </c:pt>
                <c:pt idx="2417">
                  <c:v>10400</c:v>
                </c:pt>
                <c:pt idx="2418">
                  <c:v>10200</c:v>
                </c:pt>
                <c:pt idx="2419">
                  <c:v>10000</c:v>
                </c:pt>
                <c:pt idx="2420">
                  <c:v>9890</c:v>
                </c:pt>
                <c:pt idx="2421">
                  <c:v>9730</c:v>
                </c:pt>
                <c:pt idx="2422">
                  <c:v>9650</c:v>
                </c:pt>
                <c:pt idx="2423">
                  <c:v>9570</c:v>
                </c:pt>
                <c:pt idx="2424">
                  <c:v>9540</c:v>
                </c:pt>
                <c:pt idx="2425">
                  <c:v>9500</c:v>
                </c:pt>
                <c:pt idx="2426">
                  <c:v>9540</c:v>
                </c:pt>
                <c:pt idx="2427">
                  <c:v>9570</c:v>
                </c:pt>
                <c:pt idx="2428">
                  <c:v>9650</c:v>
                </c:pt>
                <c:pt idx="2429">
                  <c:v>9730</c:v>
                </c:pt>
                <c:pt idx="2430">
                  <c:v>9890</c:v>
                </c:pt>
                <c:pt idx="2431">
                  <c:v>10100</c:v>
                </c:pt>
                <c:pt idx="2432">
                  <c:v>10400</c:v>
                </c:pt>
                <c:pt idx="2433">
                  <c:v>10700</c:v>
                </c:pt>
                <c:pt idx="2434">
                  <c:v>10900</c:v>
                </c:pt>
                <c:pt idx="2435">
                  <c:v>11300</c:v>
                </c:pt>
                <c:pt idx="2436">
                  <c:v>11600</c:v>
                </c:pt>
                <c:pt idx="2437">
                  <c:v>11900</c:v>
                </c:pt>
                <c:pt idx="2438">
                  <c:v>12300</c:v>
                </c:pt>
                <c:pt idx="2439">
                  <c:v>12600</c:v>
                </c:pt>
                <c:pt idx="2440">
                  <c:v>13000</c:v>
                </c:pt>
                <c:pt idx="2441">
                  <c:v>13300</c:v>
                </c:pt>
                <c:pt idx="2442">
                  <c:v>13700</c:v>
                </c:pt>
                <c:pt idx="2443">
                  <c:v>13900</c:v>
                </c:pt>
                <c:pt idx="2444">
                  <c:v>14300</c:v>
                </c:pt>
                <c:pt idx="2445">
                  <c:v>14500</c:v>
                </c:pt>
                <c:pt idx="2446">
                  <c:v>14800</c:v>
                </c:pt>
                <c:pt idx="2447">
                  <c:v>15000</c:v>
                </c:pt>
                <c:pt idx="2448">
                  <c:v>15200</c:v>
                </c:pt>
                <c:pt idx="2449">
                  <c:v>15500</c:v>
                </c:pt>
                <c:pt idx="2450">
                  <c:v>15700</c:v>
                </c:pt>
                <c:pt idx="2451">
                  <c:v>15800</c:v>
                </c:pt>
                <c:pt idx="2452">
                  <c:v>15900</c:v>
                </c:pt>
                <c:pt idx="2453">
                  <c:v>16100</c:v>
                </c:pt>
                <c:pt idx="2454">
                  <c:v>16100</c:v>
                </c:pt>
                <c:pt idx="2455">
                  <c:v>16100</c:v>
                </c:pt>
                <c:pt idx="2456">
                  <c:v>16400</c:v>
                </c:pt>
                <c:pt idx="2457">
                  <c:v>16400</c:v>
                </c:pt>
                <c:pt idx="2458">
                  <c:v>16500</c:v>
                </c:pt>
                <c:pt idx="2459">
                  <c:v>16500</c:v>
                </c:pt>
                <c:pt idx="2460">
                  <c:v>16400</c:v>
                </c:pt>
                <c:pt idx="2461">
                  <c:v>16500</c:v>
                </c:pt>
                <c:pt idx="2462">
                  <c:v>16500</c:v>
                </c:pt>
                <c:pt idx="2463">
                  <c:v>16600</c:v>
                </c:pt>
                <c:pt idx="2464">
                  <c:v>16700</c:v>
                </c:pt>
                <c:pt idx="2465">
                  <c:v>16600</c:v>
                </c:pt>
                <c:pt idx="2466">
                  <c:v>16600</c:v>
                </c:pt>
                <c:pt idx="2467">
                  <c:v>16600</c:v>
                </c:pt>
                <c:pt idx="2468">
                  <c:v>16600</c:v>
                </c:pt>
                <c:pt idx="2469">
                  <c:v>16700</c:v>
                </c:pt>
                <c:pt idx="2470">
                  <c:v>16700</c:v>
                </c:pt>
                <c:pt idx="2471">
                  <c:v>16700</c:v>
                </c:pt>
                <c:pt idx="2472">
                  <c:v>16700</c:v>
                </c:pt>
                <c:pt idx="2473">
                  <c:v>16600</c:v>
                </c:pt>
                <c:pt idx="2474">
                  <c:v>16700</c:v>
                </c:pt>
                <c:pt idx="2475">
                  <c:v>16700</c:v>
                </c:pt>
                <c:pt idx="2476">
                  <c:v>16700</c:v>
                </c:pt>
                <c:pt idx="2477">
                  <c:v>16700</c:v>
                </c:pt>
                <c:pt idx="2478">
                  <c:v>16700</c:v>
                </c:pt>
                <c:pt idx="2479">
                  <c:v>16700</c:v>
                </c:pt>
                <c:pt idx="2480">
                  <c:v>16600</c:v>
                </c:pt>
                <c:pt idx="2481">
                  <c:v>16700</c:v>
                </c:pt>
                <c:pt idx="2482">
                  <c:v>16700</c:v>
                </c:pt>
                <c:pt idx="2483">
                  <c:v>16800</c:v>
                </c:pt>
                <c:pt idx="2484">
                  <c:v>16700</c:v>
                </c:pt>
                <c:pt idx="2485">
                  <c:v>16600</c:v>
                </c:pt>
                <c:pt idx="2486">
                  <c:v>16700</c:v>
                </c:pt>
                <c:pt idx="2487">
                  <c:v>16700</c:v>
                </c:pt>
                <c:pt idx="2488">
                  <c:v>16800</c:v>
                </c:pt>
                <c:pt idx="2489">
                  <c:v>16800</c:v>
                </c:pt>
                <c:pt idx="2490">
                  <c:v>16700</c:v>
                </c:pt>
                <c:pt idx="2491">
                  <c:v>16700</c:v>
                </c:pt>
                <c:pt idx="2492">
                  <c:v>16600</c:v>
                </c:pt>
                <c:pt idx="2493">
                  <c:v>16600</c:v>
                </c:pt>
                <c:pt idx="2494">
                  <c:v>16500</c:v>
                </c:pt>
                <c:pt idx="2495">
                  <c:v>16400</c:v>
                </c:pt>
                <c:pt idx="2496">
                  <c:v>16200</c:v>
                </c:pt>
                <c:pt idx="2497">
                  <c:v>16000</c:v>
                </c:pt>
                <c:pt idx="2498">
                  <c:v>15700</c:v>
                </c:pt>
                <c:pt idx="2499">
                  <c:v>15400</c:v>
                </c:pt>
                <c:pt idx="2500">
                  <c:v>15100</c:v>
                </c:pt>
                <c:pt idx="2501">
                  <c:v>14700</c:v>
                </c:pt>
                <c:pt idx="2502">
                  <c:v>14300</c:v>
                </c:pt>
                <c:pt idx="2503">
                  <c:v>13900</c:v>
                </c:pt>
                <c:pt idx="2504">
                  <c:v>13600</c:v>
                </c:pt>
                <c:pt idx="2505">
                  <c:v>13200</c:v>
                </c:pt>
                <c:pt idx="2506">
                  <c:v>12900</c:v>
                </c:pt>
                <c:pt idx="2507">
                  <c:v>12600</c:v>
                </c:pt>
                <c:pt idx="2508">
                  <c:v>12300</c:v>
                </c:pt>
                <c:pt idx="2509">
                  <c:v>11900</c:v>
                </c:pt>
                <c:pt idx="2510">
                  <c:v>11600</c:v>
                </c:pt>
                <c:pt idx="2511">
                  <c:v>11300</c:v>
                </c:pt>
                <c:pt idx="2512">
                  <c:v>11100</c:v>
                </c:pt>
                <c:pt idx="2513">
                  <c:v>10800</c:v>
                </c:pt>
                <c:pt idx="2514">
                  <c:v>10600</c:v>
                </c:pt>
                <c:pt idx="2515">
                  <c:v>10400</c:v>
                </c:pt>
                <c:pt idx="2516">
                  <c:v>10200</c:v>
                </c:pt>
                <c:pt idx="2517">
                  <c:v>10000</c:v>
                </c:pt>
                <c:pt idx="2518">
                  <c:v>9890</c:v>
                </c:pt>
                <c:pt idx="2519">
                  <c:v>9810</c:v>
                </c:pt>
                <c:pt idx="2520">
                  <c:v>9730</c:v>
                </c:pt>
                <c:pt idx="2521">
                  <c:v>9730</c:v>
                </c:pt>
                <c:pt idx="2522">
                  <c:v>9730</c:v>
                </c:pt>
                <c:pt idx="2523">
                  <c:v>9770</c:v>
                </c:pt>
                <c:pt idx="2524">
                  <c:v>9850</c:v>
                </c:pt>
                <c:pt idx="2525">
                  <c:v>9960</c:v>
                </c:pt>
                <c:pt idx="2526">
                  <c:v>10000</c:v>
                </c:pt>
                <c:pt idx="2527">
                  <c:v>10300</c:v>
                </c:pt>
                <c:pt idx="2528">
                  <c:v>10600</c:v>
                </c:pt>
                <c:pt idx="2529">
                  <c:v>10900</c:v>
                </c:pt>
                <c:pt idx="2530">
                  <c:v>11200</c:v>
                </c:pt>
                <c:pt idx="2531">
                  <c:v>11500</c:v>
                </c:pt>
                <c:pt idx="2532">
                  <c:v>11900</c:v>
                </c:pt>
                <c:pt idx="2533">
                  <c:v>12200</c:v>
                </c:pt>
                <c:pt idx="2534">
                  <c:v>12500</c:v>
                </c:pt>
                <c:pt idx="2535">
                  <c:v>12800</c:v>
                </c:pt>
                <c:pt idx="2536">
                  <c:v>13200</c:v>
                </c:pt>
                <c:pt idx="2537">
                  <c:v>13500</c:v>
                </c:pt>
                <c:pt idx="2538">
                  <c:v>13900</c:v>
                </c:pt>
                <c:pt idx="2539">
                  <c:v>14100</c:v>
                </c:pt>
                <c:pt idx="2540">
                  <c:v>14300</c:v>
                </c:pt>
                <c:pt idx="2541">
                  <c:v>14500</c:v>
                </c:pt>
                <c:pt idx="2542">
                  <c:v>14600</c:v>
                </c:pt>
                <c:pt idx="2543">
                  <c:v>14800</c:v>
                </c:pt>
                <c:pt idx="2544">
                  <c:v>15000</c:v>
                </c:pt>
                <c:pt idx="2545">
                  <c:v>15100</c:v>
                </c:pt>
                <c:pt idx="2546">
                  <c:v>15400</c:v>
                </c:pt>
                <c:pt idx="2547">
                  <c:v>15600</c:v>
                </c:pt>
                <c:pt idx="2548">
                  <c:v>15700</c:v>
                </c:pt>
                <c:pt idx="2549">
                  <c:v>15900</c:v>
                </c:pt>
                <c:pt idx="2550">
                  <c:v>16000</c:v>
                </c:pt>
                <c:pt idx="2551">
                  <c:v>16100</c:v>
                </c:pt>
                <c:pt idx="2552">
                  <c:v>16400</c:v>
                </c:pt>
                <c:pt idx="2553">
                  <c:v>16400</c:v>
                </c:pt>
                <c:pt idx="2554">
                  <c:v>16400</c:v>
                </c:pt>
                <c:pt idx="2555">
                  <c:v>16600</c:v>
                </c:pt>
                <c:pt idx="2556">
                  <c:v>16600</c:v>
                </c:pt>
                <c:pt idx="2557">
                  <c:v>16700</c:v>
                </c:pt>
                <c:pt idx="2558">
                  <c:v>16700</c:v>
                </c:pt>
                <c:pt idx="2559">
                  <c:v>16700</c:v>
                </c:pt>
                <c:pt idx="2560">
                  <c:v>16800</c:v>
                </c:pt>
                <c:pt idx="2561">
                  <c:v>16800</c:v>
                </c:pt>
                <c:pt idx="2562">
                  <c:v>16800</c:v>
                </c:pt>
                <c:pt idx="2563">
                  <c:v>16800</c:v>
                </c:pt>
                <c:pt idx="2564">
                  <c:v>16900</c:v>
                </c:pt>
                <c:pt idx="2565">
                  <c:v>16800</c:v>
                </c:pt>
                <c:pt idx="2566">
                  <c:v>16800</c:v>
                </c:pt>
                <c:pt idx="2567">
                  <c:v>16800</c:v>
                </c:pt>
                <c:pt idx="2568">
                  <c:v>16900</c:v>
                </c:pt>
                <c:pt idx="2569">
                  <c:v>16900</c:v>
                </c:pt>
                <c:pt idx="2570">
                  <c:v>16900</c:v>
                </c:pt>
                <c:pt idx="2571">
                  <c:v>17000</c:v>
                </c:pt>
                <c:pt idx="2572">
                  <c:v>16900</c:v>
                </c:pt>
                <c:pt idx="2573">
                  <c:v>16800</c:v>
                </c:pt>
                <c:pt idx="2574">
                  <c:v>16900</c:v>
                </c:pt>
                <c:pt idx="2575">
                  <c:v>16900</c:v>
                </c:pt>
                <c:pt idx="2576">
                  <c:v>16900</c:v>
                </c:pt>
                <c:pt idx="2577">
                  <c:v>16900</c:v>
                </c:pt>
                <c:pt idx="2578">
                  <c:v>17000</c:v>
                </c:pt>
                <c:pt idx="2579">
                  <c:v>16800</c:v>
                </c:pt>
                <c:pt idx="2580">
                  <c:v>17000</c:v>
                </c:pt>
                <c:pt idx="2581">
                  <c:v>17000</c:v>
                </c:pt>
                <c:pt idx="2582">
                  <c:v>16900</c:v>
                </c:pt>
                <c:pt idx="2583">
                  <c:v>16900</c:v>
                </c:pt>
                <c:pt idx="2584">
                  <c:v>17000</c:v>
                </c:pt>
                <c:pt idx="2585">
                  <c:v>16900</c:v>
                </c:pt>
                <c:pt idx="2586">
                  <c:v>16900</c:v>
                </c:pt>
                <c:pt idx="2587">
                  <c:v>16900</c:v>
                </c:pt>
                <c:pt idx="2588">
                  <c:v>16700</c:v>
                </c:pt>
                <c:pt idx="2589">
                  <c:v>16600</c:v>
                </c:pt>
                <c:pt idx="2590">
                  <c:v>16400</c:v>
                </c:pt>
                <c:pt idx="2591">
                  <c:v>16200</c:v>
                </c:pt>
                <c:pt idx="2592">
                  <c:v>15900</c:v>
                </c:pt>
                <c:pt idx="2593">
                  <c:v>15600</c:v>
                </c:pt>
                <c:pt idx="2594">
                  <c:v>15300</c:v>
                </c:pt>
                <c:pt idx="2595">
                  <c:v>14900</c:v>
                </c:pt>
                <c:pt idx="2596">
                  <c:v>14500</c:v>
                </c:pt>
                <c:pt idx="2597">
                  <c:v>14100</c:v>
                </c:pt>
                <c:pt idx="2598">
                  <c:v>13700</c:v>
                </c:pt>
                <c:pt idx="2599">
                  <c:v>13400</c:v>
                </c:pt>
                <c:pt idx="2600">
                  <c:v>13000</c:v>
                </c:pt>
                <c:pt idx="2601">
                  <c:v>12600</c:v>
                </c:pt>
                <c:pt idx="2602">
                  <c:v>12300</c:v>
                </c:pt>
                <c:pt idx="2603">
                  <c:v>12100</c:v>
                </c:pt>
                <c:pt idx="2604">
                  <c:v>11800</c:v>
                </c:pt>
                <c:pt idx="2605">
                  <c:v>11500</c:v>
                </c:pt>
                <c:pt idx="2606">
                  <c:v>11300</c:v>
                </c:pt>
                <c:pt idx="2607">
                  <c:v>11000</c:v>
                </c:pt>
                <c:pt idx="2608">
                  <c:v>10800</c:v>
                </c:pt>
                <c:pt idx="2609">
                  <c:v>10500</c:v>
                </c:pt>
                <c:pt idx="2610">
                  <c:v>10400</c:v>
                </c:pt>
                <c:pt idx="2611">
                  <c:v>10200</c:v>
                </c:pt>
                <c:pt idx="2612">
                  <c:v>10000</c:v>
                </c:pt>
                <c:pt idx="2613">
                  <c:v>9880</c:v>
                </c:pt>
                <c:pt idx="2614">
                  <c:v>9770</c:v>
                </c:pt>
                <c:pt idx="2615">
                  <c:v>9730</c:v>
                </c:pt>
                <c:pt idx="2616">
                  <c:v>9690</c:v>
                </c:pt>
                <c:pt idx="2617">
                  <c:v>9650</c:v>
                </c:pt>
                <c:pt idx="2618">
                  <c:v>9650</c:v>
                </c:pt>
                <c:pt idx="2619">
                  <c:v>9690</c:v>
                </c:pt>
                <c:pt idx="2620">
                  <c:v>9690</c:v>
                </c:pt>
                <c:pt idx="2621">
                  <c:v>9730</c:v>
                </c:pt>
                <c:pt idx="2622">
                  <c:v>9800</c:v>
                </c:pt>
                <c:pt idx="2623">
                  <c:v>9880</c:v>
                </c:pt>
                <c:pt idx="2624">
                  <c:v>10000</c:v>
                </c:pt>
                <c:pt idx="2625">
                  <c:v>10300</c:v>
                </c:pt>
                <c:pt idx="2626">
                  <c:v>10600</c:v>
                </c:pt>
                <c:pt idx="2627">
                  <c:v>10900</c:v>
                </c:pt>
                <c:pt idx="2628">
                  <c:v>11200</c:v>
                </c:pt>
                <c:pt idx="2629">
                  <c:v>11500</c:v>
                </c:pt>
                <c:pt idx="2630">
                  <c:v>11800</c:v>
                </c:pt>
                <c:pt idx="2631">
                  <c:v>12300</c:v>
                </c:pt>
                <c:pt idx="2632">
                  <c:v>12800</c:v>
                </c:pt>
                <c:pt idx="2633">
                  <c:v>13100</c:v>
                </c:pt>
                <c:pt idx="2634">
                  <c:v>13600</c:v>
                </c:pt>
                <c:pt idx="2635">
                  <c:v>13900</c:v>
                </c:pt>
                <c:pt idx="2636">
                  <c:v>14300</c:v>
                </c:pt>
                <c:pt idx="2637">
                  <c:v>14700</c:v>
                </c:pt>
                <c:pt idx="2638">
                  <c:v>15000</c:v>
                </c:pt>
                <c:pt idx="2639">
                  <c:v>15200</c:v>
                </c:pt>
                <c:pt idx="2640">
                  <c:v>15500</c:v>
                </c:pt>
                <c:pt idx="2641">
                  <c:v>15700</c:v>
                </c:pt>
                <c:pt idx="2642">
                  <c:v>15900</c:v>
                </c:pt>
                <c:pt idx="2643">
                  <c:v>16000</c:v>
                </c:pt>
                <c:pt idx="2644">
                  <c:v>16100</c:v>
                </c:pt>
                <c:pt idx="2645">
                  <c:v>16200</c:v>
                </c:pt>
                <c:pt idx="2646">
                  <c:v>16400</c:v>
                </c:pt>
                <c:pt idx="2647">
                  <c:v>16400</c:v>
                </c:pt>
                <c:pt idx="2648">
                  <c:v>16400</c:v>
                </c:pt>
                <c:pt idx="2649">
                  <c:v>16600</c:v>
                </c:pt>
                <c:pt idx="2650">
                  <c:v>16600</c:v>
                </c:pt>
                <c:pt idx="2651">
                  <c:v>16700</c:v>
                </c:pt>
                <c:pt idx="2652">
                  <c:v>16800</c:v>
                </c:pt>
                <c:pt idx="2653">
                  <c:v>16700</c:v>
                </c:pt>
                <c:pt idx="2654">
                  <c:v>16800</c:v>
                </c:pt>
                <c:pt idx="2655">
                  <c:v>16800</c:v>
                </c:pt>
                <c:pt idx="2656">
                  <c:v>16800</c:v>
                </c:pt>
                <c:pt idx="2657">
                  <c:v>16900</c:v>
                </c:pt>
                <c:pt idx="2658">
                  <c:v>16800</c:v>
                </c:pt>
                <c:pt idx="2659">
                  <c:v>16900</c:v>
                </c:pt>
                <c:pt idx="2660">
                  <c:v>17000</c:v>
                </c:pt>
                <c:pt idx="2661">
                  <c:v>16900</c:v>
                </c:pt>
                <c:pt idx="2662">
                  <c:v>16800</c:v>
                </c:pt>
                <c:pt idx="2663">
                  <c:v>16900</c:v>
                </c:pt>
                <c:pt idx="2664">
                  <c:v>17100</c:v>
                </c:pt>
                <c:pt idx="2665">
                  <c:v>16900</c:v>
                </c:pt>
                <c:pt idx="2666">
                  <c:v>16900</c:v>
                </c:pt>
                <c:pt idx="2667">
                  <c:v>17000</c:v>
                </c:pt>
                <c:pt idx="2668">
                  <c:v>16900</c:v>
                </c:pt>
                <c:pt idx="2669">
                  <c:v>16900</c:v>
                </c:pt>
                <c:pt idx="2670">
                  <c:v>16900</c:v>
                </c:pt>
                <c:pt idx="2671">
                  <c:v>16900</c:v>
                </c:pt>
                <c:pt idx="2672">
                  <c:v>16900</c:v>
                </c:pt>
                <c:pt idx="2673">
                  <c:v>16900</c:v>
                </c:pt>
                <c:pt idx="2674">
                  <c:v>16900</c:v>
                </c:pt>
                <c:pt idx="2675">
                  <c:v>16800</c:v>
                </c:pt>
                <c:pt idx="2676">
                  <c:v>16800</c:v>
                </c:pt>
                <c:pt idx="2677">
                  <c:v>16800</c:v>
                </c:pt>
                <c:pt idx="2678">
                  <c:v>16800</c:v>
                </c:pt>
                <c:pt idx="2679">
                  <c:v>16800</c:v>
                </c:pt>
                <c:pt idx="2680">
                  <c:v>16900</c:v>
                </c:pt>
                <c:pt idx="2681">
                  <c:v>16800</c:v>
                </c:pt>
                <c:pt idx="2682">
                  <c:v>16800</c:v>
                </c:pt>
                <c:pt idx="2683">
                  <c:v>16600</c:v>
                </c:pt>
                <c:pt idx="2684">
                  <c:v>16500</c:v>
                </c:pt>
                <c:pt idx="2685">
                  <c:v>16300</c:v>
                </c:pt>
                <c:pt idx="2686">
                  <c:v>16100</c:v>
                </c:pt>
                <c:pt idx="2687">
                  <c:v>15900</c:v>
                </c:pt>
                <c:pt idx="2688">
                  <c:v>15700</c:v>
                </c:pt>
                <c:pt idx="2689">
                  <c:v>15300</c:v>
                </c:pt>
                <c:pt idx="2690">
                  <c:v>15000</c:v>
                </c:pt>
                <c:pt idx="2691">
                  <c:v>14600</c:v>
                </c:pt>
                <c:pt idx="2692">
                  <c:v>14200</c:v>
                </c:pt>
                <c:pt idx="2693">
                  <c:v>13700</c:v>
                </c:pt>
                <c:pt idx="2694">
                  <c:v>13500</c:v>
                </c:pt>
                <c:pt idx="2695">
                  <c:v>13100</c:v>
                </c:pt>
                <c:pt idx="2696">
                  <c:v>12800</c:v>
                </c:pt>
                <c:pt idx="2697">
                  <c:v>12500</c:v>
                </c:pt>
                <c:pt idx="2698">
                  <c:v>12200</c:v>
                </c:pt>
                <c:pt idx="2699">
                  <c:v>11800</c:v>
                </c:pt>
                <c:pt idx="2700">
                  <c:v>11600</c:v>
                </c:pt>
                <c:pt idx="2701">
                  <c:v>11300</c:v>
                </c:pt>
                <c:pt idx="2702">
                  <c:v>11100</c:v>
                </c:pt>
                <c:pt idx="2703">
                  <c:v>10900</c:v>
                </c:pt>
                <c:pt idx="2704">
                  <c:v>10700</c:v>
                </c:pt>
                <c:pt idx="2705">
                  <c:v>10500</c:v>
                </c:pt>
                <c:pt idx="2706">
                  <c:v>10300</c:v>
                </c:pt>
                <c:pt idx="2707">
                  <c:v>10100</c:v>
                </c:pt>
                <c:pt idx="2708">
                  <c:v>10000</c:v>
                </c:pt>
                <c:pt idx="2709">
                  <c:v>9840</c:v>
                </c:pt>
                <c:pt idx="2710">
                  <c:v>9720</c:v>
                </c:pt>
                <c:pt idx="2711">
                  <c:v>9650</c:v>
                </c:pt>
                <c:pt idx="2712">
                  <c:v>9650</c:v>
                </c:pt>
                <c:pt idx="2713">
                  <c:v>9650</c:v>
                </c:pt>
                <c:pt idx="2714">
                  <c:v>9650</c:v>
                </c:pt>
                <c:pt idx="2715">
                  <c:v>9720</c:v>
                </c:pt>
                <c:pt idx="2716">
                  <c:v>9800</c:v>
                </c:pt>
                <c:pt idx="2717">
                  <c:v>9920</c:v>
                </c:pt>
                <c:pt idx="2718">
                  <c:v>10000</c:v>
                </c:pt>
                <c:pt idx="2719">
                  <c:v>10300</c:v>
                </c:pt>
                <c:pt idx="2720">
                  <c:v>10500</c:v>
                </c:pt>
                <c:pt idx="2721">
                  <c:v>10800</c:v>
                </c:pt>
                <c:pt idx="2722">
                  <c:v>11100</c:v>
                </c:pt>
                <c:pt idx="2723">
                  <c:v>11500</c:v>
                </c:pt>
                <c:pt idx="2724">
                  <c:v>11800</c:v>
                </c:pt>
                <c:pt idx="2725">
                  <c:v>12100</c:v>
                </c:pt>
                <c:pt idx="2726">
                  <c:v>12400</c:v>
                </c:pt>
                <c:pt idx="2727">
                  <c:v>12700</c:v>
                </c:pt>
                <c:pt idx="2728">
                  <c:v>13000</c:v>
                </c:pt>
                <c:pt idx="2729">
                  <c:v>13400</c:v>
                </c:pt>
                <c:pt idx="2730">
                  <c:v>13700</c:v>
                </c:pt>
                <c:pt idx="2731">
                  <c:v>14100</c:v>
                </c:pt>
                <c:pt idx="2732">
                  <c:v>14300</c:v>
                </c:pt>
                <c:pt idx="2733">
                  <c:v>14600</c:v>
                </c:pt>
                <c:pt idx="2734">
                  <c:v>14900</c:v>
                </c:pt>
                <c:pt idx="2735">
                  <c:v>15100</c:v>
                </c:pt>
                <c:pt idx="2736">
                  <c:v>15400</c:v>
                </c:pt>
                <c:pt idx="2737">
                  <c:v>15500</c:v>
                </c:pt>
                <c:pt idx="2738">
                  <c:v>15800</c:v>
                </c:pt>
                <c:pt idx="2739">
                  <c:v>15800</c:v>
                </c:pt>
                <c:pt idx="2740">
                  <c:v>16000</c:v>
                </c:pt>
                <c:pt idx="2741">
                  <c:v>16200</c:v>
                </c:pt>
                <c:pt idx="2742">
                  <c:v>16200</c:v>
                </c:pt>
                <c:pt idx="2743">
                  <c:v>16300</c:v>
                </c:pt>
                <c:pt idx="2744">
                  <c:v>16300</c:v>
                </c:pt>
                <c:pt idx="2745">
                  <c:v>16400</c:v>
                </c:pt>
                <c:pt idx="2746">
                  <c:v>16500</c:v>
                </c:pt>
                <c:pt idx="2747">
                  <c:v>16500</c:v>
                </c:pt>
                <c:pt idx="2748">
                  <c:v>16600</c:v>
                </c:pt>
                <c:pt idx="2749">
                  <c:v>16600</c:v>
                </c:pt>
                <c:pt idx="2750">
                  <c:v>16600</c:v>
                </c:pt>
                <c:pt idx="2751">
                  <c:v>16700</c:v>
                </c:pt>
                <c:pt idx="2752">
                  <c:v>16800</c:v>
                </c:pt>
                <c:pt idx="2753">
                  <c:v>16700</c:v>
                </c:pt>
                <c:pt idx="2754">
                  <c:v>16600</c:v>
                </c:pt>
                <c:pt idx="2755">
                  <c:v>16700</c:v>
                </c:pt>
                <c:pt idx="2756">
                  <c:v>16600</c:v>
                </c:pt>
                <c:pt idx="2757">
                  <c:v>16700</c:v>
                </c:pt>
                <c:pt idx="2758">
                  <c:v>16700</c:v>
                </c:pt>
                <c:pt idx="2759">
                  <c:v>16800</c:v>
                </c:pt>
                <c:pt idx="2760">
                  <c:v>16800</c:v>
                </c:pt>
                <c:pt idx="2761">
                  <c:v>16800</c:v>
                </c:pt>
                <c:pt idx="2762">
                  <c:v>16700</c:v>
                </c:pt>
                <c:pt idx="2763">
                  <c:v>16700</c:v>
                </c:pt>
                <c:pt idx="2764">
                  <c:v>16800</c:v>
                </c:pt>
                <c:pt idx="2765">
                  <c:v>16700</c:v>
                </c:pt>
                <c:pt idx="2766">
                  <c:v>16800</c:v>
                </c:pt>
                <c:pt idx="2767">
                  <c:v>16800</c:v>
                </c:pt>
                <c:pt idx="2768">
                  <c:v>16700</c:v>
                </c:pt>
                <c:pt idx="2769">
                  <c:v>16800</c:v>
                </c:pt>
                <c:pt idx="2770">
                  <c:v>16700</c:v>
                </c:pt>
                <c:pt idx="2771">
                  <c:v>16800</c:v>
                </c:pt>
                <c:pt idx="2772">
                  <c:v>16900</c:v>
                </c:pt>
                <c:pt idx="2773">
                  <c:v>16800</c:v>
                </c:pt>
                <c:pt idx="2774">
                  <c:v>16900</c:v>
                </c:pt>
                <c:pt idx="2775">
                  <c:v>16900</c:v>
                </c:pt>
                <c:pt idx="2776">
                  <c:v>16900</c:v>
                </c:pt>
                <c:pt idx="2777">
                  <c:v>17000</c:v>
                </c:pt>
                <c:pt idx="2778">
                  <c:v>16900</c:v>
                </c:pt>
                <c:pt idx="2779">
                  <c:v>16800</c:v>
                </c:pt>
                <c:pt idx="2780">
                  <c:v>16600</c:v>
                </c:pt>
                <c:pt idx="2781">
                  <c:v>16600</c:v>
                </c:pt>
                <c:pt idx="2782">
                  <c:v>16500</c:v>
                </c:pt>
                <c:pt idx="2783">
                  <c:v>16100</c:v>
                </c:pt>
                <c:pt idx="2784">
                  <c:v>15900</c:v>
                </c:pt>
                <c:pt idx="2785">
                  <c:v>15600</c:v>
                </c:pt>
                <c:pt idx="2786">
                  <c:v>15300</c:v>
                </c:pt>
                <c:pt idx="2787">
                  <c:v>14900</c:v>
                </c:pt>
                <c:pt idx="2788">
                  <c:v>14500</c:v>
                </c:pt>
                <c:pt idx="2789">
                  <c:v>14100</c:v>
                </c:pt>
                <c:pt idx="2790">
                  <c:v>13800</c:v>
                </c:pt>
                <c:pt idx="2791">
                  <c:v>13400</c:v>
                </c:pt>
                <c:pt idx="2792">
                  <c:v>13000</c:v>
                </c:pt>
                <c:pt idx="2793">
                  <c:v>12700</c:v>
                </c:pt>
                <c:pt idx="2794">
                  <c:v>12400</c:v>
                </c:pt>
                <c:pt idx="2795">
                  <c:v>12200</c:v>
                </c:pt>
                <c:pt idx="2796">
                  <c:v>11900</c:v>
                </c:pt>
                <c:pt idx="2797">
                  <c:v>11700</c:v>
                </c:pt>
                <c:pt idx="2798">
                  <c:v>11500</c:v>
                </c:pt>
                <c:pt idx="2799">
                  <c:v>11200</c:v>
                </c:pt>
                <c:pt idx="2800">
                  <c:v>11100</c:v>
                </c:pt>
                <c:pt idx="2801">
                  <c:v>11000</c:v>
                </c:pt>
                <c:pt idx="2802">
                  <c:v>10900</c:v>
                </c:pt>
                <c:pt idx="2803">
                  <c:v>10700</c:v>
                </c:pt>
                <c:pt idx="2804">
                  <c:v>10600</c:v>
                </c:pt>
                <c:pt idx="2805">
                  <c:v>10500</c:v>
                </c:pt>
                <c:pt idx="2806">
                  <c:v>10500</c:v>
                </c:pt>
                <c:pt idx="2807">
                  <c:v>10400</c:v>
                </c:pt>
                <c:pt idx="2808">
                  <c:v>10400</c:v>
                </c:pt>
                <c:pt idx="2809">
                  <c:v>10300</c:v>
                </c:pt>
                <c:pt idx="2810">
                  <c:v>10200</c:v>
                </c:pt>
                <c:pt idx="2811">
                  <c:v>10200</c:v>
                </c:pt>
                <c:pt idx="2812">
                  <c:v>10200</c:v>
                </c:pt>
                <c:pt idx="2813">
                  <c:v>10100</c:v>
                </c:pt>
                <c:pt idx="2814">
                  <c:v>10200</c:v>
                </c:pt>
                <c:pt idx="2815">
                  <c:v>10100</c:v>
                </c:pt>
                <c:pt idx="2816">
                  <c:v>10100</c:v>
                </c:pt>
                <c:pt idx="2817">
                  <c:v>10100</c:v>
                </c:pt>
                <c:pt idx="2818">
                  <c:v>10100</c:v>
                </c:pt>
                <c:pt idx="2819">
                  <c:v>10100</c:v>
                </c:pt>
                <c:pt idx="2820">
                  <c:v>10100</c:v>
                </c:pt>
                <c:pt idx="2821">
                  <c:v>10000</c:v>
                </c:pt>
                <c:pt idx="2822">
                  <c:v>10000</c:v>
                </c:pt>
                <c:pt idx="2823">
                  <c:v>10000</c:v>
                </c:pt>
                <c:pt idx="2824">
                  <c:v>10000</c:v>
                </c:pt>
                <c:pt idx="2825">
                  <c:v>10000</c:v>
                </c:pt>
                <c:pt idx="2826">
                  <c:v>10000</c:v>
                </c:pt>
                <c:pt idx="2827">
                  <c:v>10000</c:v>
                </c:pt>
                <c:pt idx="2828">
                  <c:v>10000</c:v>
                </c:pt>
                <c:pt idx="2829">
                  <c:v>10000</c:v>
                </c:pt>
                <c:pt idx="2830">
                  <c:v>10000</c:v>
                </c:pt>
                <c:pt idx="2831">
                  <c:v>10000</c:v>
                </c:pt>
                <c:pt idx="2832">
                  <c:v>10000</c:v>
                </c:pt>
                <c:pt idx="2833">
                  <c:v>10000</c:v>
                </c:pt>
                <c:pt idx="2834">
                  <c:v>10000</c:v>
                </c:pt>
                <c:pt idx="2835">
                  <c:v>10000</c:v>
                </c:pt>
                <c:pt idx="2836">
                  <c:v>10000</c:v>
                </c:pt>
                <c:pt idx="2837">
                  <c:v>10000</c:v>
                </c:pt>
                <c:pt idx="2838">
                  <c:v>10000</c:v>
                </c:pt>
                <c:pt idx="2839">
                  <c:v>10000</c:v>
                </c:pt>
                <c:pt idx="2840">
                  <c:v>10000</c:v>
                </c:pt>
                <c:pt idx="2841">
                  <c:v>10000</c:v>
                </c:pt>
                <c:pt idx="2842">
                  <c:v>10000</c:v>
                </c:pt>
                <c:pt idx="2843">
                  <c:v>10000</c:v>
                </c:pt>
                <c:pt idx="2844">
                  <c:v>10000</c:v>
                </c:pt>
                <c:pt idx="2845">
                  <c:v>10000</c:v>
                </c:pt>
                <c:pt idx="2846">
                  <c:v>10000</c:v>
                </c:pt>
                <c:pt idx="2847">
                  <c:v>10000</c:v>
                </c:pt>
                <c:pt idx="2848">
                  <c:v>10000</c:v>
                </c:pt>
                <c:pt idx="2849">
                  <c:v>10000</c:v>
                </c:pt>
                <c:pt idx="2850">
                  <c:v>10000</c:v>
                </c:pt>
                <c:pt idx="2851">
                  <c:v>10000</c:v>
                </c:pt>
                <c:pt idx="2852">
                  <c:v>10000</c:v>
                </c:pt>
                <c:pt idx="2853">
                  <c:v>10000</c:v>
                </c:pt>
                <c:pt idx="2854">
                  <c:v>10000</c:v>
                </c:pt>
                <c:pt idx="2855">
                  <c:v>10000</c:v>
                </c:pt>
                <c:pt idx="2856">
                  <c:v>10000</c:v>
                </c:pt>
                <c:pt idx="2857">
                  <c:v>10000</c:v>
                </c:pt>
                <c:pt idx="2858">
                  <c:v>10000</c:v>
                </c:pt>
                <c:pt idx="2859">
                  <c:v>10000</c:v>
                </c:pt>
                <c:pt idx="2860">
                  <c:v>10000</c:v>
                </c:pt>
                <c:pt idx="2861">
                  <c:v>10000</c:v>
                </c:pt>
                <c:pt idx="2862">
                  <c:v>10000</c:v>
                </c:pt>
                <c:pt idx="2863">
                  <c:v>10000</c:v>
                </c:pt>
                <c:pt idx="2864">
                  <c:v>10000</c:v>
                </c:pt>
                <c:pt idx="2865">
                  <c:v>10000</c:v>
                </c:pt>
                <c:pt idx="2866">
                  <c:v>10000</c:v>
                </c:pt>
                <c:pt idx="2867">
                  <c:v>10000</c:v>
                </c:pt>
                <c:pt idx="2868">
                  <c:v>10000</c:v>
                </c:pt>
                <c:pt idx="2869">
                  <c:v>10000</c:v>
                </c:pt>
                <c:pt idx="2870">
                  <c:v>10000</c:v>
                </c:pt>
                <c:pt idx="2871">
                  <c:v>10000</c:v>
                </c:pt>
                <c:pt idx="2872">
                  <c:v>10000</c:v>
                </c:pt>
                <c:pt idx="2873">
                  <c:v>10000</c:v>
                </c:pt>
                <c:pt idx="2874">
                  <c:v>10000</c:v>
                </c:pt>
                <c:pt idx="2875">
                  <c:v>10000</c:v>
                </c:pt>
                <c:pt idx="2876">
                  <c:v>10000</c:v>
                </c:pt>
                <c:pt idx="2877">
                  <c:v>10000</c:v>
                </c:pt>
                <c:pt idx="2878">
                  <c:v>10000</c:v>
                </c:pt>
                <c:pt idx="287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D-417A-A246-5D07541DA517}"/>
            </c:ext>
          </c:extLst>
        </c:ser>
        <c:ser>
          <c:idx val="2"/>
          <c:order val="3"/>
          <c:tx>
            <c:strRef>
              <c:f>Flow!$H$1</c:f>
              <c:strCache>
                <c:ptCount val="1"/>
                <c:pt idx="0">
                  <c:v> Linear programming (2 periods: pHigh &amp; pLow)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Flow!$G$2:$G$240</c:f>
              <c:numCache>
                <c:formatCode>m/d/yy\ h:mm;@</c:formatCode>
                <c:ptCount val="239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</c:numCache>
              <c:extLst xmlns:c15="http://schemas.microsoft.com/office/drawing/2012/chart"/>
            </c:numRef>
          </c:xVal>
          <c:yVal>
            <c:numRef>
              <c:f>Flow!$H$2:$H$240</c:f>
              <c:numCache>
                <c:formatCode>General</c:formatCode>
                <c:ptCount val="239"/>
                <c:pt idx="0">
                  <c:v>10840.07</c:v>
                </c:pt>
                <c:pt idx="1">
                  <c:v>10840.07</c:v>
                </c:pt>
                <c:pt idx="2">
                  <c:v>15738.38</c:v>
                </c:pt>
                <c:pt idx="3">
                  <c:v>15738.38</c:v>
                </c:pt>
                <c:pt idx="4">
                  <c:v>10840.07</c:v>
                </c:pt>
                <c:pt idx="5">
                  <c:v>10840.07</c:v>
                </c:pt>
                <c:pt idx="6">
                  <c:v>10840.07</c:v>
                </c:pt>
                <c:pt idx="7">
                  <c:v>10840.07</c:v>
                </c:pt>
                <c:pt idx="8">
                  <c:v>10840.07</c:v>
                </c:pt>
                <c:pt idx="9">
                  <c:v>10840.07</c:v>
                </c:pt>
                <c:pt idx="10">
                  <c:v>10840.07</c:v>
                </c:pt>
                <c:pt idx="11">
                  <c:v>10840.07</c:v>
                </c:pt>
                <c:pt idx="12">
                  <c:v>10840.07</c:v>
                </c:pt>
                <c:pt idx="13">
                  <c:v>10840.07</c:v>
                </c:pt>
                <c:pt idx="14">
                  <c:v>15738.38</c:v>
                </c:pt>
                <c:pt idx="15">
                  <c:v>15738.38</c:v>
                </c:pt>
                <c:pt idx="16">
                  <c:v>10840.07</c:v>
                </c:pt>
                <c:pt idx="17">
                  <c:v>10840.07</c:v>
                </c:pt>
                <c:pt idx="18">
                  <c:v>15738.38</c:v>
                </c:pt>
                <c:pt idx="19">
                  <c:v>15738.38</c:v>
                </c:pt>
                <c:pt idx="20">
                  <c:v>10840.07</c:v>
                </c:pt>
                <c:pt idx="21">
                  <c:v>10840.07</c:v>
                </c:pt>
                <c:pt idx="22">
                  <c:v>15738.38</c:v>
                </c:pt>
                <c:pt idx="23">
                  <c:v>15738.38</c:v>
                </c:pt>
                <c:pt idx="24">
                  <c:v>10840.07</c:v>
                </c:pt>
                <c:pt idx="25">
                  <c:v>10840.07</c:v>
                </c:pt>
                <c:pt idx="26">
                  <c:v>15738.38</c:v>
                </c:pt>
                <c:pt idx="27">
                  <c:v>15738.38</c:v>
                </c:pt>
                <c:pt idx="28">
                  <c:v>10840.07</c:v>
                </c:pt>
                <c:pt idx="29">
                  <c:v>10840.07</c:v>
                </c:pt>
                <c:pt idx="30">
                  <c:v>15738.38</c:v>
                </c:pt>
                <c:pt idx="31">
                  <c:v>15738.38</c:v>
                </c:pt>
                <c:pt idx="32">
                  <c:v>10840.07</c:v>
                </c:pt>
                <c:pt idx="33">
                  <c:v>10840.07</c:v>
                </c:pt>
                <c:pt idx="34">
                  <c:v>10840.07</c:v>
                </c:pt>
                <c:pt idx="35">
                  <c:v>10840.07</c:v>
                </c:pt>
                <c:pt idx="36">
                  <c:v>10840.07</c:v>
                </c:pt>
                <c:pt idx="37">
                  <c:v>10840.07</c:v>
                </c:pt>
                <c:pt idx="38">
                  <c:v>10840.07</c:v>
                </c:pt>
                <c:pt idx="39">
                  <c:v>10840.07</c:v>
                </c:pt>
                <c:pt idx="40">
                  <c:v>10840.07</c:v>
                </c:pt>
                <c:pt idx="41">
                  <c:v>10840.07</c:v>
                </c:pt>
                <c:pt idx="42">
                  <c:v>15738.38</c:v>
                </c:pt>
                <c:pt idx="43">
                  <c:v>15738.38</c:v>
                </c:pt>
                <c:pt idx="44">
                  <c:v>10840.07</c:v>
                </c:pt>
                <c:pt idx="45">
                  <c:v>10840.07</c:v>
                </c:pt>
                <c:pt idx="46">
                  <c:v>15738.38</c:v>
                </c:pt>
                <c:pt idx="47">
                  <c:v>15738.38</c:v>
                </c:pt>
                <c:pt idx="48">
                  <c:v>10840.07</c:v>
                </c:pt>
                <c:pt idx="49">
                  <c:v>10840.07</c:v>
                </c:pt>
                <c:pt idx="50">
                  <c:v>15738.38</c:v>
                </c:pt>
                <c:pt idx="51">
                  <c:v>15738.38</c:v>
                </c:pt>
                <c:pt idx="52">
                  <c:v>10840.07</c:v>
                </c:pt>
                <c:pt idx="53">
                  <c:v>10840.07</c:v>
                </c:pt>
                <c:pt idx="54">
                  <c:v>15738.38</c:v>
                </c:pt>
                <c:pt idx="55">
                  <c:v>15738.38</c:v>
                </c:pt>
                <c:pt idx="56">
                  <c:v>10840.07</c:v>
                </c:pt>
                <c:pt idx="57">
                  <c:v>10840.07</c:v>
                </c:pt>
                <c:pt idx="58">
                  <c:v>15738.38</c:v>
                </c:pt>
                <c:pt idx="59">
                  <c:v>15738.38</c:v>
                </c:pt>
                <c:pt idx="60">
                  <c:v>10840.07</c:v>
                </c:pt>
                <c:pt idx="61">
                  <c:v>10840.07</c:v>
                </c:pt>
                <c:pt idx="62">
                  <c:v>10840.07</c:v>
                </c:pt>
                <c:pt idx="63">
                  <c:v>10840.07</c:v>
                </c:pt>
                <c:pt idx="64">
                  <c:v>10840.07</c:v>
                </c:pt>
                <c:pt idx="65">
                  <c:v>10840.07</c:v>
                </c:pt>
                <c:pt idx="66">
                  <c:v>10840.07</c:v>
                </c:pt>
                <c:pt idx="67">
                  <c:v>10840.07</c:v>
                </c:pt>
                <c:pt idx="68">
                  <c:v>10840.07</c:v>
                </c:pt>
                <c:pt idx="69">
                  <c:v>10840.07</c:v>
                </c:pt>
                <c:pt idx="70">
                  <c:v>15738.38</c:v>
                </c:pt>
                <c:pt idx="71">
                  <c:v>15738.38</c:v>
                </c:pt>
                <c:pt idx="72">
                  <c:v>10840.07</c:v>
                </c:pt>
                <c:pt idx="73">
                  <c:v>10840.07</c:v>
                </c:pt>
                <c:pt idx="74">
                  <c:v>15738.38</c:v>
                </c:pt>
                <c:pt idx="75">
                  <c:v>15738.38</c:v>
                </c:pt>
                <c:pt idx="76">
                  <c:v>10840.07</c:v>
                </c:pt>
                <c:pt idx="77">
                  <c:v>10840.07</c:v>
                </c:pt>
                <c:pt idx="78">
                  <c:v>15738.38</c:v>
                </c:pt>
                <c:pt idx="79">
                  <c:v>15738.38</c:v>
                </c:pt>
                <c:pt idx="80">
                  <c:v>10840.07</c:v>
                </c:pt>
                <c:pt idx="81">
                  <c:v>10840.07</c:v>
                </c:pt>
                <c:pt idx="82">
                  <c:v>15738.38</c:v>
                </c:pt>
                <c:pt idx="83">
                  <c:v>15738.38</c:v>
                </c:pt>
                <c:pt idx="84">
                  <c:v>10840.07</c:v>
                </c:pt>
                <c:pt idx="85">
                  <c:v>10840.07</c:v>
                </c:pt>
                <c:pt idx="86">
                  <c:v>15738.38</c:v>
                </c:pt>
                <c:pt idx="87">
                  <c:v>15738.38</c:v>
                </c:pt>
                <c:pt idx="88">
                  <c:v>10840.07</c:v>
                </c:pt>
                <c:pt idx="89">
                  <c:v>10840.07</c:v>
                </c:pt>
                <c:pt idx="90">
                  <c:v>10840.07</c:v>
                </c:pt>
                <c:pt idx="91">
                  <c:v>10840.07</c:v>
                </c:pt>
                <c:pt idx="92">
                  <c:v>10840.07</c:v>
                </c:pt>
                <c:pt idx="93">
                  <c:v>10840.07</c:v>
                </c:pt>
                <c:pt idx="94">
                  <c:v>10840.07</c:v>
                </c:pt>
                <c:pt idx="95">
                  <c:v>10840.07</c:v>
                </c:pt>
                <c:pt idx="96">
                  <c:v>10840.07</c:v>
                </c:pt>
                <c:pt idx="97">
                  <c:v>10840.07</c:v>
                </c:pt>
                <c:pt idx="98">
                  <c:v>15738.38</c:v>
                </c:pt>
                <c:pt idx="99">
                  <c:v>15738.38</c:v>
                </c:pt>
                <c:pt idx="100">
                  <c:v>10840.07</c:v>
                </c:pt>
                <c:pt idx="101">
                  <c:v>10840.07</c:v>
                </c:pt>
                <c:pt idx="102">
                  <c:v>15738.38</c:v>
                </c:pt>
                <c:pt idx="103">
                  <c:v>15738.38</c:v>
                </c:pt>
                <c:pt idx="104">
                  <c:v>10840.07</c:v>
                </c:pt>
                <c:pt idx="105">
                  <c:v>10840.07</c:v>
                </c:pt>
                <c:pt idx="106">
                  <c:v>15738.38</c:v>
                </c:pt>
                <c:pt idx="107">
                  <c:v>15738.38</c:v>
                </c:pt>
                <c:pt idx="108">
                  <c:v>10840.07</c:v>
                </c:pt>
                <c:pt idx="109">
                  <c:v>10840.07</c:v>
                </c:pt>
                <c:pt idx="110">
                  <c:v>15738.38</c:v>
                </c:pt>
                <c:pt idx="111">
                  <c:v>15738.38</c:v>
                </c:pt>
                <c:pt idx="112">
                  <c:v>10840.07</c:v>
                </c:pt>
                <c:pt idx="113">
                  <c:v>10840.07</c:v>
                </c:pt>
                <c:pt idx="114">
                  <c:v>15738.38</c:v>
                </c:pt>
                <c:pt idx="115">
                  <c:v>15738.38</c:v>
                </c:pt>
                <c:pt idx="116">
                  <c:v>10840.07</c:v>
                </c:pt>
                <c:pt idx="117">
                  <c:v>10840.07</c:v>
                </c:pt>
                <c:pt idx="118">
                  <c:v>10840.07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Flow!$F$1</c15:sqref>
                        </c15:formulaRef>
                      </c:ext>
                    </c:extLst>
                    <c:strCache>
                      <c:ptCount val="1"/>
                      <c:pt idx="0">
                        <c:v>Simulated Release (cfs) with 2 peiods (0-8&amp;8-0)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Flow!$E$2:$E$120</c15:sqref>
                        </c15:formulaRef>
                      </c:ext>
                    </c:extLst>
                    <c:numCache>
                      <c:formatCode>m/d/yy\ h:mm;@</c:formatCode>
                      <c:ptCount val="119"/>
                      <c:pt idx="0">
                        <c:v>43252</c:v>
                      </c:pt>
                      <c:pt idx="1">
                        <c:v>43252.333333333336</c:v>
                      </c:pt>
                      <c:pt idx="2">
                        <c:v>43252.333333333336</c:v>
                      </c:pt>
                      <c:pt idx="3">
                        <c:v>43253</c:v>
                      </c:pt>
                      <c:pt idx="4">
                        <c:v>43253</c:v>
                      </c:pt>
                      <c:pt idx="5">
                        <c:v>43253.333333333336</c:v>
                      </c:pt>
                      <c:pt idx="6">
                        <c:v>43253.333333333336</c:v>
                      </c:pt>
                      <c:pt idx="7">
                        <c:v>43254</c:v>
                      </c:pt>
                      <c:pt idx="8">
                        <c:v>43254</c:v>
                      </c:pt>
                      <c:pt idx="9">
                        <c:v>43254.333333333336</c:v>
                      </c:pt>
                      <c:pt idx="10">
                        <c:v>43254.333333333336</c:v>
                      </c:pt>
                      <c:pt idx="11">
                        <c:v>43255</c:v>
                      </c:pt>
                      <c:pt idx="12">
                        <c:v>43255</c:v>
                      </c:pt>
                      <c:pt idx="13">
                        <c:v>43255.333333333336</c:v>
                      </c:pt>
                      <c:pt idx="14">
                        <c:v>43255.333333333336</c:v>
                      </c:pt>
                      <c:pt idx="15">
                        <c:v>43256</c:v>
                      </c:pt>
                      <c:pt idx="16">
                        <c:v>43256</c:v>
                      </c:pt>
                      <c:pt idx="17">
                        <c:v>43256.333333333336</c:v>
                      </c:pt>
                      <c:pt idx="18">
                        <c:v>43256.333333333336</c:v>
                      </c:pt>
                      <c:pt idx="19">
                        <c:v>43257</c:v>
                      </c:pt>
                      <c:pt idx="20">
                        <c:v>43257</c:v>
                      </c:pt>
                      <c:pt idx="21">
                        <c:v>43257.333333333336</c:v>
                      </c:pt>
                      <c:pt idx="22">
                        <c:v>43257.333333333336</c:v>
                      </c:pt>
                      <c:pt idx="23">
                        <c:v>43258</c:v>
                      </c:pt>
                      <c:pt idx="24">
                        <c:v>43258</c:v>
                      </c:pt>
                      <c:pt idx="25">
                        <c:v>43258.333333333336</c:v>
                      </c:pt>
                      <c:pt idx="26">
                        <c:v>43258.333333333336</c:v>
                      </c:pt>
                      <c:pt idx="27">
                        <c:v>43259</c:v>
                      </c:pt>
                      <c:pt idx="28">
                        <c:v>43259</c:v>
                      </c:pt>
                      <c:pt idx="29">
                        <c:v>43259.333333333336</c:v>
                      </c:pt>
                      <c:pt idx="30">
                        <c:v>43259.333333333336</c:v>
                      </c:pt>
                      <c:pt idx="31">
                        <c:v>43260</c:v>
                      </c:pt>
                      <c:pt idx="32">
                        <c:v>43260</c:v>
                      </c:pt>
                      <c:pt idx="33">
                        <c:v>43260.333333333336</c:v>
                      </c:pt>
                      <c:pt idx="34">
                        <c:v>43260.333333333336</c:v>
                      </c:pt>
                      <c:pt idx="35">
                        <c:v>43261</c:v>
                      </c:pt>
                      <c:pt idx="36">
                        <c:v>43261</c:v>
                      </c:pt>
                      <c:pt idx="37">
                        <c:v>43261.333333333336</c:v>
                      </c:pt>
                      <c:pt idx="38">
                        <c:v>43261.333333333336</c:v>
                      </c:pt>
                      <c:pt idx="39">
                        <c:v>43262</c:v>
                      </c:pt>
                      <c:pt idx="40">
                        <c:v>43262</c:v>
                      </c:pt>
                      <c:pt idx="41">
                        <c:v>43262.333333333336</c:v>
                      </c:pt>
                      <c:pt idx="42">
                        <c:v>43262.333333333336</c:v>
                      </c:pt>
                      <c:pt idx="43">
                        <c:v>43263</c:v>
                      </c:pt>
                      <c:pt idx="44">
                        <c:v>43263</c:v>
                      </c:pt>
                      <c:pt idx="45">
                        <c:v>43263.333333333336</c:v>
                      </c:pt>
                      <c:pt idx="46">
                        <c:v>43263.333333333336</c:v>
                      </c:pt>
                      <c:pt idx="47">
                        <c:v>43264</c:v>
                      </c:pt>
                      <c:pt idx="48">
                        <c:v>43264</c:v>
                      </c:pt>
                      <c:pt idx="49">
                        <c:v>43264.333333333336</c:v>
                      </c:pt>
                      <c:pt idx="50">
                        <c:v>43264.333333333336</c:v>
                      </c:pt>
                      <c:pt idx="51">
                        <c:v>43265</c:v>
                      </c:pt>
                      <c:pt idx="52">
                        <c:v>43265</c:v>
                      </c:pt>
                      <c:pt idx="53">
                        <c:v>43265.333333333336</c:v>
                      </c:pt>
                      <c:pt idx="54">
                        <c:v>43265.333333333336</c:v>
                      </c:pt>
                      <c:pt idx="55">
                        <c:v>43266</c:v>
                      </c:pt>
                      <c:pt idx="56">
                        <c:v>43266</c:v>
                      </c:pt>
                      <c:pt idx="57">
                        <c:v>43266.333333333336</c:v>
                      </c:pt>
                      <c:pt idx="58">
                        <c:v>43266.333333333336</c:v>
                      </c:pt>
                      <c:pt idx="59">
                        <c:v>43267</c:v>
                      </c:pt>
                      <c:pt idx="60">
                        <c:v>43267</c:v>
                      </c:pt>
                      <c:pt idx="61">
                        <c:v>43267.333333333336</c:v>
                      </c:pt>
                      <c:pt idx="62">
                        <c:v>43267.333333333336</c:v>
                      </c:pt>
                      <c:pt idx="63">
                        <c:v>43268</c:v>
                      </c:pt>
                      <c:pt idx="64">
                        <c:v>43268</c:v>
                      </c:pt>
                      <c:pt idx="65">
                        <c:v>43268.333333333336</c:v>
                      </c:pt>
                      <c:pt idx="66">
                        <c:v>43268.333333333336</c:v>
                      </c:pt>
                      <c:pt idx="67">
                        <c:v>43269</c:v>
                      </c:pt>
                      <c:pt idx="68">
                        <c:v>43269</c:v>
                      </c:pt>
                      <c:pt idx="69">
                        <c:v>43269.333333333336</c:v>
                      </c:pt>
                      <c:pt idx="70">
                        <c:v>43269.333333333336</c:v>
                      </c:pt>
                      <c:pt idx="71">
                        <c:v>43270</c:v>
                      </c:pt>
                      <c:pt idx="72">
                        <c:v>43270</c:v>
                      </c:pt>
                      <c:pt idx="73">
                        <c:v>43270.333333333336</c:v>
                      </c:pt>
                      <c:pt idx="74">
                        <c:v>43270.333333333336</c:v>
                      </c:pt>
                      <c:pt idx="75">
                        <c:v>43271</c:v>
                      </c:pt>
                      <c:pt idx="76">
                        <c:v>43271</c:v>
                      </c:pt>
                      <c:pt idx="77">
                        <c:v>43271.333333333336</c:v>
                      </c:pt>
                      <c:pt idx="78">
                        <c:v>43271.333333333336</c:v>
                      </c:pt>
                      <c:pt idx="79">
                        <c:v>43272</c:v>
                      </c:pt>
                      <c:pt idx="80">
                        <c:v>43272</c:v>
                      </c:pt>
                      <c:pt idx="81">
                        <c:v>43272.333333333336</c:v>
                      </c:pt>
                      <c:pt idx="82">
                        <c:v>43272.333333333336</c:v>
                      </c:pt>
                      <c:pt idx="83">
                        <c:v>43273</c:v>
                      </c:pt>
                      <c:pt idx="84">
                        <c:v>43273</c:v>
                      </c:pt>
                      <c:pt idx="85">
                        <c:v>43273.333333333336</c:v>
                      </c:pt>
                      <c:pt idx="86">
                        <c:v>43273.333333333336</c:v>
                      </c:pt>
                      <c:pt idx="87">
                        <c:v>43274</c:v>
                      </c:pt>
                      <c:pt idx="88">
                        <c:v>43274</c:v>
                      </c:pt>
                      <c:pt idx="89">
                        <c:v>43274.333333333336</c:v>
                      </c:pt>
                      <c:pt idx="90">
                        <c:v>43274.333333333336</c:v>
                      </c:pt>
                      <c:pt idx="91">
                        <c:v>43275</c:v>
                      </c:pt>
                      <c:pt idx="92">
                        <c:v>43275</c:v>
                      </c:pt>
                      <c:pt idx="93">
                        <c:v>43275.333333333336</c:v>
                      </c:pt>
                      <c:pt idx="94">
                        <c:v>43275.333333333336</c:v>
                      </c:pt>
                      <c:pt idx="95">
                        <c:v>43276</c:v>
                      </c:pt>
                      <c:pt idx="96">
                        <c:v>43276</c:v>
                      </c:pt>
                      <c:pt idx="97">
                        <c:v>43276.333333333336</c:v>
                      </c:pt>
                      <c:pt idx="98">
                        <c:v>43276.333333333336</c:v>
                      </c:pt>
                      <c:pt idx="99">
                        <c:v>43277</c:v>
                      </c:pt>
                      <c:pt idx="100">
                        <c:v>43277</c:v>
                      </c:pt>
                      <c:pt idx="101">
                        <c:v>43277.333333333336</c:v>
                      </c:pt>
                      <c:pt idx="102">
                        <c:v>43277.333333333336</c:v>
                      </c:pt>
                      <c:pt idx="103">
                        <c:v>43278</c:v>
                      </c:pt>
                      <c:pt idx="104">
                        <c:v>43278</c:v>
                      </c:pt>
                      <c:pt idx="105">
                        <c:v>43278.333333333336</c:v>
                      </c:pt>
                      <c:pt idx="106">
                        <c:v>43278.333333333336</c:v>
                      </c:pt>
                      <c:pt idx="107">
                        <c:v>43279</c:v>
                      </c:pt>
                      <c:pt idx="108">
                        <c:v>43279</c:v>
                      </c:pt>
                      <c:pt idx="109">
                        <c:v>43279.333333333336</c:v>
                      </c:pt>
                      <c:pt idx="110">
                        <c:v>43279.333333333336</c:v>
                      </c:pt>
                      <c:pt idx="111">
                        <c:v>43280</c:v>
                      </c:pt>
                      <c:pt idx="112">
                        <c:v>43280</c:v>
                      </c:pt>
                      <c:pt idx="113">
                        <c:v>43280.333333333336</c:v>
                      </c:pt>
                      <c:pt idx="114">
                        <c:v>43280.333333333336</c:v>
                      </c:pt>
                      <c:pt idx="115">
                        <c:v>43281</c:v>
                      </c:pt>
                      <c:pt idx="116">
                        <c:v>43281</c:v>
                      </c:pt>
                      <c:pt idx="117">
                        <c:v>43281.333333333336</c:v>
                      </c:pt>
                      <c:pt idx="118">
                        <c:v>43281.333333333336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Flow!$F$2:$F$120</c15:sqref>
                        </c15:formulaRef>
                      </c:ext>
                    </c:extLst>
                    <c:numCache>
                      <c:formatCode>General</c:formatCode>
                      <c:ptCount val="119"/>
                      <c:pt idx="0">
                        <c:v>11112.1875</c:v>
                      </c:pt>
                      <c:pt idx="1">
                        <c:v>11112.1875</c:v>
                      </c:pt>
                      <c:pt idx="2">
                        <c:v>15985.9375</c:v>
                      </c:pt>
                      <c:pt idx="3">
                        <c:v>15985.9375</c:v>
                      </c:pt>
                      <c:pt idx="4">
                        <c:v>12012.5</c:v>
                      </c:pt>
                      <c:pt idx="5">
                        <c:v>12012.5</c:v>
                      </c:pt>
                      <c:pt idx="6">
                        <c:v>10132.8125</c:v>
                      </c:pt>
                      <c:pt idx="7">
                        <c:v>10132.8125</c:v>
                      </c:pt>
                      <c:pt idx="8">
                        <c:v>10153.125</c:v>
                      </c:pt>
                      <c:pt idx="9">
                        <c:v>10153.125</c:v>
                      </c:pt>
                      <c:pt idx="10">
                        <c:v>10143.75</c:v>
                      </c:pt>
                      <c:pt idx="11">
                        <c:v>10143.75</c:v>
                      </c:pt>
                      <c:pt idx="12">
                        <c:v>9902.8125</c:v>
                      </c:pt>
                      <c:pt idx="13">
                        <c:v>9902.8125</c:v>
                      </c:pt>
                      <c:pt idx="14">
                        <c:v>15932.8125</c:v>
                      </c:pt>
                      <c:pt idx="15">
                        <c:v>15932.8125</c:v>
                      </c:pt>
                      <c:pt idx="16">
                        <c:v>11627.1875</c:v>
                      </c:pt>
                      <c:pt idx="17">
                        <c:v>11627.1875</c:v>
                      </c:pt>
                      <c:pt idx="18">
                        <c:v>15578.125</c:v>
                      </c:pt>
                      <c:pt idx="19">
                        <c:v>15578.125</c:v>
                      </c:pt>
                      <c:pt idx="20">
                        <c:v>12015.625</c:v>
                      </c:pt>
                      <c:pt idx="21">
                        <c:v>12015.625</c:v>
                      </c:pt>
                      <c:pt idx="22">
                        <c:v>15440.625</c:v>
                      </c:pt>
                      <c:pt idx="23">
                        <c:v>15440.625</c:v>
                      </c:pt>
                      <c:pt idx="24">
                        <c:v>11479.0625</c:v>
                      </c:pt>
                      <c:pt idx="25">
                        <c:v>11479.0625</c:v>
                      </c:pt>
                      <c:pt idx="26">
                        <c:v>15657.03125</c:v>
                      </c:pt>
                      <c:pt idx="27">
                        <c:v>15657.03125</c:v>
                      </c:pt>
                      <c:pt idx="28">
                        <c:v>12286.5625</c:v>
                      </c:pt>
                      <c:pt idx="29">
                        <c:v>12286.5625</c:v>
                      </c:pt>
                      <c:pt idx="30">
                        <c:v>15711.40625</c:v>
                      </c:pt>
                      <c:pt idx="31">
                        <c:v>15711.40625</c:v>
                      </c:pt>
                      <c:pt idx="32">
                        <c:v>11918.75</c:v>
                      </c:pt>
                      <c:pt idx="33">
                        <c:v>11918.75</c:v>
                      </c:pt>
                      <c:pt idx="34">
                        <c:v>10129.6875</c:v>
                      </c:pt>
                      <c:pt idx="35">
                        <c:v>10129.6875</c:v>
                      </c:pt>
                      <c:pt idx="36">
                        <c:v>10078.125</c:v>
                      </c:pt>
                      <c:pt idx="37">
                        <c:v>10078.125</c:v>
                      </c:pt>
                      <c:pt idx="38">
                        <c:v>10139.0625</c:v>
                      </c:pt>
                      <c:pt idx="39">
                        <c:v>10139.0625</c:v>
                      </c:pt>
                      <c:pt idx="40">
                        <c:v>9820.625</c:v>
                      </c:pt>
                      <c:pt idx="41">
                        <c:v>9820.625</c:v>
                      </c:pt>
                      <c:pt idx="42">
                        <c:v>15621.875</c:v>
                      </c:pt>
                      <c:pt idx="43">
                        <c:v>15621.875</c:v>
                      </c:pt>
                      <c:pt idx="44">
                        <c:v>12606.25</c:v>
                      </c:pt>
                      <c:pt idx="45">
                        <c:v>12606.25</c:v>
                      </c:pt>
                      <c:pt idx="46">
                        <c:v>15828.125</c:v>
                      </c:pt>
                      <c:pt idx="47">
                        <c:v>15828.125</c:v>
                      </c:pt>
                      <c:pt idx="48">
                        <c:v>11501.5625</c:v>
                      </c:pt>
                      <c:pt idx="49">
                        <c:v>11501.5625</c:v>
                      </c:pt>
                      <c:pt idx="50">
                        <c:v>15723.4375</c:v>
                      </c:pt>
                      <c:pt idx="51">
                        <c:v>15723.4375</c:v>
                      </c:pt>
                      <c:pt idx="52">
                        <c:v>11688.125</c:v>
                      </c:pt>
                      <c:pt idx="53">
                        <c:v>11688.125</c:v>
                      </c:pt>
                      <c:pt idx="54">
                        <c:v>15878.125</c:v>
                      </c:pt>
                      <c:pt idx="55">
                        <c:v>15878.125</c:v>
                      </c:pt>
                      <c:pt idx="56">
                        <c:v>11701.25</c:v>
                      </c:pt>
                      <c:pt idx="57">
                        <c:v>11701.25</c:v>
                      </c:pt>
                      <c:pt idx="58">
                        <c:v>15667.1875</c:v>
                      </c:pt>
                      <c:pt idx="59">
                        <c:v>15667.1875</c:v>
                      </c:pt>
                      <c:pt idx="60">
                        <c:v>11893.75</c:v>
                      </c:pt>
                      <c:pt idx="61">
                        <c:v>11893.75</c:v>
                      </c:pt>
                      <c:pt idx="62">
                        <c:v>10057.8125</c:v>
                      </c:pt>
                      <c:pt idx="63">
                        <c:v>10057.8125</c:v>
                      </c:pt>
                      <c:pt idx="64">
                        <c:v>10036.875</c:v>
                      </c:pt>
                      <c:pt idx="65">
                        <c:v>10036.875</c:v>
                      </c:pt>
                      <c:pt idx="66">
                        <c:v>9990.46875</c:v>
                      </c:pt>
                      <c:pt idx="67">
                        <c:v>9990.46875</c:v>
                      </c:pt>
                      <c:pt idx="68">
                        <c:v>9774.0625</c:v>
                      </c:pt>
                      <c:pt idx="69">
                        <c:v>9774.0625</c:v>
                      </c:pt>
                      <c:pt idx="70">
                        <c:v>15776.5625</c:v>
                      </c:pt>
                      <c:pt idx="71">
                        <c:v>15776.5625</c:v>
                      </c:pt>
                      <c:pt idx="72">
                        <c:v>11620.625</c:v>
                      </c:pt>
                      <c:pt idx="73">
                        <c:v>11620.625</c:v>
                      </c:pt>
                      <c:pt idx="74">
                        <c:v>15931.25</c:v>
                      </c:pt>
                      <c:pt idx="75">
                        <c:v>15931.25</c:v>
                      </c:pt>
                      <c:pt idx="76">
                        <c:v>11769.6875</c:v>
                      </c:pt>
                      <c:pt idx="77">
                        <c:v>11769.6875</c:v>
                      </c:pt>
                      <c:pt idx="78">
                        <c:v>15610.9375</c:v>
                      </c:pt>
                      <c:pt idx="79">
                        <c:v>15610.9375</c:v>
                      </c:pt>
                      <c:pt idx="80">
                        <c:v>11582.5</c:v>
                      </c:pt>
                      <c:pt idx="81">
                        <c:v>11582.5</c:v>
                      </c:pt>
                      <c:pt idx="82">
                        <c:v>15826.5625</c:v>
                      </c:pt>
                      <c:pt idx="83">
                        <c:v>15826.5625</c:v>
                      </c:pt>
                      <c:pt idx="84">
                        <c:v>11630.625</c:v>
                      </c:pt>
                      <c:pt idx="85">
                        <c:v>11630.625</c:v>
                      </c:pt>
                      <c:pt idx="86">
                        <c:v>15867.1875</c:v>
                      </c:pt>
                      <c:pt idx="87">
                        <c:v>15867.1875</c:v>
                      </c:pt>
                      <c:pt idx="88">
                        <c:v>11996.875</c:v>
                      </c:pt>
                      <c:pt idx="89">
                        <c:v>11996.875</c:v>
                      </c:pt>
                      <c:pt idx="90">
                        <c:v>10086.5625</c:v>
                      </c:pt>
                      <c:pt idx="91">
                        <c:v>10086.5625</c:v>
                      </c:pt>
                      <c:pt idx="92">
                        <c:v>10068.75</c:v>
                      </c:pt>
                      <c:pt idx="93">
                        <c:v>10068.75</c:v>
                      </c:pt>
                      <c:pt idx="94">
                        <c:v>10120.3125</c:v>
                      </c:pt>
                      <c:pt idx="95">
                        <c:v>10120.3125</c:v>
                      </c:pt>
                      <c:pt idx="96">
                        <c:v>9841.875</c:v>
                      </c:pt>
                      <c:pt idx="97">
                        <c:v>9841.875</c:v>
                      </c:pt>
                      <c:pt idx="98">
                        <c:v>15982.8125</c:v>
                      </c:pt>
                      <c:pt idx="99">
                        <c:v>15982.8125</c:v>
                      </c:pt>
                      <c:pt idx="100">
                        <c:v>11558.125</c:v>
                      </c:pt>
                      <c:pt idx="101">
                        <c:v>11558.125</c:v>
                      </c:pt>
                      <c:pt idx="102">
                        <c:v>15557.8125</c:v>
                      </c:pt>
                      <c:pt idx="103">
                        <c:v>15557.8125</c:v>
                      </c:pt>
                      <c:pt idx="104">
                        <c:v>11955.3125</c:v>
                      </c:pt>
                      <c:pt idx="105">
                        <c:v>11955.3125</c:v>
                      </c:pt>
                      <c:pt idx="106">
                        <c:v>15664.0625</c:v>
                      </c:pt>
                      <c:pt idx="107">
                        <c:v>15664.0625</c:v>
                      </c:pt>
                      <c:pt idx="108">
                        <c:v>11626.875</c:v>
                      </c:pt>
                      <c:pt idx="109">
                        <c:v>11626.875</c:v>
                      </c:pt>
                      <c:pt idx="110">
                        <c:v>15623.4375</c:v>
                      </c:pt>
                      <c:pt idx="111">
                        <c:v>15623.4375</c:v>
                      </c:pt>
                      <c:pt idx="112">
                        <c:v>11525</c:v>
                      </c:pt>
                      <c:pt idx="113">
                        <c:v>11525</c:v>
                      </c:pt>
                      <c:pt idx="114">
                        <c:v>15640.625</c:v>
                      </c:pt>
                      <c:pt idx="115">
                        <c:v>15640.625</c:v>
                      </c:pt>
                      <c:pt idx="116">
                        <c:v>11921.875</c:v>
                      </c:pt>
                      <c:pt idx="117">
                        <c:v>11921.875</c:v>
                      </c:pt>
                      <c:pt idx="118">
                        <c:v>10007.8125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884-4941-B7E8-6BCFABABB62D}"/>
                  </c:ext>
                </c:extLst>
              </c15:ser>
            </c15:filteredScatterSeries>
          </c:ext>
        </c:extLst>
      </c:scatterChart>
      <c:valAx>
        <c:axId val="1736376735"/>
        <c:scaling>
          <c:orientation val="minMax"/>
          <c:max val="43283"/>
          <c:min val="43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57407"/>
        <c:crosses val="autoZero"/>
        <c:crossBetween val="midCat"/>
      </c:valAx>
      <c:valAx>
        <c:axId val="1564757407"/>
        <c:scaling>
          <c:orientation val="minMax"/>
          <c:max val="18000"/>
          <c:min val="9000"/>
        </c:scaling>
        <c:delete val="0"/>
        <c:axPos val="l"/>
        <c:majorGridlines>
          <c:spPr>
            <a:ln w="12700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Release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76735"/>
        <c:crosses val="autoZero"/>
        <c:crossBetween val="midCat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1.3754488326456479E-2"/>
          <c:y val="0.93211337592375043"/>
          <c:w val="0.95099437022641986"/>
          <c:h val="6.78363930293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02205312266026E-2"/>
          <c:y val="2.6995266462451473E-2"/>
          <c:w val="0.8707261598852204"/>
          <c:h val="0.68051481156295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Hydrogaphs_extremes!$C$1</c:f>
              <c:strCache>
                <c:ptCount val="1"/>
                <c:pt idx="0">
                  <c:v>Hydrograph for zero steady low flow days scenario with zero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Hydrogaphs_extremes!$C$2:$C$121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8-469A-A4FE-2F78F2090C29}"/>
            </c:ext>
          </c:extLst>
        </c:ser>
        <c:ser>
          <c:idx val="3"/>
          <c:order val="1"/>
          <c:tx>
            <c:strRef>
              <c:f>Hydrogaphs_extremes!$F$1</c:f>
              <c:strCache>
                <c:ptCount val="1"/>
                <c:pt idx="0">
                  <c:v>Hydrograph for 30 steady low flow days scenario with zero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Hydrogaphs_extremes!$F$2:$F$121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28-469A-A4FE-2F78F2090C29}"/>
            </c:ext>
          </c:extLst>
        </c:ser>
        <c:ser>
          <c:idx val="1"/>
          <c:order val="2"/>
          <c:tx>
            <c:strRef>
              <c:f>Hydrogaphs_extremes!$D$1</c:f>
              <c:strCache>
                <c:ptCount val="1"/>
                <c:pt idx="0">
                  <c:v>Hydrograph for zero steady low flow days scenario with $12.91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Hydrogaphs_extremes!$D$2:$D$121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28-469A-A4FE-2F78F2090C29}"/>
            </c:ext>
          </c:extLst>
        </c:ser>
        <c:ser>
          <c:idx val="4"/>
          <c:order val="3"/>
          <c:tx>
            <c:strRef>
              <c:f>Hydrogaphs_extremes!$G$1</c:f>
              <c:strCache>
                <c:ptCount val="1"/>
                <c:pt idx="0">
                  <c:v>Hydrograph for 30 steady low flow days scenario with $12.91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Hydrogaphs_extremes!$G$2:$G$121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28-469A-A4FE-2F78F2090C29}"/>
            </c:ext>
          </c:extLst>
        </c:ser>
        <c:ser>
          <c:idx val="2"/>
          <c:order val="4"/>
          <c:tx>
            <c:strRef>
              <c:f>Hydrogaphs_extremes!$E$1</c:f>
              <c:strCache>
                <c:ptCount val="1"/>
                <c:pt idx="0">
                  <c:v>Hydrograph for zero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Hydrogaphs_extremes!$E$2:$E$121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28-469A-A4FE-2F78F2090C29}"/>
            </c:ext>
          </c:extLst>
        </c:ser>
        <c:ser>
          <c:idx val="5"/>
          <c:order val="5"/>
          <c:tx>
            <c:strRef>
              <c:f>Hydrogaphs_extremes!$H$1</c:f>
              <c:strCache>
                <c:ptCount val="1"/>
                <c:pt idx="0">
                  <c:v>Hydrograph for 30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Hydrogaphs_extremes!$H$2:$H$121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28-469A-A4FE-2F78F2090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50846489997985611"/>
              <c:y val="0.7826399201023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752730196733892E-3"/>
          <c:y val="0.83704626064691989"/>
          <c:w val="0.99073816676688631"/>
          <c:h val="0.16295373935308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Hydrogaphs!$C$1</c:f>
              <c:strCache>
                <c:ptCount val="1"/>
                <c:pt idx="0">
                  <c:v> Zero steady low flow days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Hydrogaphs!$C$2:$C$121</c:f>
              <c:numCache>
                <c:formatCode>0</c:formatCode>
                <c:ptCount val="120"/>
                <c:pt idx="0">
                  <c:v>8053.5475234270389</c:v>
                </c:pt>
                <c:pt idx="1">
                  <c:v>8053.5475234270389</c:v>
                </c:pt>
                <c:pt idx="2">
                  <c:v>16053.54752342704</c:v>
                </c:pt>
                <c:pt idx="3">
                  <c:v>16053.54752342704</c:v>
                </c:pt>
                <c:pt idx="4">
                  <c:v>8053.5475234270389</c:v>
                </c:pt>
                <c:pt idx="5">
                  <c:v>8053.5475234270389</c:v>
                </c:pt>
                <c:pt idx="6">
                  <c:v>16053.54752342704</c:v>
                </c:pt>
                <c:pt idx="7">
                  <c:v>16053.54752342704</c:v>
                </c:pt>
                <c:pt idx="8">
                  <c:v>8053.5475234270389</c:v>
                </c:pt>
                <c:pt idx="9">
                  <c:v>8053.5475234270389</c:v>
                </c:pt>
                <c:pt idx="10">
                  <c:v>16053.54752342704</c:v>
                </c:pt>
                <c:pt idx="11">
                  <c:v>16053.54752342704</c:v>
                </c:pt>
                <c:pt idx="12">
                  <c:v>8053.5475234270389</c:v>
                </c:pt>
                <c:pt idx="13">
                  <c:v>8053.5475234270389</c:v>
                </c:pt>
                <c:pt idx="14">
                  <c:v>16053.54752342704</c:v>
                </c:pt>
                <c:pt idx="15">
                  <c:v>16053.54752342704</c:v>
                </c:pt>
                <c:pt idx="16">
                  <c:v>8053.5475234270389</c:v>
                </c:pt>
                <c:pt idx="17">
                  <c:v>8053.5475234270389</c:v>
                </c:pt>
                <c:pt idx="18">
                  <c:v>16053.54752342704</c:v>
                </c:pt>
                <c:pt idx="19">
                  <c:v>16053.54752342704</c:v>
                </c:pt>
                <c:pt idx="20">
                  <c:v>8053.5475234270389</c:v>
                </c:pt>
                <c:pt idx="21">
                  <c:v>8053.5475234270389</c:v>
                </c:pt>
                <c:pt idx="22">
                  <c:v>16053.54752342704</c:v>
                </c:pt>
                <c:pt idx="23">
                  <c:v>16053.54752342704</c:v>
                </c:pt>
                <c:pt idx="24">
                  <c:v>8053.5475234270389</c:v>
                </c:pt>
                <c:pt idx="25">
                  <c:v>8053.5475234270389</c:v>
                </c:pt>
                <c:pt idx="26">
                  <c:v>16053.54752342704</c:v>
                </c:pt>
                <c:pt idx="27">
                  <c:v>16053.54752342704</c:v>
                </c:pt>
                <c:pt idx="28">
                  <c:v>8053.5475234270389</c:v>
                </c:pt>
                <c:pt idx="29">
                  <c:v>8053.5475234270389</c:v>
                </c:pt>
                <c:pt idx="30">
                  <c:v>16053.54752342704</c:v>
                </c:pt>
                <c:pt idx="31">
                  <c:v>16053.54752342704</c:v>
                </c:pt>
                <c:pt idx="32">
                  <c:v>8053.5475234270389</c:v>
                </c:pt>
                <c:pt idx="33">
                  <c:v>8053.5475234270389</c:v>
                </c:pt>
                <c:pt idx="34">
                  <c:v>16053.54752342704</c:v>
                </c:pt>
                <c:pt idx="35">
                  <c:v>16053.54752342704</c:v>
                </c:pt>
                <c:pt idx="36">
                  <c:v>8053.5475234270389</c:v>
                </c:pt>
                <c:pt idx="37">
                  <c:v>8053.5475234270389</c:v>
                </c:pt>
                <c:pt idx="38">
                  <c:v>16053.54752342704</c:v>
                </c:pt>
                <c:pt idx="39">
                  <c:v>16053.54752342704</c:v>
                </c:pt>
                <c:pt idx="40">
                  <c:v>8053.5475234270389</c:v>
                </c:pt>
                <c:pt idx="41">
                  <c:v>8053.5475234270389</c:v>
                </c:pt>
                <c:pt idx="42">
                  <c:v>16053.54752342704</c:v>
                </c:pt>
                <c:pt idx="43">
                  <c:v>16053.54752342704</c:v>
                </c:pt>
                <c:pt idx="44">
                  <c:v>8053.5475234270389</c:v>
                </c:pt>
                <c:pt idx="45">
                  <c:v>8053.5475234270389</c:v>
                </c:pt>
                <c:pt idx="46">
                  <c:v>16053.54752342704</c:v>
                </c:pt>
                <c:pt idx="47">
                  <c:v>16053.54752342704</c:v>
                </c:pt>
                <c:pt idx="48">
                  <c:v>8053.5475234270389</c:v>
                </c:pt>
                <c:pt idx="49">
                  <c:v>8053.5475234270389</c:v>
                </c:pt>
                <c:pt idx="50">
                  <c:v>16053.54752342704</c:v>
                </c:pt>
                <c:pt idx="51">
                  <c:v>16053.54752342704</c:v>
                </c:pt>
                <c:pt idx="52">
                  <c:v>8053.5475234270389</c:v>
                </c:pt>
                <c:pt idx="53">
                  <c:v>8053.5475234270389</c:v>
                </c:pt>
                <c:pt idx="54">
                  <c:v>16053.54752342704</c:v>
                </c:pt>
                <c:pt idx="55">
                  <c:v>16053.54752342704</c:v>
                </c:pt>
                <c:pt idx="56">
                  <c:v>8053.5475234270389</c:v>
                </c:pt>
                <c:pt idx="57">
                  <c:v>8053.5475234270389</c:v>
                </c:pt>
                <c:pt idx="58">
                  <c:v>16053.54752342704</c:v>
                </c:pt>
                <c:pt idx="59">
                  <c:v>16053.54752342704</c:v>
                </c:pt>
                <c:pt idx="60">
                  <c:v>8053.5475234270389</c:v>
                </c:pt>
                <c:pt idx="61">
                  <c:v>8053.5475234270389</c:v>
                </c:pt>
                <c:pt idx="62">
                  <c:v>16053.54752342704</c:v>
                </c:pt>
                <c:pt idx="63">
                  <c:v>16053.54752342704</c:v>
                </c:pt>
                <c:pt idx="64">
                  <c:v>8053.5475234270389</c:v>
                </c:pt>
                <c:pt idx="65">
                  <c:v>8053.5475234270389</c:v>
                </c:pt>
                <c:pt idx="66">
                  <c:v>16053.54752342704</c:v>
                </c:pt>
                <c:pt idx="67">
                  <c:v>16053.54752342704</c:v>
                </c:pt>
                <c:pt idx="68">
                  <c:v>8053.5475234270389</c:v>
                </c:pt>
                <c:pt idx="69">
                  <c:v>8053.5475234270389</c:v>
                </c:pt>
                <c:pt idx="70">
                  <c:v>16053.54752342704</c:v>
                </c:pt>
                <c:pt idx="71">
                  <c:v>16053.54752342704</c:v>
                </c:pt>
                <c:pt idx="72">
                  <c:v>8053.5475234270389</c:v>
                </c:pt>
                <c:pt idx="73">
                  <c:v>8053.5475234270389</c:v>
                </c:pt>
                <c:pt idx="74">
                  <c:v>16053.54752342704</c:v>
                </c:pt>
                <c:pt idx="75">
                  <c:v>16053.54752342704</c:v>
                </c:pt>
                <c:pt idx="76">
                  <c:v>8053.5475234270389</c:v>
                </c:pt>
                <c:pt idx="77">
                  <c:v>8053.5475234270389</c:v>
                </c:pt>
                <c:pt idx="78">
                  <c:v>16053.54752342704</c:v>
                </c:pt>
                <c:pt idx="79">
                  <c:v>16053.54752342704</c:v>
                </c:pt>
                <c:pt idx="80">
                  <c:v>8053.5475234270389</c:v>
                </c:pt>
                <c:pt idx="81">
                  <c:v>8053.5475234270389</c:v>
                </c:pt>
                <c:pt idx="82">
                  <c:v>16053.54752342704</c:v>
                </c:pt>
                <c:pt idx="83">
                  <c:v>16053.54752342704</c:v>
                </c:pt>
                <c:pt idx="84">
                  <c:v>8053.5475234270389</c:v>
                </c:pt>
                <c:pt idx="85">
                  <c:v>8053.5475234270389</c:v>
                </c:pt>
                <c:pt idx="86">
                  <c:v>16053.54752342704</c:v>
                </c:pt>
                <c:pt idx="87">
                  <c:v>16053.54752342704</c:v>
                </c:pt>
                <c:pt idx="88">
                  <c:v>8053.5475234270389</c:v>
                </c:pt>
                <c:pt idx="89">
                  <c:v>8053.5475234270389</c:v>
                </c:pt>
                <c:pt idx="90">
                  <c:v>16053.54752342704</c:v>
                </c:pt>
                <c:pt idx="91">
                  <c:v>16053.54752342704</c:v>
                </c:pt>
                <c:pt idx="92">
                  <c:v>8053.5475234270389</c:v>
                </c:pt>
                <c:pt idx="93">
                  <c:v>8053.5475234270389</c:v>
                </c:pt>
                <c:pt idx="94">
                  <c:v>16053.54752342704</c:v>
                </c:pt>
                <c:pt idx="95">
                  <c:v>16053.54752342704</c:v>
                </c:pt>
                <c:pt idx="96">
                  <c:v>8053.5475234270389</c:v>
                </c:pt>
                <c:pt idx="97">
                  <c:v>8053.5475234270389</c:v>
                </c:pt>
                <c:pt idx="98">
                  <c:v>16053.54752342704</c:v>
                </c:pt>
                <c:pt idx="99">
                  <c:v>16053.54752342704</c:v>
                </c:pt>
                <c:pt idx="100">
                  <c:v>8053.5475234270389</c:v>
                </c:pt>
                <c:pt idx="101">
                  <c:v>8053.5475234270389</c:v>
                </c:pt>
                <c:pt idx="102">
                  <c:v>16053.54752342704</c:v>
                </c:pt>
                <c:pt idx="103">
                  <c:v>16053.54752342704</c:v>
                </c:pt>
                <c:pt idx="104">
                  <c:v>8053.5475234270389</c:v>
                </c:pt>
                <c:pt idx="105">
                  <c:v>8053.5475234270389</c:v>
                </c:pt>
                <c:pt idx="106">
                  <c:v>16053.54752342704</c:v>
                </c:pt>
                <c:pt idx="107">
                  <c:v>16053.54752342704</c:v>
                </c:pt>
                <c:pt idx="108">
                  <c:v>8053.5475234270389</c:v>
                </c:pt>
                <c:pt idx="109">
                  <c:v>8053.5475234270389</c:v>
                </c:pt>
                <c:pt idx="110">
                  <c:v>16053.54752342704</c:v>
                </c:pt>
                <c:pt idx="111">
                  <c:v>16053.54752342704</c:v>
                </c:pt>
                <c:pt idx="112">
                  <c:v>8053.5475234270389</c:v>
                </c:pt>
                <c:pt idx="113">
                  <c:v>8053.5475234270389</c:v>
                </c:pt>
                <c:pt idx="114">
                  <c:v>16053.54752342704</c:v>
                </c:pt>
                <c:pt idx="115">
                  <c:v>16053.54752342704</c:v>
                </c:pt>
                <c:pt idx="116">
                  <c:v>8053.5475234270389</c:v>
                </c:pt>
                <c:pt idx="117">
                  <c:v>8053.5475234270389</c:v>
                </c:pt>
                <c:pt idx="118">
                  <c:v>16053.54752342704</c:v>
                </c:pt>
                <c:pt idx="119">
                  <c:v>16053.54752342704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5-4B35-A333-D630258D62F6}"/>
            </c:ext>
          </c:extLst>
        </c:ser>
        <c:ser>
          <c:idx val="1"/>
          <c:order val="1"/>
          <c:tx>
            <c:strRef>
              <c:f>Hydrogaphs!$D$1</c:f>
              <c:strCache>
                <c:ptCount val="1"/>
                <c:pt idx="0">
                  <c:v>Eight steady low flow days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Hydrogaphs!$D$2:$D$121</c:f>
              <c:numCache>
                <c:formatCode>0</c:formatCode>
                <c:ptCount val="120"/>
                <c:pt idx="0">
                  <c:v>9475.7697456492642</c:v>
                </c:pt>
                <c:pt idx="1">
                  <c:v>9475.7697456492642</c:v>
                </c:pt>
                <c:pt idx="2">
                  <c:v>17475.769745649264</c:v>
                </c:pt>
                <c:pt idx="3">
                  <c:v>17475.769745649264</c:v>
                </c:pt>
                <c:pt idx="4">
                  <c:v>9475.7697456492642</c:v>
                </c:pt>
                <c:pt idx="5">
                  <c:v>9475.7697456492642</c:v>
                </c:pt>
                <c:pt idx="6">
                  <c:v>17475.769745649264</c:v>
                </c:pt>
                <c:pt idx="7">
                  <c:v>17475.769745649264</c:v>
                </c:pt>
                <c:pt idx="8">
                  <c:v>9475.7697456492642</c:v>
                </c:pt>
                <c:pt idx="9">
                  <c:v>9475.7697456492642</c:v>
                </c:pt>
                <c:pt idx="10">
                  <c:v>17475.769745649264</c:v>
                </c:pt>
                <c:pt idx="11">
                  <c:v>17475.769745649264</c:v>
                </c:pt>
                <c:pt idx="12">
                  <c:v>9475.7697456492642</c:v>
                </c:pt>
                <c:pt idx="13">
                  <c:v>9475.7697456492642</c:v>
                </c:pt>
                <c:pt idx="14">
                  <c:v>17475.769745649264</c:v>
                </c:pt>
                <c:pt idx="15">
                  <c:v>17475.769745649264</c:v>
                </c:pt>
                <c:pt idx="16">
                  <c:v>9475.7697456492642</c:v>
                </c:pt>
                <c:pt idx="17">
                  <c:v>9475.7697456492642</c:v>
                </c:pt>
                <c:pt idx="18">
                  <c:v>17475.769745649264</c:v>
                </c:pt>
                <c:pt idx="19">
                  <c:v>17475.769745649264</c:v>
                </c:pt>
                <c:pt idx="20">
                  <c:v>9475.7697456492642</c:v>
                </c:pt>
                <c:pt idx="21">
                  <c:v>9475.7697456492642</c:v>
                </c:pt>
                <c:pt idx="22">
                  <c:v>9475.7697456492642</c:v>
                </c:pt>
                <c:pt idx="23">
                  <c:v>9475.7697456492642</c:v>
                </c:pt>
                <c:pt idx="24">
                  <c:v>9475.7697456492642</c:v>
                </c:pt>
                <c:pt idx="25">
                  <c:v>9475.7697456492642</c:v>
                </c:pt>
                <c:pt idx="26">
                  <c:v>9475.7697456492642</c:v>
                </c:pt>
                <c:pt idx="27">
                  <c:v>9475.7697456492642</c:v>
                </c:pt>
                <c:pt idx="28">
                  <c:v>9475.7697456492642</c:v>
                </c:pt>
                <c:pt idx="29">
                  <c:v>9475.7697456492642</c:v>
                </c:pt>
                <c:pt idx="30">
                  <c:v>17475.769745649264</c:v>
                </c:pt>
                <c:pt idx="31">
                  <c:v>17475.769745649264</c:v>
                </c:pt>
                <c:pt idx="32">
                  <c:v>9475.7697456492642</c:v>
                </c:pt>
                <c:pt idx="33">
                  <c:v>9475.7697456492642</c:v>
                </c:pt>
                <c:pt idx="34">
                  <c:v>17475.769745649264</c:v>
                </c:pt>
                <c:pt idx="35">
                  <c:v>17475.769745649264</c:v>
                </c:pt>
                <c:pt idx="36">
                  <c:v>9475.7697456492642</c:v>
                </c:pt>
                <c:pt idx="37">
                  <c:v>9475.7697456492642</c:v>
                </c:pt>
                <c:pt idx="38">
                  <c:v>17475.769745649264</c:v>
                </c:pt>
                <c:pt idx="39">
                  <c:v>17475.769745649264</c:v>
                </c:pt>
                <c:pt idx="40">
                  <c:v>9475.7697456492642</c:v>
                </c:pt>
                <c:pt idx="41">
                  <c:v>9475.7697456492642</c:v>
                </c:pt>
                <c:pt idx="42">
                  <c:v>17475.769745649264</c:v>
                </c:pt>
                <c:pt idx="43">
                  <c:v>17475.769745649264</c:v>
                </c:pt>
                <c:pt idx="44">
                  <c:v>9475.7697456492642</c:v>
                </c:pt>
                <c:pt idx="45">
                  <c:v>9475.7697456492642</c:v>
                </c:pt>
                <c:pt idx="46">
                  <c:v>17475.769745649264</c:v>
                </c:pt>
                <c:pt idx="47">
                  <c:v>17475.769745649264</c:v>
                </c:pt>
                <c:pt idx="48">
                  <c:v>9475.7697456492642</c:v>
                </c:pt>
                <c:pt idx="49">
                  <c:v>9475.7697456492642</c:v>
                </c:pt>
                <c:pt idx="50">
                  <c:v>9475.7697456492642</c:v>
                </c:pt>
                <c:pt idx="51">
                  <c:v>9475.7697456492642</c:v>
                </c:pt>
                <c:pt idx="52">
                  <c:v>9475.7697456492642</c:v>
                </c:pt>
                <c:pt idx="53">
                  <c:v>9475.7697456492642</c:v>
                </c:pt>
                <c:pt idx="54">
                  <c:v>9475.7697456492642</c:v>
                </c:pt>
                <c:pt idx="55">
                  <c:v>9475.7697456492642</c:v>
                </c:pt>
                <c:pt idx="56">
                  <c:v>9475.7697456492642</c:v>
                </c:pt>
                <c:pt idx="57">
                  <c:v>9475.7697456492642</c:v>
                </c:pt>
                <c:pt idx="58">
                  <c:v>17475.769745649264</c:v>
                </c:pt>
                <c:pt idx="59">
                  <c:v>17475.769745649264</c:v>
                </c:pt>
                <c:pt idx="60">
                  <c:v>9475.7697456492642</c:v>
                </c:pt>
                <c:pt idx="61">
                  <c:v>9475.7697456492642</c:v>
                </c:pt>
                <c:pt idx="62">
                  <c:v>17475.769745649264</c:v>
                </c:pt>
                <c:pt idx="63">
                  <c:v>17475.769745649264</c:v>
                </c:pt>
                <c:pt idx="64">
                  <c:v>9475.7697456492642</c:v>
                </c:pt>
                <c:pt idx="65">
                  <c:v>9475.7697456492642</c:v>
                </c:pt>
                <c:pt idx="66">
                  <c:v>17475.769745649264</c:v>
                </c:pt>
                <c:pt idx="67">
                  <c:v>17475.769745649264</c:v>
                </c:pt>
                <c:pt idx="68">
                  <c:v>9475.7697456492642</c:v>
                </c:pt>
                <c:pt idx="69">
                  <c:v>9475.7697456492642</c:v>
                </c:pt>
                <c:pt idx="70">
                  <c:v>17475.769745649264</c:v>
                </c:pt>
                <c:pt idx="71">
                  <c:v>17475.769745649264</c:v>
                </c:pt>
                <c:pt idx="72">
                  <c:v>9475.7697456492642</c:v>
                </c:pt>
                <c:pt idx="73">
                  <c:v>9475.7697456492642</c:v>
                </c:pt>
                <c:pt idx="74">
                  <c:v>17475.769745649264</c:v>
                </c:pt>
                <c:pt idx="75">
                  <c:v>17475.769745649264</c:v>
                </c:pt>
                <c:pt idx="76">
                  <c:v>9475.7697456492642</c:v>
                </c:pt>
                <c:pt idx="77">
                  <c:v>9475.7697456492642</c:v>
                </c:pt>
                <c:pt idx="78">
                  <c:v>9475.7697456492642</c:v>
                </c:pt>
                <c:pt idx="79">
                  <c:v>9475.7697456492642</c:v>
                </c:pt>
                <c:pt idx="80">
                  <c:v>9475.7697456492642</c:v>
                </c:pt>
                <c:pt idx="81">
                  <c:v>9475.7697456492642</c:v>
                </c:pt>
                <c:pt idx="82">
                  <c:v>9475.7697456492642</c:v>
                </c:pt>
                <c:pt idx="83">
                  <c:v>9475.7697456492642</c:v>
                </c:pt>
                <c:pt idx="84">
                  <c:v>9475.7697456492642</c:v>
                </c:pt>
                <c:pt idx="85">
                  <c:v>9475.7697456492642</c:v>
                </c:pt>
                <c:pt idx="86">
                  <c:v>17475.769745649264</c:v>
                </c:pt>
                <c:pt idx="87">
                  <c:v>17475.769745649264</c:v>
                </c:pt>
                <c:pt idx="88">
                  <c:v>9475.7697456492642</c:v>
                </c:pt>
                <c:pt idx="89">
                  <c:v>9475.7697456492642</c:v>
                </c:pt>
                <c:pt idx="90">
                  <c:v>17475.769745649264</c:v>
                </c:pt>
                <c:pt idx="91">
                  <c:v>17475.769745649264</c:v>
                </c:pt>
                <c:pt idx="92">
                  <c:v>9475.7697456492642</c:v>
                </c:pt>
                <c:pt idx="93">
                  <c:v>9475.7697456492642</c:v>
                </c:pt>
                <c:pt idx="94">
                  <c:v>17475.769745649264</c:v>
                </c:pt>
                <c:pt idx="95">
                  <c:v>17475.769745649264</c:v>
                </c:pt>
                <c:pt idx="96">
                  <c:v>9475.7697456492642</c:v>
                </c:pt>
                <c:pt idx="97">
                  <c:v>9475.7697456492642</c:v>
                </c:pt>
                <c:pt idx="98">
                  <c:v>17475.769745649264</c:v>
                </c:pt>
                <c:pt idx="99">
                  <c:v>17475.769745649264</c:v>
                </c:pt>
                <c:pt idx="100">
                  <c:v>9475.7697456492642</c:v>
                </c:pt>
                <c:pt idx="101">
                  <c:v>9475.7697456492642</c:v>
                </c:pt>
                <c:pt idx="102">
                  <c:v>17475.769745649264</c:v>
                </c:pt>
                <c:pt idx="103">
                  <c:v>17475.769745649264</c:v>
                </c:pt>
                <c:pt idx="104">
                  <c:v>9475.7697456492642</c:v>
                </c:pt>
                <c:pt idx="105">
                  <c:v>9475.7697456492642</c:v>
                </c:pt>
                <c:pt idx="106">
                  <c:v>9475.7697456492642</c:v>
                </c:pt>
                <c:pt idx="107">
                  <c:v>9475.7697456492642</c:v>
                </c:pt>
                <c:pt idx="108">
                  <c:v>9475.7697456492642</c:v>
                </c:pt>
                <c:pt idx="109">
                  <c:v>9475.7697456492642</c:v>
                </c:pt>
                <c:pt idx="110">
                  <c:v>9475.7697456492642</c:v>
                </c:pt>
                <c:pt idx="111">
                  <c:v>9475.7697456492642</c:v>
                </c:pt>
                <c:pt idx="112">
                  <c:v>9475.7697456492642</c:v>
                </c:pt>
                <c:pt idx="113">
                  <c:v>9475.7697456492642</c:v>
                </c:pt>
                <c:pt idx="114">
                  <c:v>17475.769745649264</c:v>
                </c:pt>
                <c:pt idx="115">
                  <c:v>17475.769745649264</c:v>
                </c:pt>
                <c:pt idx="116">
                  <c:v>9475.7697456492642</c:v>
                </c:pt>
                <c:pt idx="117">
                  <c:v>9475.7697456492642</c:v>
                </c:pt>
                <c:pt idx="118">
                  <c:v>17475.769745649264</c:v>
                </c:pt>
                <c:pt idx="119">
                  <c:v>17475.769745649264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5-4B35-A333-D630258D62F6}"/>
            </c:ext>
          </c:extLst>
        </c:ser>
        <c:ser>
          <c:idx val="3"/>
          <c:order val="2"/>
          <c:tx>
            <c:strRef>
              <c:f>Hydrogaphs!$E$1</c:f>
              <c:strCache>
                <c:ptCount val="1"/>
                <c:pt idx="0">
                  <c:v>15 steady low flow days </c:v>
                </c:pt>
              </c:strCache>
            </c:strRef>
          </c:tx>
          <c:spPr>
            <a:ln w="12700" cap="rnd">
              <a:solidFill>
                <a:srgbClr val="FF66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Hydrogaphs!$E$2:$E$121</c:f>
              <c:numCache>
                <c:formatCode>0</c:formatCode>
                <c:ptCount val="120"/>
                <c:pt idx="0">
                  <c:v>10720.214190093708</c:v>
                </c:pt>
                <c:pt idx="1">
                  <c:v>10720.214190093708</c:v>
                </c:pt>
                <c:pt idx="2">
                  <c:v>18720.214190093706</c:v>
                </c:pt>
                <c:pt idx="3">
                  <c:v>18720.214190093706</c:v>
                </c:pt>
                <c:pt idx="4">
                  <c:v>10720.214190093708</c:v>
                </c:pt>
                <c:pt idx="5">
                  <c:v>10720.214190093708</c:v>
                </c:pt>
                <c:pt idx="6">
                  <c:v>18720.214190093706</c:v>
                </c:pt>
                <c:pt idx="7">
                  <c:v>18720.214190093706</c:v>
                </c:pt>
                <c:pt idx="8">
                  <c:v>10720.214190093708</c:v>
                </c:pt>
                <c:pt idx="9">
                  <c:v>10720.214190093708</c:v>
                </c:pt>
                <c:pt idx="10">
                  <c:v>18720.214190093706</c:v>
                </c:pt>
                <c:pt idx="11">
                  <c:v>18720.214190093706</c:v>
                </c:pt>
                <c:pt idx="12">
                  <c:v>10720.214190093708</c:v>
                </c:pt>
                <c:pt idx="13">
                  <c:v>10720.214190093708</c:v>
                </c:pt>
                <c:pt idx="14">
                  <c:v>18720.214190093706</c:v>
                </c:pt>
                <c:pt idx="15">
                  <c:v>18720.214190093706</c:v>
                </c:pt>
                <c:pt idx="16">
                  <c:v>10720.214190093708</c:v>
                </c:pt>
                <c:pt idx="17">
                  <c:v>10720.214190093708</c:v>
                </c:pt>
                <c:pt idx="18">
                  <c:v>18720.214190093706</c:v>
                </c:pt>
                <c:pt idx="19">
                  <c:v>18720.214190093706</c:v>
                </c:pt>
                <c:pt idx="20">
                  <c:v>10720.214190093708</c:v>
                </c:pt>
                <c:pt idx="21">
                  <c:v>10720.214190093708</c:v>
                </c:pt>
                <c:pt idx="22">
                  <c:v>10720.214190093708</c:v>
                </c:pt>
                <c:pt idx="23">
                  <c:v>10720.214190093708</c:v>
                </c:pt>
                <c:pt idx="24">
                  <c:v>10720.214190093708</c:v>
                </c:pt>
                <c:pt idx="25">
                  <c:v>10720.214190093708</c:v>
                </c:pt>
                <c:pt idx="26">
                  <c:v>10720.214190093708</c:v>
                </c:pt>
                <c:pt idx="27">
                  <c:v>10720.214190093708</c:v>
                </c:pt>
                <c:pt idx="28">
                  <c:v>10720.214190093708</c:v>
                </c:pt>
                <c:pt idx="29">
                  <c:v>10720.214190093708</c:v>
                </c:pt>
                <c:pt idx="30">
                  <c:v>18720.214190093706</c:v>
                </c:pt>
                <c:pt idx="31">
                  <c:v>18720.214190093706</c:v>
                </c:pt>
                <c:pt idx="32">
                  <c:v>10720.214190093708</c:v>
                </c:pt>
                <c:pt idx="33">
                  <c:v>10720.214190093708</c:v>
                </c:pt>
                <c:pt idx="34">
                  <c:v>18720.214190093706</c:v>
                </c:pt>
                <c:pt idx="35">
                  <c:v>18720.214190093706</c:v>
                </c:pt>
                <c:pt idx="36">
                  <c:v>10720.214190093708</c:v>
                </c:pt>
                <c:pt idx="37">
                  <c:v>10720.214190093708</c:v>
                </c:pt>
                <c:pt idx="38">
                  <c:v>18720.214190093706</c:v>
                </c:pt>
                <c:pt idx="39">
                  <c:v>18720.214190093706</c:v>
                </c:pt>
                <c:pt idx="40">
                  <c:v>10720.214190093708</c:v>
                </c:pt>
                <c:pt idx="41">
                  <c:v>10720.214190093708</c:v>
                </c:pt>
                <c:pt idx="42">
                  <c:v>18720.214190093706</c:v>
                </c:pt>
                <c:pt idx="43">
                  <c:v>18720.214190093706</c:v>
                </c:pt>
                <c:pt idx="44">
                  <c:v>10720.214190093708</c:v>
                </c:pt>
                <c:pt idx="45">
                  <c:v>10720.214190093708</c:v>
                </c:pt>
                <c:pt idx="46">
                  <c:v>18720.214190093706</c:v>
                </c:pt>
                <c:pt idx="47">
                  <c:v>18720.214190093706</c:v>
                </c:pt>
                <c:pt idx="48">
                  <c:v>10720.214190093708</c:v>
                </c:pt>
                <c:pt idx="49">
                  <c:v>10720.214190093708</c:v>
                </c:pt>
                <c:pt idx="50">
                  <c:v>10720.214190093708</c:v>
                </c:pt>
                <c:pt idx="51">
                  <c:v>10720.214190093708</c:v>
                </c:pt>
                <c:pt idx="52">
                  <c:v>10720.214190093708</c:v>
                </c:pt>
                <c:pt idx="53">
                  <c:v>10720.214190093708</c:v>
                </c:pt>
                <c:pt idx="54">
                  <c:v>10720.214190093708</c:v>
                </c:pt>
                <c:pt idx="55">
                  <c:v>10720.214190093708</c:v>
                </c:pt>
                <c:pt idx="56">
                  <c:v>10720.214190093708</c:v>
                </c:pt>
                <c:pt idx="57">
                  <c:v>10720.214190093708</c:v>
                </c:pt>
                <c:pt idx="58">
                  <c:v>18720.214190093706</c:v>
                </c:pt>
                <c:pt idx="59">
                  <c:v>18720.214190093706</c:v>
                </c:pt>
                <c:pt idx="60">
                  <c:v>10720.214190093708</c:v>
                </c:pt>
                <c:pt idx="61">
                  <c:v>10720.214190093708</c:v>
                </c:pt>
                <c:pt idx="62">
                  <c:v>18720.214190093706</c:v>
                </c:pt>
                <c:pt idx="63">
                  <c:v>18720.214190093706</c:v>
                </c:pt>
                <c:pt idx="64">
                  <c:v>10720.214190093708</c:v>
                </c:pt>
                <c:pt idx="65">
                  <c:v>10720.214190093708</c:v>
                </c:pt>
                <c:pt idx="66">
                  <c:v>18720.214190093706</c:v>
                </c:pt>
                <c:pt idx="67">
                  <c:v>18720.214190093706</c:v>
                </c:pt>
                <c:pt idx="68">
                  <c:v>10720.214190093708</c:v>
                </c:pt>
                <c:pt idx="69">
                  <c:v>10720.214190093708</c:v>
                </c:pt>
                <c:pt idx="70">
                  <c:v>18720.214190093706</c:v>
                </c:pt>
                <c:pt idx="71">
                  <c:v>18720.214190093706</c:v>
                </c:pt>
                <c:pt idx="72">
                  <c:v>10720.214190093708</c:v>
                </c:pt>
                <c:pt idx="73">
                  <c:v>10720.214190093708</c:v>
                </c:pt>
                <c:pt idx="74">
                  <c:v>18720.214190093706</c:v>
                </c:pt>
                <c:pt idx="75">
                  <c:v>18720.214190093706</c:v>
                </c:pt>
                <c:pt idx="76">
                  <c:v>10720.214190093708</c:v>
                </c:pt>
                <c:pt idx="77">
                  <c:v>10720.214190093708</c:v>
                </c:pt>
                <c:pt idx="78">
                  <c:v>10720.214190093708</c:v>
                </c:pt>
                <c:pt idx="79">
                  <c:v>10720.214190093708</c:v>
                </c:pt>
                <c:pt idx="80">
                  <c:v>10720.214190093708</c:v>
                </c:pt>
                <c:pt idx="81">
                  <c:v>10720.214190093708</c:v>
                </c:pt>
                <c:pt idx="82">
                  <c:v>10720.214190093708</c:v>
                </c:pt>
                <c:pt idx="83">
                  <c:v>10720.214190093708</c:v>
                </c:pt>
                <c:pt idx="84">
                  <c:v>10720.214190093708</c:v>
                </c:pt>
                <c:pt idx="85">
                  <c:v>10720.214190093708</c:v>
                </c:pt>
                <c:pt idx="86">
                  <c:v>10720.214190093708</c:v>
                </c:pt>
                <c:pt idx="87">
                  <c:v>10720.214190093708</c:v>
                </c:pt>
                <c:pt idx="88">
                  <c:v>10720.214190093708</c:v>
                </c:pt>
                <c:pt idx="89">
                  <c:v>10720.214190093708</c:v>
                </c:pt>
                <c:pt idx="90">
                  <c:v>10720.214190093708</c:v>
                </c:pt>
                <c:pt idx="91">
                  <c:v>10720.214190093708</c:v>
                </c:pt>
                <c:pt idx="92">
                  <c:v>10720.214190093708</c:v>
                </c:pt>
                <c:pt idx="93">
                  <c:v>10720.214190093708</c:v>
                </c:pt>
                <c:pt idx="94">
                  <c:v>10720.214190093708</c:v>
                </c:pt>
                <c:pt idx="95">
                  <c:v>10720.214190093708</c:v>
                </c:pt>
                <c:pt idx="96">
                  <c:v>10720.214190093708</c:v>
                </c:pt>
                <c:pt idx="97">
                  <c:v>10720.214190093708</c:v>
                </c:pt>
                <c:pt idx="98">
                  <c:v>10720.214190093708</c:v>
                </c:pt>
                <c:pt idx="99">
                  <c:v>10720.214190093708</c:v>
                </c:pt>
                <c:pt idx="100">
                  <c:v>10720.214190093708</c:v>
                </c:pt>
                <c:pt idx="101">
                  <c:v>10720.214190093708</c:v>
                </c:pt>
                <c:pt idx="102">
                  <c:v>10720.214190093708</c:v>
                </c:pt>
                <c:pt idx="103">
                  <c:v>10720.214190093708</c:v>
                </c:pt>
                <c:pt idx="104">
                  <c:v>10720.214190093708</c:v>
                </c:pt>
                <c:pt idx="105">
                  <c:v>10720.214190093708</c:v>
                </c:pt>
                <c:pt idx="106">
                  <c:v>10720.214190093708</c:v>
                </c:pt>
                <c:pt idx="107">
                  <c:v>10720.214190093708</c:v>
                </c:pt>
                <c:pt idx="108">
                  <c:v>10720.214190093708</c:v>
                </c:pt>
                <c:pt idx="109">
                  <c:v>10720.214190093708</c:v>
                </c:pt>
                <c:pt idx="110">
                  <c:v>10720.214190093708</c:v>
                </c:pt>
                <c:pt idx="111">
                  <c:v>10720.214190093708</c:v>
                </c:pt>
                <c:pt idx="112">
                  <c:v>10720.214190093708</c:v>
                </c:pt>
                <c:pt idx="113">
                  <c:v>10720.214190093708</c:v>
                </c:pt>
                <c:pt idx="114">
                  <c:v>10720.214190093708</c:v>
                </c:pt>
                <c:pt idx="115">
                  <c:v>10720.214190093708</c:v>
                </c:pt>
                <c:pt idx="116">
                  <c:v>10720.214190093708</c:v>
                </c:pt>
                <c:pt idx="117">
                  <c:v>10720.214190093708</c:v>
                </c:pt>
                <c:pt idx="118">
                  <c:v>10720.214190093708</c:v>
                </c:pt>
                <c:pt idx="119">
                  <c:v>10720.214190093708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9-495F-892F-0DC974FC3772}"/>
            </c:ext>
          </c:extLst>
        </c:ser>
        <c:ser>
          <c:idx val="2"/>
          <c:order val="3"/>
          <c:tx>
            <c:strRef>
              <c:f>Hydrogaphs!$F$1</c:f>
              <c:strCache>
                <c:ptCount val="1"/>
                <c:pt idx="0">
                  <c:v>30 steady low flow days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Hydrogaphs!$F$2:$F$121</c:f>
              <c:numCache>
                <c:formatCode>0</c:formatCode>
                <c:ptCount val="120"/>
                <c:pt idx="0">
                  <c:v>13386.880856760376</c:v>
                </c:pt>
                <c:pt idx="1">
                  <c:v>13386.880856760376</c:v>
                </c:pt>
                <c:pt idx="2">
                  <c:v>13386.880856760376</c:v>
                </c:pt>
                <c:pt idx="3">
                  <c:v>13386.880856760376</c:v>
                </c:pt>
                <c:pt idx="4">
                  <c:v>13386.880856760376</c:v>
                </c:pt>
                <c:pt idx="5">
                  <c:v>13386.880856760376</c:v>
                </c:pt>
                <c:pt idx="6">
                  <c:v>13386.880856760376</c:v>
                </c:pt>
                <c:pt idx="7">
                  <c:v>13386.880856760376</c:v>
                </c:pt>
                <c:pt idx="8">
                  <c:v>13386.880856760376</c:v>
                </c:pt>
                <c:pt idx="9">
                  <c:v>13386.880856760376</c:v>
                </c:pt>
                <c:pt idx="10">
                  <c:v>13386.880856760376</c:v>
                </c:pt>
                <c:pt idx="11">
                  <c:v>13386.880856760376</c:v>
                </c:pt>
                <c:pt idx="12">
                  <c:v>13386.880856760376</c:v>
                </c:pt>
                <c:pt idx="13">
                  <c:v>13386.880856760376</c:v>
                </c:pt>
                <c:pt idx="14">
                  <c:v>13386.880856760376</c:v>
                </c:pt>
                <c:pt idx="15">
                  <c:v>13386.880856760376</c:v>
                </c:pt>
                <c:pt idx="16">
                  <c:v>13386.880856760376</c:v>
                </c:pt>
                <c:pt idx="17">
                  <c:v>13386.880856760376</c:v>
                </c:pt>
                <c:pt idx="18">
                  <c:v>13386.880856760376</c:v>
                </c:pt>
                <c:pt idx="19">
                  <c:v>13386.880856760376</c:v>
                </c:pt>
                <c:pt idx="20">
                  <c:v>13386.880856760376</c:v>
                </c:pt>
                <c:pt idx="21">
                  <c:v>13386.880856760376</c:v>
                </c:pt>
                <c:pt idx="22">
                  <c:v>13386.880856760376</c:v>
                </c:pt>
                <c:pt idx="23">
                  <c:v>13386.880856760376</c:v>
                </c:pt>
                <c:pt idx="24">
                  <c:v>13386.880856760376</c:v>
                </c:pt>
                <c:pt idx="25">
                  <c:v>13386.880856760376</c:v>
                </c:pt>
                <c:pt idx="26">
                  <c:v>13386.880856760376</c:v>
                </c:pt>
                <c:pt idx="27">
                  <c:v>13386.880856760376</c:v>
                </c:pt>
                <c:pt idx="28">
                  <c:v>13386.880856760376</c:v>
                </c:pt>
                <c:pt idx="29">
                  <c:v>13386.880856760376</c:v>
                </c:pt>
                <c:pt idx="30">
                  <c:v>13386.880856760376</c:v>
                </c:pt>
                <c:pt idx="31">
                  <c:v>13386.880856760376</c:v>
                </c:pt>
                <c:pt idx="32">
                  <c:v>13386.880856760376</c:v>
                </c:pt>
                <c:pt idx="33">
                  <c:v>13386.880856760376</c:v>
                </c:pt>
                <c:pt idx="34">
                  <c:v>13386.880856760376</c:v>
                </c:pt>
                <c:pt idx="35">
                  <c:v>13386.880856760376</c:v>
                </c:pt>
                <c:pt idx="36">
                  <c:v>13386.880856760376</c:v>
                </c:pt>
                <c:pt idx="37">
                  <c:v>13386.880856760376</c:v>
                </c:pt>
                <c:pt idx="38">
                  <c:v>13386.880856760376</c:v>
                </c:pt>
                <c:pt idx="39">
                  <c:v>13386.880856760376</c:v>
                </c:pt>
                <c:pt idx="40">
                  <c:v>13386.880856760376</c:v>
                </c:pt>
                <c:pt idx="41">
                  <c:v>13386.880856760376</c:v>
                </c:pt>
                <c:pt idx="42">
                  <c:v>13386.880856760376</c:v>
                </c:pt>
                <c:pt idx="43">
                  <c:v>13386.880856760376</c:v>
                </c:pt>
                <c:pt idx="44">
                  <c:v>13386.880856760376</c:v>
                </c:pt>
                <c:pt idx="45">
                  <c:v>13386.880856760376</c:v>
                </c:pt>
                <c:pt idx="46">
                  <c:v>13386.880856760376</c:v>
                </c:pt>
                <c:pt idx="47">
                  <c:v>13386.880856760376</c:v>
                </c:pt>
                <c:pt idx="48">
                  <c:v>13386.880856760376</c:v>
                </c:pt>
                <c:pt idx="49">
                  <c:v>13386.880856760376</c:v>
                </c:pt>
                <c:pt idx="50">
                  <c:v>13386.880856760376</c:v>
                </c:pt>
                <c:pt idx="51">
                  <c:v>13386.880856760376</c:v>
                </c:pt>
                <c:pt idx="52">
                  <c:v>13386.880856760376</c:v>
                </c:pt>
                <c:pt idx="53">
                  <c:v>13386.880856760376</c:v>
                </c:pt>
                <c:pt idx="54">
                  <c:v>13386.880856760376</c:v>
                </c:pt>
                <c:pt idx="55">
                  <c:v>13386.880856760376</c:v>
                </c:pt>
                <c:pt idx="56">
                  <c:v>13386.880856760376</c:v>
                </c:pt>
                <c:pt idx="57">
                  <c:v>13386.880856760376</c:v>
                </c:pt>
                <c:pt idx="58">
                  <c:v>13386.880856760376</c:v>
                </c:pt>
                <c:pt idx="59">
                  <c:v>13386.880856760376</c:v>
                </c:pt>
                <c:pt idx="60">
                  <c:v>13386.880856760376</c:v>
                </c:pt>
                <c:pt idx="61">
                  <c:v>13386.880856760376</c:v>
                </c:pt>
                <c:pt idx="62">
                  <c:v>13386.880856760376</c:v>
                </c:pt>
                <c:pt idx="63">
                  <c:v>13386.880856760376</c:v>
                </c:pt>
                <c:pt idx="64">
                  <c:v>13386.880856760376</c:v>
                </c:pt>
                <c:pt idx="65">
                  <c:v>13386.880856760376</c:v>
                </c:pt>
                <c:pt idx="66">
                  <c:v>13386.880856760376</c:v>
                </c:pt>
                <c:pt idx="67">
                  <c:v>13386.880856760376</c:v>
                </c:pt>
                <c:pt idx="68">
                  <c:v>13386.880856760376</c:v>
                </c:pt>
                <c:pt idx="69">
                  <c:v>13386.880856760376</c:v>
                </c:pt>
                <c:pt idx="70">
                  <c:v>13386.880856760376</c:v>
                </c:pt>
                <c:pt idx="71">
                  <c:v>13386.880856760376</c:v>
                </c:pt>
                <c:pt idx="72">
                  <c:v>13386.880856760376</c:v>
                </c:pt>
                <c:pt idx="73">
                  <c:v>13386.880856760376</c:v>
                </c:pt>
                <c:pt idx="74">
                  <c:v>13386.880856760376</c:v>
                </c:pt>
                <c:pt idx="75">
                  <c:v>13386.880856760376</c:v>
                </c:pt>
                <c:pt idx="76">
                  <c:v>13386.880856760376</c:v>
                </c:pt>
                <c:pt idx="77">
                  <c:v>13386.880856760376</c:v>
                </c:pt>
                <c:pt idx="78">
                  <c:v>13386.880856760376</c:v>
                </c:pt>
                <c:pt idx="79">
                  <c:v>13386.880856760376</c:v>
                </c:pt>
                <c:pt idx="80">
                  <c:v>13386.880856760376</c:v>
                </c:pt>
                <c:pt idx="81">
                  <c:v>13386.880856760376</c:v>
                </c:pt>
                <c:pt idx="82">
                  <c:v>13386.880856760376</c:v>
                </c:pt>
                <c:pt idx="83">
                  <c:v>13386.880856760376</c:v>
                </c:pt>
                <c:pt idx="84">
                  <c:v>13386.880856760376</c:v>
                </c:pt>
                <c:pt idx="85">
                  <c:v>13386.880856760376</c:v>
                </c:pt>
                <c:pt idx="86">
                  <c:v>13386.880856760376</c:v>
                </c:pt>
                <c:pt idx="87">
                  <c:v>13386.880856760376</c:v>
                </c:pt>
                <c:pt idx="88">
                  <c:v>13386.880856760376</c:v>
                </c:pt>
                <c:pt idx="89">
                  <c:v>13386.880856760376</c:v>
                </c:pt>
                <c:pt idx="90">
                  <c:v>13386.880856760376</c:v>
                </c:pt>
                <c:pt idx="91">
                  <c:v>13386.880856760376</c:v>
                </c:pt>
                <c:pt idx="92">
                  <c:v>13386.880856760376</c:v>
                </c:pt>
                <c:pt idx="93">
                  <c:v>13386.880856760376</c:v>
                </c:pt>
                <c:pt idx="94">
                  <c:v>13386.880856760376</c:v>
                </c:pt>
                <c:pt idx="95">
                  <c:v>13386.880856760376</c:v>
                </c:pt>
                <c:pt idx="96">
                  <c:v>13386.880856760376</c:v>
                </c:pt>
                <c:pt idx="97">
                  <c:v>13386.880856760376</c:v>
                </c:pt>
                <c:pt idx="98">
                  <c:v>13386.880856760376</c:v>
                </c:pt>
                <c:pt idx="99">
                  <c:v>13386.880856760376</c:v>
                </c:pt>
                <c:pt idx="100">
                  <c:v>13386.880856760376</c:v>
                </c:pt>
                <c:pt idx="101">
                  <c:v>13386.880856760376</c:v>
                </c:pt>
                <c:pt idx="102">
                  <c:v>13386.880856760376</c:v>
                </c:pt>
                <c:pt idx="103">
                  <c:v>13386.880856760376</c:v>
                </c:pt>
                <c:pt idx="104">
                  <c:v>13386.880856760376</c:v>
                </c:pt>
                <c:pt idx="105">
                  <c:v>13386.880856760376</c:v>
                </c:pt>
                <c:pt idx="106">
                  <c:v>13386.880856760376</c:v>
                </c:pt>
                <c:pt idx="107">
                  <c:v>13386.880856760376</c:v>
                </c:pt>
                <c:pt idx="108">
                  <c:v>13386.880856760376</c:v>
                </c:pt>
                <c:pt idx="109">
                  <c:v>13386.880856760376</c:v>
                </c:pt>
                <c:pt idx="110">
                  <c:v>13386.880856760376</c:v>
                </c:pt>
                <c:pt idx="111">
                  <c:v>13386.880856760376</c:v>
                </c:pt>
                <c:pt idx="112">
                  <c:v>13386.880856760376</c:v>
                </c:pt>
                <c:pt idx="113">
                  <c:v>13386.880856760376</c:v>
                </c:pt>
                <c:pt idx="114">
                  <c:v>13386.880856760376</c:v>
                </c:pt>
                <c:pt idx="115">
                  <c:v>13386.880856760376</c:v>
                </c:pt>
                <c:pt idx="116">
                  <c:v>13386.880856760376</c:v>
                </c:pt>
                <c:pt idx="117">
                  <c:v>13386.880856760376</c:v>
                </c:pt>
                <c:pt idx="118">
                  <c:v>13386.880856760376</c:v>
                </c:pt>
                <c:pt idx="119">
                  <c:v>13386.880856760376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5-4B35-A333-D630258D6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49648423225698102"/>
              <c:y val="0.86544748593808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6212681522E-2"/>
          <c:y val="0.92695161784000979"/>
          <c:w val="0.89999996753727018"/>
          <c:h val="4.4223346857019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BF1D5D-F08E-44A4-A6B9-6CB7847737B9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AE9E7F-D1E1-4B41-A769-5669E5F2AA42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12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4C586-23A3-405E-9672-D01552FAB2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E0166-107A-4889-BD03-735661CB1E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436034</xdr:colOff>
      <xdr:row>0</xdr:row>
      <xdr:rowOff>359831</xdr:rowOff>
    </xdr:from>
    <xdr:to>
      <xdr:col>19</xdr:col>
      <xdr:colOff>156633</xdr:colOff>
      <xdr:row>26</xdr:row>
      <xdr:rowOff>80431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51D29-792B-4986-9DC9-D0EA11040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630767</xdr:colOff>
      <xdr:row>0</xdr:row>
      <xdr:rowOff>0</xdr:rowOff>
    </xdr:from>
    <xdr:to>
      <xdr:col>17</xdr:col>
      <xdr:colOff>266701</xdr:colOff>
      <xdr:row>28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C7780-88A8-473D-910F-5ADF8CE3D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T26"/>
  <sheetViews>
    <sheetView zoomScale="80" zoomScaleNormal="80" workbookViewId="0">
      <selection activeCell="F3" sqref="F3:K6"/>
    </sheetView>
  </sheetViews>
  <sheetFormatPr defaultRowHeight="14.4" x14ac:dyDescent="0.55000000000000004"/>
  <cols>
    <col min="5" max="5" width="16.62890625" customWidth="1"/>
    <col min="6" max="6" width="7.15625" customWidth="1"/>
    <col min="7" max="7" width="26.7890625" customWidth="1"/>
    <col min="8" max="8" width="18.734375" customWidth="1"/>
    <col min="9" max="9" width="14.68359375" customWidth="1"/>
    <col min="10" max="10" width="16.26171875" customWidth="1"/>
    <col min="11" max="12" width="23.5234375" customWidth="1"/>
    <col min="13" max="13" width="20.41796875" customWidth="1"/>
    <col min="14" max="14" width="16.3671875" customWidth="1"/>
    <col min="18" max="18" width="9.15625" bestFit="1" customWidth="1"/>
  </cols>
  <sheetData>
    <row r="3" spans="6:20" ht="72" customHeight="1" x14ac:dyDescent="0.55000000000000004">
      <c r="F3" s="1"/>
      <c r="G3" s="1" t="s">
        <v>0</v>
      </c>
      <c r="H3" s="1" t="s">
        <v>124</v>
      </c>
      <c r="I3" s="1" t="s">
        <v>1</v>
      </c>
      <c r="J3" s="1" t="s">
        <v>2</v>
      </c>
      <c r="K3" s="23" t="s">
        <v>13</v>
      </c>
      <c r="L3" s="27"/>
      <c r="M3" s="28"/>
    </row>
    <row r="4" spans="6:20" ht="51" customHeight="1" x14ac:dyDescent="0.55000000000000004">
      <c r="F4" s="3">
        <v>1</v>
      </c>
      <c r="G4" s="3" t="s">
        <v>14</v>
      </c>
      <c r="H4" s="24">
        <v>784406</v>
      </c>
      <c r="I4" s="24">
        <v>343202</v>
      </c>
      <c r="J4" s="1"/>
      <c r="K4" s="23"/>
      <c r="L4" s="27"/>
      <c r="M4" s="28"/>
    </row>
    <row r="5" spans="6:20" ht="56.1" customHeight="1" x14ac:dyDescent="0.55000000000000004">
      <c r="F5" s="2">
        <v>2</v>
      </c>
      <c r="G5" s="3" t="s">
        <v>141</v>
      </c>
      <c r="H5" s="24">
        <v>784406</v>
      </c>
      <c r="I5" s="24">
        <v>351093</v>
      </c>
      <c r="J5" s="16">
        <v>18308078.920000002</v>
      </c>
      <c r="K5" s="37">
        <f>(I5-I4)/I4</f>
        <v>2.2992290254718797E-2</v>
      </c>
      <c r="L5" s="29"/>
      <c r="M5" s="17"/>
      <c r="O5" s="2">
        <v>3</v>
      </c>
      <c r="P5" s="3" t="s">
        <v>11</v>
      </c>
      <c r="Q5" s="24">
        <v>784406.4</v>
      </c>
      <c r="R5" s="24">
        <v>351093</v>
      </c>
      <c r="S5" s="16">
        <v>18308074</v>
      </c>
      <c r="T5" s="14">
        <f>(R5-I4)/I4</f>
        <v>2.2992290254718797E-2</v>
      </c>
    </row>
    <row r="6" spans="6:20" ht="57.3" customHeight="1" x14ac:dyDescent="0.55000000000000004">
      <c r="F6" s="2">
        <v>3</v>
      </c>
      <c r="G6" s="3" t="s">
        <v>142</v>
      </c>
      <c r="H6" s="24">
        <v>784406</v>
      </c>
      <c r="I6" s="24">
        <v>351093</v>
      </c>
      <c r="J6" s="16">
        <v>18308092</v>
      </c>
      <c r="K6" s="37">
        <f>(I6-I4)/I4</f>
        <v>2.2992290254718797E-2</v>
      </c>
      <c r="L6" s="29"/>
      <c r="M6" s="29"/>
      <c r="N6" s="17"/>
    </row>
    <row r="7" spans="6:20" x14ac:dyDescent="0.55000000000000004">
      <c r="N7" s="17"/>
    </row>
    <row r="8" spans="6:20" x14ac:dyDescent="0.55000000000000004">
      <c r="O8" s="17"/>
    </row>
    <row r="9" spans="6:20" x14ac:dyDescent="0.55000000000000004">
      <c r="O9" s="17"/>
      <c r="S9" s="15"/>
    </row>
    <row r="11" spans="6:20" x14ac:dyDescent="0.55000000000000004">
      <c r="F11" t="s">
        <v>118</v>
      </c>
      <c r="G11">
        <v>3221.6688039999999</v>
      </c>
      <c r="H11">
        <f>G11*21+G12*21</f>
        <v>264107.79939599999</v>
      </c>
      <c r="M11" t="s">
        <v>117</v>
      </c>
    </row>
    <row r="12" spans="6:20" x14ac:dyDescent="0.55000000000000004">
      <c r="G12">
        <v>9354.8930720000008</v>
      </c>
      <c r="L12" t="s">
        <v>17</v>
      </c>
      <c r="M12">
        <f>3100.755956*9</f>
        <v>27906.803604000001</v>
      </c>
      <c r="N12">
        <f>24.5656*M12</f>
        <v>685547.37461442244</v>
      </c>
      <c r="R12" s="18"/>
    </row>
    <row r="13" spans="6:20" x14ac:dyDescent="0.55000000000000004">
      <c r="L13" t="s">
        <v>18</v>
      </c>
      <c r="M13">
        <f>6201.511912*9</f>
        <v>55813.607208000001</v>
      </c>
      <c r="N13">
        <f>24.5656*M13</f>
        <v>1371094.7492288449</v>
      </c>
      <c r="R13" s="18"/>
    </row>
    <row r="14" spans="6:20" x14ac:dyDescent="0.55000000000000004">
      <c r="F14" t="s">
        <v>119</v>
      </c>
      <c r="G14">
        <v>3221.6688039999999</v>
      </c>
      <c r="H14">
        <f>G14*9+G15*9</f>
        <v>86985.057708000008</v>
      </c>
    </row>
    <row r="15" spans="6:20" x14ac:dyDescent="0.55000000000000004">
      <c r="G15">
        <v>6443.3376079999998</v>
      </c>
    </row>
    <row r="16" spans="6:20" x14ac:dyDescent="0.55000000000000004">
      <c r="O16">
        <f>SUM(N12:N19)</f>
        <v>16220984.880174946</v>
      </c>
    </row>
    <row r="17" spans="8:14" x14ac:dyDescent="0.55000000000000004">
      <c r="H17" s="26">
        <f>H14+H11</f>
        <v>351092.857104</v>
      </c>
      <c r="J17" s="21"/>
      <c r="K17" s="21"/>
      <c r="L17" s="26"/>
      <c r="M17" s="21" t="s">
        <v>117</v>
      </c>
    </row>
    <row r="18" spans="8:14" x14ac:dyDescent="0.55000000000000004">
      <c r="L18" t="s">
        <v>17</v>
      </c>
      <c r="M18">
        <f>3377.125208*21</f>
        <v>70919.629367999994</v>
      </c>
      <c r="N18">
        <f>24.5656*M18</f>
        <v>1742183.2472025407</v>
      </c>
    </row>
    <row r="19" spans="8:14" x14ac:dyDescent="0.55000000000000004">
      <c r="J19" s="21"/>
      <c r="K19" s="21"/>
      <c r="L19" s="21" t="s">
        <v>18</v>
      </c>
      <c r="M19">
        <f>9354.893072*21</f>
        <v>196452.75451200001</v>
      </c>
      <c r="N19">
        <f>63.2323*M19</f>
        <v>12422159.509129139</v>
      </c>
    </row>
    <row r="22" spans="8:14" x14ac:dyDescent="0.55000000000000004">
      <c r="L22" s="26"/>
    </row>
    <row r="26" spans="8:14" x14ac:dyDescent="0.55000000000000004">
      <c r="M2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7BC6-DF1E-4361-957C-9FA4CB48F000}">
  <dimension ref="I2:S24"/>
  <sheetViews>
    <sheetView topLeftCell="C1" workbookViewId="0">
      <selection activeCell="F10" sqref="F10"/>
    </sheetView>
  </sheetViews>
  <sheetFormatPr defaultRowHeight="14.4" x14ac:dyDescent="0.55000000000000004"/>
  <sheetData>
    <row r="2" spans="9:19" x14ac:dyDescent="0.55000000000000004">
      <c r="J2" t="s">
        <v>29</v>
      </c>
      <c r="N2" t="s">
        <v>30</v>
      </c>
      <c r="Q2" t="s">
        <v>31</v>
      </c>
    </row>
    <row r="4" spans="9:19" x14ac:dyDescent="0.55000000000000004">
      <c r="K4" t="s">
        <v>15</v>
      </c>
      <c r="O4" t="s">
        <v>15</v>
      </c>
      <c r="S4" t="s">
        <v>15</v>
      </c>
    </row>
    <row r="5" spans="9:19" x14ac:dyDescent="0.55000000000000004">
      <c r="I5" t="s">
        <v>16</v>
      </c>
      <c r="J5" t="s">
        <v>17</v>
      </c>
      <c r="K5">
        <v>8000</v>
      </c>
      <c r="M5" t="s">
        <v>16</v>
      </c>
      <c r="N5" t="s">
        <v>17</v>
      </c>
      <c r="O5">
        <v>8000</v>
      </c>
      <c r="Q5" t="s">
        <v>16</v>
      </c>
      <c r="R5" t="s">
        <v>17</v>
      </c>
      <c r="S5">
        <v>19140.562248996001</v>
      </c>
    </row>
    <row r="6" spans="9:19" x14ac:dyDescent="0.55000000000000004">
      <c r="I6" t="s">
        <v>16</v>
      </c>
      <c r="J6" t="s">
        <v>18</v>
      </c>
      <c r="K6">
        <v>13570.281124498</v>
      </c>
      <c r="M6" t="s">
        <v>16</v>
      </c>
      <c r="N6" t="s">
        <v>18</v>
      </c>
      <c r="O6">
        <v>13570.281124498</v>
      </c>
      <c r="Q6" t="s">
        <v>16</v>
      </c>
      <c r="R6" t="s">
        <v>18</v>
      </c>
      <c r="S6">
        <v>8000</v>
      </c>
    </row>
    <row r="7" spans="9:19" x14ac:dyDescent="0.55000000000000004">
      <c r="I7" t="s">
        <v>19</v>
      </c>
      <c r="J7" t="s">
        <v>17</v>
      </c>
      <c r="K7">
        <v>8000</v>
      </c>
      <c r="M7" t="s">
        <v>19</v>
      </c>
      <c r="N7" t="s">
        <v>17</v>
      </c>
      <c r="O7">
        <v>8000</v>
      </c>
      <c r="Q7" t="s">
        <v>19</v>
      </c>
      <c r="R7" t="s">
        <v>17</v>
      </c>
      <c r="S7">
        <v>15957.5444635686</v>
      </c>
    </row>
    <row r="8" spans="9:19" x14ac:dyDescent="0.55000000000000004">
      <c r="I8" t="s">
        <v>19</v>
      </c>
      <c r="J8" t="s">
        <v>18</v>
      </c>
      <c r="K8">
        <v>14962.851405622499</v>
      </c>
      <c r="M8" t="s">
        <v>19</v>
      </c>
      <c r="N8" t="s">
        <v>18</v>
      </c>
      <c r="O8">
        <v>14962.851405622499</v>
      </c>
      <c r="Q8" t="s">
        <v>19</v>
      </c>
      <c r="R8" t="s">
        <v>18</v>
      </c>
      <c r="S8">
        <v>8000</v>
      </c>
    </row>
    <row r="9" spans="9:19" x14ac:dyDescent="0.55000000000000004">
      <c r="I9" t="s">
        <v>20</v>
      </c>
      <c r="J9" t="s">
        <v>17</v>
      </c>
      <c r="K9">
        <v>8000</v>
      </c>
      <c r="M9" t="s">
        <v>20</v>
      </c>
      <c r="N9" t="s">
        <v>17</v>
      </c>
      <c r="O9">
        <v>8000</v>
      </c>
      <c r="Q9" t="s">
        <v>20</v>
      </c>
      <c r="R9" t="s">
        <v>17</v>
      </c>
      <c r="S9">
        <v>15595.8378970427</v>
      </c>
    </row>
    <row r="10" spans="9:19" x14ac:dyDescent="0.55000000000000004">
      <c r="I10" t="s">
        <v>20</v>
      </c>
      <c r="J10" t="s">
        <v>18</v>
      </c>
      <c r="K10">
        <v>15265.5840754322</v>
      </c>
      <c r="M10" t="s">
        <v>20</v>
      </c>
      <c r="N10" t="s">
        <v>18</v>
      </c>
      <c r="O10">
        <v>15265.5840754322</v>
      </c>
      <c r="Q10" t="s">
        <v>20</v>
      </c>
      <c r="R10" t="s">
        <v>18</v>
      </c>
      <c r="S10">
        <v>8000</v>
      </c>
    </row>
    <row r="11" spans="9:19" x14ac:dyDescent="0.55000000000000004">
      <c r="I11" t="s">
        <v>21</v>
      </c>
      <c r="J11" t="s">
        <v>17</v>
      </c>
      <c r="K11">
        <v>8000</v>
      </c>
      <c r="M11" t="s">
        <v>21</v>
      </c>
      <c r="N11" t="s">
        <v>17</v>
      </c>
      <c r="O11">
        <v>8000</v>
      </c>
      <c r="Q11" t="s">
        <v>21</v>
      </c>
      <c r="R11" t="s">
        <v>17</v>
      </c>
      <c r="S11">
        <v>8000</v>
      </c>
    </row>
    <row r="12" spans="9:19" x14ac:dyDescent="0.55000000000000004">
      <c r="I12" t="s">
        <v>21</v>
      </c>
      <c r="J12" t="s">
        <v>18</v>
      </c>
      <c r="K12">
        <v>15595.8378970427</v>
      </c>
      <c r="M12" t="s">
        <v>21</v>
      </c>
      <c r="N12" t="s">
        <v>18</v>
      </c>
      <c r="O12">
        <v>15595.8378970427</v>
      </c>
      <c r="Q12" t="s">
        <v>21</v>
      </c>
      <c r="R12" t="s">
        <v>18</v>
      </c>
      <c r="S12">
        <v>15595.8378970427</v>
      </c>
    </row>
    <row r="13" spans="9:19" x14ac:dyDescent="0.55000000000000004">
      <c r="I13" t="s">
        <v>22</v>
      </c>
      <c r="J13" t="s">
        <v>17</v>
      </c>
      <c r="K13">
        <v>8000</v>
      </c>
      <c r="M13" t="s">
        <v>22</v>
      </c>
      <c r="N13" t="s">
        <v>17</v>
      </c>
      <c r="O13">
        <v>8000</v>
      </c>
      <c r="Q13" t="s">
        <v>22</v>
      </c>
      <c r="R13" t="s">
        <v>17</v>
      </c>
      <c r="S13">
        <v>14962.851405622499</v>
      </c>
    </row>
    <row r="14" spans="9:19" x14ac:dyDescent="0.55000000000000004">
      <c r="I14" t="s">
        <v>22</v>
      </c>
      <c r="J14" t="s">
        <v>18</v>
      </c>
      <c r="K14">
        <v>15957.5444635686</v>
      </c>
      <c r="M14" t="s">
        <v>22</v>
      </c>
      <c r="N14" t="s">
        <v>18</v>
      </c>
      <c r="O14">
        <v>15957.5444635686</v>
      </c>
      <c r="Q14" t="s">
        <v>22</v>
      </c>
      <c r="R14" t="s">
        <v>18</v>
      </c>
      <c r="S14">
        <v>8000</v>
      </c>
    </row>
    <row r="15" spans="9:19" x14ac:dyDescent="0.55000000000000004">
      <c r="I15" t="s">
        <v>23</v>
      </c>
      <c r="J15" t="s">
        <v>17</v>
      </c>
      <c r="K15">
        <v>8157.96519410977</v>
      </c>
      <c r="M15" t="s">
        <v>23</v>
      </c>
      <c r="N15" t="s">
        <v>17</v>
      </c>
      <c r="O15">
        <v>8157.96519410977</v>
      </c>
      <c r="Q15" t="s">
        <v>23</v>
      </c>
      <c r="R15" t="s">
        <v>17</v>
      </c>
      <c r="S15">
        <v>8157.96519410977</v>
      </c>
    </row>
    <row r="16" spans="9:19" x14ac:dyDescent="0.55000000000000004">
      <c r="I16" t="s">
        <v>23</v>
      </c>
      <c r="J16" t="s">
        <v>18</v>
      </c>
      <c r="K16">
        <v>16157.9651941098</v>
      </c>
      <c r="M16" t="s">
        <v>23</v>
      </c>
      <c r="N16" t="s">
        <v>18</v>
      </c>
      <c r="O16">
        <v>16157.9651941098</v>
      </c>
      <c r="Q16" t="s">
        <v>23</v>
      </c>
      <c r="R16" t="s">
        <v>18</v>
      </c>
      <c r="S16">
        <v>16157.9651941098</v>
      </c>
    </row>
    <row r="17" spans="9:19" x14ac:dyDescent="0.55000000000000004">
      <c r="I17" t="s">
        <v>24</v>
      </c>
      <c r="J17" t="s">
        <v>17</v>
      </c>
      <c r="K17">
        <v>9046.8540829986596</v>
      </c>
      <c r="M17" t="s">
        <v>24</v>
      </c>
      <c r="N17" t="s">
        <v>17</v>
      </c>
      <c r="O17">
        <v>9046.8540829986596</v>
      </c>
      <c r="Q17" t="s">
        <v>24</v>
      </c>
      <c r="R17" t="s">
        <v>17</v>
      </c>
      <c r="S17">
        <v>9046.8540829986596</v>
      </c>
    </row>
    <row r="18" spans="9:19" x14ac:dyDescent="0.55000000000000004">
      <c r="I18" t="s">
        <v>24</v>
      </c>
      <c r="J18" t="s">
        <v>18</v>
      </c>
      <c r="K18">
        <v>17046.8540829987</v>
      </c>
      <c r="M18" t="s">
        <v>24</v>
      </c>
      <c r="N18" t="s">
        <v>18</v>
      </c>
      <c r="O18">
        <v>17046.8540829987</v>
      </c>
      <c r="Q18" t="s">
        <v>24</v>
      </c>
      <c r="R18" t="s">
        <v>18</v>
      </c>
      <c r="S18">
        <v>17046.8540829987</v>
      </c>
    </row>
    <row r="19" spans="9:19" x14ac:dyDescent="0.55000000000000004">
      <c r="I19" t="s">
        <v>25</v>
      </c>
      <c r="J19" t="s">
        <v>17</v>
      </c>
      <c r="K19">
        <v>9935.7429718875501</v>
      </c>
      <c r="M19" t="s">
        <v>25</v>
      </c>
      <c r="N19" t="s">
        <v>17</v>
      </c>
      <c r="O19">
        <v>9935.7429718875501</v>
      </c>
      <c r="Q19" t="s">
        <v>25</v>
      </c>
      <c r="R19" t="s">
        <v>17</v>
      </c>
      <c r="S19">
        <v>12774.526678141099</v>
      </c>
    </row>
    <row r="20" spans="9:19" x14ac:dyDescent="0.55000000000000004">
      <c r="I20" t="s">
        <v>25</v>
      </c>
      <c r="J20" t="s">
        <v>18</v>
      </c>
      <c r="K20">
        <v>17935.742971887601</v>
      </c>
      <c r="M20" t="s">
        <v>25</v>
      </c>
      <c r="N20" t="s">
        <v>18</v>
      </c>
      <c r="O20">
        <v>17935.742971887601</v>
      </c>
      <c r="Q20" t="s">
        <v>25</v>
      </c>
      <c r="R20" t="s">
        <v>18</v>
      </c>
      <c r="S20">
        <v>8000</v>
      </c>
    </row>
    <row r="21" spans="9:19" x14ac:dyDescent="0.55000000000000004">
      <c r="I21" t="s">
        <v>26</v>
      </c>
      <c r="J21" t="s">
        <v>17</v>
      </c>
      <c r="K21">
        <v>10824.631860776401</v>
      </c>
      <c r="M21" t="s">
        <v>26</v>
      </c>
      <c r="N21" t="s">
        <v>17</v>
      </c>
      <c r="O21">
        <v>10824.631860776401</v>
      </c>
      <c r="Q21" t="s">
        <v>26</v>
      </c>
      <c r="R21" t="s">
        <v>17</v>
      </c>
      <c r="S21">
        <v>12177.710843373499</v>
      </c>
    </row>
    <row r="22" spans="9:19" x14ac:dyDescent="0.55000000000000004">
      <c r="I22" t="s">
        <v>26</v>
      </c>
      <c r="J22" t="s">
        <v>18</v>
      </c>
      <c r="K22">
        <v>18824.631860776401</v>
      </c>
      <c r="M22" t="s">
        <v>26</v>
      </c>
      <c r="N22" t="s">
        <v>18</v>
      </c>
      <c r="O22">
        <v>18824.631860776401</v>
      </c>
      <c r="Q22" t="s">
        <v>26</v>
      </c>
      <c r="R22" t="s">
        <v>18</v>
      </c>
      <c r="S22">
        <v>8000</v>
      </c>
    </row>
    <row r="23" spans="9:19" x14ac:dyDescent="0.55000000000000004">
      <c r="I23" t="s">
        <v>27</v>
      </c>
      <c r="J23" t="s">
        <v>17</v>
      </c>
      <c r="K23" t="s">
        <v>28</v>
      </c>
      <c r="M23" t="s">
        <v>27</v>
      </c>
      <c r="N23" t="s">
        <v>17</v>
      </c>
      <c r="O23" t="s">
        <v>28</v>
      </c>
      <c r="Q23" t="s">
        <v>27</v>
      </c>
      <c r="R23" t="s">
        <v>17</v>
      </c>
      <c r="S23" t="s">
        <v>28</v>
      </c>
    </row>
    <row r="24" spans="9:19" x14ac:dyDescent="0.55000000000000004">
      <c r="I24" t="s">
        <v>27</v>
      </c>
      <c r="J24" t="s">
        <v>18</v>
      </c>
      <c r="K24" t="s">
        <v>28</v>
      </c>
      <c r="M24" t="s">
        <v>27</v>
      </c>
      <c r="N24" t="s">
        <v>18</v>
      </c>
      <c r="O24" t="s">
        <v>28</v>
      </c>
      <c r="Q24" t="s">
        <v>27</v>
      </c>
      <c r="R24" t="s">
        <v>18</v>
      </c>
      <c r="S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B08-78E8-43AA-96D1-3DC1588C8453}">
  <dimension ref="C1:AY29"/>
  <sheetViews>
    <sheetView topLeftCell="AG1" zoomScale="70" zoomScaleNormal="90" workbookViewId="0">
      <selection activeCell="BC13" sqref="BC13"/>
    </sheetView>
  </sheetViews>
  <sheetFormatPr defaultRowHeight="14.4" x14ac:dyDescent="0.55000000000000004"/>
  <cols>
    <col min="14" max="14" width="9.68359375" bestFit="1" customWidth="1"/>
  </cols>
  <sheetData>
    <row r="1" spans="3:48" x14ac:dyDescent="0.55000000000000004">
      <c r="AP1" t="s">
        <v>49</v>
      </c>
    </row>
    <row r="2" spans="3:48" x14ac:dyDescent="0.55000000000000004">
      <c r="K2" t="s">
        <v>47</v>
      </c>
      <c r="L2" t="s">
        <v>43</v>
      </c>
      <c r="M2" t="s">
        <v>48</v>
      </c>
      <c r="N2" t="s">
        <v>45</v>
      </c>
      <c r="Q2" t="s">
        <v>47</v>
      </c>
      <c r="R2" t="s">
        <v>43</v>
      </c>
      <c r="S2" t="s">
        <v>48</v>
      </c>
      <c r="T2" t="s">
        <v>45</v>
      </c>
      <c r="W2" t="s">
        <v>47</v>
      </c>
      <c r="X2" t="s">
        <v>43</v>
      </c>
      <c r="Y2" t="s">
        <v>48</v>
      </c>
      <c r="Z2" t="s">
        <v>45</v>
      </c>
      <c r="AB2" t="s">
        <v>47</v>
      </c>
      <c r="AC2" t="s">
        <v>43</v>
      </c>
      <c r="AD2" t="s">
        <v>48</v>
      </c>
      <c r="AE2" t="s">
        <v>45</v>
      </c>
      <c r="AH2" t="s">
        <v>47</v>
      </c>
      <c r="AI2" t="s">
        <v>43</v>
      </c>
      <c r="AJ2" t="s">
        <v>48</v>
      </c>
      <c r="AK2" t="s">
        <v>45</v>
      </c>
      <c r="AO2" t="s">
        <v>50</v>
      </c>
      <c r="AP2" t="s">
        <v>51</v>
      </c>
      <c r="AQ2" t="s">
        <v>52</v>
      </c>
      <c r="AR2" t="s">
        <v>45</v>
      </c>
      <c r="AS2" t="s">
        <v>53</v>
      </c>
      <c r="AV2" t="s">
        <v>45</v>
      </c>
    </row>
    <row r="3" spans="3:48" x14ac:dyDescent="0.55000000000000004">
      <c r="C3" t="s">
        <v>42</v>
      </c>
      <c r="D3" t="s">
        <v>43</v>
      </c>
      <c r="E3" t="s">
        <v>44</v>
      </c>
      <c r="G3" t="s">
        <v>45</v>
      </c>
      <c r="L3" s="39">
        <f>AVERAGE(D4:D18)</f>
        <v>836.66666666666663</v>
      </c>
      <c r="M3" s="39">
        <f>AVERAGE(E4:E18)</f>
        <v>57.466666666666669</v>
      </c>
      <c r="N3" s="39">
        <f>L3*M3*15</f>
        <v>721206.66666666663</v>
      </c>
      <c r="R3" s="30"/>
      <c r="S3" s="30"/>
      <c r="T3" s="30"/>
      <c r="X3" s="30"/>
      <c r="Y3" s="30"/>
      <c r="Z3" s="30"/>
      <c r="AC3" s="30"/>
      <c r="AD3" s="30"/>
      <c r="AE3" s="30"/>
      <c r="AI3" s="30"/>
      <c r="AJ3" s="30"/>
      <c r="AK3" s="30"/>
    </row>
    <row r="4" spans="3:48" x14ac:dyDescent="0.55000000000000004">
      <c r="C4">
        <v>1</v>
      </c>
      <c r="D4">
        <v>500</v>
      </c>
      <c r="E4">
        <v>45</v>
      </c>
      <c r="G4">
        <f>E4*D4</f>
        <v>22500</v>
      </c>
      <c r="K4">
        <v>1</v>
      </c>
      <c r="L4" s="39"/>
      <c r="M4" s="39"/>
      <c r="N4" s="39"/>
      <c r="Q4">
        <v>1</v>
      </c>
      <c r="R4" s="30"/>
      <c r="S4" s="30"/>
      <c r="T4" s="30"/>
      <c r="W4">
        <v>1</v>
      </c>
      <c r="X4" s="30"/>
      <c r="Y4" s="30"/>
      <c r="Z4" s="30"/>
      <c r="AB4">
        <v>1</v>
      </c>
      <c r="AC4" s="39">
        <f>AVERAGE(D4:D18)</f>
        <v>836.66666666666663</v>
      </c>
      <c r="AD4">
        <v>45</v>
      </c>
      <c r="AE4" s="30">
        <f>AD4*$AC$4</f>
        <v>37650</v>
      </c>
      <c r="AH4">
        <v>1</v>
      </c>
      <c r="AI4">
        <v>500</v>
      </c>
      <c r="AJ4" s="39">
        <f>AVERAGE(E4:E18)</f>
        <v>57.466666666666669</v>
      </c>
      <c r="AK4" s="30">
        <f>AI4*$AJ$4</f>
        <v>28733.333333333336</v>
      </c>
      <c r="AO4">
        <v>1</v>
      </c>
      <c r="AP4">
        <v>500</v>
      </c>
      <c r="AQ4">
        <v>45</v>
      </c>
      <c r="AR4">
        <f>AQ4*AP4</f>
        <v>22500</v>
      </c>
      <c r="AS4" s="39">
        <f xml:space="preserve"> SUM(AR4:AR18)/(AVERAGE(AP4:AP18)*15)</f>
        <v>59.17529880478088</v>
      </c>
      <c r="AV4">
        <f>$AS$4*AP4</f>
        <v>29587.649402390442</v>
      </c>
    </row>
    <row r="5" spans="3:48" x14ac:dyDescent="0.55000000000000004">
      <c r="C5">
        <v>2</v>
      </c>
      <c r="D5">
        <v>550</v>
      </c>
      <c r="E5">
        <v>47</v>
      </c>
      <c r="G5">
        <f t="shared" ref="G5:G27" si="0">E5*D5</f>
        <v>25850</v>
      </c>
      <c r="K5">
        <v>2</v>
      </c>
      <c r="L5" s="39"/>
      <c r="M5" s="39"/>
      <c r="N5" s="39"/>
      <c r="Q5">
        <v>2</v>
      </c>
      <c r="R5" s="30"/>
      <c r="S5" s="30"/>
      <c r="T5" s="30"/>
      <c r="W5">
        <v>2</v>
      </c>
      <c r="X5" s="30"/>
      <c r="Y5" s="30"/>
      <c r="Z5" s="30"/>
      <c r="AB5">
        <v>2</v>
      </c>
      <c r="AC5" s="39"/>
      <c r="AD5">
        <v>47</v>
      </c>
      <c r="AE5" s="30">
        <f t="shared" ref="AE5:AE18" si="1">AD5*$AC$4</f>
        <v>39323.333333333328</v>
      </c>
      <c r="AH5">
        <v>2</v>
      </c>
      <c r="AI5">
        <v>550</v>
      </c>
      <c r="AJ5" s="39"/>
      <c r="AK5" s="30">
        <f t="shared" ref="AK5:AK18" si="2">AI5*$AJ$4</f>
        <v>31606.666666666668</v>
      </c>
      <c r="AO5">
        <v>2</v>
      </c>
      <c r="AP5">
        <v>550</v>
      </c>
      <c r="AQ5">
        <v>47</v>
      </c>
      <c r="AR5">
        <f t="shared" ref="AR5:AR27" si="3">AQ5*AP5</f>
        <v>25850</v>
      </c>
      <c r="AS5" s="39"/>
      <c r="AV5">
        <f t="shared" ref="AV5:AV18" si="4">$AS$4*AP5</f>
        <v>32546.414342629483</v>
      </c>
    </row>
    <row r="6" spans="3:48" x14ac:dyDescent="0.55000000000000004">
      <c r="C6">
        <v>3</v>
      </c>
      <c r="D6">
        <v>600</v>
      </c>
      <c r="E6">
        <v>49</v>
      </c>
      <c r="G6">
        <f t="shared" si="0"/>
        <v>29400</v>
      </c>
      <c r="K6">
        <v>3</v>
      </c>
      <c r="L6" s="39"/>
      <c r="M6" s="39"/>
      <c r="N6" s="39"/>
      <c r="Q6">
        <v>3</v>
      </c>
      <c r="R6" s="30"/>
      <c r="S6" s="30"/>
      <c r="T6" s="30"/>
      <c r="W6">
        <v>3</v>
      </c>
      <c r="X6" s="30"/>
      <c r="Y6" s="30"/>
      <c r="Z6" s="30"/>
      <c r="AB6">
        <v>3</v>
      </c>
      <c r="AC6" s="39"/>
      <c r="AD6">
        <v>49</v>
      </c>
      <c r="AE6" s="30">
        <f t="shared" si="1"/>
        <v>40996.666666666664</v>
      </c>
      <c r="AH6">
        <v>3</v>
      </c>
      <c r="AI6">
        <v>600</v>
      </c>
      <c r="AJ6" s="39"/>
      <c r="AK6" s="30">
        <f t="shared" si="2"/>
        <v>34480</v>
      </c>
      <c r="AO6">
        <v>3</v>
      </c>
      <c r="AP6">
        <v>600</v>
      </c>
      <c r="AQ6">
        <v>49</v>
      </c>
      <c r="AR6">
        <f t="shared" si="3"/>
        <v>29400</v>
      </c>
      <c r="AS6" s="39"/>
      <c r="AV6">
        <f t="shared" si="4"/>
        <v>35505.179282868528</v>
      </c>
    </row>
    <row r="7" spans="3:48" x14ac:dyDescent="0.55000000000000004">
      <c r="C7">
        <v>4</v>
      </c>
      <c r="D7">
        <v>650</v>
      </c>
      <c r="E7">
        <v>51</v>
      </c>
      <c r="G7">
        <f t="shared" si="0"/>
        <v>33150</v>
      </c>
      <c r="K7">
        <v>4</v>
      </c>
      <c r="L7" s="39"/>
      <c r="M7" s="39"/>
      <c r="N7" s="39"/>
      <c r="Q7">
        <v>4</v>
      </c>
      <c r="R7" s="30"/>
      <c r="S7" s="30"/>
      <c r="T7" s="30"/>
      <c r="W7">
        <v>4</v>
      </c>
      <c r="X7" s="30"/>
      <c r="Y7" s="30"/>
      <c r="Z7" s="30"/>
      <c r="AB7">
        <v>4</v>
      </c>
      <c r="AC7" s="39"/>
      <c r="AD7">
        <v>51</v>
      </c>
      <c r="AE7" s="30">
        <f t="shared" si="1"/>
        <v>42670</v>
      </c>
      <c r="AH7">
        <v>4</v>
      </c>
      <c r="AI7">
        <v>650</v>
      </c>
      <c r="AJ7" s="39"/>
      <c r="AK7" s="30">
        <f t="shared" si="2"/>
        <v>37353.333333333336</v>
      </c>
      <c r="AO7">
        <v>4</v>
      </c>
      <c r="AP7">
        <v>650</v>
      </c>
      <c r="AQ7">
        <v>51</v>
      </c>
      <c r="AR7">
        <f t="shared" si="3"/>
        <v>33150</v>
      </c>
      <c r="AS7" s="39"/>
      <c r="AV7">
        <f t="shared" si="4"/>
        <v>38463.944223107574</v>
      </c>
    </row>
    <row r="8" spans="3:48" x14ac:dyDescent="0.55000000000000004">
      <c r="C8">
        <v>5</v>
      </c>
      <c r="D8">
        <v>700</v>
      </c>
      <c r="E8">
        <v>53</v>
      </c>
      <c r="G8">
        <f t="shared" si="0"/>
        <v>37100</v>
      </c>
      <c r="K8">
        <v>5</v>
      </c>
      <c r="L8" s="39"/>
      <c r="M8" s="39"/>
      <c r="N8" s="39"/>
      <c r="Q8">
        <v>5</v>
      </c>
      <c r="R8" s="30"/>
      <c r="S8" s="30"/>
      <c r="T8" s="30"/>
      <c r="W8">
        <v>5</v>
      </c>
      <c r="X8" s="39">
        <f>AVERAGE(D8:D21)</f>
        <v>903.57142857142856</v>
      </c>
      <c r="Y8" s="39">
        <f>AVERAGE(E8:E21)</f>
        <v>53.371428571428574</v>
      </c>
      <c r="Z8" s="39">
        <f>X8*Y8*14</f>
        <v>675148.57142857148</v>
      </c>
      <c r="AB8">
        <v>5</v>
      </c>
      <c r="AC8" s="39"/>
      <c r="AD8">
        <v>53</v>
      </c>
      <c r="AE8" s="30">
        <f t="shared" si="1"/>
        <v>44343.333333333328</v>
      </c>
      <c r="AH8">
        <v>5</v>
      </c>
      <c r="AI8">
        <v>700</v>
      </c>
      <c r="AJ8" s="39"/>
      <c r="AK8" s="30">
        <f t="shared" si="2"/>
        <v>40226.666666666672</v>
      </c>
      <c r="AO8">
        <v>5</v>
      </c>
      <c r="AP8">
        <v>700</v>
      </c>
      <c r="AQ8">
        <v>53</v>
      </c>
      <c r="AR8">
        <f t="shared" si="3"/>
        <v>37100</v>
      </c>
      <c r="AS8" s="39"/>
      <c r="AV8">
        <f t="shared" si="4"/>
        <v>41422.709163346619</v>
      </c>
    </row>
    <row r="9" spans="3:48" x14ac:dyDescent="0.55000000000000004">
      <c r="C9">
        <v>6</v>
      </c>
      <c r="D9">
        <v>750</v>
      </c>
      <c r="E9">
        <v>55</v>
      </c>
      <c r="G9">
        <f t="shared" si="0"/>
        <v>41250</v>
      </c>
      <c r="K9">
        <v>6</v>
      </c>
      <c r="L9" s="39"/>
      <c r="M9" s="39"/>
      <c r="N9" s="39"/>
      <c r="Q9">
        <v>6</v>
      </c>
      <c r="R9" s="30"/>
      <c r="S9" s="30"/>
      <c r="T9" s="30"/>
      <c r="W9">
        <v>6</v>
      </c>
      <c r="X9" s="39"/>
      <c r="Y9" s="39"/>
      <c r="Z9" s="39"/>
      <c r="AB9">
        <v>6</v>
      </c>
      <c r="AC9" s="39"/>
      <c r="AD9">
        <v>55</v>
      </c>
      <c r="AE9" s="30">
        <f t="shared" si="1"/>
        <v>46016.666666666664</v>
      </c>
      <c r="AH9">
        <v>6</v>
      </c>
      <c r="AI9">
        <v>750</v>
      </c>
      <c r="AJ9" s="39"/>
      <c r="AK9" s="30">
        <f t="shared" si="2"/>
        <v>43100</v>
      </c>
      <c r="AO9">
        <v>6</v>
      </c>
      <c r="AP9">
        <v>750</v>
      </c>
      <c r="AQ9">
        <v>55</v>
      </c>
      <c r="AR9">
        <f t="shared" si="3"/>
        <v>41250</v>
      </c>
      <c r="AS9" s="39"/>
      <c r="AV9">
        <f t="shared" si="4"/>
        <v>44381.474103585657</v>
      </c>
    </row>
    <row r="10" spans="3:48" x14ac:dyDescent="0.55000000000000004">
      <c r="C10">
        <v>7</v>
      </c>
      <c r="D10">
        <v>800</v>
      </c>
      <c r="E10">
        <v>57</v>
      </c>
      <c r="G10">
        <f t="shared" si="0"/>
        <v>45600</v>
      </c>
      <c r="K10">
        <v>7</v>
      </c>
      <c r="L10" s="39"/>
      <c r="M10" s="39"/>
      <c r="N10" s="39"/>
      <c r="Q10">
        <v>7</v>
      </c>
      <c r="R10" s="30"/>
      <c r="S10" s="30"/>
      <c r="T10" s="30"/>
      <c r="W10">
        <v>7</v>
      </c>
      <c r="X10" s="39"/>
      <c r="Y10" s="39"/>
      <c r="Z10" s="39"/>
      <c r="AB10">
        <v>7</v>
      </c>
      <c r="AC10" s="39"/>
      <c r="AD10">
        <v>57</v>
      </c>
      <c r="AE10" s="30">
        <f t="shared" si="1"/>
        <v>47690</v>
      </c>
      <c r="AH10">
        <v>7</v>
      </c>
      <c r="AI10">
        <v>800</v>
      </c>
      <c r="AJ10" s="39"/>
      <c r="AK10" s="30">
        <f t="shared" si="2"/>
        <v>45973.333333333336</v>
      </c>
      <c r="AO10">
        <v>7</v>
      </c>
      <c r="AP10">
        <v>800</v>
      </c>
      <c r="AQ10">
        <v>57</v>
      </c>
      <c r="AR10">
        <f t="shared" si="3"/>
        <v>45600</v>
      </c>
      <c r="AS10" s="39"/>
      <c r="AV10">
        <f t="shared" si="4"/>
        <v>47340.239043824702</v>
      </c>
    </row>
    <row r="11" spans="3:48" x14ac:dyDescent="0.55000000000000004">
      <c r="C11">
        <v>8</v>
      </c>
      <c r="D11">
        <v>850</v>
      </c>
      <c r="E11">
        <v>59</v>
      </c>
      <c r="G11">
        <f t="shared" si="0"/>
        <v>50150</v>
      </c>
      <c r="K11">
        <v>8</v>
      </c>
      <c r="L11" s="39"/>
      <c r="M11" s="39"/>
      <c r="N11" s="39"/>
      <c r="Q11">
        <v>8</v>
      </c>
      <c r="R11" s="30"/>
      <c r="S11" s="30"/>
      <c r="T11" s="30"/>
      <c r="W11">
        <v>8</v>
      </c>
      <c r="X11" s="39"/>
      <c r="Y11" s="39"/>
      <c r="Z11" s="39"/>
      <c r="AB11">
        <v>8</v>
      </c>
      <c r="AC11" s="39"/>
      <c r="AD11">
        <v>59</v>
      </c>
      <c r="AE11" s="30">
        <f t="shared" si="1"/>
        <v>49363.333333333328</v>
      </c>
      <c r="AH11">
        <v>8</v>
      </c>
      <c r="AI11">
        <v>850</v>
      </c>
      <c r="AJ11" s="39"/>
      <c r="AK11" s="30">
        <f t="shared" si="2"/>
        <v>48846.666666666672</v>
      </c>
      <c r="AO11">
        <v>8</v>
      </c>
      <c r="AP11">
        <v>850</v>
      </c>
      <c r="AQ11">
        <v>59</v>
      </c>
      <c r="AR11">
        <f t="shared" si="3"/>
        <v>50150</v>
      </c>
      <c r="AS11" s="39"/>
      <c r="AV11">
        <f t="shared" si="4"/>
        <v>50299.003984063747</v>
      </c>
    </row>
    <row r="12" spans="3:48" x14ac:dyDescent="0.55000000000000004">
      <c r="C12">
        <v>9</v>
      </c>
      <c r="D12">
        <v>900</v>
      </c>
      <c r="E12">
        <v>61</v>
      </c>
      <c r="G12">
        <f t="shared" si="0"/>
        <v>54900</v>
      </c>
      <c r="K12">
        <v>9</v>
      </c>
      <c r="L12" s="39"/>
      <c r="M12" s="39"/>
      <c r="N12" s="39"/>
      <c r="Q12">
        <v>9</v>
      </c>
      <c r="R12" s="30"/>
      <c r="S12" s="30"/>
      <c r="T12" s="30"/>
      <c r="W12">
        <v>9</v>
      </c>
      <c r="X12" s="39"/>
      <c r="Y12" s="39"/>
      <c r="Z12" s="39"/>
      <c r="AB12">
        <v>9</v>
      </c>
      <c r="AC12" s="39"/>
      <c r="AD12">
        <v>61</v>
      </c>
      <c r="AE12" s="30">
        <f t="shared" si="1"/>
        <v>51036.666666666664</v>
      </c>
      <c r="AH12">
        <v>9</v>
      </c>
      <c r="AI12">
        <v>900</v>
      </c>
      <c r="AJ12" s="39"/>
      <c r="AK12" s="30">
        <f t="shared" si="2"/>
        <v>51720</v>
      </c>
      <c r="AO12">
        <v>9</v>
      </c>
      <c r="AP12">
        <v>900</v>
      </c>
      <c r="AQ12">
        <v>61</v>
      </c>
      <c r="AR12">
        <f t="shared" si="3"/>
        <v>54900</v>
      </c>
      <c r="AS12" s="39"/>
      <c r="AV12">
        <f t="shared" si="4"/>
        <v>53257.768924302793</v>
      </c>
    </row>
    <row r="13" spans="3:48" x14ac:dyDescent="0.55000000000000004">
      <c r="C13">
        <v>10</v>
      </c>
      <c r="D13">
        <v>950</v>
      </c>
      <c r="E13">
        <v>63</v>
      </c>
      <c r="G13">
        <f t="shared" si="0"/>
        <v>59850</v>
      </c>
      <c r="K13">
        <v>10</v>
      </c>
      <c r="L13" s="39"/>
      <c r="M13" s="39"/>
      <c r="N13" s="39"/>
      <c r="Q13">
        <v>10</v>
      </c>
      <c r="R13" s="39">
        <f>AVERAGE(D13:D18)</f>
        <v>1041.6666666666667</v>
      </c>
      <c r="S13" s="39">
        <f>AVERAGE(E13:E18)</f>
        <v>64.166666666666671</v>
      </c>
      <c r="T13" s="39">
        <f>R13*S13*6</f>
        <v>401041.66666666669</v>
      </c>
      <c r="W13">
        <v>10</v>
      </c>
      <c r="X13" s="39"/>
      <c r="Y13" s="39"/>
      <c r="Z13" s="39"/>
      <c r="AB13">
        <v>10</v>
      </c>
      <c r="AC13" s="39"/>
      <c r="AD13">
        <v>63</v>
      </c>
      <c r="AE13" s="30">
        <f t="shared" si="1"/>
        <v>52710</v>
      </c>
      <c r="AH13">
        <v>10</v>
      </c>
      <c r="AI13">
        <v>950</v>
      </c>
      <c r="AJ13" s="39"/>
      <c r="AK13" s="30">
        <f t="shared" si="2"/>
        <v>54593.333333333336</v>
      </c>
      <c r="AO13">
        <v>10</v>
      </c>
      <c r="AP13">
        <v>950</v>
      </c>
      <c r="AQ13">
        <v>63</v>
      </c>
      <c r="AR13">
        <f t="shared" si="3"/>
        <v>59850</v>
      </c>
      <c r="AS13" s="39"/>
      <c r="AV13">
        <f t="shared" si="4"/>
        <v>56216.533864541838</v>
      </c>
    </row>
    <row r="14" spans="3:48" x14ac:dyDescent="0.55000000000000004">
      <c r="C14">
        <v>11</v>
      </c>
      <c r="D14">
        <v>1000</v>
      </c>
      <c r="E14">
        <v>65</v>
      </c>
      <c r="G14">
        <f t="shared" si="0"/>
        <v>65000</v>
      </c>
      <c r="K14">
        <v>11</v>
      </c>
      <c r="L14" s="39"/>
      <c r="M14" s="39"/>
      <c r="N14" s="39"/>
      <c r="Q14">
        <v>11</v>
      </c>
      <c r="R14" s="39"/>
      <c r="S14" s="39"/>
      <c r="T14" s="39"/>
      <c r="W14">
        <v>11</v>
      </c>
      <c r="X14" s="39"/>
      <c r="Y14" s="39"/>
      <c r="Z14" s="39"/>
      <c r="AB14">
        <v>11</v>
      </c>
      <c r="AC14" s="39"/>
      <c r="AD14">
        <v>65</v>
      </c>
      <c r="AE14" s="30">
        <f t="shared" si="1"/>
        <v>54383.333333333328</v>
      </c>
      <c r="AH14">
        <v>11</v>
      </c>
      <c r="AI14">
        <v>1000</v>
      </c>
      <c r="AJ14" s="39"/>
      <c r="AK14" s="30">
        <f t="shared" si="2"/>
        <v>57466.666666666672</v>
      </c>
      <c r="AO14">
        <v>11</v>
      </c>
      <c r="AP14">
        <v>1000</v>
      </c>
      <c r="AQ14">
        <v>65</v>
      </c>
      <c r="AR14">
        <f t="shared" si="3"/>
        <v>65000</v>
      </c>
      <c r="AS14" s="39"/>
      <c r="AV14">
        <f t="shared" si="4"/>
        <v>59175.298804780883</v>
      </c>
    </row>
    <row r="15" spans="3:48" x14ac:dyDescent="0.55000000000000004">
      <c r="C15">
        <v>12</v>
      </c>
      <c r="D15">
        <v>1050</v>
      </c>
      <c r="E15">
        <v>67</v>
      </c>
      <c r="G15">
        <f t="shared" si="0"/>
        <v>70350</v>
      </c>
      <c r="K15">
        <v>12</v>
      </c>
      <c r="L15" s="39"/>
      <c r="M15" s="39"/>
      <c r="N15" s="39"/>
      <c r="Q15">
        <v>12</v>
      </c>
      <c r="R15" s="39"/>
      <c r="S15" s="39"/>
      <c r="T15" s="39"/>
      <c r="W15">
        <v>12</v>
      </c>
      <c r="X15" s="39"/>
      <c r="Y15" s="39"/>
      <c r="Z15" s="39"/>
      <c r="AB15">
        <v>12</v>
      </c>
      <c r="AC15" s="39"/>
      <c r="AD15">
        <v>67</v>
      </c>
      <c r="AE15" s="30">
        <f t="shared" si="1"/>
        <v>56056.666666666664</v>
      </c>
      <c r="AH15">
        <v>12</v>
      </c>
      <c r="AI15">
        <v>1050</v>
      </c>
      <c r="AJ15" s="39"/>
      <c r="AK15" s="30">
        <f t="shared" si="2"/>
        <v>60340</v>
      </c>
      <c r="AO15">
        <v>12</v>
      </c>
      <c r="AP15">
        <v>1050</v>
      </c>
      <c r="AQ15">
        <v>67</v>
      </c>
      <c r="AR15">
        <f t="shared" si="3"/>
        <v>70350</v>
      </c>
      <c r="AS15" s="39"/>
      <c r="AV15">
        <f t="shared" si="4"/>
        <v>62134.063745019921</v>
      </c>
    </row>
    <row r="16" spans="3:48" x14ac:dyDescent="0.55000000000000004">
      <c r="C16">
        <v>13</v>
      </c>
      <c r="D16">
        <v>1100</v>
      </c>
      <c r="E16">
        <v>69</v>
      </c>
      <c r="G16">
        <f t="shared" si="0"/>
        <v>75900</v>
      </c>
      <c r="K16">
        <v>13</v>
      </c>
      <c r="L16" s="39"/>
      <c r="M16" s="39"/>
      <c r="N16" s="39"/>
      <c r="Q16">
        <v>13</v>
      </c>
      <c r="R16" s="39"/>
      <c r="S16" s="39"/>
      <c r="T16" s="39"/>
      <c r="W16">
        <v>13</v>
      </c>
      <c r="X16" s="39"/>
      <c r="Y16" s="39"/>
      <c r="Z16" s="39"/>
      <c r="AB16">
        <v>13</v>
      </c>
      <c r="AC16" s="39"/>
      <c r="AD16">
        <v>69</v>
      </c>
      <c r="AE16" s="30">
        <f t="shared" si="1"/>
        <v>57730</v>
      </c>
      <c r="AH16">
        <v>13</v>
      </c>
      <c r="AI16">
        <v>1100</v>
      </c>
      <c r="AJ16" s="39"/>
      <c r="AK16" s="30">
        <f t="shared" si="2"/>
        <v>63213.333333333336</v>
      </c>
      <c r="AO16">
        <v>13</v>
      </c>
      <c r="AP16">
        <v>1100</v>
      </c>
      <c r="AQ16">
        <v>69</v>
      </c>
      <c r="AR16">
        <f t="shared" si="3"/>
        <v>75900</v>
      </c>
      <c r="AS16" s="39"/>
      <c r="AV16">
        <f t="shared" si="4"/>
        <v>65092.828685258966</v>
      </c>
    </row>
    <row r="17" spans="3:51" x14ac:dyDescent="0.55000000000000004">
      <c r="C17">
        <v>14</v>
      </c>
      <c r="D17">
        <v>1150</v>
      </c>
      <c r="E17">
        <v>71</v>
      </c>
      <c r="G17">
        <f t="shared" si="0"/>
        <v>81650</v>
      </c>
      <c r="K17">
        <v>14</v>
      </c>
      <c r="L17" s="39"/>
      <c r="M17" s="39"/>
      <c r="N17" s="39"/>
      <c r="Q17">
        <v>14</v>
      </c>
      <c r="R17" s="39"/>
      <c r="S17" s="39"/>
      <c r="T17" s="39"/>
      <c r="W17">
        <v>14</v>
      </c>
      <c r="X17" s="39"/>
      <c r="Y17" s="39"/>
      <c r="Z17" s="39"/>
      <c r="AB17">
        <v>14</v>
      </c>
      <c r="AC17" s="39"/>
      <c r="AD17">
        <v>71</v>
      </c>
      <c r="AE17" s="30">
        <f t="shared" si="1"/>
        <v>59403.333333333328</v>
      </c>
      <c r="AH17">
        <v>14</v>
      </c>
      <c r="AI17">
        <v>1150</v>
      </c>
      <c r="AJ17" s="39"/>
      <c r="AK17" s="30">
        <f t="shared" si="2"/>
        <v>66086.666666666672</v>
      </c>
      <c r="AO17">
        <v>14</v>
      </c>
      <c r="AP17">
        <v>1150</v>
      </c>
      <c r="AQ17">
        <v>71</v>
      </c>
      <c r="AR17">
        <f t="shared" si="3"/>
        <v>81650</v>
      </c>
      <c r="AS17" s="39"/>
      <c r="AV17">
        <f t="shared" si="4"/>
        <v>68051.593625498019</v>
      </c>
    </row>
    <row r="18" spans="3:51" x14ac:dyDescent="0.55000000000000004">
      <c r="C18">
        <v>15</v>
      </c>
      <c r="D18">
        <v>1000</v>
      </c>
      <c r="E18">
        <v>50</v>
      </c>
      <c r="G18">
        <f t="shared" si="0"/>
        <v>50000</v>
      </c>
      <c r="K18">
        <v>15</v>
      </c>
      <c r="L18" s="39"/>
      <c r="M18" s="39"/>
      <c r="N18" s="39"/>
      <c r="Q18">
        <v>15</v>
      </c>
      <c r="R18" s="39"/>
      <c r="S18" s="39"/>
      <c r="T18" s="39"/>
      <c r="W18">
        <v>15</v>
      </c>
      <c r="X18" s="39"/>
      <c r="Y18" s="39"/>
      <c r="Z18" s="39"/>
      <c r="AB18">
        <v>15</v>
      </c>
      <c r="AC18" s="39"/>
      <c r="AD18">
        <v>50</v>
      </c>
      <c r="AE18" s="30">
        <f t="shared" si="1"/>
        <v>41833.333333333328</v>
      </c>
      <c r="AH18">
        <v>15</v>
      </c>
      <c r="AI18">
        <v>1000</v>
      </c>
      <c r="AJ18" s="39"/>
      <c r="AK18" s="30">
        <f t="shared" si="2"/>
        <v>57466.666666666672</v>
      </c>
      <c r="AO18">
        <v>15</v>
      </c>
      <c r="AP18">
        <v>1000</v>
      </c>
      <c r="AQ18">
        <v>50</v>
      </c>
      <c r="AR18">
        <f t="shared" si="3"/>
        <v>50000</v>
      </c>
      <c r="AS18" s="39"/>
      <c r="AV18">
        <f t="shared" si="4"/>
        <v>59175.298804780883</v>
      </c>
      <c r="AY18">
        <f>AS4*AVERAGE(AP4:AP18)*15</f>
        <v>742650</v>
      </c>
    </row>
    <row r="19" spans="3:51" x14ac:dyDescent="0.55000000000000004">
      <c r="C19">
        <v>16</v>
      </c>
      <c r="D19">
        <v>900</v>
      </c>
      <c r="E19">
        <v>28</v>
      </c>
      <c r="G19">
        <f t="shared" si="0"/>
        <v>25200</v>
      </c>
      <c r="K19">
        <v>16</v>
      </c>
      <c r="L19" s="39">
        <f>AVERAGE(D19:D27)</f>
        <v>500</v>
      </c>
      <c r="M19" s="39">
        <f>AVERAGE(E19:E27)</f>
        <v>24.3</v>
      </c>
      <c r="N19" s="39">
        <f>L19*M19*9</f>
        <v>109350</v>
      </c>
      <c r="Q19">
        <v>16</v>
      </c>
      <c r="R19" s="39">
        <f>AVERAGE(D19:D27,D4,D5,D7,D6,D8,D9,D11,D10,D12)</f>
        <v>600</v>
      </c>
      <c r="S19" s="39">
        <f>AVERAGE(E19:E27,E4,E5,E7,E6,E8,E9,E11,E10,E12)</f>
        <v>38.650000000000006</v>
      </c>
      <c r="T19" s="39">
        <f>S19*R19*18</f>
        <v>417420.00000000006</v>
      </c>
      <c r="W19">
        <v>16</v>
      </c>
      <c r="X19" s="39"/>
      <c r="Y19" s="39"/>
      <c r="Z19" s="39"/>
      <c r="AB19">
        <v>16</v>
      </c>
      <c r="AC19" s="39">
        <f>AVERAGE(D19:D27)</f>
        <v>500</v>
      </c>
      <c r="AD19">
        <v>28</v>
      </c>
      <c r="AE19" s="30">
        <f>AD19*$AC$19</f>
        <v>14000</v>
      </c>
      <c r="AH19">
        <v>16</v>
      </c>
      <c r="AI19">
        <v>900</v>
      </c>
      <c r="AJ19" s="39">
        <f>AVERAGE(E19:E27)</f>
        <v>24.3</v>
      </c>
      <c r="AK19" s="30">
        <f>AI19*$AJ$19</f>
        <v>21870</v>
      </c>
      <c r="AO19">
        <v>16</v>
      </c>
      <c r="AP19">
        <v>900</v>
      </c>
      <c r="AQ19">
        <v>28</v>
      </c>
      <c r="AR19">
        <f t="shared" si="3"/>
        <v>25200</v>
      </c>
      <c r="AS19" s="39">
        <f>SUM(AR19:AR27)/(AVERAGE(AP19:AP27)*9)</f>
        <v>24.913333333333334</v>
      </c>
      <c r="AV19">
        <f>$AS$19*AP19</f>
        <v>22422</v>
      </c>
      <c r="AY19">
        <f>AS19*AVERAGE(AP19:AP27)*9</f>
        <v>112110.00000000001</v>
      </c>
    </row>
    <row r="20" spans="3:51" x14ac:dyDescent="0.55000000000000004">
      <c r="C20">
        <v>17</v>
      </c>
      <c r="D20">
        <v>800</v>
      </c>
      <c r="E20">
        <v>25</v>
      </c>
      <c r="G20">
        <f t="shared" si="0"/>
        <v>20000</v>
      </c>
      <c r="K20">
        <v>17</v>
      </c>
      <c r="L20" s="39"/>
      <c r="M20" s="39"/>
      <c r="N20" s="39"/>
      <c r="Q20">
        <v>17</v>
      </c>
      <c r="R20" s="39"/>
      <c r="S20" s="39"/>
      <c r="T20" s="39"/>
      <c r="W20">
        <v>17</v>
      </c>
      <c r="X20" s="39"/>
      <c r="Y20" s="39"/>
      <c r="Z20" s="39"/>
      <c r="AB20">
        <v>17</v>
      </c>
      <c r="AC20" s="39"/>
      <c r="AD20">
        <v>25</v>
      </c>
      <c r="AE20" s="30">
        <f t="shared" ref="AE20:AE27" si="5">AD20*$AC$19</f>
        <v>12500</v>
      </c>
      <c r="AH20">
        <v>17</v>
      </c>
      <c r="AI20">
        <v>800</v>
      </c>
      <c r="AJ20" s="39"/>
      <c r="AK20" s="30">
        <f t="shared" ref="AK20:AK27" si="6">AI20*$AJ$19</f>
        <v>19440</v>
      </c>
      <c r="AO20">
        <v>17</v>
      </c>
      <c r="AP20">
        <v>800</v>
      </c>
      <c r="AQ20">
        <v>25</v>
      </c>
      <c r="AR20">
        <f t="shared" si="3"/>
        <v>20000</v>
      </c>
      <c r="AS20" s="39"/>
      <c r="AV20">
        <f t="shared" ref="AV20:AV27" si="7">$AS$19*AP20</f>
        <v>19930.666666666668</v>
      </c>
    </row>
    <row r="21" spans="3:51" x14ac:dyDescent="0.55000000000000004">
      <c r="C21">
        <v>18</v>
      </c>
      <c r="D21">
        <v>700</v>
      </c>
      <c r="E21">
        <v>24.2</v>
      </c>
      <c r="G21">
        <f t="shared" si="0"/>
        <v>16940</v>
      </c>
      <c r="K21">
        <v>18</v>
      </c>
      <c r="L21" s="39"/>
      <c r="M21" s="39"/>
      <c r="N21" s="39"/>
      <c r="Q21">
        <v>18</v>
      </c>
      <c r="R21" s="39"/>
      <c r="S21" s="39"/>
      <c r="T21" s="39"/>
      <c r="W21">
        <v>18</v>
      </c>
      <c r="X21" s="39"/>
      <c r="Y21" s="39"/>
      <c r="Z21" s="39"/>
      <c r="AB21">
        <v>18</v>
      </c>
      <c r="AC21" s="39"/>
      <c r="AD21">
        <v>24.2</v>
      </c>
      <c r="AE21" s="30">
        <f t="shared" si="5"/>
        <v>12100</v>
      </c>
      <c r="AH21">
        <v>18</v>
      </c>
      <c r="AI21">
        <v>700</v>
      </c>
      <c r="AJ21" s="39"/>
      <c r="AK21" s="30">
        <f t="shared" si="6"/>
        <v>17010</v>
      </c>
      <c r="AO21">
        <v>18</v>
      </c>
      <c r="AP21">
        <v>700</v>
      </c>
      <c r="AQ21">
        <v>24.2</v>
      </c>
      <c r="AR21">
        <f t="shared" si="3"/>
        <v>16940</v>
      </c>
      <c r="AS21" s="39"/>
      <c r="AV21">
        <f t="shared" si="7"/>
        <v>17439.333333333332</v>
      </c>
    </row>
    <row r="22" spans="3:51" x14ac:dyDescent="0.55000000000000004">
      <c r="C22">
        <v>19</v>
      </c>
      <c r="D22">
        <v>600</v>
      </c>
      <c r="E22">
        <v>24.1</v>
      </c>
      <c r="G22">
        <f t="shared" si="0"/>
        <v>14460</v>
      </c>
      <c r="K22">
        <v>19</v>
      </c>
      <c r="L22" s="39"/>
      <c r="M22" s="39"/>
      <c r="N22" s="39"/>
      <c r="Q22">
        <v>19</v>
      </c>
      <c r="R22" s="39"/>
      <c r="S22" s="39"/>
      <c r="T22" s="39"/>
      <c r="W22">
        <v>19</v>
      </c>
      <c r="X22" s="39">
        <f>AVERAGE(D22:D27,D4,D5,D6,D7)</f>
        <v>440</v>
      </c>
      <c r="Y22" s="39">
        <f>AVERAGE(E22:E27,E4,E5,E6,E7)</f>
        <v>33.35</v>
      </c>
      <c r="Z22" s="39">
        <f>X22*Y22*10</f>
        <v>146740</v>
      </c>
      <c r="AB22">
        <v>19</v>
      </c>
      <c r="AC22" s="39"/>
      <c r="AD22">
        <v>24.1</v>
      </c>
      <c r="AE22" s="30">
        <f t="shared" si="5"/>
        <v>12050</v>
      </c>
      <c r="AH22">
        <v>19</v>
      </c>
      <c r="AI22">
        <v>600</v>
      </c>
      <c r="AJ22" s="39"/>
      <c r="AK22" s="30">
        <f t="shared" si="6"/>
        <v>14580</v>
      </c>
      <c r="AO22">
        <v>19</v>
      </c>
      <c r="AP22">
        <v>600</v>
      </c>
      <c r="AQ22">
        <v>24.1</v>
      </c>
      <c r="AR22">
        <f t="shared" si="3"/>
        <v>14460</v>
      </c>
      <c r="AS22" s="39"/>
      <c r="AV22">
        <f t="shared" si="7"/>
        <v>14948</v>
      </c>
    </row>
    <row r="23" spans="3:51" x14ac:dyDescent="0.55000000000000004">
      <c r="C23">
        <v>20</v>
      </c>
      <c r="D23">
        <v>500</v>
      </c>
      <c r="E23">
        <v>24</v>
      </c>
      <c r="G23">
        <f t="shared" si="0"/>
        <v>12000</v>
      </c>
      <c r="K23">
        <v>20</v>
      </c>
      <c r="L23" s="39"/>
      <c r="M23" s="39"/>
      <c r="N23" s="39"/>
      <c r="Q23">
        <v>20</v>
      </c>
      <c r="R23" s="39"/>
      <c r="S23" s="39"/>
      <c r="T23" s="39"/>
      <c r="W23">
        <v>20</v>
      </c>
      <c r="X23" s="39"/>
      <c r="Y23" s="39"/>
      <c r="Z23" s="39"/>
      <c r="AB23">
        <v>20</v>
      </c>
      <c r="AC23" s="39"/>
      <c r="AD23">
        <v>24</v>
      </c>
      <c r="AE23" s="30">
        <f t="shared" si="5"/>
        <v>12000</v>
      </c>
      <c r="AH23">
        <v>20</v>
      </c>
      <c r="AI23">
        <v>500</v>
      </c>
      <c r="AJ23" s="39"/>
      <c r="AK23" s="30">
        <f t="shared" si="6"/>
        <v>12150</v>
      </c>
      <c r="AO23">
        <v>20</v>
      </c>
      <c r="AP23">
        <v>500</v>
      </c>
      <c r="AQ23">
        <v>24</v>
      </c>
      <c r="AR23">
        <f t="shared" si="3"/>
        <v>12000</v>
      </c>
      <c r="AS23" s="39"/>
      <c r="AV23">
        <f t="shared" si="7"/>
        <v>12456.666666666668</v>
      </c>
    </row>
    <row r="24" spans="3:51" x14ac:dyDescent="0.55000000000000004">
      <c r="C24">
        <v>21</v>
      </c>
      <c r="D24">
        <v>400</v>
      </c>
      <c r="E24">
        <v>23.9</v>
      </c>
      <c r="G24">
        <f t="shared" si="0"/>
        <v>9560</v>
      </c>
      <c r="K24">
        <v>21</v>
      </c>
      <c r="L24" s="39"/>
      <c r="M24" s="39"/>
      <c r="N24" s="39"/>
      <c r="Q24">
        <v>21</v>
      </c>
      <c r="R24" s="39"/>
      <c r="S24" s="39"/>
      <c r="T24" s="39"/>
      <c r="W24">
        <v>21</v>
      </c>
      <c r="X24" s="39"/>
      <c r="Y24" s="39"/>
      <c r="Z24" s="39"/>
      <c r="AB24">
        <v>21</v>
      </c>
      <c r="AC24" s="39"/>
      <c r="AD24">
        <v>23.9</v>
      </c>
      <c r="AE24" s="30">
        <f t="shared" si="5"/>
        <v>11950</v>
      </c>
      <c r="AH24">
        <v>21</v>
      </c>
      <c r="AI24">
        <v>400</v>
      </c>
      <c r="AJ24" s="39"/>
      <c r="AK24" s="30">
        <f t="shared" si="6"/>
        <v>9720</v>
      </c>
      <c r="AO24">
        <v>21</v>
      </c>
      <c r="AP24">
        <v>400</v>
      </c>
      <c r="AQ24">
        <v>23.9</v>
      </c>
      <c r="AR24">
        <f t="shared" si="3"/>
        <v>9560</v>
      </c>
      <c r="AS24" s="39"/>
      <c r="AV24">
        <f t="shared" si="7"/>
        <v>9965.3333333333339</v>
      </c>
    </row>
    <row r="25" spans="3:51" x14ac:dyDescent="0.55000000000000004">
      <c r="C25">
        <v>22</v>
      </c>
      <c r="D25">
        <v>300</v>
      </c>
      <c r="E25">
        <v>23.5</v>
      </c>
      <c r="G25">
        <f t="shared" si="0"/>
        <v>7050</v>
      </c>
      <c r="K25">
        <v>22</v>
      </c>
      <c r="L25" s="39"/>
      <c r="M25" s="39"/>
      <c r="N25" s="39"/>
      <c r="Q25">
        <v>22</v>
      </c>
      <c r="R25" s="39"/>
      <c r="S25" s="39"/>
      <c r="T25" s="39"/>
      <c r="W25">
        <v>22</v>
      </c>
      <c r="X25" s="39"/>
      <c r="Y25" s="39"/>
      <c r="Z25" s="39"/>
      <c r="AB25">
        <v>22</v>
      </c>
      <c r="AC25" s="39"/>
      <c r="AD25">
        <v>23.5</v>
      </c>
      <c r="AE25" s="30">
        <f t="shared" si="5"/>
        <v>11750</v>
      </c>
      <c r="AH25">
        <v>22</v>
      </c>
      <c r="AI25">
        <v>300</v>
      </c>
      <c r="AJ25" s="39"/>
      <c r="AK25" s="30">
        <f t="shared" si="6"/>
        <v>7290</v>
      </c>
      <c r="AO25">
        <v>22</v>
      </c>
      <c r="AP25">
        <v>300</v>
      </c>
      <c r="AQ25">
        <v>23.5</v>
      </c>
      <c r="AR25">
        <f t="shared" si="3"/>
        <v>7050</v>
      </c>
      <c r="AS25" s="39"/>
      <c r="AV25">
        <f t="shared" si="7"/>
        <v>7474</v>
      </c>
    </row>
    <row r="26" spans="3:51" x14ac:dyDescent="0.55000000000000004">
      <c r="C26">
        <v>23</v>
      </c>
      <c r="D26">
        <v>200</v>
      </c>
      <c r="E26">
        <v>23</v>
      </c>
      <c r="G26">
        <f t="shared" si="0"/>
        <v>4600</v>
      </c>
      <c r="K26">
        <v>23</v>
      </c>
      <c r="L26" s="39"/>
      <c r="M26" s="39"/>
      <c r="N26" s="39"/>
      <c r="Q26">
        <v>23</v>
      </c>
      <c r="R26" s="39"/>
      <c r="S26" s="39"/>
      <c r="T26" s="39"/>
      <c r="W26">
        <v>23</v>
      </c>
      <c r="X26" s="39"/>
      <c r="Y26" s="39"/>
      <c r="Z26" s="39"/>
      <c r="AB26">
        <v>23</v>
      </c>
      <c r="AC26" s="39"/>
      <c r="AD26">
        <v>23</v>
      </c>
      <c r="AE26" s="30">
        <f t="shared" si="5"/>
        <v>11500</v>
      </c>
      <c r="AH26">
        <v>23</v>
      </c>
      <c r="AI26">
        <v>200</v>
      </c>
      <c r="AJ26" s="39"/>
      <c r="AK26" s="30">
        <f t="shared" si="6"/>
        <v>4860</v>
      </c>
      <c r="AO26">
        <v>23</v>
      </c>
      <c r="AP26">
        <v>200</v>
      </c>
      <c r="AQ26">
        <v>23</v>
      </c>
      <c r="AR26">
        <f t="shared" si="3"/>
        <v>4600</v>
      </c>
      <c r="AS26" s="39"/>
      <c r="AV26">
        <f t="shared" si="7"/>
        <v>4982.666666666667</v>
      </c>
    </row>
    <row r="27" spans="3:51" x14ac:dyDescent="0.55000000000000004">
      <c r="C27">
        <v>24</v>
      </c>
      <c r="D27">
        <v>100</v>
      </c>
      <c r="E27">
        <v>23</v>
      </c>
      <c r="G27">
        <f t="shared" si="0"/>
        <v>2300</v>
      </c>
      <c r="K27">
        <v>24</v>
      </c>
      <c r="L27" s="39"/>
      <c r="M27" s="39"/>
      <c r="N27" s="39"/>
      <c r="Q27">
        <v>24</v>
      </c>
      <c r="R27" s="39"/>
      <c r="S27" s="39"/>
      <c r="T27" s="39"/>
      <c r="W27">
        <v>24</v>
      </c>
      <c r="X27" s="39"/>
      <c r="Y27" s="39"/>
      <c r="Z27" s="39"/>
      <c r="AB27">
        <v>24</v>
      </c>
      <c r="AC27" s="39"/>
      <c r="AD27">
        <v>23</v>
      </c>
      <c r="AE27" s="30">
        <f t="shared" si="5"/>
        <v>11500</v>
      </c>
      <c r="AH27">
        <v>24</v>
      </c>
      <c r="AI27">
        <v>100</v>
      </c>
      <c r="AJ27" s="39"/>
      <c r="AK27" s="30">
        <f t="shared" si="6"/>
        <v>2430</v>
      </c>
      <c r="AO27">
        <v>24</v>
      </c>
      <c r="AP27">
        <v>100</v>
      </c>
      <c r="AQ27">
        <v>23</v>
      </c>
      <c r="AR27">
        <f t="shared" si="3"/>
        <v>2300</v>
      </c>
      <c r="AS27" s="39"/>
      <c r="AV27">
        <f t="shared" si="7"/>
        <v>2491.3333333333335</v>
      </c>
    </row>
    <row r="28" spans="3:51" x14ac:dyDescent="0.55000000000000004">
      <c r="AC28" s="30"/>
      <c r="AD28" s="30"/>
    </row>
    <row r="29" spans="3:51" x14ac:dyDescent="0.55000000000000004">
      <c r="F29" t="s">
        <v>46</v>
      </c>
      <c r="G29" s="8">
        <f>SUM(G4:G27)</f>
        <v>854760</v>
      </c>
      <c r="N29" s="8">
        <f>SUM(N3:N27)</f>
        <v>830556.66666666663</v>
      </c>
      <c r="T29" s="8">
        <f>SUM(T3:T27)</f>
        <v>818461.66666666674</v>
      </c>
      <c r="Z29" s="8">
        <f>Z8+Z22</f>
        <v>821888.57142857148</v>
      </c>
      <c r="AE29" s="8">
        <f>SUM(AE4:AE27)</f>
        <v>830556.66666666674</v>
      </c>
      <c r="AK29" s="8">
        <f>SUM(AK4:AK27)</f>
        <v>830556.66666666663</v>
      </c>
      <c r="AR29">
        <f>SUM(AR4:AR27)</f>
        <v>854760</v>
      </c>
      <c r="AV29">
        <f>SUM(AV4:AV27)</f>
        <v>854760.00000000012</v>
      </c>
      <c r="AY29">
        <f>SUM(AY4:AY27)</f>
        <v>854760</v>
      </c>
    </row>
  </sheetData>
  <mergeCells count="24">
    <mergeCell ref="AJ4:AJ18"/>
    <mergeCell ref="AJ19:AJ27"/>
    <mergeCell ref="AS4:AS18"/>
    <mergeCell ref="AS19:AS27"/>
    <mergeCell ref="AC4:AC18"/>
    <mergeCell ref="AC19:AC27"/>
    <mergeCell ref="X8:X21"/>
    <mergeCell ref="X22:X27"/>
    <mergeCell ref="Y8:Y21"/>
    <mergeCell ref="Y22:Y27"/>
    <mergeCell ref="Z8:Z21"/>
    <mergeCell ref="Z22:Z27"/>
    <mergeCell ref="R13:R18"/>
    <mergeCell ref="R19:R27"/>
    <mergeCell ref="S13:S18"/>
    <mergeCell ref="S19:S27"/>
    <mergeCell ref="T13:T18"/>
    <mergeCell ref="T19:T27"/>
    <mergeCell ref="L3:L18"/>
    <mergeCell ref="M3:M18"/>
    <mergeCell ref="L19:L27"/>
    <mergeCell ref="M19:M27"/>
    <mergeCell ref="N3:N18"/>
    <mergeCell ref="N19:N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448-B615-43A5-887E-16754ECB7A33}">
  <dimension ref="A2:AL721"/>
  <sheetViews>
    <sheetView zoomScale="60" zoomScaleNormal="60" workbookViewId="0">
      <selection activeCell="E35" sqref="E35"/>
    </sheetView>
  </sheetViews>
  <sheetFormatPr defaultRowHeight="14.4" x14ac:dyDescent="0.55000000000000004"/>
  <cols>
    <col min="3" max="3" width="40.5234375" customWidth="1"/>
  </cols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K32" t="s">
        <v>120</v>
      </c>
      <c r="M32">
        <f>SUM(AB28:AF28,U28:Y28,N28:R28,G28:K28,D28)</f>
        <v>12478122.180330254</v>
      </c>
      <c r="Q32" s="6" t="s">
        <v>111</v>
      </c>
      <c r="S32" t="s">
        <v>122</v>
      </c>
      <c r="T32" s="6">
        <f>16*21</f>
        <v>336</v>
      </c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 t="s">
        <v>112</v>
      </c>
      <c r="S33" t="s">
        <v>123</v>
      </c>
      <c r="T33" s="6">
        <f>8*30+16*9</f>
        <v>384</v>
      </c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K34" t="s">
        <v>121</v>
      </c>
      <c r="M34">
        <f>SUM(D29:AG29,AG28,Z28,AA28,S28,T28,L28,M28,E28,F28)</f>
        <v>5829956.7351141302</v>
      </c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M32/(T32*AVERAGE(D11:D26,G11:K26,N11:R26,U11:Y26,AB11:AF26))</f>
        <v>63.5171739683543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M34/(T33*AVERAGE(D3:AG10,E11:F26,L11:M26,S11:T26,Z11:AA26,AG11:AG26))</f>
        <v>37.700177835186999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9DE7-5993-49B1-9127-AE4489B5F84B}">
  <dimension ref="A2:AL721"/>
  <sheetViews>
    <sheetView workbookViewId="0">
      <selection activeCell="H34" sqref="H34"/>
    </sheetView>
  </sheetViews>
  <sheetFormatPr defaultRowHeight="14.4" x14ac:dyDescent="0.55000000000000004"/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Q32" s="6"/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/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SUM(D28:AG28)/(F32*AVERAGE(D11:AG26))</f>
        <v>63.232337432326702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SUM(D29:AG29)/(F33*AVERAGE(D3:AG10))</f>
        <v>24.565555660614162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774-AC6E-402A-8DCD-2D99F25F5783}">
  <dimension ref="A1:W730"/>
  <sheetViews>
    <sheetView workbookViewId="0">
      <selection activeCell="I11" sqref="I11"/>
    </sheetView>
  </sheetViews>
  <sheetFormatPr defaultRowHeight="14.4" x14ac:dyDescent="0.55000000000000004"/>
  <cols>
    <col min="1" max="1" width="17.20703125" customWidth="1"/>
    <col min="2" max="2" width="23.3125" customWidth="1"/>
    <col min="7" max="7" width="10.15625" bestFit="1" customWidth="1"/>
    <col min="8" max="11" width="15.47265625" customWidth="1"/>
    <col min="14" max="14" width="14.62890625" customWidth="1"/>
    <col min="16" max="16" width="11.41796875" customWidth="1"/>
    <col min="18" max="18" width="9.15625" bestFit="1" customWidth="1"/>
    <col min="22" max="22" width="18.68359375" customWidth="1"/>
  </cols>
  <sheetData>
    <row r="1" spans="1:18" ht="43.2" customHeight="1" x14ac:dyDescent="0.55000000000000004">
      <c r="A1" s="10" t="s">
        <v>8</v>
      </c>
      <c r="B1" s="10" t="s">
        <v>9</v>
      </c>
      <c r="C1" t="s">
        <v>10</v>
      </c>
      <c r="G1" s="39" t="s">
        <v>33</v>
      </c>
      <c r="H1" s="39"/>
      <c r="I1" s="39"/>
      <c r="J1" s="39"/>
      <c r="K1" s="40" t="s">
        <v>32</v>
      </c>
      <c r="L1" s="40"/>
      <c r="M1" t="s">
        <v>5</v>
      </c>
    </row>
    <row r="2" spans="1:18" x14ac:dyDescent="0.55000000000000004">
      <c r="A2" s="9">
        <v>43252</v>
      </c>
      <c r="B2">
        <v>14025</v>
      </c>
      <c r="C2">
        <f xml:space="preserve"> B2*0.083</f>
        <v>1164.075</v>
      </c>
      <c r="G2" t="s">
        <v>37</v>
      </c>
      <c r="H2" t="s">
        <v>35</v>
      </c>
      <c r="I2" t="s">
        <v>36</v>
      </c>
      <c r="J2" t="s">
        <v>35</v>
      </c>
      <c r="K2" t="s">
        <v>34</v>
      </c>
      <c r="L2" t="s">
        <v>35</v>
      </c>
    </row>
    <row r="3" spans="1:18" x14ac:dyDescent="0.55000000000000004">
      <c r="A3" s="9">
        <v>43252.041666666664</v>
      </c>
      <c r="B3">
        <v>12900</v>
      </c>
      <c r="C3">
        <f xml:space="preserve"> B3*0.083</f>
        <v>1070.7</v>
      </c>
      <c r="G3" s="18">
        <v>11363.1398809524</v>
      </c>
      <c r="H3">
        <f xml:space="preserve"> G3*0.083*8*21</f>
        <v>158447.62250000029</v>
      </c>
      <c r="I3" s="18">
        <v>15738.377976190477</v>
      </c>
      <c r="J3">
        <f xml:space="preserve"> I3*0.083*16*21</f>
        <v>438911.88500000007</v>
      </c>
      <c r="K3" s="18">
        <v>10433.229166666666</v>
      </c>
      <c r="L3">
        <f xml:space="preserve"> K3*0.083*24*9</f>
        <v>187046.9325</v>
      </c>
      <c r="M3">
        <f>L3+J3+H3</f>
        <v>784406.44000000041</v>
      </c>
    </row>
    <row r="4" spans="1:18" x14ac:dyDescent="0.55000000000000004">
      <c r="A4" s="9">
        <v>43252.083333333336</v>
      </c>
      <c r="B4">
        <v>11650</v>
      </c>
      <c r="C4">
        <f t="shared" ref="C4:C66" si="0" xml:space="preserve"> B4*0.083</f>
        <v>966.95</v>
      </c>
      <c r="H4" s="9"/>
      <c r="J4" s="9"/>
      <c r="R4" s="25"/>
    </row>
    <row r="5" spans="1:18" x14ac:dyDescent="0.55000000000000004">
      <c r="A5" s="9">
        <v>43252.124999826388</v>
      </c>
      <c r="B5">
        <v>10700</v>
      </c>
      <c r="C5">
        <f t="shared" si="0"/>
        <v>888.1</v>
      </c>
      <c r="H5" s="9"/>
      <c r="J5" s="9"/>
      <c r="M5" s="8">
        <f xml:space="preserve"> 784406.4</f>
        <v>784406.4</v>
      </c>
      <c r="R5" s="25"/>
    </row>
    <row r="6" spans="1:18" x14ac:dyDescent="0.55000000000000004">
      <c r="A6" s="9">
        <v>43252.166666435187</v>
      </c>
      <c r="B6">
        <v>10010</v>
      </c>
      <c r="C6">
        <f t="shared" si="0"/>
        <v>830.83</v>
      </c>
      <c r="H6" s="9"/>
      <c r="J6" s="9"/>
      <c r="R6" s="25"/>
    </row>
    <row r="7" spans="1:18" x14ac:dyDescent="0.55000000000000004">
      <c r="A7" s="9">
        <v>43252.208333043978</v>
      </c>
      <c r="B7">
        <v>9607.5</v>
      </c>
      <c r="C7">
        <f t="shared" si="0"/>
        <v>797.42250000000001</v>
      </c>
      <c r="H7" s="9"/>
      <c r="J7" s="9"/>
      <c r="R7" s="25"/>
    </row>
    <row r="8" spans="1:18" x14ac:dyDescent="0.55000000000000004">
      <c r="A8" s="9">
        <v>43252.249999652777</v>
      </c>
      <c r="B8">
        <v>9682.5</v>
      </c>
      <c r="C8">
        <f t="shared" si="0"/>
        <v>803.64750000000004</v>
      </c>
      <c r="H8" s="9"/>
      <c r="J8" s="9"/>
      <c r="R8" s="25"/>
    </row>
    <row r="9" spans="1:18" x14ac:dyDescent="0.55000000000000004">
      <c r="A9" s="9">
        <v>43252.291666261575</v>
      </c>
      <c r="B9">
        <v>10322.5</v>
      </c>
      <c r="C9">
        <f t="shared" si="0"/>
        <v>856.76750000000004</v>
      </c>
      <c r="H9" s="9"/>
      <c r="J9" s="9"/>
      <c r="R9" s="25"/>
    </row>
    <row r="10" spans="1:18" x14ac:dyDescent="0.55000000000000004">
      <c r="A10" s="9">
        <v>43252.333332870374</v>
      </c>
      <c r="B10">
        <v>11275</v>
      </c>
      <c r="C10">
        <f t="shared" si="0"/>
        <v>935.82500000000005</v>
      </c>
      <c r="G10" t="s">
        <v>140</v>
      </c>
      <c r="H10" s="36">
        <f>AVERAGE(B2:B9,B26:B81,B98:B105,B122:B129,B146:B153,B170:B177,B194:B249,B266:B273,B290:B297,B314:B321,B338:B345,B362:B417,B434:B441,B458:B465,B482:B489,B506:B513,B530:B585,B602:B609,B626:B633,B650:B657,B674:B681,B698:B721)</f>
        <v>10840.065104166666</v>
      </c>
      <c r="J10" s="9"/>
      <c r="R10" s="25"/>
    </row>
    <row r="11" spans="1:18" x14ac:dyDescent="0.55000000000000004">
      <c r="A11" s="9">
        <v>43252.374999479165</v>
      </c>
      <c r="B11">
        <v>12400</v>
      </c>
      <c r="C11">
        <f t="shared" si="0"/>
        <v>1029.2</v>
      </c>
      <c r="H11" s="9"/>
      <c r="J11" s="9"/>
      <c r="R11" s="25"/>
    </row>
    <row r="12" spans="1:18" x14ac:dyDescent="0.55000000000000004">
      <c r="A12" s="9">
        <v>43252.416666087964</v>
      </c>
      <c r="B12">
        <v>13875</v>
      </c>
      <c r="C12">
        <f t="shared" si="0"/>
        <v>1151.625</v>
      </c>
      <c r="H12" s="9"/>
      <c r="J12" s="9"/>
    </row>
    <row r="13" spans="1:18" x14ac:dyDescent="0.55000000000000004">
      <c r="A13" s="9">
        <v>43252.458332696762</v>
      </c>
      <c r="B13">
        <v>15225</v>
      </c>
      <c r="C13">
        <f t="shared" si="0"/>
        <v>1263.675</v>
      </c>
      <c r="H13" s="9"/>
      <c r="J13" s="9"/>
    </row>
    <row r="14" spans="1:18" x14ac:dyDescent="0.55000000000000004">
      <c r="A14" s="9">
        <v>43252.499999305554</v>
      </c>
      <c r="B14">
        <v>16150</v>
      </c>
      <c r="C14">
        <f t="shared" si="0"/>
        <v>1340.45</v>
      </c>
      <c r="H14" s="9"/>
      <c r="J14" s="9"/>
    </row>
    <row r="15" spans="1:18" x14ac:dyDescent="0.55000000000000004">
      <c r="A15" s="9">
        <v>43252.541665914352</v>
      </c>
      <c r="B15">
        <v>16600</v>
      </c>
      <c r="C15">
        <f t="shared" si="0"/>
        <v>1377.8000000000002</v>
      </c>
      <c r="H15" s="9"/>
      <c r="J15" s="9"/>
    </row>
    <row r="16" spans="1:18" x14ac:dyDescent="0.55000000000000004">
      <c r="A16" s="9">
        <v>43252.583332523151</v>
      </c>
      <c r="B16">
        <v>16900</v>
      </c>
      <c r="C16">
        <f t="shared" si="0"/>
        <v>1402.7</v>
      </c>
      <c r="H16" s="9"/>
      <c r="J16" s="9"/>
    </row>
    <row r="17" spans="1:22" x14ac:dyDescent="0.55000000000000004">
      <c r="A17" s="9">
        <v>43252.624999131942</v>
      </c>
      <c r="B17">
        <v>17000</v>
      </c>
      <c r="C17">
        <f t="shared" si="0"/>
        <v>1411</v>
      </c>
      <c r="H17" s="9"/>
      <c r="J17" s="9"/>
    </row>
    <row r="18" spans="1:22" x14ac:dyDescent="0.55000000000000004">
      <c r="A18" s="9">
        <v>43252.66666574074</v>
      </c>
      <c r="B18">
        <v>17100</v>
      </c>
      <c r="C18">
        <f t="shared" si="0"/>
        <v>1419.3000000000002</v>
      </c>
      <c r="J18" s="9"/>
    </row>
    <row r="19" spans="1:22" x14ac:dyDescent="0.55000000000000004">
      <c r="A19" s="9">
        <v>43252.708332349539</v>
      </c>
      <c r="B19">
        <v>17100</v>
      </c>
      <c r="C19">
        <f t="shared" si="0"/>
        <v>1419.3000000000002</v>
      </c>
      <c r="H19" s="9"/>
      <c r="J19" s="9"/>
      <c r="M19" s="9"/>
    </row>
    <row r="20" spans="1:22" x14ac:dyDescent="0.55000000000000004">
      <c r="A20" s="9">
        <v>43252.74999895833</v>
      </c>
      <c r="B20">
        <v>17125</v>
      </c>
      <c r="C20">
        <f t="shared" si="0"/>
        <v>1421.375</v>
      </c>
      <c r="J20" s="9"/>
      <c r="M20" s="9"/>
    </row>
    <row r="21" spans="1:22" x14ac:dyDescent="0.55000000000000004">
      <c r="A21" s="9">
        <v>43252.791665567129</v>
      </c>
      <c r="B21">
        <v>17100</v>
      </c>
      <c r="C21">
        <f t="shared" si="0"/>
        <v>1419.3000000000002</v>
      </c>
      <c r="J21" s="9"/>
      <c r="M21" s="9"/>
    </row>
    <row r="22" spans="1:22" x14ac:dyDescent="0.55000000000000004">
      <c r="A22" s="9">
        <v>43252.833332175927</v>
      </c>
      <c r="B22">
        <v>17125</v>
      </c>
      <c r="C22">
        <f t="shared" si="0"/>
        <v>1421.375</v>
      </c>
      <c r="J22" s="9"/>
      <c r="M22" s="9"/>
    </row>
    <row r="23" spans="1:22" x14ac:dyDescent="0.55000000000000004">
      <c r="A23" s="9">
        <v>43252.874998784719</v>
      </c>
      <c r="B23">
        <v>17100</v>
      </c>
      <c r="C23">
        <f t="shared" si="0"/>
        <v>1419.3000000000002</v>
      </c>
      <c r="J23" s="9"/>
      <c r="M23" s="9"/>
    </row>
    <row r="24" spans="1:22" x14ac:dyDescent="0.55000000000000004">
      <c r="A24" s="9">
        <v>43252.916665393517</v>
      </c>
      <c r="B24">
        <v>17075</v>
      </c>
      <c r="C24">
        <f t="shared" si="0"/>
        <v>1417.2250000000001</v>
      </c>
      <c r="J24" s="9"/>
      <c r="M24" s="9"/>
    </row>
    <row r="25" spans="1:22" x14ac:dyDescent="0.55000000000000004">
      <c r="A25" s="9">
        <v>43252.958332002316</v>
      </c>
      <c r="B25">
        <v>16625</v>
      </c>
      <c r="C25">
        <f t="shared" si="0"/>
        <v>1379.875</v>
      </c>
      <c r="J25" s="9"/>
      <c r="M25" s="9"/>
    </row>
    <row r="26" spans="1:22" x14ac:dyDescent="0.55000000000000004">
      <c r="A26" s="9">
        <v>43252.999998611114</v>
      </c>
      <c r="B26">
        <v>15525</v>
      </c>
      <c r="C26">
        <f t="shared" si="0"/>
        <v>1288.575</v>
      </c>
      <c r="J26" s="9"/>
      <c r="M26" s="9"/>
      <c r="V26" s="9"/>
    </row>
    <row r="27" spans="1:22" x14ac:dyDescent="0.55000000000000004">
      <c r="A27" s="9">
        <v>43253.041665219906</v>
      </c>
      <c r="B27">
        <v>14025</v>
      </c>
      <c r="C27">
        <f t="shared" si="0"/>
        <v>1164.075</v>
      </c>
      <c r="J27" s="9"/>
      <c r="V27" s="9"/>
    </row>
    <row r="28" spans="1:22" x14ac:dyDescent="0.55000000000000004">
      <c r="A28" s="9">
        <v>43253.083331828704</v>
      </c>
      <c r="B28">
        <v>12600</v>
      </c>
      <c r="C28">
        <f t="shared" si="0"/>
        <v>1045.8</v>
      </c>
      <c r="J28" s="9"/>
      <c r="V28" s="9"/>
    </row>
    <row r="29" spans="1:22" x14ac:dyDescent="0.55000000000000004">
      <c r="A29" s="9">
        <v>43253.124998437503</v>
      </c>
      <c r="B29">
        <v>11600</v>
      </c>
      <c r="C29">
        <f t="shared" si="0"/>
        <v>962.80000000000007</v>
      </c>
      <c r="J29" s="9"/>
      <c r="V29" s="9"/>
    </row>
    <row r="30" spans="1:22" x14ac:dyDescent="0.55000000000000004">
      <c r="A30" s="9">
        <v>43253.166665046294</v>
      </c>
      <c r="B30">
        <v>11000</v>
      </c>
      <c r="C30">
        <f t="shared" si="0"/>
        <v>913</v>
      </c>
      <c r="J30" s="9"/>
      <c r="V30" s="9"/>
    </row>
    <row r="31" spans="1:22" x14ac:dyDescent="0.55000000000000004">
      <c r="A31" s="9">
        <v>43253.208331655092</v>
      </c>
      <c r="B31">
        <v>10625</v>
      </c>
      <c r="C31">
        <f t="shared" si="0"/>
        <v>881.875</v>
      </c>
      <c r="J31" s="9"/>
      <c r="V31" s="9"/>
    </row>
    <row r="32" spans="1:22" x14ac:dyDescent="0.55000000000000004">
      <c r="A32" s="9">
        <v>43253.249998263891</v>
      </c>
      <c r="B32">
        <v>10425</v>
      </c>
      <c r="C32">
        <f t="shared" si="0"/>
        <v>865.27500000000009</v>
      </c>
      <c r="J32" s="9"/>
      <c r="V32" s="9"/>
    </row>
    <row r="33" spans="1:22" x14ac:dyDescent="0.55000000000000004">
      <c r="A33" s="9">
        <v>43253.291664872682</v>
      </c>
      <c r="B33">
        <v>10300</v>
      </c>
      <c r="C33">
        <f t="shared" si="0"/>
        <v>854.90000000000009</v>
      </c>
      <c r="J33" s="9"/>
      <c r="V33" s="9"/>
    </row>
    <row r="34" spans="1:22" x14ac:dyDescent="0.55000000000000004">
      <c r="A34" s="9">
        <v>43253.333331481481</v>
      </c>
      <c r="B34">
        <v>10225</v>
      </c>
      <c r="C34">
        <f t="shared" si="0"/>
        <v>848.67500000000007</v>
      </c>
      <c r="V34" s="9"/>
    </row>
    <row r="35" spans="1:22" x14ac:dyDescent="0.55000000000000004">
      <c r="A35" s="9">
        <v>43253.374998090279</v>
      </c>
      <c r="B35">
        <v>10175</v>
      </c>
      <c r="C35">
        <f t="shared" si="0"/>
        <v>844.52500000000009</v>
      </c>
      <c r="V35" s="9"/>
    </row>
    <row r="36" spans="1:22" x14ac:dyDescent="0.55000000000000004">
      <c r="A36" s="9">
        <v>43253.416664699071</v>
      </c>
      <c r="B36">
        <v>10175</v>
      </c>
      <c r="C36">
        <f t="shared" si="0"/>
        <v>844.52500000000009</v>
      </c>
      <c r="V36" s="9"/>
    </row>
    <row r="37" spans="1:22" x14ac:dyDescent="0.55000000000000004">
      <c r="A37" s="9">
        <v>43253.458331307869</v>
      </c>
      <c r="B37">
        <v>10175</v>
      </c>
      <c r="C37">
        <f t="shared" si="0"/>
        <v>844.52500000000009</v>
      </c>
      <c r="V37" s="9"/>
    </row>
    <row r="38" spans="1:22" x14ac:dyDescent="0.55000000000000004">
      <c r="A38" s="9">
        <v>43253.499997916668</v>
      </c>
      <c r="B38">
        <v>10175</v>
      </c>
      <c r="C38">
        <f t="shared" si="0"/>
        <v>844.52500000000009</v>
      </c>
      <c r="V38" s="9"/>
    </row>
    <row r="39" spans="1:22" x14ac:dyDescent="0.55000000000000004">
      <c r="A39" s="9">
        <v>43253.541664525466</v>
      </c>
      <c r="B39">
        <v>10200</v>
      </c>
      <c r="C39">
        <f t="shared" si="0"/>
        <v>846.6</v>
      </c>
      <c r="V39" s="9"/>
    </row>
    <row r="40" spans="1:22" x14ac:dyDescent="0.55000000000000004">
      <c r="A40" s="9">
        <v>43253.583331134258</v>
      </c>
      <c r="B40">
        <v>10100</v>
      </c>
      <c r="C40">
        <f t="shared" si="0"/>
        <v>838.30000000000007</v>
      </c>
      <c r="V40" s="9"/>
    </row>
    <row r="41" spans="1:22" x14ac:dyDescent="0.55000000000000004">
      <c r="A41" s="9">
        <v>43253.624997743056</v>
      </c>
      <c r="B41">
        <v>10100</v>
      </c>
      <c r="C41">
        <f t="shared" si="0"/>
        <v>838.30000000000007</v>
      </c>
      <c r="V41" s="9"/>
    </row>
    <row r="42" spans="1:22" x14ac:dyDescent="0.55000000000000004">
      <c r="A42" s="9">
        <v>43253.666664351855</v>
      </c>
      <c r="B42">
        <v>10100</v>
      </c>
      <c r="C42">
        <f t="shared" si="0"/>
        <v>838.30000000000007</v>
      </c>
      <c r="V42" s="9"/>
    </row>
    <row r="43" spans="1:22" x14ac:dyDescent="0.55000000000000004">
      <c r="A43" s="9">
        <v>43253.708330960646</v>
      </c>
      <c r="B43">
        <v>10100</v>
      </c>
      <c r="C43">
        <f t="shared" si="0"/>
        <v>838.30000000000007</v>
      </c>
      <c r="V43" s="9"/>
    </row>
    <row r="44" spans="1:22" x14ac:dyDescent="0.55000000000000004">
      <c r="A44" s="9">
        <v>43253.749997569445</v>
      </c>
      <c r="B44">
        <v>10100</v>
      </c>
      <c r="C44">
        <f t="shared" si="0"/>
        <v>838.30000000000007</v>
      </c>
      <c r="V44" s="9"/>
    </row>
    <row r="45" spans="1:22" x14ac:dyDescent="0.55000000000000004">
      <c r="A45" s="9">
        <v>43253.791664178243</v>
      </c>
      <c r="B45">
        <v>10100</v>
      </c>
      <c r="C45">
        <f t="shared" si="0"/>
        <v>838.30000000000007</v>
      </c>
      <c r="V45" s="9"/>
    </row>
    <row r="46" spans="1:22" x14ac:dyDescent="0.55000000000000004">
      <c r="A46" s="9">
        <v>43253.833330787034</v>
      </c>
      <c r="B46">
        <v>10100</v>
      </c>
      <c r="C46">
        <f t="shared" si="0"/>
        <v>838.30000000000007</v>
      </c>
      <c r="V46" s="9"/>
    </row>
    <row r="47" spans="1:22" x14ac:dyDescent="0.55000000000000004">
      <c r="A47" s="9">
        <v>43253.874997395833</v>
      </c>
      <c r="B47">
        <v>10100</v>
      </c>
      <c r="C47">
        <f t="shared" si="0"/>
        <v>838.30000000000007</v>
      </c>
      <c r="V47" s="9"/>
    </row>
    <row r="48" spans="1:22" x14ac:dyDescent="0.55000000000000004">
      <c r="A48" s="9">
        <v>43253.916664004631</v>
      </c>
      <c r="B48">
        <v>10100</v>
      </c>
      <c r="C48">
        <f t="shared" si="0"/>
        <v>838.30000000000007</v>
      </c>
      <c r="V48" s="9"/>
    </row>
    <row r="49" spans="1:22" x14ac:dyDescent="0.55000000000000004">
      <c r="A49" s="9">
        <v>43253.958330613423</v>
      </c>
      <c r="B49">
        <v>10100</v>
      </c>
      <c r="C49">
        <f t="shared" si="0"/>
        <v>838.30000000000007</v>
      </c>
      <c r="V49" s="9"/>
    </row>
    <row r="50" spans="1:22" x14ac:dyDescent="0.55000000000000004">
      <c r="A50" s="9">
        <v>43253.999997222221</v>
      </c>
      <c r="B50">
        <v>10100</v>
      </c>
      <c r="C50">
        <f t="shared" si="0"/>
        <v>838.30000000000007</v>
      </c>
      <c r="V50" s="9"/>
    </row>
    <row r="51" spans="1:22" x14ac:dyDescent="0.55000000000000004">
      <c r="A51" s="9">
        <v>43254.04166383102</v>
      </c>
      <c r="B51">
        <v>10150</v>
      </c>
      <c r="C51">
        <f t="shared" si="0"/>
        <v>842.45</v>
      </c>
      <c r="V51" s="9"/>
    </row>
    <row r="52" spans="1:22" x14ac:dyDescent="0.55000000000000004">
      <c r="A52" s="9">
        <v>43254.083330439818</v>
      </c>
      <c r="B52">
        <v>10200</v>
      </c>
      <c r="C52">
        <f t="shared" si="0"/>
        <v>846.6</v>
      </c>
      <c r="V52" s="9"/>
    </row>
    <row r="53" spans="1:22" x14ac:dyDescent="0.55000000000000004">
      <c r="A53" s="9">
        <v>43254.12499704861</v>
      </c>
      <c r="B53">
        <v>10150</v>
      </c>
      <c r="C53">
        <f t="shared" si="0"/>
        <v>842.45</v>
      </c>
      <c r="V53" s="9"/>
    </row>
    <row r="54" spans="1:22" x14ac:dyDescent="0.55000000000000004">
      <c r="A54" s="9">
        <v>43254.166663657408</v>
      </c>
      <c r="B54">
        <v>10125</v>
      </c>
      <c r="C54">
        <f t="shared" si="0"/>
        <v>840.375</v>
      </c>
      <c r="V54" s="9"/>
    </row>
    <row r="55" spans="1:22" x14ac:dyDescent="0.55000000000000004">
      <c r="A55" s="9">
        <v>43254.208330266207</v>
      </c>
      <c r="B55">
        <v>10100</v>
      </c>
      <c r="C55">
        <f t="shared" si="0"/>
        <v>838.30000000000007</v>
      </c>
      <c r="V55" s="9"/>
    </row>
    <row r="56" spans="1:22" x14ac:dyDescent="0.55000000000000004">
      <c r="A56" s="9">
        <v>43254.249996874998</v>
      </c>
      <c r="B56">
        <v>10200</v>
      </c>
      <c r="C56">
        <f t="shared" si="0"/>
        <v>846.6</v>
      </c>
      <c r="V56" s="9"/>
    </row>
    <row r="57" spans="1:22" x14ac:dyDescent="0.55000000000000004">
      <c r="A57" s="9">
        <v>43254.291663483797</v>
      </c>
      <c r="B57">
        <v>10200</v>
      </c>
      <c r="C57">
        <f t="shared" si="0"/>
        <v>846.6</v>
      </c>
      <c r="V57" s="9"/>
    </row>
    <row r="58" spans="1:22" x14ac:dyDescent="0.55000000000000004">
      <c r="A58" s="9">
        <v>43254.333330092595</v>
      </c>
      <c r="B58">
        <v>10200</v>
      </c>
      <c r="C58">
        <f t="shared" si="0"/>
        <v>846.6</v>
      </c>
      <c r="V58" s="9"/>
    </row>
    <row r="59" spans="1:22" x14ac:dyDescent="0.55000000000000004">
      <c r="A59" s="9">
        <v>43254.374996701386</v>
      </c>
      <c r="B59">
        <v>10200</v>
      </c>
      <c r="C59">
        <f t="shared" si="0"/>
        <v>846.6</v>
      </c>
      <c r="V59" s="9"/>
    </row>
    <row r="60" spans="1:22" x14ac:dyDescent="0.55000000000000004">
      <c r="A60" s="9">
        <v>43254.416663310185</v>
      </c>
      <c r="B60">
        <v>10200</v>
      </c>
      <c r="C60">
        <f t="shared" si="0"/>
        <v>846.6</v>
      </c>
      <c r="V60" s="9"/>
    </row>
    <row r="61" spans="1:22" x14ac:dyDescent="0.55000000000000004">
      <c r="A61" s="9">
        <v>43254.458329918984</v>
      </c>
      <c r="B61">
        <v>10200</v>
      </c>
      <c r="C61">
        <f t="shared" si="0"/>
        <v>846.6</v>
      </c>
      <c r="V61" s="9"/>
    </row>
    <row r="62" spans="1:22" x14ac:dyDescent="0.55000000000000004">
      <c r="A62" s="9">
        <v>43254.499996527775</v>
      </c>
      <c r="B62">
        <v>10175</v>
      </c>
      <c r="C62">
        <f t="shared" si="0"/>
        <v>844.52500000000009</v>
      </c>
      <c r="V62" s="9"/>
    </row>
    <row r="63" spans="1:22" x14ac:dyDescent="0.55000000000000004">
      <c r="A63" s="9">
        <v>43254.541663136573</v>
      </c>
      <c r="B63">
        <v>10175</v>
      </c>
      <c r="C63">
        <f t="shared" si="0"/>
        <v>844.52500000000009</v>
      </c>
      <c r="V63" s="9"/>
    </row>
    <row r="64" spans="1:22" x14ac:dyDescent="0.55000000000000004">
      <c r="A64" s="9">
        <v>43254.583329745372</v>
      </c>
      <c r="B64">
        <v>10175</v>
      </c>
      <c r="C64">
        <f t="shared" si="0"/>
        <v>844.52500000000009</v>
      </c>
      <c r="V64" s="9"/>
    </row>
    <row r="65" spans="1:23" x14ac:dyDescent="0.55000000000000004">
      <c r="A65" s="9">
        <v>43254.624996354163</v>
      </c>
      <c r="B65">
        <v>10125</v>
      </c>
      <c r="C65">
        <f t="shared" si="0"/>
        <v>840.375</v>
      </c>
      <c r="V65" s="9"/>
    </row>
    <row r="66" spans="1:23" x14ac:dyDescent="0.55000000000000004">
      <c r="A66" s="9">
        <v>43254.666662962962</v>
      </c>
      <c r="B66">
        <v>10100</v>
      </c>
      <c r="C66">
        <f t="shared" si="0"/>
        <v>838.30000000000007</v>
      </c>
      <c r="V66" s="9"/>
    </row>
    <row r="67" spans="1:23" x14ac:dyDescent="0.55000000000000004">
      <c r="A67" s="9">
        <v>43254.70832957176</v>
      </c>
      <c r="B67">
        <v>10100</v>
      </c>
      <c r="C67">
        <f t="shared" ref="C67:C130" si="1" xml:space="preserve"> B67*0.083</f>
        <v>838.30000000000007</v>
      </c>
      <c r="V67" s="9"/>
    </row>
    <row r="68" spans="1:23" x14ac:dyDescent="0.55000000000000004">
      <c r="A68" s="9">
        <v>43254.749996180559</v>
      </c>
      <c r="B68">
        <v>10100</v>
      </c>
      <c r="C68">
        <f t="shared" si="1"/>
        <v>838.30000000000007</v>
      </c>
      <c r="V68" s="9"/>
    </row>
    <row r="69" spans="1:23" x14ac:dyDescent="0.55000000000000004">
      <c r="A69" s="9">
        <v>43254.79166278935</v>
      </c>
      <c r="B69">
        <v>10100</v>
      </c>
      <c r="C69">
        <f t="shared" si="1"/>
        <v>838.30000000000007</v>
      </c>
      <c r="V69" s="9"/>
    </row>
    <row r="70" spans="1:23" x14ac:dyDescent="0.55000000000000004">
      <c r="A70" s="9">
        <v>43254.833329398149</v>
      </c>
      <c r="B70">
        <v>10100</v>
      </c>
      <c r="C70">
        <f t="shared" si="1"/>
        <v>838.30000000000007</v>
      </c>
      <c r="V70" s="9"/>
    </row>
    <row r="71" spans="1:23" x14ac:dyDescent="0.55000000000000004">
      <c r="A71" s="9">
        <v>43254.874996006947</v>
      </c>
      <c r="B71">
        <v>10100</v>
      </c>
      <c r="C71">
        <f t="shared" si="1"/>
        <v>838.30000000000007</v>
      </c>
      <c r="V71" s="9"/>
    </row>
    <row r="72" spans="1:23" x14ac:dyDescent="0.55000000000000004">
      <c r="A72" s="9">
        <v>43254.916662615738</v>
      </c>
      <c r="B72">
        <v>10100</v>
      </c>
      <c r="C72">
        <f t="shared" si="1"/>
        <v>838.30000000000007</v>
      </c>
      <c r="V72" s="9"/>
    </row>
    <row r="73" spans="1:23" x14ac:dyDescent="0.55000000000000004">
      <c r="A73" s="9">
        <v>43254.958329224537</v>
      </c>
      <c r="B73">
        <v>10150</v>
      </c>
      <c r="C73">
        <f t="shared" si="1"/>
        <v>842.45</v>
      </c>
      <c r="V73" s="9"/>
    </row>
    <row r="74" spans="1:23" x14ac:dyDescent="0.55000000000000004">
      <c r="A74" s="9">
        <v>43254.999995833336</v>
      </c>
      <c r="B74">
        <v>10175</v>
      </c>
      <c r="C74">
        <f t="shared" si="1"/>
        <v>844.52500000000009</v>
      </c>
      <c r="V74" s="9"/>
    </row>
    <row r="75" spans="1:23" x14ac:dyDescent="0.55000000000000004">
      <c r="A75" s="9">
        <v>43255.041662442127</v>
      </c>
      <c r="B75">
        <v>10125</v>
      </c>
      <c r="C75">
        <f t="shared" si="1"/>
        <v>840.375</v>
      </c>
      <c r="V75" s="9">
        <v>43260.000005266207</v>
      </c>
      <c r="W75">
        <v>15500</v>
      </c>
    </row>
    <row r="76" spans="1:23" x14ac:dyDescent="0.55000000000000004">
      <c r="A76" s="9">
        <v>43255.083329050925</v>
      </c>
      <c r="B76">
        <v>10125</v>
      </c>
      <c r="C76">
        <f t="shared" si="1"/>
        <v>840.375</v>
      </c>
      <c r="V76" s="9">
        <v>43260.041671990744</v>
      </c>
      <c r="W76">
        <v>13975</v>
      </c>
    </row>
    <row r="77" spans="1:23" x14ac:dyDescent="0.55000000000000004">
      <c r="A77" s="9">
        <v>43255.124995659724</v>
      </c>
      <c r="B77">
        <v>10022.5</v>
      </c>
      <c r="C77">
        <f t="shared" si="1"/>
        <v>831.86750000000006</v>
      </c>
      <c r="V77" s="9">
        <v>43260.083338715274</v>
      </c>
      <c r="W77">
        <v>12525</v>
      </c>
    </row>
    <row r="78" spans="1:23" x14ac:dyDescent="0.55000000000000004">
      <c r="A78" s="9">
        <v>43255.166662268515</v>
      </c>
      <c r="B78">
        <v>9720</v>
      </c>
      <c r="C78">
        <f t="shared" si="1"/>
        <v>806.76</v>
      </c>
      <c r="V78" s="9">
        <v>43260.125005439812</v>
      </c>
      <c r="W78">
        <v>11475</v>
      </c>
    </row>
    <row r="79" spans="1:23" x14ac:dyDescent="0.55000000000000004">
      <c r="A79" s="9">
        <v>43255.208328877314</v>
      </c>
      <c r="B79">
        <v>9467.5</v>
      </c>
      <c r="C79">
        <f t="shared" si="1"/>
        <v>785.80250000000001</v>
      </c>
      <c r="V79" s="9">
        <v>43260.166672164349</v>
      </c>
      <c r="W79">
        <v>10850</v>
      </c>
    </row>
    <row r="80" spans="1:23" x14ac:dyDescent="0.55000000000000004">
      <c r="A80" s="9">
        <v>43255.249995486112</v>
      </c>
      <c r="B80">
        <v>9535</v>
      </c>
      <c r="C80">
        <f t="shared" si="1"/>
        <v>791.40500000000009</v>
      </c>
      <c r="V80" s="9">
        <v>43260.208338888886</v>
      </c>
      <c r="W80">
        <v>10525</v>
      </c>
    </row>
    <row r="81" spans="1:23" x14ac:dyDescent="0.55000000000000004">
      <c r="A81" s="9">
        <v>43255.291662094911</v>
      </c>
      <c r="B81">
        <v>10052.5</v>
      </c>
      <c r="C81">
        <f t="shared" si="1"/>
        <v>834.35750000000007</v>
      </c>
      <c r="V81" s="9">
        <v>43260.250005613423</v>
      </c>
      <c r="W81">
        <v>10300</v>
      </c>
    </row>
    <row r="82" spans="1:23" x14ac:dyDescent="0.55000000000000004">
      <c r="A82" s="9">
        <v>43255.333328703702</v>
      </c>
      <c r="B82">
        <v>10950</v>
      </c>
      <c r="C82">
        <f t="shared" si="1"/>
        <v>908.85</v>
      </c>
      <c r="V82" s="9">
        <v>43260.29167233796</v>
      </c>
      <c r="W82">
        <v>10200</v>
      </c>
    </row>
    <row r="83" spans="1:23" x14ac:dyDescent="0.55000000000000004">
      <c r="A83" s="9">
        <v>43255.374995312501</v>
      </c>
      <c r="B83">
        <v>12175</v>
      </c>
      <c r="C83">
        <f t="shared" si="1"/>
        <v>1010.5250000000001</v>
      </c>
      <c r="V83" s="9">
        <v>43260.333339062498</v>
      </c>
      <c r="W83">
        <v>10125</v>
      </c>
    </row>
    <row r="84" spans="1:23" x14ac:dyDescent="0.55000000000000004">
      <c r="A84" s="9">
        <v>43255.416661921299</v>
      </c>
      <c r="B84">
        <v>13675</v>
      </c>
      <c r="C84">
        <f t="shared" si="1"/>
        <v>1135.0250000000001</v>
      </c>
      <c r="V84" s="9">
        <v>43260.375005787035</v>
      </c>
      <c r="W84">
        <v>10100</v>
      </c>
    </row>
    <row r="85" spans="1:23" x14ac:dyDescent="0.55000000000000004">
      <c r="A85" s="9">
        <v>43255.458328530091</v>
      </c>
      <c r="B85">
        <v>15125</v>
      </c>
      <c r="C85">
        <f t="shared" si="1"/>
        <v>1255.375</v>
      </c>
      <c r="V85" s="9">
        <v>43260.416672511572</v>
      </c>
      <c r="W85">
        <v>10100</v>
      </c>
    </row>
    <row r="86" spans="1:23" x14ac:dyDescent="0.55000000000000004">
      <c r="A86" s="9">
        <v>43255.499995138889</v>
      </c>
      <c r="B86">
        <v>16025</v>
      </c>
      <c r="C86">
        <f t="shared" si="1"/>
        <v>1330.075</v>
      </c>
      <c r="V86" s="9">
        <v>43260.458339236109</v>
      </c>
      <c r="W86">
        <v>10150</v>
      </c>
    </row>
    <row r="87" spans="1:23" x14ac:dyDescent="0.55000000000000004">
      <c r="A87" s="9">
        <v>43255.541661747688</v>
      </c>
      <c r="B87">
        <v>16575</v>
      </c>
      <c r="C87">
        <f t="shared" si="1"/>
        <v>1375.7250000000001</v>
      </c>
      <c r="V87" s="9">
        <v>43260.500005960646</v>
      </c>
      <c r="W87">
        <v>10200</v>
      </c>
    </row>
    <row r="88" spans="1:23" x14ac:dyDescent="0.55000000000000004">
      <c r="A88" s="9">
        <v>43255.583328356479</v>
      </c>
      <c r="B88">
        <v>16950</v>
      </c>
      <c r="C88">
        <f t="shared" si="1"/>
        <v>1406.8500000000001</v>
      </c>
      <c r="V88" s="9">
        <v>43260.541672685184</v>
      </c>
      <c r="W88">
        <v>10125</v>
      </c>
    </row>
    <row r="89" spans="1:23" x14ac:dyDescent="0.55000000000000004">
      <c r="A89" s="9">
        <v>43255.624994965277</v>
      </c>
      <c r="B89">
        <v>17025</v>
      </c>
      <c r="C89">
        <f t="shared" si="1"/>
        <v>1413.075</v>
      </c>
      <c r="V89" s="9">
        <v>43260.583339409721</v>
      </c>
      <c r="W89">
        <v>10125</v>
      </c>
    </row>
    <row r="90" spans="1:23" x14ac:dyDescent="0.55000000000000004">
      <c r="A90" s="9">
        <v>43255.666661574076</v>
      </c>
      <c r="B90">
        <v>17075</v>
      </c>
      <c r="C90">
        <f t="shared" si="1"/>
        <v>1417.2250000000001</v>
      </c>
      <c r="V90" s="9">
        <v>43260.625006134258</v>
      </c>
      <c r="W90">
        <v>10150</v>
      </c>
    </row>
    <row r="91" spans="1:23" x14ac:dyDescent="0.55000000000000004">
      <c r="A91" s="9">
        <v>43255.708328182867</v>
      </c>
      <c r="B91">
        <v>17075</v>
      </c>
      <c r="C91">
        <f t="shared" si="1"/>
        <v>1417.2250000000001</v>
      </c>
      <c r="V91" s="9">
        <v>43260.666672858795</v>
      </c>
      <c r="W91">
        <v>10125</v>
      </c>
    </row>
    <row r="92" spans="1:23" x14ac:dyDescent="0.55000000000000004">
      <c r="A92" s="9">
        <v>43255.749994791666</v>
      </c>
      <c r="B92">
        <v>17125</v>
      </c>
      <c r="C92">
        <f t="shared" si="1"/>
        <v>1421.375</v>
      </c>
      <c r="V92" s="9">
        <v>43260.708339583332</v>
      </c>
      <c r="W92">
        <v>10200</v>
      </c>
    </row>
    <row r="93" spans="1:23" x14ac:dyDescent="0.55000000000000004">
      <c r="A93" s="9">
        <v>43255.791661400464</v>
      </c>
      <c r="B93">
        <v>17100</v>
      </c>
      <c r="C93">
        <f t="shared" si="1"/>
        <v>1419.3000000000002</v>
      </c>
      <c r="V93" s="9">
        <v>43260.75000630787</v>
      </c>
      <c r="W93">
        <v>10125</v>
      </c>
    </row>
    <row r="94" spans="1:23" x14ac:dyDescent="0.55000000000000004">
      <c r="A94" s="9">
        <v>43255.833328009256</v>
      </c>
      <c r="B94">
        <v>17100</v>
      </c>
      <c r="C94">
        <f t="shared" si="1"/>
        <v>1419.3000000000002</v>
      </c>
      <c r="V94" s="9">
        <v>43260.791673032407</v>
      </c>
      <c r="W94">
        <v>10100</v>
      </c>
    </row>
    <row r="95" spans="1:23" x14ac:dyDescent="0.55000000000000004">
      <c r="A95" s="9">
        <v>43255.874994618054</v>
      </c>
      <c r="B95">
        <v>17125</v>
      </c>
      <c r="C95">
        <f t="shared" si="1"/>
        <v>1421.375</v>
      </c>
      <c r="V95" s="9">
        <v>43260.833339756944</v>
      </c>
      <c r="W95">
        <v>10150</v>
      </c>
    </row>
    <row r="96" spans="1:23" x14ac:dyDescent="0.55000000000000004">
      <c r="A96" s="9">
        <v>43255.916661226853</v>
      </c>
      <c r="B96">
        <v>17125</v>
      </c>
      <c r="C96">
        <f t="shared" si="1"/>
        <v>1421.375</v>
      </c>
      <c r="V96" s="9">
        <v>43260.875006481481</v>
      </c>
      <c r="W96">
        <v>10100</v>
      </c>
    </row>
    <row r="97" spans="1:23" x14ac:dyDescent="0.55000000000000004">
      <c r="A97" s="9">
        <v>43255.958327835651</v>
      </c>
      <c r="B97">
        <v>16700</v>
      </c>
      <c r="C97">
        <f t="shared" si="1"/>
        <v>1386.1000000000001</v>
      </c>
      <c r="V97" s="9">
        <v>43260.916673206018</v>
      </c>
      <c r="W97">
        <v>10100</v>
      </c>
    </row>
    <row r="98" spans="1:23" x14ac:dyDescent="0.55000000000000004">
      <c r="A98" s="9">
        <v>43255.999994444443</v>
      </c>
      <c r="B98">
        <v>15600</v>
      </c>
      <c r="C98">
        <f t="shared" si="1"/>
        <v>1294.8</v>
      </c>
      <c r="V98" s="9">
        <v>43260.958339930556</v>
      </c>
      <c r="W98">
        <v>10100</v>
      </c>
    </row>
    <row r="99" spans="1:23" x14ac:dyDescent="0.55000000000000004">
      <c r="A99" s="9">
        <v>43256.041661053241</v>
      </c>
      <c r="B99">
        <v>14050</v>
      </c>
      <c r="C99">
        <f t="shared" si="1"/>
        <v>1166.1500000000001</v>
      </c>
      <c r="V99" s="9">
        <v>43261.000006655093</v>
      </c>
      <c r="W99">
        <v>10100</v>
      </c>
    </row>
    <row r="100" spans="1:23" x14ac:dyDescent="0.55000000000000004">
      <c r="A100" s="9">
        <v>43256.08332766204</v>
      </c>
      <c r="B100">
        <v>12450</v>
      </c>
      <c r="C100">
        <f t="shared" si="1"/>
        <v>1033.3500000000001</v>
      </c>
      <c r="V100" s="9">
        <v>43261.04167337963</v>
      </c>
      <c r="W100">
        <v>10025</v>
      </c>
    </row>
    <row r="101" spans="1:23" x14ac:dyDescent="0.55000000000000004">
      <c r="A101" s="9">
        <v>43256.124994270831</v>
      </c>
      <c r="B101">
        <v>11175</v>
      </c>
      <c r="C101">
        <f t="shared" si="1"/>
        <v>927.52500000000009</v>
      </c>
      <c r="V101" s="9">
        <v>43261.083340104167</v>
      </c>
      <c r="W101">
        <v>10025</v>
      </c>
    </row>
    <row r="102" spans="1:23" x14ac:dyDescent="0.55000000000000004">
      <c r="A102" s="9">
        <v>43256.166666666664</v>
      </c>
      <c r="B102">
        <v>10325</v>
      </c>
      <c r="C102">
        <f t="shared" si="1"/>
        <v>856.97500000000002</v>
      </c>
      <c r="V102" s="9">
        <v>43261.125006828704</v>
      </c>
      <c r="W102">
        <v>10075</v>
      </c>
    </row>
    <row r="103" spans="1:23" x14ac:dyDescent="0.55000000000000004">
      <c r="A103" s="9">
        <v>43256.208333333336</v>
      </c>
      <c r="B103">
        <v>9725</v>
      </c>
      <c r="C103">
        <f t="shared" si="1"/>
        <v>807.17500000000007</v>
      </c>
      <c r="V103" s="9">
        <v>43261.166673553242</v>
      </c>
      <c r="W103">
        <v>10100</v>
      </c>
    </row>
    <row r="104" spans="1:23" x14ac:dyDescent="0.55000000000000004">
      <c r="A104" s="9">
        <v>43256.25</v>
      </c>
      <c r="B104">
        <v>9637.5</v>
      </c>
      <c r="C104">
        <f t="shared" si="1"/>
        <v>799.91250000000002</v>
      </c>
      <c r="V104" s="9">
        <v>43261.208340277779</v>
      </c>
      <c r="W104">
        <v>10100</v>
      </c>
    </row>
    <row r="105" spans="1:23" x14ac:dyDescent="0.55000000000000004">
      <c r="A105" s="9">
        <v>43256.291666666664</v>
      </c>
      <c r="B105">
        <v>10055</v>
      </c>
      <c r="C105">
        <f t="shared" si="1"/>
        <v>834.56500000000005</v>
      </c>
      <c r="V105" s="9">
        <v>43261.250007002316</v>
      </c>
      <c r="W105">
        <v>10100</v>
      </c>
    </row>
    <row r="106" spans="1:23" x14ac:dyDescent="0.55000000000000004">
      <c r="A106" s="9">
        <v>43256.333333506947</v>
      </c>
      <c r="B106">
        <v>10675</v>
      </c>
      <c r="C106">
        <f t="shared" si="1"/>
        <v>886.02500000000009</v>
      </c>
      <c r="V106" s="9">
        <v>43261.291673726853</v>
      </c>
      <c r="W106">
        <v>10100</v>
      </c>
    </row>
    <row r="107" spans="1:23" x14ac:dyDescent="0.55000000000000004">
      <c r="A107" s="9">
        <v>43256.375000231485</v>
      </c>
      <c r="B107">
        <v>11775</v>
      </c>
      <c r="C107">
        <f t="shared" si="1"/>
        <v>977.32500000000005</v>
      </c>
      <c r="V107" s="9">
        <v>43261.333340451391</v>
      </c>
      <c r="W107">
        <v>10100</v>
      </c>
    </row>
    <row r="108" spans="1:23" x14ac:dyDescent="0.55000000000000004">
      <c r="A108" s="9">
        <v>43256.416666956022</v>
      </c>
      <c r="B108">
        <v>13175</v>
      </c>
      <c r="C108">
        <f t="shared" si="1"/>
        <v>1093.5250000000001</v>
      </c>
      <c r="V108" s="9">
        <v>43261.375007175928</v>
      </c>
      <c r="W108">
        <v>10100</v>
      </c>
    </row>
    <row r="109" spans="1:23" x14ac:dyDescent="0.55000000000000004">
      <c r="A109" s="9">
        <v>43256.458333680559</v>
      </c>
      <c r="B109">
        <v>14550</v>
      </c>
      <c r="C109">
        <f t="shared" si="1"/>
        <v>1207.6500000000001</v>
      </c>
      <c r="V109" s="9">
        <v>43261.416673900465</v>
      </c>
      <c r="W109">
        <v>10100</v>
      </c>
    </row>
    <row r="110" spans="1:23" x14ac:dyDescent="0.55000000000000004">
      <c r="A110" s="9">
        <v>43256.500000405096</v>
      </c>
      <c r="B110">
        <v>15625</v>
      </c>
      <c r="C110">
        <f t="shared" si="1"/>
        <v>1296.875</v>
      </c>
      <c r="V110" s="9">
        <v>43261.458340625002</v>
      </c>
      <c r="W110">
        <v>10100</v>
      </c>
    </row>
    <row r="111" spans="1:23" x14ac:dyDescent="0.55000000000000004">
      <c r="A111" s="9">
        <v>43256.541667129626</v>
      </c>
      <c r="B111">
        <v>16300</v>
      </c>
      <c r="C111">
        <f t="shared" si="1"/>
        <v>1352.9</v>
      </c>
      <c r="V111" s="9">
        <v>43261.500007349539</v>
      </c>
      <c r="W111">
        <v>10100</v>
      </c>
    </row>
    <row r="112" spans="1:23" x14ac:dyDescent="0.55000000000000004">
      <c r="A112" s="9">
        <v>43256.583333854163</v>
      </c>
      <c r="B112">
        <v>16650</v>
      </c>
      <c r="C112">
        <f t="shared" si="1"/>
        <v>1381.95</v>
      </c>
      <c r="V112" s="9">
        <v>43261.541674074077</v>
      </c>
      <c r="W112">
        <v>10100</v>
      </c>
    </row>
    <row r="113" spans="1:23" x14ac:dyDescent="0.55000000000000004">
      <c r="A113" s="9">
        <v>43256.625000578701</v>
      </c>
      <c r="B113">
        <v>16750</v>
      </c>
      <c r="C113">
        <f t="shared" si="1"/>
        <v>1390.25</v>
      </c>
      <c r="V113" s="9">
        <v>43261.583340798614</v>
      </c>
      <c r="W113">
        <v>10100</v>
      </c>
    </row>
    <row r="114" spans="1:23" x14ac:dyDescent="0.55000000000000004">
      <c r="A114" s="9">
        <v>43256.666667303238</v>
      </c>
      <c r="B114">
        <v>16825</v>
      </c>
      <c r="C114">
        <f t="shared" si="1"/>
        <v>1396.4750000000001</v>
      </c>
      <c r="V114" s="9">
        <v>43261.625007523151</v>
      </c>
      <c r="W114">
        <v>10150</v>
      </c>
    </row>
    <row r="115" spans="1:23" x14ac:dyDescent="0.55000000000000004">
      <c r="A115" s="9">
        <v>43256.708334027775</v>
      </c>
      <c r="B115">
        <v>16850</v>
      </c>
      <c r="C115">
        <f t="shared" si="1"/>
        <v>1398.5500000000002</v>
      </c>
      <c r="V115" s="9">
        <v>43261.666674247688</v>
      </c>
      <c r="W115">
        <v>10100</v>
      </c>
    </row>
    <row r="116" spans="1:23" x14ac:dyDescent="0.55000000000000004">
      <c r="A116" s="9">
        <v>43256.750000752312</v>
      </c>
      <c r="B116">
        <v>16825</v>
      </c>
      <c r="C116">
        <f t="shared" si="1"/>
        <v>1396.4750000000001</v>
      </c>
      <c r="V116" s="9">
        <v>43261.708340972225</v>
      </c>
      <c r="W116">
        <v>10175</v>
      </c>
    </row>
    <row r="117" spans="1:23" x14ac:dyDescent="0.55000000000000004">
      <c r="A117" s="9">
        <v>43256.791667476849</v>
      </c>
      <c r="B117">
        <v>16775</v>
      </c>
      <c r="C117">
        <f t="shared" si="1"/>
        <v>1392.325</v>
      </c>
      <c r="V117" s="9">
        <v>43261.750007696763</v>
      </c>
      <c r="W117">
        <v>10200</v>
      </c>
    </row>
    <row r="118" spans="1:23" x14ac:dyDescent="0.55000000000000004">
      <c r="A118" s="9">
        <v>43256.833334201387</v>
      </c>
      <c r="B118">
        <v>16750</v>
      </c>
      <c r="C118">
        <f t="shared" si="1"/>
        <v>1390.25</v>
      </c>
      <c r="V118" s="9">
        <v>43261.7916744213</v>
      </c>
      <c r="W118">
        <v>10200</v>
      </c>
    </row>
    <row r="119" spans="1:23" x14ac:dyDescent="0.55000000000000004">
      <c r="A119" s="9">
        <v>43256.875000925924</v>
      </c>
      <c r="B119">
        <v>16750</v>
      </c>
      <c r="C119">
        <f t="shared" si="1"/>
        <v>1390.25</v>
      </c>
      <c r="V119" s="9">
        <v>43261.83334114583</v>
      </c>
      <c r="W119">
        <v>10200</v>
      </c>
    </row>
    <row r="120" spans="1:23" x14ac:dyDescent="0.55000000000000004">
      <c r="A120" s="9">
        <v>43256.916667650461</v>
      </c>
      <c r="B120">
        <v>16675</v>
      </c>
      <c r="C120">
        <f t="shared" si="1"/>
        <v>1384.0250000000001</v>
      </c>
      <c r="V120" s="9">
        <v>43261.875007870367</v>
      </c>
      <c r="W120">
        <v>10200</v>
      </c>
    </row>
    <row r="121" spans="1:23" x14ac:dyDescent="0.55000000000000004">
      <c r="A121" s="9">
        <v>43256.958334374998</v>
      </c>
      <c r="B121">
        <v>16300</v>
      </c>
      <c r="C121">
        <f t="shared" si="1"/>
        <v>1352.9</v>
      </c>
      <c r="V121" s="9">
        <v>43261.916674594904</v>
      </c>
      <c r="W121">
        <v>10200</v>
      </c>
    </row>
    <row r="122" spans="1:23" x14ac:dyDescent="0.55000000000000004">
      <c r="A122" s="9">
        <v>43257.000001099535</v>
      </c>
      <c r="B122">
        <v>15300</v>
      </c>
      <c r="C122">
        <f t="shared" si="1"/>
        <v>1269.9000000000001</v>
      </c>
      <c r="V122" s="9">
        <v>43261.958341319441</v>
      </c>
      <c r="W122">
        <v>10100</v>
      </c>
    </row>
    <row r="123" spans="1:23" x14ac:dyDescent="0.55000000000000004">
      <c r="A123" s="9">
        <v>43257.041667824073</v>
      </c>
      <c r="B123">
        <v>13850</v>
      </c>
      <c r="C123">
        <f t="shared" si="1"/>
        <v>1149.55</v>
      </c>
      <c r="V123" s="9">
        <v>43267.000014988429</v>
      </c>
      <c r="W123">
        <v>15450</v>
      </c>
    </row>
    <row r="124" spans="1:23" x14ac:dyDescent="0.55000000000000004">
      <c r="A124" s="9">
        <v>43257.08333454861</v>
      </c>
      <c r="B124">
        <v>12625</v>
      </c>
      <c r="C124">
        <f t="shared" si="1"/>
        <v>1047.875</v>
      </c>
      <c r="V124" s="9">
        <v>43267.041681712966</v>
      </c>
      <c r="W124">
        <v>13900</v>
      </c>
    </row>
    <row r="125" spans="1:23" x14ac:dyDescent="0.55000000000000004">
      <c r="A125" s="9">
        <v>43257.125001273147</v>
      </c>
      <c r="B125">
        <v>11800</v>
      </c>
      <c r="C125">
        <f t="shared" si="1"/>
        <v>979.40000000000009</v>
      </c>
      <c r="V125" s="9">
        <v>43267.083348437503</v>
      </c>
      <c r="W125">
        <v>12525</v>
      </c>
    </row>
    <row r="126" spans="1:23" x14ac:dyDescent="0.55000000000000004">
      <c r="A126" s="9">
        <v>43257.166667997684</v>
      </c>
      <c r="B126">
        <v>11100</v>
      </c>
      <c r="C126">
        <f t="shared" si="1"/>
        <v>921.30000000000007</v>
      </c>
      <c r="V126" s="9">
        <v>43267.125015162041</v>
      </c>
      <c r="W126">
        <v>11500</v>
      </c>
    </row>
    <row r="127" spans="1:23" x14ac:dyDescent="0.55000000000000004">
      <c r="A127" s="9">
        <v>43257.208334722221</v>
      </c>
      <c r="B127">
        <v>10675</v>
      </c>
      <c r="C127">
        <f t="shared" si="1"/>
        <v>886.02500000000009</v>
      </c>
      <c r="V127" s="9">
        <v>43267.166681886571</v>
      </c>
      <c r="W127">
        <v>10875</v>
      </c>
    </row>
    <row r="128" spans="1:23" x14ac:dyDescent="0.55000000000000004">
      <c r="A128" s="9">
        <v>43257.250001446759</v>
      </c>
      <c r="B128">
        <v>10425</v>
      </c>
      <c r="C128">
        <f t="shared" si="1"/>
        <v>865.27500000000009</v>
      </c>
      <c r="V128" s="9">
        <v>43267.208348611108</v>
      </c>
      <c r="W128">
        <v>10500</v>
      </c>
    </row>
    <row r="129" spans="1:23" x14ac:dyDescent="0.55000000000000004">
      <c r="A129" s="9">
        <v>43257.291668171296</v>
      </c>
      <c r="B129">
        <v>10350</v>
      </c>
      <c r="C129">
        <f t="shared" si="1"/>
        <v>859.05000000000007</v>
      </c>
      <c r="V129" s="9">
        <v>43267.250015335645</v>
      </c>
      <c r="W129">
        <v>10250</v>
      </c>
    </row>
    <row r="130" spans="1:23" x14ac:dyDescent="0.55000000000000004">
      <c r="A130" s="9">
        <v>43257.333334895833</v>
      </c>
      <c r="B130">
        <v>10800</v>
      </c>
      <c r="C130">
        <f t="shared" si="1"/>
        <v>896.40000000000009</v>
      </c>
      <c r="V130" s="9">
        <v>43267.291682060182</v>
      </c>
      <c r="W130">
        <v>10150</v>
      </c>
    </row>
    <row r="131" spans="1:23" x14ac:dyDescent="0.55000000000000004">
      <c r="A131" s="9">
        <v>43257.37500162037</v>
      </c>
      <c r="B131">
        <v>11850</v>
      </c>
      <c r="C131">
        <f t="shared" ref="C131:C194" si="2" xml:space="preserve"> B131*0.083</f>
        <v>983.55000000000007</v>
      </c>
      <c r="V131" s="9">
        <v>43267.333348784719</v>
      </c>
      <c r="W131">
        <v>10100</v>
      </c>
    </row>
    <row r="132" spans="1:23" x14ac:dyDescent="0.55000000000000004">
      <c r="A132" s="9">
        <v>43257.416668344908</v>
      </c>
      <c r="B132">
        <v>13150</v>
      </c>
      <c r="C132">
        <f t="shared" si="2"/>
        <v>1091.45</v>
      </c>
      <c r="V132" s="9">
        <v>43267.375015509257</v>
      </c>
      <c r="W132">
        <v>10100</v>
      </c>
    </row>
    <row r="133" spans="1:23" x14ac:dyDescent="0.55000000000000004">
      <c r="A133" s="9">
        <v>43257.458335069445</v>
      </c>
      <c r="B133">
        <v>14275</v>
      </c>
      <c r="C133">
        <f t="shared" si="2"/>
        <v>1184.825</v>
      </c>
      <c r="V133" s="9">
        <v>43267.416682233794</v>
      </c>
      <c r="W133">
        <v>10100</v>
      </c>
    </row>
    <row r="134" spans="1:23" x14ac:dyDescent="0.55000000000000004">
      <c r="A134" s="9">
        <v>43257.500001793982</v>
      </c>
      <c r="B134">
        <v>15100</v>
      </c>
      <c r="C134">
        <f t="shared" si="2"/>
        <v>1253.3</v>
      </c>
      <c r="V134" s="9">
        <v>43267.458348958331</v>
      </c>
      <c r="W134">
        <v>10100</v>
      </c>
    </row>
    <row r="135" spans="1:23" x14ac:dyDescent="0.55000000000000004">
      <c r="A135" s="9">
        <v>43257.541668518519</v>
      </c>
      <c r="B135">
        <v>15725</v>
      </c>
      <c r="C135">
        <f t="shared" si="2"/>
        <v>1305.175</v>
      </c>
      <c r="V135" s="9">
        <v>43267.500015682868</v>
      </c>
      <c r="W135">
        <v>10075</v>
      </c>
    </row>
    <row r="136" spans="1:23" x14ac:dyDescent="0.55000000000000004">
      <c r="A136" s="9">
        <v>43257.583335243056</v>
      </c>
      <c r="B136">
        <v>16150</v>
      </c>
      <c r="C136">
        <f t="shared" si="2"/>
        <v>1340.45</v>
      </c>
      <c r="V136" s="9">
        <v>43267.541682407405</v>
      </c>
      <c r="W136">
        <v>10075</v>
      </c>
    </row>
    <row r="137" spans="1:23" x14ac:dyDescent="0.55000000000000004">
      <c r="A137" s="9">
        <v>43257.625001967594</v>
      </c>
      <c r="B137">
        <v>16550</v>
      </c>
      <c r="C137">
        <f t="shared" si="2"/>
        <v>1373.65</v>
      </c>
      <c r="V137" s="9">
        <v>43267.583349131943</v>
      </c>
      <c r="W137">
        <v>10075</v>
      </c>
    </row>
    <row r="138" spans="1:23" x14ac:dyDescent="0.55000000000000004">
      <c r="A138" s="9">
        <v>43257.666668692131</v>
      </c>
      <c r="B138">
        <v>16625</v>
      </c>
      <c r="C138">
        <f t="shared" si="2"/>
        <v>1379.875</v>
      </c>
      <c r="V138" s="9">
        <v>43267.62501585648</v>
      </c>
      <c r="W138">
        <v>10025</v>
      </c>
    </row>
    <row r="139" spans="1:23" x14ac:dyDescent="0.55000000000000004">
      <c r="A139" s="9">
        <v>43257.708335416668</v>
      </c>
      <c r="B139">
        <v>16750</v>
      </c>
      <c r="C139">
        <f t="shared" si="2"/>
        <v>1390.25</v>
      </c>
      <c r="V139" s="9">
        <v>43267.666682581017</v>
      </c>
      <c r="W139">
        <v>10000</v>
      </c>
    </row>
    <row r="140" spans="1:23" x14ac:dyDescent="0.55000000000000004">
      <c r="A140" s="9">
        <v>43257.750002141205</v>
      </c>
      <c r="B140">
        <v>16775</v>
      </c>
      <c r="C140">
        <f t="shared" si="2"/>
        <v>1392.325</v>
      </c>
      <c r="V140" s="9">
        <v>43267.708349305554</v>
      </c>
      <c r="W140">
        <v>10025</v>
      </c>
    </row>
    <row r="141" spans="1:23" x14ac:dyDescent="0.55000000000000004">
      <c r="A141" s="9">
        <v>43257.791668865742</v>
      </c>
      <c r="B141">
        <v>16750</v>
      </c>
      <c r="C141">
        <f t="shared" si="2"/>
        <v>1390.25</v>
      </c>
      <c r="V141" s="9">
        <v>43267.750016030092</v>
      </c>
      <c r="W141">
        <v>10025</v>
      </c>
    </row>
    <row r="142" spans="1:23" x14ac:dyDescent="0.55000000000000004">
      <c r="A142" s="9">
        <v>43257.83333559028</v>
      </c>
      <c r="B142">
        <v>16775</v>
      </c>
      <c r="C142">
        <f t="shared" si="2"/>
        <v>1392.325</v>
      </c>
      <c r="V142" s="9">
        <v>43267.791682754629</v>
      </c>
      <c r="W142">
        <v>10000</v>
      </c>
    </row>
    <row r="143" spans="1:23" x14ac:dyDescent="0.55000000000000004">
      <c r="A143" s="9">
        <v>43257.875002314817</v>
      </c>
      <c r="B143">
        <v>16775</v>
      </c>
      <c r="C143">
        <f t="shared" si="2"/>
        <v>1392.325</v>
      </c>
      <c r="V143" s="9">
        <v>43267.833349479166</v>
      </c>
      <c r="W143">
        <v>10050</v>
      </c>
    </row>
    <row r="144" spans="1:23" x14ac:dyDescent="0.55000000000000004">
      <c r="A144" s="9">
        <v>43257.916669039354</v>
      </c>
      <c r="B144">
        <v>16700</v>
      </c>
      <c r="C144">
        <f t="shared" si="2"/>
        <v>1386.1000000000001</v>
      </c>
      <c r="V144" s="9">
        <v>43267.875016203703</v>
      </c>
      <c r="W144">
        <v>10050</v>
      </c>
    </row>
    <row r="145" spans="1:23" x14ac:dyDescent="0.55000000000000004">
      <c r="A145" s="9">
        <v>43257.958335763891</v>
      </c>
      <c r="B145">
        <v>16300</v>
      </c>
      <c r="C145">
        <f t="shared" si="2"/>
        <v>1352.9</v>
      </c>
      <c r="V145" s="9">
        <v>43267.91668292824</v>
      </c>
      <c r="W145">
        <v>10050</v>
      </c>
    </row>
    <row r="146" spans="1:23" x14ac:dyDescent="0.55000000000000004">
      <c r="A146" s="9">
        <v>43258.000002488428</v>
      </c>
      <c r="B146">
        <v>15325</v>
      </c>
      <c r="C146">
        <f t="shared" si="2"/>
        <v>1271.9750000000001</v>
      </c>
      <c r="V146" s="9">
        <v>43267.958349652778</v>
      </c>
      <c r="W146">
        <v>10075</v>
      </c>
    </row>
    <row r="147" spans="1:23" x14ac:dyDescent="0.55000000000000004">
      <c r="A147" s="9">
        <v>43258.041669212966</v>
      </c>
      <c r="B147">
        <v>13850</v>
      </c>
      <c r="C147">
        <f t="shared" si="2"/>
        <v>1149.55</v>
      </c>
      <c r="V147" s="9">
        <v>43268.000016377315</v>
      </c>
      <c r="W147">
        <v>10100</v>
      </c>
    </row>
    <row r="148" spans="1:23" x14ac:dyDescent="0.55000000000000004">
      <c r="A148" s="9">
        <v>43258.083335937503</v>
      </c>
      <c r="B148">
        <v>12400</v>
      </c>
      <c r="C148">
        <f t="shared" si="2"/>
        <v>1029.2</v>
      </c>
      <c r="V148" s="9">
        <v>43268.041683101852</v>
      </c>
      <c r="W148">
        <v>10100</v>
      </c>
    </row>
    <row r="149" spans="1:23" x14ac:dyDescent="0.55000000000000004">
      <c r="A149" s="9">
        <v>43258.12500266204</v>
      </c>
      <c r="B149">
        <v>11200</v>
      </c>
      <c r="C149">
        <f t="shared" si="2"/>
        <v>929.6</v>
      </c>
      <c r="V149" s="9">
        <v>43268.083349826389</v>
      </c>
      <c r="W149">
        <v>10100</v>
      </c>
    </row>
    <row r="150" spans="1:23" x14ac:dyDescent="0.55000000000000004">
      <c r="A150" s="9">
        <v>43258.166669386577</v>
      </c>
      <c r="B150">
        <v>10350</v>
      </c>
      <c r="C150">
        <f t="shared" si="2"/>
        <v>859.05000000000007</v>
      </c>
      <c r="V150" s="9">
        <v>43268.125016550926</v>
      </c>
      <c r="W150">
        <v>10022.5</v>
      </c>
    </row>
    <row r="151" spans="1:23" x14ac:dyDescent="0.55000000000000004">
      <c r="A151" s="9">
        <v>43258.208336111114</v>
      </c>
      <c r="B151">
        <v>9752.5</v>
      </c>
      <c r="C151">
        <f t="shared" si="2"/>
        <v>809.4575000000001</v>
      </c>
      <c r="V151" s="9">
        <v>43268.166683275464</v>
      </c>
      <c r="W151">
        <v>9995</v>
      </c>
    </row>
    <row r="152" spans="1:23" x14ac:dyDescent="0.55000000000000004">
      <c r="A152" s="9">
        <v>43258.250002835652</v>
      </c>
      <c r="B152">
        <v>9440</v>
      </c>
      <c r="C152">
        <f t="shared" si="2"/>
        <v>783.5200000000001</v>
      </c>
      <c r="V152" s="9">
        <v>43268.208350000001</v>
      </c>
      <c r="W152">
        <v>9995</v>
      </c>
    </row>
    <row r="153" spans="1:23" x14ac:dyDescent="0.55000000000000004">
      <c r="A153" s="9">
        <v>43258.291669560182</v>
      </c>
      <c r="B153">
        <v>9515</v>
      </c>
      <c r="C153">
        <f t="shared" si="2"/>
        <v>789.745</v>
      </c>
      <c r="V153" s="9">
        <v>43268.250016724538</v>
      </c>
      <c r="W153">
        <v>9990</v>
      </c>
    </row>
    <row r="154" spans="1:23" x14ac:dyDescent="0.55000000000000004">
      <c r="A154" s="9">
        <v>43258.333336284719</v>
      </c>
      <c r="B154">
        <v>10237.5</v>
      </c>
      <c r="C154">
        <f t="shared" si="2"/>
        <v>849.71250000000009</v>
      </c>
      <c r="V154" s="9">
        <v>43268.291683449075</v>
      </c>
      <c r="W154">
        <v>9992.5</v>
      </c>
    </row>
    <row r="155" spans="1:23" x14ac:dyDescent="0.55000000000000004">
      <c r="A155" s="9">
        <v>43258.375003009256</v>
      </c>
      <c r="B155">
        <v>11450</v>
      </c>
      <c r="C155">
        <f t="shared" si="2"/>
        <v>950.35</v>
      </c>
      <c r="V155" s="9">
        <v>43268.333350173612</v>
      </c>
      <c r="W155">
        <v>9990</v>
      </c>
    </row>
    <row r="156" spans="1:23" x14ac:dyDescent="0.55000000000000004">
      <c r="A156" s="9">
        <v>43258.416669733793</v>
      </c>
      <c r="B156">
        <v>12925</v>
      </c>
      <c r="C156">
        <f t="shared" si="2"/>
        <v>1072.7750000000001</v>
      </c>
      <c r="V156" s="9">
        <v>43268.37501689815</v>
      </c>
      <c r="W156">
        <v>9990</v>
      </c>
    </row>
    <row r="157" spans="1:23" x14ac:dyDescent="0.55000000000000004">
      <c r="A157" s="9">
        <v>43258.45833645833</v>
      </c>
      <c r="B157">
        <v>14475</v>
      </c>
      <c r="C157">
        <f t="shared" si="2"/>
        <v>1201.425</v>
      </c>
      <c r="V157" s="9">
        <v>43268.416683622687</v>
      </c>
      <c r="W157">
        <v>9995</v>
      </c>
    </row>
    <row r="158" spans="1:23" x14ac:dyDescent="0.55000000000000004">
      <c r="A158" s="9">
        <v>43258.500003182868</v>
      </c>
      <c r="B158">
        <v>15650</v>
      </c>
      <c r="C158">
        <f t="shared" si="2"/>
        <v>1298.95</v>
      </c>
      <c r="V158" s="9">
        <v>43268.458350347224</v>
      </c>
      <c r="W158">
        <v>9980</v>
      </c>
    </row>
    <row r="159" spans="1:23" x14ac:dyDescent="0.55000000000000004">
      <c r="A159" s="9">
        <v>43258.541669907405</v>
      </c>
      <c r="B159">
        <v>16275</v>
      </c>
      <c r="C159">
        <f t="shared" si="2"/>
        <v>1350.825</v>
      </c>
      <c r="V159" s="9">
        <v>43268.500017071761</v>
      </c>
      <c r="W159">
        <v>9992.5</v>
      </c>
    </row>
    <row r="160" spans="1:23" x14ac:dyDescent="0.55000000000000004">
      <c r="A160" s="9">
        <v>43258.583336631942</v>
      </c>
      <c r="B160">
        <v>16700</v>
      </c>
      <c r="C160">
        <f t="shared" si="2"/>
        <v>1386.1000000000001</v>
      </c>
      <c r="V160" s="9">
        <v>43268.541683796298</v>
      </c>
      <c r="W160">
        <v>9995</v>
      </c>
    </row>
    <row r="161" spans="1:23" x14ac:dyDescent="0.55000000000000004">
      <c r="A161" s="9">
        <v>43258.625003356479</v>
      </c>
      <c r="B161">
        <v>16900</v>
      </c>
      <c r="C161">
        <f t="shared" si="2"/>
        <v>1402.7</v>
      </c>
      <c r="V161" s="9">
        <v>43268.583350520836</v>
      </c>
      <c r="W161">
        <v>10000</v>
      </c>
    </row>
    <row r="162" spans="1:23" x14ac:dyDescent="0.55000000000000004">
      <c r="A162" s="9">
        <v>43258.666670081016</v>
      </c>
      <c r="B162">
        <v>16975</v>
      </c>
      <c r="C162">
        <f t="shared" si="2"/>
        <v>1408.9250000000002</v>
      </c>
      <c r="V162" s="9">
        <v>43268.625017245373</v>
      </c>
      <c r="W162">
        <v>9990</v>
      </c>
    </row>
    <row r="163" spans="1:23" x14ac:dyDescent="0.55000000000000004">
      <c r="A163" s="9">
        <v>43258.708336805554</v>
      </c>
      <c r="B163">
        <v>17000</v>
      </c>
      <c r="C163">
        <f t="shared" si="2"/>
        <v>1411</v>
      </c>
      <c r="V163" s="9">
        <v>43268.66668396991</v>
      </c>
      <c r="W163">
        <v>9990</v>
      </c>
    </row>
    <row r="164" spans="1:23" x14ac:dyDescent="0.55000000000000004">
      <c r="A164" s="9">
        <v>43258.750003530091</v>
      </c>
      <c r="B164">
        <v>16925</v>
      </c>
      <c r="C164">
        <f t="shared" si="2"/>
        <v>1404.7750000000001</v>
      </c>
      <c r="V164" s="9">
        <v>43268.708350694447</v>
      </c>
      <c r="W164">
        <v>10000</v>
      </c>
    </row>
    <row r="165" spans="1:23" x14ac:dyDescent="0.55000000000000004">
      <c r="A165" s="9">
        <v>43258.791670254628</v>
      </c>
      <c r="B165">
        <v>16975</v>
      </c>
      <c r="C165">
        <f t="shared" si="2"/>
        <v>1408.9250000000002</v>
      </c>
      <c r="V165" s="9">
        <v>43268.750017418984</v>
      </c>
      <c r="W165">
        <v>9985</v>
      </c>
    </row>
    <row r="166" spans="1:23" x14ac:dyDescent="0.55000000000000004">
      <c r="A166" s="9">
        <v>43258.833336979165</v>
      </c>
      <c r="B166">
        <v>17050</v>
      </c>
      <c r="C166">
        <f t="shared" si="2"/>
        <v>1415.15</v>
      </c>
      <c r="V166" s="9">
        <v>43268.791684143522</v>
      </c>
      <c r="W166">
        <v>9980</v>
      </c>
    </row>
    <row r="167" spans="1:23" x14ac:dyDescent="0.55000000000000004">
      <c r="A167" s="9">
        <v>43258.875003703703</v>
      </c>
      <c r="B167">
        <v>17075</v>
      </c>
      <c r="C167">
        <f t="shared" si="2"/>
        <v>1417.2250000000001</v>
      </c>
      <c r="V167" s="9">
        <v>43268.833350868059</v>
      </c>
      <c r="W167">
        <v>9985</v>
      </c>
    </row>
    <row r="168" spans="1:23" x14ac:dyDescent="0.55000000000000004">
      <c r="A168" s="9">
        <v>43258.91667042824</v>
      </c>
      <c r="B168">
        <v>17100</v>
      </c>
      <c r="C168">
        <f t="shared" si="2"/>
        <v>1419.3000000000002</v>
      </c>
      <c r="V168" s="9">
        <v>43268.875017592596</v>
      </c>
      <c r="W168">
        <v>9985</v>
      </c>
    </row>
    <row r="169" spans="1:23" x14ac:dyDescent="0.55000000000000004">
      <c r="A169" s="9">
        <v>43258.958337152777</v>
      </c>
      <c r="B169">
        <v>16800</v>
      </c>
      <c r="C169">
        <f t="shared" si="2"/>
        <v>1394.4</v>
      </c>
      <c r="V169" s="9">
        <v>43268.916684317126</v>
      </c>
      <c r="W169">
        <v>9995</v>
      </c>
    </row>
    <row r="170" spans="1:23" x14ac:dyDescent="0.55000000000000004">
      <c r="A170" s="9">
        <v>43259.000003877314</v>
      </c>
      <c r="B170">
        <v>16325</v>
      </c>
      <c r="C170">
        <f t="shared" si="2"/>
        <v>1354.9750000000001</v>
      </c>
      <c r="V170" s="9">
        <v>43268.958351041663</v>
      </c>
      <c r="W170">
        <v>9995</v>
      </c>
    </row>
    <row r="171" spans="1:23" x14ac:dyDescent="0.55000000000000004">
      <c r="A171" s="9">
        <v>43259.041670601851</v>
      </c>
      <c r="B171">
        <v>15300</v>
      </c>
      <c r="C171">
        <f t="shared" si="2"/>
        <v>1269.9000000000001</v>
      </c>
      <c r="V171" s="9">
        <v>43274.000024710651</v>
      </c>
      <c r="W171">
        <v>15400</v>
      </c>
    </row>
    <row r="172" spans="1:23" x14ac:dyDescent="0.55000000000000004">
      <c r="A172" s="9">
        <v>43259.083337326389</v>
      </c>
      <c r="B172">
        <v>13825</v>
      </c>
      <c r="C172">
        <f t="shared" si="2"/>
        <v>1147.4750000000001</v>
      </c>
      <c r="V172" s="9">
        <v>43274.041691435188</v>
      </c>
      <c r="W172">
        <v>13825</v>
      </c>
    </row>
    <row r="173" spans="1:23" x14ac:dyDescent="0.55000000000000004">
      <c r="A173" s="9">
        <v>43259.125004050926</v>
      </c>
      <c r="B173">
        <v>12300</v>
      </c>
      <c r="C173">
        <f t="shared" si="2"/>
        <v>1020.9000000000001</v>
      </c>
      <c r="V173" s="9">
        <v>43274.083358159725</v>
      </c>
      <c r="W173">
        <v>12475</v>
      </c>
    </row>
    <row r="174" spans="1:23" x14ac:dyDescent="0.55000000000000004">
      <c r="A174" s="9">
        <v>43259.166670775463</v>
      </c>
      <c r="B174">
        <v>11050</v>
      </c>
      <c r="C174">
        <f t="shared" si="2"/>
        <v>917.15000000000009</v>
      </c>
      <c r="V174" s="9">
        <v>43274.125024884263</v>
      </c>
      <c r="W174">
        <v>11625</v>
      </c>
    </row>
    <row r="175" spans="1:23" x14ac:dyDescent="0.55000000000000004">
      <c r="A175" s="9">
        <v>43259.2083375</v>
      </c>
      <c r="B175">
        <v>10192.5</v>
      </c>
      <c r="C175">
        <f t="shared" si="2"/>
        <v>845.97750000000008</v>
      </c>
      <c r="V175" s="9">
        <v>43274.1666916088</v>
      </c>
      <c r="W175">
        <v>11125</v>
      </c>
    </row>
    <row r="176" spans="1:23" x14ac:dyDescent="0.55000000000000004">
      <c r="A176" s="9">
        <v>43259.250004224537</v>
      </c>
      <c r="B176">
        <v>9680</v>
      </c>
      <c r="C176">
        <f t="shared" si="2"/>
        <v>803.44</v>
      </c>
      <c r="V176" s="9">
        <v>43274.208358333337</v>
      </c>
      <c r="W176">
        <v>10725</v>
      </c>
    </row>
    <row r="177" spans="1:23" x14ac:dyDescent="0.55000000000000004">
      <c r="A177" s="9">
        <v>43259.291670949075</v>
      </c>
      <c r="B177">
        <v>9620</v>
      </c>
      <c r="C177">
        <f t="shared" si="2"/>
        <v>798.46</v>
      </c>
      <c r="V177" s="9">
        <v>43274.250025057867</v>
      </c>
      <c r="W177">
        <v>10475</v>
      </c>
    </row>
    <row r="178" spans="1:23" x14ac:dyDescent="0.55000000000000004">
      <c r="A178" s="9">
        <v>43259.333337673612</v>
      </c>
      <c r="B178">
        <v>10282.5</v>
      </c>
      <c r="C178">
        <f t="shared" si="2"/>
        <v>853.44749999999999</v>
      </c>
      <c r="V178" s="9">
        <v>43274.291691782404</v>
      </c>
      <c r="W178">
        <v>10325</v>
      </c>
    </row>
    <row r="179" spans="1:23" x14ac:dyDescent="0.55000000000000004">
      <c r="A179" s="9">
        <v>43259.375004398149</v>
      </c>
      <c r="B179">
        <v>11550</v>
      </c>
      <c r="C179">
        <f t="shared" si="2"/>
        <v>958.65000000000009</v>
      </c>
      <c r="V179" s="9">
        <v>43274.333358506941</v>
      </c>
      <c r="W179">
        <v>10250</v>
      </c>
    </row>
    <row r="180" spans="1:23" x14ac:dyDescent="0.55000000000000004">
      <c r="A180" s="9">
        <v>43259.416671122686</v>
      </c>
      <c r="B180">
        <v>13200</v>
      </c>
      <c r="C180">
        <f t="shared" si="2"/>
        <v>1095.6000000000001</v>
      </c>
      <c r="V180" s="9">
        <v>43274.375025231479</v>
      </c>
      <c r="W180">
        <v>10200</v>
      </c>
    </row>
    <row r="181" spans="1:23" x14ac:dyDescent="0.55000000000000004">
      <c r="A181" s="9">
        <v>43259.458337847223</v>
      </c>
      <c r="B181">
        <v>14775</v>
      </c>
      <c r="C181">
        <f t="shared" si="2"/>
        <v>1226.325</v>
      </c>
      <c r="V181" s="9">
        <v>43274.416691956016</v>
      </c>
      <c r="W181">
        <v>10100</v>
      </c>
    </row>
    <row r="182" spans="1:23" x14ac:dyDescent="0.55000000000000004">
      <c r="A182" s="9">
        <v>43259.500004571761</v>
      </c>
      <c r="B182">
        <v>15775</v>
      </c>
      <c r="C182">
        <f t="shared" si="2"/>
        <v>1309.325</v>
      </c>
      <c r="V182" s="9">
        <v>43274.458358680553</v>
      </c>
      <c r="W182">
        <v>10100</v>
      </c>
    </row>
    <row r="183" spans="1:23" x14ac:dyDescent="0.55000000000000004">
      <c r="A183" s="9">
        <v>43259.541671296298</v>
      </c>
      <c r="B183">
        <v>16425</v>
      </c>
      <c r="C183">
        <f t="shared" si="2"/>
        <v>1363.2750000000001</v>
      </c>
      <c r="V183" s="9">
        <v>43274.50002540509</v>
      </c>
      <c r="W183">
        <v>10075</v>
      </c>
    </row>
    <row r="184" spans="1:23" x14ac:dyDescent="0.55000000000000004">
      <c r="A184" s="9">
        <v>43259.583338020835</v>
      </c>
      <c r="B184">
        <v>16700</v>
      </c>
      <c r="C184">
        <f t="shared" si="2"/>
        <v>1386.1000000000001</v>
      </c>
      <c r="V184" s="9">
        <v>43274.541692129627</v>
      </c>
      <c r="W184">
        <v>10075</v>
      </c>
    </row>
    <row r="185" spans="1:23" x14ac:dyDescent="0.55000000000000004">
      <c r="A185" s="9">
        <v>43259.625004745372</v>
      </c>
      <c r="B185">
        <v>16875</v>
      </c>
      <c r="C185">
        <f t="shared" si="2"/>
        <v>1400.625</v>
      </c>
      <c r="V185" s="9">
        <v>43274.583358854165</v>
      </c>
      <c r="W185">
        <v>9985</v>
      </c>
    </row>
    <row r="186" spans="1:23" x14ac:dyDescent="0.55000000000000004">
      <c r="A186" s="9">
        <v>43259.666671469909</v>
      </c>
      <c r="B186">
        <v>16975</v>
      </c>
      <c r="C186">
        <f t="shared" si="2"/>
        <v>1408.9250000000002</v>
      </c>
      <c r="V186" s="9">
        <v>43274.625025578702</v>
      </c>
      <c r="W186">
        <v>10000</v>
      </c>
    </row>
    <row r="187" spans="1:23" x14ac:dyDescent="0.55000000000000004">
      <c r="A187" s="9">
        <v>43259.708338194447</v>
      </c>
      <c r="B187">
        <v>17050</v>
      </c>
      <c r="C187">
        <f t="shared" si="2"/>
        <v>1415.15</v>
      </c>
      <c r="V187" s="9">
        <v>43274.666692303239</v>
      </c>
      <c r="W187">
        <v>10025</v>
      </c>
    </row>
    <row r="188" spans="1:23" x14ac:dyDescent="0.55000000000000004">
      <c r="A188" s="9">
        <v>43259.750004918984</v>
      </c>
      <c r="B188">
        <v>17125</v>
      </c>
      <c r="C188">
        <f t="shared" si="2"/>
        <v>1421.375</v>
      </c>
      <c r="V188" s="9">
        <v>43274.708359027776</v>
      </c>
      <c r="W188">
        <v>10050</v>
      </c>
    </row>
    <row r="189" spans="1:23" x14ac:dyDescent="0.55000000000000004">
      <c r="A189" s="9">
        <v>43259.791671643521</v>
      </c>
      <c r="B189">
        <v>17100</v>
      </c>
      <c r="C189">
        <f t="shared" si="2"/>
        <v>1419.3000000000002</v>
      </c>
      <c r="V189" s="9">
        <v>43274.750025752313</v>
      </c>
      <c r="W189">
        <v>10075</v>
      </c>
    </row>
    <row r="190" spans="1:23" x14ac:dyDescent="0.55000000000000004">
      <c r="A190" s="9">
        <v>43259.833338368058</v>
      </c>
      <c r="B190">
        <v>17050</v>
      </c>
      <c r="C190">
        <f t="shared" si="2"/>
        <v>1415.15</v>
      </c>
      <c r="V190" s="9">
        <v>43274.791692476851</v>
      </c>
      <c r="W190">
        <v>10100</v>
      </c>
    </row>
    <row r="191" spans="1:23" x14ac:dyDescent="0.55000000000000004">
      <c r="A191" s="9">
        <v>43259.875005092596</v>
      </c>
      <c r="B191">
        <v>17000</v>
      </c>
      <c r="C191">
        <f t="shared" si="2"/>
        <v>1411</v>
      </c>
      <c r="V191" s="9">
        <v>43274.833359201388</v>
      </c>
      <c r="W191">
        <v>10050</v>
      </c>
    </row>
    <row r="192" spans="1:23" x14ac:dyDescent="0.55000000000000004">
      <c r="A192" s="9">
        <v>43259.916671817133</v>
      </c>
      <c r="B192">
        <v>16975</v>
      </c>
      <c r="C192">
        <f t="shared" si="2"/>
        <v>1408.9250000000002</v>
      </c>
      <c r="V192" s="9">
        <v>43274.875025925925</v>
      </c>
      <c r="W192">
        <v>10100</v>
      </c>
    </row>
    <row r="193" spans="1:23" x14ac:dyDescent="0.55000000000000004">
      <c r="A193" s="9">
        <v>43259.95833854167</v>
      </c>
      <c r="B193">
        <v>16525</v>
      </c>
      <c r="C193">
        <f t="shared" si="2"/>
        <v>1371.575</v>
      </c>
      <c r="V193" s="9">
        <v>43274.916692650462</v>
      </c>
      <c r="W193">
        <v>10100</v>
      </c>
    </row>
    <row r="194" spans="1:23" x14ac:dyDescent="0.55000000000000004">
      <c r="A194" s="9">
        <v>43260.000005266207</v>
      </c>
      <c r="B194">
        <v>15500</v>
      </c>
      <c r="C194">
        <f t="shared" si="2"/>
        <v>1286.5</v>
      </c>
      <c r="V194" s="9"/>
    </row>
    <row r="195" spans="1:23" x14ac:dyDescent="0.55000000000000004">
      <c r="A195" s="9">
        <v>43260.041671990744</v>
      </c>
      <c r="B195">
        <v>13975</v>
      </c>
      <c r="C195">
        <f t="shared" ref="C195:C258" si="3" xml:space="preserve"> B195*0.083</f>
        <v>1159.925</v>
      </c>
      <c r="V195" s="9"/>
    </row>
    <row r="196" spans="1:23" x14ac:dyDescent="0.55000000000000004">
      <c r="A196" s="9">
        <v>43260.083338715274</v>
      </c>
      <c r="B196">
        <v>12525</v>
      </c>
      <c r="C196">
        <f t="shared" si="3"/>
        <v>1039.575</v>
      </c>
      <c r="V196" s="9"/>
    </row>
    <row r="197" spans="1:23" x14ac:dyDescent="0.55000000000000004">
      <c r="A197" s="9">
        <v>43260.125005439812</v>
      </c>
      <c r="B197">
        <v>11475</v>
      </c>
      <c r="C197">
        <f t="shared" si="3"/>
        <v>952.42500000000007</v>
      </c>
      <c r="V197" s="9"/>
    </row>
    <row r="198" spans="1:23" x14ac:dyDescent="0.55000000000000004">
      <c r="A198" s="9">
        <v>43260.166672164349</v>
      </c>
      <c r="B198">
        <v>10850</v>
      </c>
      <c r="C198">
        <f t="shared" si="3"/>
        <v>900.55000000000007</v>
      </c>
      <c r="V198" s="9"/>
    </row>
    <row r="199" spans="1:23" x14ac:dyDescent="0.55000000000000004">
      <c r="A199" s="9">
        <v>43260.208338888886</v>
      </c>
      <c r="B199">
        <v>10525</v>
      </c>
      <c r="C199">
        <f t="shared" si="3"/>
        <v>873.57500000000005</v>
      </c>
      <c r="V199" s="9"/>
    </row>
    <row r="200" spans="1:23" x14ac:dyDescent="0.55000000000000004">
      <c r="A200" s="9">
        <v>43260.250005613423</v>
      </c>
      <c r="B200">
        <v>10300</v>
      </c>
      <c r="C200">
        <f t="shared" si="3"/>
        <v>854.90000000000009</v>
      </c>
      <c r="V200" s="9"/>
    </row>
    <row r="201" spans="1:23" x14ac:dyDescent="0.55000000000000004">
      <c r="A201" s="9">
        <v>43260.29167233796</v>
      </c>
      <c r="B201">
        <v>10200</v>
      </c>
      <c r="C201">
        <f t="shared" si="3"/>
        <v>846.6</v>
      </c>
      <c r="V201" s="9"/>
    </row>
    <row r="202" spans="1:23" x14ac:dyDescent="0.55000000000000004">
      <c r="A202" s="9">
        <v>43260.333339062498</v>
      </c>
      <c r="B202">
        <v>10125</v>
      </c>
      <c r="C202">
        <f t="shared" si="3"/>
        <v>840.375</v>
      </c>
      <c r="V202" s="9"/>
    </row>
    <row r="203" spans="1:23" x14ac:dyDescent="0.55000000000000004">
      <c r="A203" s="9">
        <v>43260.375005787035</v>
      </c>
      <c r="B203">
        <v>10100</v>
      </c>
      <c r="C203">
        <f t="shared" si="3"/>
        <v>838.30000000000007</v>
      </c>
      <c r="V203" s="9"/>
    </row>
    <row r="204" spans="1:23" x14ac:dyDescent="0.55000000000000004">
      <c r="A204" s="9">
        <v>43260.416672511572</v>
      </c>
      <c r="B204">
        <v>10100</v>
      </c>
      <c r="C204">
        <f t="shared" si="3"/>
        <v>838.30000000000007</v>
      </c>
      <c r="V204" s="9"/>
    </row>
    <row r="205" spans="1:23" x14ac:dyDescent="0.55000000000000004">
      <c r="A205" s="9">
        <v>43260.458339236109</v>
      </c>
      <c r="B205">
        <v>10150</v>
      </c>
      <c r="C205">
        <f t="shared" si="3"/>
        <v>842.45</v>
      </c>
      <c r="V205" s="9"/>
    </row>
    <row r="206" spans="1:23" x14ac:dyDescent="0.55000000000000004">
      <c r="A206" s="9">
        <v>43260.500005960646</v>
      </c>
      <c r="B206">
        <v>10200</v>
      </c>
      <c r="C206">
        <f t="shared" si="3"/>
        <v>846.6</v>
      </c>
      <c r="V206" s="9"/>
    </row>
    <row r="207" spans="1:23" x14ac:dyDescent="0.55000000000000004">
      <c r="A207" s="9">
        <v>43260.541672685184</v>
      </c>
      <c r="B207">
        <v>10125</v>
      </c>
      <c r="C207">
        <f t="shared" si="3"/>
        <v>840.375</v>
      </c>
      <c r="V207" s="9"/>
    </row>
    <row r="208" spans="1:23" x14ac:dyDescent="0.55000000000000004">
      <c r="A208" s="9">
        <v>43260.583339409721</v>
      </c>
      <c r="B208">
        <v>10125</v>
      </c>
      <c r="C208">
        <f t="shared" si="3"/>
        <v>840.375</v>
      </c>
      <c r="V208" s="9"/>
    </row>
    <row r="209" spans="1:22" x14ac:dyDescent="0.55000000000000004">
      <c r="A209" s="9">
        <v>43260.625006134258</v>
      </c>
      <c r="B209">
        <v>10150</v>
      </c>
      <c r="C209">
        <f t="shared" si="3"/>
        <v>842.45</v>
      </c>
      <c r="V209" s="9"/>
    </row>
    <row r="210" spans="1:22" x14ac:dyDescent="0.55000000000000004">
      <c r="A210" s="9">
        <v>43260.666672858795</v>
      </c>
      <c r="B210">
        <v>10125</v>
      </c>
      <c r="C210">
        <f t="shared" si="3"/>
        <v>840.375</v>
      </c>
      <c r="V210" s="9"/>
    </row>
    <row r="211" spans="1:22" x14ac:dyDescent="0.55000000000000004">
      <c r="A211" s="9">
        <v>43260.708339583332</v>
      </c>
      <c r="B211">
        <v>10200</v>
      </c>
      <c r="C211">
        <f t="shared" si="3"/>
        <v>846.6</v>
      </c>
      <c r="V211" s="9"/>
    </row>
    <row r="212" spans="1:22" x14ac:dyDescent="0.55000000000000004">
      <c r="A212" s="9">
        <v>43260.75000630787</v>
      </c>
      <c r="B212">
        <v>10125</v>
      </c>
      <c r="C212">
        <f t="shared" si="3"/>
        <v>840.375</v>
      </c>
      <c r="V212" s="9"/>
    </row>
    <row r="213" spans="1:22" x14ac:dyDescent="0.55000000000000004">
      <c r="A213" s="9">
        <v>43260.791673032407</v>
      </c>
      <c r="B213">
        <v>10100</v>
      </c>
      <c r="C213">
        <f t="shared" si="3"/>
        <v>838.30000000000007</v>
      </c>
      <c r="V213" s="9"/>
    </row>
    <row r="214" spans="1:22" x14ac:dyDescent="0.55000000000000004">
      <c r="A214" s="9">
        <v>43260.833339756944</v>
      </c>
      <c r="B214">
        <v>10150</v>
      </c>
      <c r="C214">
        <f t="shared" si="3"/>
        <v>842.45</v>
      </c>
      <c r="V214" s="9"/>
    </row>
    <row r="215" spans="1:22" x14ac:dyDescent="0.55000000000000004">
      <c r="A215" s="9">
        <v>43260.875006481481</v>
      </c>
      <c r="B215">
        <v>10100</v>
      </c>
      <c r="C215">
        <f t="shared" si="3"/>
        <v>838.30000000000007</v>
      </c>
      <c r="V215" s="9"/>
    </row>
    <row r="216" spans="1:22" x14ac:dyDescent="0.55000000000000004">
      <c r="A216" s="9">
        <v>43260.916673206018</v>
      </c>
      <c r="B216">
        <v>10100</v>
      </c>
      <c r="C216">
        <f t="shared" si="3"/>
        <v>838.30000000000007</v>
      </c>
      <c r="V216" s="9"/>
    </row>
    <row r="217" spans="1:22" x14ac:dyDescent="0.55000000000000004">
      <c r="A217" s="9">
        <v>43260.958339930556</v>
      </c>
      <c r="B217">
        <v>10100</v>
      </c>
      <c r="C217">
        <f t="shared" si="3"/>
        <v>838.30000000000007</v>
      </c>
      <c r="V217" s="9"/>
    </row>
    <row r="218" spans="1:22" x14ac:dyDescent="0.55000000000000004">
      <c r="A218" s="9">
        <v>43261.000006655093</v>
      </c>
      <c r="B218">
        <v>10100</v>
      </c>
      <c r="C218">
        <f t="shared" si="3"/>
        <v>838.30000000000007</v>
      </c>
      <c r="V218" s="9"/>
    </row>
    <row r="219" spans="1:22" x14ac:dyDescent="0.55000000000000004">
      <c r="A219" s="9">
        <v>43261.04167337963</v>
      </c>
      <c r="B219">
        <v>10025</v>
      </c>
      <c r="C219">
        <f t="shared" si="3"/>
        <v>832.07500000000005</v>
      </c>
      <c r="V219" s="9"/>
    </row>
    <row r="220" spans="1:22" x14ac:dyDescent="0.55000000000000004">
      <c r="A220" s="9">
        <v>43261.083340104167</v>
      </c>
      <c r="B220">
        <v>10025</v>
      </c>
      <c r="C220">
        <f t="shared" si="3"/>
        <v>832.07500000000005</v>
      </c>
      <c r="V220" s="9"/>
    </row>
    <row r="221" spans="1:22" x14ac:dyDescent="0.55000000000000004">
      <c r="A221" s="9">
        <v>43261.125006828704</v>
      </c>
      <c r="B221">
        <v>10075</v>
      </c>
      <c r="C221">
        <f t="shared" si="3"/>
        <v>836.22500000000002</v>
      </c>
      <c r="V221" s="9"/>
    </row>
    <row r="222" spans="1:22" x14ac:dyDescent="0.55000000000000004">
      <c r="A222" s="9">
        <v>43261.166673553242</v>
      </c>
      <c r="B222">
        <v>10100</v>
      </c>
      <c r="C222">
        <f t="shared" si="3"/>
        <v>838.30000000000007</v>
      </c>
      <c r="V222" s="9"/>
    </row>
    <row r="223" spans="1:22" x14ac:dyDescent="0.55000000000000004">
      <c r="A223" s="9">
        <v>43261.208340277779</v>
      </c>
      <c r="B223">
        <v>10100</v>
      </c>
      <c r="C223">
        <f t="shared" si="3"/>
        <v>838.30000000000007</v>
      </c>
      <c r="V223" s="9"/>
    </row>
    <row r="224" spans="1:22" x14ac:dyDescent="0.55000000000000004">
      <c r="A224" s="9">
        <v>43261.250007002316</v>
      </c>
      <c r="B224">
        <v>10100</v>
      </c>
      <c r="C224">
        <f t="shared" si="3"/>
        <v>838.30000000000007</v>
      </c>
      <c r="V224" s="9"/>
    </row>
    <row r="225" spans="1:22" x14ac:dyDescent="0.55000000000000004">
      <c r="A225" s="9">
        <v>43261.291673726853</v>
      </c>
      <c r="B225">
        <v>10100</v>
      </c>
      <c r="C225">
        <f t="shared" si="3"/>
        <v>838.30000000000007</v>
      </c>
      <c r="V225" s="9"/>
    </row>
    <row r="226" spans="1:22" x14ac:dyDescent="0.55000000000000004">
      <c r="A226" s="9">
        <v>43261.333340451391</v>
      </c>
      <c r="B226">
        <v>10100</v>
      </c>
      <c r="C226">
        <f t="shared" si="3"/>
        <v>838.30000000000007</v>
      </c>
      <c r="V226" s="9"/>
    </row>
    <row r="227" spans="1:22" x14ac:dyDescent="0.55000000000000004">
      <c r="A227" s="9">
        <v>43261.375007175928</v>
      </c>
      <c r="B227">
        <v>10100</v>
      </c>
      <c r="C227">
        <f t="shared" si="3"/>
        <v>838.30000000000007</v>
      </c>
      <c r="V227" s="9"/>
    </row>
    <row r="228" spans="1:22" x14ac:dyDescent="0.55000000000000004">
      <c r="A228" s="9">
        <v>43261.416673900465</v>
      </c>
      <c r="B228">
        <v>10100</v>
      </c>
      <c r="C228">
        <f t="shared" si="3"/>
        <v>838.30000000000007</v>
      </c>
      <c r="V228" s="9"/>
    </row>
    <row r="229" spans="1:22" x14ac:dyDescent="0.55000000000000004">
      <c r="A229" s="9">
        <v>43261.458340625002</v>
      </c>
      <c r="B229">
        <v>10100</v>
      </c>
      <c r="C229">
        <f t="shared" si="3"/>
        <v>838.30000000000007</v>
      </c>
      <c r="V229" s="9"/>
    </row>
    <row r="230" spans="1:22" x14ac:dyDescent="0.55000000000000004">
      <c r="A230" s="9">
        <v>43261.500007349539</v>
      </c>
      <c r="B230">
        <v>10100</v>
      </c>
      <c r="C230">
        <f t="shared" si="3"/>
        <v>838.30000000000007</v>
      </c>
      <c r="V230" s="9"/>
    </row>
    <row r="231" spans="1:22" x14ac:dyDescent="0.55000000000000004">
      <c r="A231" s="9">
        <v>43261.541674074077</v>
      </c>
      <c r="B231">
        <v>10100</v>
      </c>
      <c r="C231">
        <f t="shared" si="3"/>
        <v>838.30000000000007</v>
      </c>
      <c r="V231" s="9"/>
    </row>
    <row r="232" spans="1:22" x14ac:dyDescent="0.55000000000000004">
      <c r="A232" s="9">
        <v>43261.583340798614</v>
      </c>
      <c r="B232">
        <v>10100</v>
      </c>
      <c r="C232">
        <f t="shared" si="3"/>
        <v>838.30000000000007</v>
      </c>
      <c r="V232" s="9"/>
    </row>
    <row r="233" spans="1:22" x14ac:dyDescent="0.55000000000000004">
      <c r="A233" s="9">
        <v>43261.625007523151</v>
      </c>
      <c r="B233">
        <v>10150</v>
      </c>
      <c r="C233">
        <f t="shared" si="3"/>
        <v>842.45</v>
      </c>
      <c r="V233" s="9"/>
    </row>
    <row r="234" spans="1:22" x14ac:dyDescent="0.55000000000000004">
      <c r="A234" s="9">
        <v>43261.666674247688</v>
      </c>
      <c r="B234">
        <v>10100</v>
      </c>
      <c r="C234">
        <f t="shared" si="3"/>
        <v>838.30000000000007</v>
      </c>
      <c r="V234" s="9"/>
    </row>
    <row r="235" spans="1:22" x14ac:dyDescent="0.55000000000000004">
      <c r="A235" s="9">
        <v>43261.708340972225</v>
      </c>
      <c r="B235">
        <v>10175</v>
      </c>
      <c r="C235">
        <f t="shared" si="3"/>
        <v>844.52500000000009</v>
      </c>
      <c r="V235" s="9"/>
    </row>
    <row r="236" spans="1:22" x14ac:dyDescent="0.55000000000000004">
      <c r="A236" s="9">
        <v>43261.750007696763</v>
      </c>
      <c r="B236">
        <v>10200</v>
      </c>
      <c r="C236">
        <f t="shared" si="3"/>
        <v>846.6</v>
      </c>
      <c r="V236" s="9"/>
    </row>
    <row r="237" spans="1:22" x14ac:dyDescent="0.55000000000000004">
      <c r="A237" s="9">
        <v>43261.7916744213</v>
      </c>
      <c r="B237">
        <v>10200</v>
      </c>
      <c r="C237">
        <f t="shared" si="3"/>
        <v>846.6</v>
      </c>
      <c r="V237" s="9"/>
    </row>
    <row r="238" spans="1:22" x14ac:dyDescent="0.55000000000000004">
      <c r="A238" s="9">
        <v>43261.83334114583</v>
      </c>
      <c r="B238">
        <v>10200</v>
      </c>
      <c r="C238">
        <f t="shared" si="3"/>
        <v>846.6</v>
      </c>
      <c r="V238" s="9"/>
    </row>
    <row r="239" spans="1:22" x14ac:dyDescent="0.55000000000000004">
      <c r="A239" s="9">
        <v>43261.875007870367</v>
      </c>
      <c r="B239">
        <v>10200</v>
      </c>
      <c r="C239">
        <f t="shared" si="3"/>
        <v>846.6</v>
      </c>
      <c r="V239" s="9"/>
    </row>
    <row r="240" spans="1:22" x14ac:dyDescent="0.55000000000000004">
      <c r="A240" s="9">
        <v>43261.916674594904</v>
      </c>
      <c r="B240">
        <v>10200</v>
      </c>
      <c r="C240">
        <f t="shared" si="3"/>
        <v>846.6</v>
      </c>
      <c r="V240" s="9"/>
    </row>
    <row r="241" spans="1:23" x14ac:dyDescent="0.55000000000000004">
      <c r="A241" s="9">
        <v>43261.958341319441</v>
      </c>
      <c r="B241">
        <v>10100</v>
      </c>
      <c r="C241">
        <f t="shared" si="3"/>
        <v>838.30000000000007</v>
      </c>
      <c r="V241" s="9"/>
    </row>
    <row r="242" spans="1:23" x14ac:dyDescent="0.55000000000000004">
      <c r="A242" s="9">
        <v>43262.000008043979</v>
      </c>
      <c r="B242">
        <v>10100</v>
      </c>
      <c r="C242">
        <f t="shared" si="3"/>
        <v>838.30000000000007</v>
      </c>
      <c r="V242" s="9">
        <v>43281.958369097221</v>
      </c>
      <c r="W242">
        <v>10000</v>
      </c>
    </row>
    <row r="243" spans="1:23" x14ac:dyDescent="0.55000000000000004">
      <c r="A243" s="9">
        <v>43262.041674768516</v>
      </c>
      <c r="B243">
        <v>10100</v>
      </c>
      <c r="C243">
        <f t="shared" si="3"/>
        <v>838.30000000000007</v>
      </c>
    </row>
    <row r="244" spans="1:23" x14ac:dyDescent="0.55000000000000004">
      <c r="A244" s="9">
        <v>43262.083341493053</v>
      </c>
      <c r="B244">
        <v>9980</v>
      </c>
      <c r="C244">
        <f t="shared" si="3"/>
        <v>828.34</v>
      </c>
    </row>
    <row r="245" spans="1:23" x14ac:dyDescent="0.55000000000000004">
      <c r="A245" s="9">
        <v>43262.12500821759</v>
      </c>
      <c r="B245">
        <v>9810</v>
      </c>
      <c r="C245">
        <f t="shared" si="3"/>
        <v>814.23</v>
      </c>
    </row>
    <row r="246" spans="1:23" x14ac:dyDescent="0.55000000000000004">
      <c r="A246" s="9">
        <v>43262.166674942127</v>
      </c>
      <c r="B246">
        <v>9547.5</v>
      </c>
      <c r="C246">
        <f t="shared" si="3"/>
        <v>792.4425</v>
      </c>
    </row>
    <row r="247" spans="1:23" x14ac:dyDescent="0.55000000000000004">
      <c r="A247" s="9">
        <v>43262.208341666665</v>
      </c>
      <c r="B247">
        <v>9365</v>
      </c>
      <c r="C247">
        <f t="shared" si="3"/>
        <v>777.29500000000007</v>
      </c>
    </row>
    <row r="248" spans="1:23" x14ac:dyDescent="0.55000000000000004">
      <c r="A248" s="9">
        <v>43262.250008391202</v>
      </c>
      <c r="B248">
        <v>9477.5</v>
      </c>
      <c r="C248">
        <f t="shared" si="3"/>
        <v>786.63250000000005</v>
      </c>
    </row>
    <row r="249" spans="1:23" x14ac:dyDescent="0.55000000000000004">
      <c r="A249" s="9">
        <v>43262.291675115739</v>
      </c>
      <c r="B249">
        <v>10185</v>
      </c>
      <c r="C249">
        <f t="shared" si="3"/>
        <v>845.35500000000002</v>
      </c>
    </row>
    <row r="250" spans="1:23" x14ac:dyDescent="0.55000000000000004">
      <c r="A250" s="9">
        <v>43262.333341840276</v>
      </c>
      <c r="B250">
        <v>11200</v>
      </c>
      <c r="C250">
        <f t="shared" si="3"/>
        <v>929.6</v>
      </c>
    </row>
    <row r="251" spans="1:23" x14ac:dyDescent="0.55000000000000004">
      <c r="A251" s="9">
        <v>43262.375008564813</v>
      </c>
      <c r="B251">
        <v>12025</v>
      </c>
      <c r="C251">
        <f t="shared" si="3"/>
        <v>998.07500000000005</v>
      </c>
    </row>
    <row r="252" spans="1:23" x14ac:dyDescent="0.55000000000000004">
      <c r="A252" s="9">
        <v>43262.416675289351</v>
      </c>
      <c r="B252">
        <v>13000</v>
      </c>
      <c r="C252">
        <f t="shared" si="3"/>
        <v>1079</v>
      </c>
    </row>
    <row r="253" spans="1:23" x14ac:dyDescent="0.55000000000000004">
      <c r="A253" s="9">
        <v>43262.458342013888</v>
      </c>
      <c r="B253">
        <v>14175</v>
      </c>
      <c r="C253">
        <f t="shared" si="3"/>
        <v>1176.5250000000001</v>
      </c>
    </row>
    <row r="254" spans="1:23" x14ac:dyDescent="0.55000000000000004">
      <c r="A254" s="9">
        <v>43262.500008738425</v>
      </c>
      <c r="B254">
        <v>15275</v>
      </c>
      <c r="C254">
        <f t="shared" si="3"/>
        <v>1267.825</v>
      </c>
    </row>
    <row r="255" spans="1:23" x14ac:dyDescent="0.55000000000000004">
      <c r="A255" s="9">
        <v>43262.541675462962</v>
      </c>
      <c r="B255">
        <v>15975</v>
      </c>
      <c r="C255">
        <f t="shared" si="3"/>
        <v>1325.9250000000002</v>
      </c>
    </row>
    <row r="256" spans="1:23" x14ac:dyDescent="0.55000000000000004">
      <c r="A256" s="9">
        <v>43262.5833421875</v>
      </c>
      <c r="B256">
        <v>16425</v>
      </c>
      <c r="C256">
        <f t="shared" si="3"/>
        <v>1363.2750000000001</v>
      </c>
    </row>
    <row r="257" spans="1:3" x14ac:dyDescent="0.55000000000000004">
      <c r="A257" s="9">
        <v>43262.625008912037</v>
      </c>
      <c r="B257">
        <v>16675</v>
      </c>
      <c r="C257">
        <f t="shared" si="3"/>
        <v>1384.0250000000001</v>
      </c>
    </row>
    <row r="258" spans="1:3" x14ac:dyDescent="0.55000000000000004">
      <c r="A258" s="9">
        <v>43262.666675636574</v>
      </c>
      <c r="B258">
        <v>16825</v>
      </c>
      <c r="C258">
        <f t="shared" si="3"/>
        <v>1396.4750000000001</v>
      </c>
    </row>
    <row r="259" spans="1:3" x14ac:dyDescent="0.55000000000000004">
      <c r="A259" s="9">
        <v>43262.708342361111</v>
      </c>
      <c r="B259">
        <v>16950</v>
      </c>
      <c r="C259">
        <f t="shared" ref="C259:C322" si="4" xml:space="preserve"> B259*0.083</f>
        <v>1406.8500000000001</v>
      </c>
    </row>
    <row r="260" spans="1:3" x14ac:dyDescent="0.55000000000000004">
      <c r="A260" s="9">
        <v>43262.750009085648</v>
      </c>
      <c r="B260">
        <v>16900</v>
      </c>
      <c r="C260">
        <f t="shared" si="4"/>
        <v>1402.7</v>
      </c>
    </row>
    <row r="261" spans="1:3" x14ac:dyDescent="0.55000000000000004">
      <c r="A261" s="9">
        <v>43262.791675810186</v>
      </c>
      <c r="B261">
        <v>16950</v>
      </c>
      <c r="C261">
        <f t="shared" si="4"/>
        <v>1406.8500000000001</v>
      </c>
    </row>
    <row r="262" spans="1:3" x14ac:dyDescent="0.55000000000000004">
      <c r="A262" s="9">
        <v>43262.833342534723</v>
      </c>
      <c r="B262">
        <v>16950</v>
      </c>
      <c r="C262">
        <f t="shared" si="4"/>
        <v>1406.8500000000001</v>
      </c>
    </row>
    <row r="263" spans="1:3" x14ac:dyDescent="0.55000000000000004">
      <c r="A263" s="9">
        <v>43262.87500925926</v>
      </c>
      <c r="B263">
        <v>17025</v>
      </c>
      <c r="C263">
        <f t="shared" si="4"/>
        <v>1413.075</v>
      </c>
    </row>
    <row r="264" spans="1:3" x14ac:dyDescent="0.55000000000000004">
      <c r="A264" s="9">
        <v>43262.916675983797</v>
      </c>
      <c r="B264">
        <v>16975</v>
      </c>
      <c r="C264">
        <f t="shared" si="4"/>
        <v>1408.9250000000002</v>
      </c>
    </row>
    <row r="265" spans="1:3" x14ac:dyDescent="0.55000000000000004">
      <c r="A265" s="9">
        <v>43262.958342708334</v>
      </c>
      <c r="B265">
        <v>16625</v>
      </c>
      <c r="C265">
        <f t="shared" si="4"/>
        <v>1379.875</v>
      </c>
    </row>
    <row r="266" spans="1:3" x14ac:dyDescent="0.55000000000000004">
      <c r="A266" s="9">
        <v>43263.000009432872</v>
      </c>
      <c r="B266">
        <v>15800</v>
      </c>
      <c r="C266">
        <f t="shared" si="4"/>
        <v>1311.4</v>
      </c>
    </row>
    <row r="267" spans="1:3" x14ac:dyDescent="0.55000000000000004">
      <c r="A267" s="9">
        <v>43263.041676157409</v>
      </c>
      <c r="B267">
        <v>14475</v>
      </c>
      <c r="C267">
        <f t="shared" si="4"/>
        <v>1201.425</v>
      </c>
    </row>
    <row r="268" spans="1:3" x14ac:dyDescent="0.55000000000000004">
      <c r="A268" s="9">
        <v>43263.083342881946</v>
      </c>
      <c r="B268">
        <v>13100</v>
      </c>
      <c r="C268">
        <f t="shared" si="4"/>
        <v>1087.3</v>
      </c>
    </row>
    <row r="269" spans="1:3" x14ac:dyDescent="0.55000000000000004">
      <c r="A269" s="9">
        <v>43263.125009606483</v>
      </c>
      <c r="B269">
        <v>12150</v>
      </c>
      <c r="C269">
        <f t="shared" si="4"/>
        <v>1008.45</v>
      </c>
    </row>
    <row r="270" spans="1:3" x14ac:dyDescent="0.55000000000000004">
      <c r="A270" s="9">
        <v>43263.16667633102</v>
      </c>
      <c r="B270">
        <v>11475</v>
      </c>
      <c r="C270">
        <f t="shared" si="4"/>
        <v>952.42500000000007</v>
      </c>
    </row>
    <row r="271" spans="1:3" x14ac:dyDescent="0.55000000000000004">
      <c r="A271" s="9">
        <v>43263.208343055558</v>
      </c>
      <c r="B271">
        <v>11075</v>
      </c>
      <c r="C271">
        <f t="shared" si="4"/>
        <v>919.22500000000002</v>
      </c>
    </row>
    <row r="272" spans="1:3" x14ac:dyDescent="0.55000000000000004">
      <c r="A272" s="9">
        <v>43263.250009780095</v>
      </c>
      <c r="B272">
        <v>11175</v>
      </c>
      <c r="C272">
        <f t="shared" si="4"/>
        <v>927.52500000000009</v>
      </c>
    </row>
    <row r="273" spans="1:3" x14ac:dyDescent="0.55000000000000004">
      <c r="A273" s="9">
        <v>43263.291676504632</v>
      </c>
      <c r="B273">
        <v>11600</v>
      </c>
      <c r="C273">
        <f t="shared" si="4"/>
        <v>962.80000000000007</v>
      </c>
    </row>
    <row r="274" spans="1:3" x14ac:dyDescent="0.55000000000000004">
      <c r="A274" s="9">
        <v>43263.333343229169</v>
      </c>
      <c r="B274">
        <v>12075</v>
      </c>
      <c r="C274">
        <f t="shared" si="4"/>
        <v>1002.225</v>
      </c>
    </row>
    <row r="275" spans="1:3" x14ac:dyDescent="0.55000000000000004">
      <c r="A275" s="9">
        <v>43263.375009953706</v>
      </c>
      <c r="B275">
        <v>12700</v>
      </c>
      <c r="C275">
        <f t="shared" si="4"/>
        <v>1054.1000000000001</v>
      </c>
    </row>
    <row r="276" spans="1:3" x14ac:dyDescent="0.55000000000000004">
      <c r="A276" s="9">
        <v>43263.416676678244</v>
      </c>
      <c r="B276">
        <v>13725</v>
      </c>
      <c r="C276">
        <f t="shared" si="4"/>
        <v>1139.175</v>
      </c>
    </row>
    <row r="277" spans="1:3" x14ac:dyDescent="0.55000000000000004">
      <c r="A277" s="9">
        <v>43263.458343402781</v>
      </c>
      <c r="B277">
        <v>14875</v>
      </c>
      <c r="C277">
        <f t="shared" si="4"/>
        <v>1234.625</v>
      </c>
    </row>
    <row r="278" spans="1:3" x14ac:dyDescent="0.55000000000000004">
      <c r="A278" s="9">
        <v>43263.500010127318</v>
      </c>
      <c r="B278">
        <v>15800</v>
      </c>
      <c r="C278">
        <f t="shared" si="4"/>
        <v>1311.4</v>
      </c>
    </row>
    <row r="279" spans="1:3" x14ac:dyDescent="0.55000000000000004">
      <c r="A279" s="9">
        <v>43263.541676851855</v>
      </c>
      <c r="B279">
        <v>16300</v>
      </c>
      <c r="C279">
        <f t="shared" si="4"/>
        <v>1352.9</v>
      </c>
    </row>
    <row r="280" spans="1:3" x14ac:dyDescent="0.55000000000000004">
      <c r="A280" s="9">
        <v>43263.583343576393</v>
      </c>
      <c r="B280">
        <v>16625</v>
      </c>
      <c r="C280">
        <f t="shared" si="4"/>
        <v>1379.875</v>
      </c>
    </row>
    <row r="281" spans="1:3" x14ac:dyDescent="0.55000000000000004">
      <c r="A281" s="9">
        <v>43263.625010300922</v>
      </c>
      <c r="B281">
        <v>16750</v>
      </c>
      <c r="C281">
        <f t="shared" si="4"/>
        <v>1390.25</v>
      </c>
    </row>
    <row r="282" spans="1:3" x14ac:dyDescent="0.55000000000000004">
      <c r="A282" s="9">
        <v>43263.66667702546</v>
      </c>
      <c r="B282">
        <v>16850</v>
      </c>
      <c r="C282">
        <f t="shared" si="4"/>
        <v>1398.5500000000002</v>
      </c>
    </row>
    <row r="283" spans="1:3" x14ac:dyDescent="0.55000000000000004">
      <c r="A283" s="9">
        <v>43263.708343749997</v>
      </c>
      <c r="B283">
        <v>16950</v>
      </c>
      <c r="C283">
        <f t="shared" si="4"/>
        <v>1406.8500000000001</v>
      </c>
    </row>
    <row r="284" spans="1:3" x14ac:dyDescent="0.55000000000000004">
      <c r="A284" s="9">
        <v>43263.750010474534</v>
      </c>
      <c r="B284">
        <v>16950</v>
      </c>
      <c r="C284">
        <f t="shared" si="4"/>
        <v>1406.8500000000001</v>
      </c>
    </row>
    <row r="285" spans="1:3" x14ac:dyDescent="0.55000000000000004">
      <c r="A285" s="9">
        <v>43263.791677199071</v>
      </c>
      <c r="B285">
        <v>17000</v>
      </c>
      <c r="C285">
        <f t="shared" si="4"/>
        <v>1411</v>
      </c>
    </row>
    <row r="286" spans="1:3" x14ac:dyDescent="0.55000000000000004">
      <c r="A286" s="9">
        <v>43263.833343923608</v>
      </c>
      <c r="B286">
        <v>16925</v>
      </c>
      <c r="C286">
        <f t="shared" si="4"/>
        <v>1404.7750000000001</v>
      </c>
    </row>
    <row r="287" spans="1:3" x14ac:dyDescent="0.55000000000000004">
      <c r="A287" s="9">
        <v>43263.875010648146</v>
      </c>
      <c r="B287">
        <v>16925</v>
      </c>
      <c r="C287">
        <f t="shared" si="4"/>
        <v>1404.7750000000001</v>
      </c>
    </row>
    <row r="288" spans="1:3" x14ac:dyDescent="0.55000000000000004">
      <c r="A288" s="9">
        <v>43263.916677372683</v>
      </c>
      <c r="B288">
        <v>16725</v>
      </c>
      <c r="C288">
        <f t="shared" si="4"/>
        <v>1388.1750000000002</v>
      </c>
    </row>
    <row r="289" spans="1:3" x14ac:dyDescent="0.55000000000000004">
      <c r="A289" s="9">
        <v>43263.95834409722</v>
      </c>
      <c r="B289">
        <v>16075</v>
      </c>
      <c r="C289">
        <f t="shared" si="4"/>
        <v>1334.2250000000001</v>
      </c>
    </row>
    <row r="290" spans="1:3" x14ac:dyDescent="0.55000000000000004">
      <c r="A290" s="9">
        <v>43264.000010821757</v>
      </c>
      <c r="B290">
        <v>14875</v>
      </c>
      <c r="C290">
        <f t="shared" si="4"/>
        <v>1234.625</v>
      </c>
    </row>
    <row r="291" spans="1:3" x14ac:dyDescent="0.55000000000000004">
      <c r="A291" s="9">
        <v>43264.041677546295</v>
      </c>
      <c r="B291">
        <v>13550</v>
      </c>
      <c r="C291">
        <f t="shared" si="4"/>
        <v>1124.6500000000001</v>
      </c>
    </row>
    <row r="292" spans="1:3" x14ac:dyDescent="0.55000000000000004">
      <c r="A292" s="9">
        <v>43264.083344270832</v>
      </c>
      <c r="B292">
        <v>12300</v>
      </c>
      <c r="C292">
        <f t="shared" si="4"/>
        <v>1020.9000000000001</v>
      </c>
    </row>
    <row r="293" spans="1:3" x14ac:dyDescent="0.55000000000000004">
      <c r="A293" s="9">
        <v>43264.125010995369</v>
      </c>
      <c r="B293">
        <v>11250</v>
      </c>
      <c r="C293">
        <f t="shared" si="4"/>
        <v>933.75</v>
      </c>
    </row>
    <row r="294" spans="1:3" x14ac:dyDescent="0.55000000000000004">
      <c r="A294" s="9">
        <v>43264.166677719906</v>
      </c>
      <c r="B294">
        <v>10400</v>
      </c>
      <c r="C294">
        <f t="shared" si="4"/>
        <v>863.2</v>
      </c>
    </row>
    <row r="295" spans="1:3" x14ac:dyDescent="0.55000000000000004">
      <c r="A295" s="9">
        <v>43264.208344444443</v>
      </c>
      <c r="B295">
        <v>9827.5</v>
      </c>
      <c r="C295">
        <f t="shared" si="4"/>
        <v>815.6825</v>
      </c>
    </row>
    <row r="296" spans="1:3" x14ac:dyDescent="0.55000000000000004">
      <c r="A296" s="9">
        <v>43264.250011168981</v>
      </c>
      <c r="B296">
        <v>9690</v>
      </c>
      <c r="C296">
        <f t="shared" si="4"/>
        <v>804.2700000000001</v>
      </c>
    </row>
    <row r="297" spans="1:3" x14ac:dyDescent="0.55000000000000004">
      <c r="A297" s="9">
        <v>43264.291677893518</v>
      </c>
      <c r="B297">
        <v>10120</v>
      </c>
      <c r="C297">
        <f t="shared" si="4"/>
        <v>839.96</v>
      </c>
    </row>
    <row r="298" spans="1:3" x14ac:dyDescent="0.55000000000000004">
      <c r="A298" s="9">
        <v>43264.333344618055</v>
      </c>
      <c r="B298">
        <v>11125</v>
      </c>
      <c r="C298">
        <f t="shared" si="4"/>
        <v>923.375</v>
      </c>
    </row>
    <row r="299" spans="1:3" x14ac:dyDescent="0.55000000000000004">
      <c r="A299" s="9">
        <v>43264.375011342592</v>
      </c>
      <c r="B299">
        <v>12275</v>
      </c>
      <c r="C299">
        <f t="shared" si="4"/>
        <v>1018.825</v>
      </c>
    </row>
    <row r="300" spans="1:3" x14ac:dyDescent="0.55000000000000004">
      <c r="A300" s="9">
        <v>43264.416678067129</v>
      </c>
      <c r="B300">
        <v>13450</v>
      </c>
      <c r="C300">
        <f t="shared" si="4"/>
        <v>1116.3500000000001</v>
      </c>
    </row>
    <row r="301" spans="1:3" x14ac:dyDescent="0.55000000000000004">
      <c r="A301" s="9">
        <v>43264.458344791667</v>
      </c>
      <c r="B301">
        <v>14600</v>
      </c>
      <c r="C301">
        <f t="shared" si="4"/>
        <v>1211.8</v>
      </c>
    </row>
    <row r="302" spans="1:3" x14ac:dyDescent="0.55000000000000004">
      <c r="A302" s="9">
        <v>43264.500011516204</v>
      </c>
      <c r="B302">
        <v>15625</v>
      </c>
      <c r="C302">
        <f t="shared" si="4"/>
        <v>1296.875</v>
      </c>
    </row>
    <row r="303" spans="1:3" x14ac:dyDescent="0.55000000000000004">
      <c r="A303" s="9">
        <v>43264.541678240741</v>
      </c>
      <c r="B303">
        <v>16225</v>
      </c>
      <c r="C303">
        <f t="shared" si="4"/>
        <v>1346.6750000000002</v>
      </c>
    </row>
    <row r="304" spans="1:3" x14ac:dyDescent="0.55000000000000004">
      <c r="A304" s="9">
        <v>43264.583344965278</v>
      </c>
      <c r="B304">
        <v>16625</v>
      </c>
      <c r="C304">
        <f t="shared" si="4"/>
        <v>1379.875</v>
      </c>
    </row>
    <row r="305" spans="1:3" x14ac:dyDescent="0.55000000000000004">
      <c r="A305" s="9">
        <v>43264.625011689815</v>
      </c>
      <c r="B305">
        <v>16750</v>
      </c>
      <c r="C305">
        <f t="shared" si="4"/>
        <v>1390.25</v>
      </c>
    </row>
    <row r="306" spans="1:3" x14ac:dyDescent="0.55000000000000004">
      <c r="A306" s="9">
        <v>43264.666678414353</v>
      </c>
      <c r="B306">
        <v>16825</v>
      </c>
      <c r="C306">
        <f t="shared" si="4"/>
        <v>1396.4750000000001</v>
      </c>
    </row>
    <row r="307" spans="1:3" x14ac:dyDescent="0.55000000000000004">
      <c r="A307" s="9">
        <v>43264.70834513889</v>
      </c>
      <c r="B307">
        <v>16925</v>
      </c>
      <c r="C307">
        <f t="shared" si="4"/>
        <v>1404.7750000000001</v>
      </c>
    </row>
    <row r="308" spans="1:3" x14ac:dyDescent="0.55000000000000004">
      <c r="A308" s="9">
        <v>43264.750011863427</v>
      </c>
      <c r="B308">
        <v>16925</v>
      </c>
      <c r="C308">
        <f t="shared" si="4"/>
        <v>1404.7750000000001</v>
      </c>
    </row>
    <row r="309" spans="1:3" x14ac:dyDescent="0.55000000000000004">
      <c r="A309" s="9">
        <v>43264.791678587964</v>
      </c>
      <c r="B309">
        <v>16950</v>
      </c>
      <c r="C309">
        <f t="shared" si="4"/>
        <v>1406.8500000000001</v>
      </c>
    </row>
    <row r="310" spans="1:3" x14ac:dyDescent="0.55000000000000004">
      <c r="A310" s="9">
        <v>43264.833345312501</v>
      </c>
      <c r="B310">
        <v>16925</v>
      </c>
      <c r="C310">
        <f t="shared" si="4"/>
        <v>1404.7750000000001</v>
      </c>
    </row>
    <row r="311" spans="1:3" x14ac:dyDescent="0.55000000000000004">
      <c r="A311" s="9">
        <v>43264.875012037039</v>
      </c>
      <c r="B311">
        <v>16975</v>
      </c>
      <c r="C311">
        <f t="shared" si="4"/>
        <v>1408.9250000000002</v>
      </c>
    </row>
    <row r="312" spans="1:3" x14ac:dyDescent="0.55000000000000004">
      <c r="A312" s="9">
        <v>43264.916678761576</v>
      </c>
      <c r="B312">
        <v>16950</v>
      </c>
      <c r="C312">
        <f t="shared" si="4"/>
        <v>1406.8500000000001</v>
      </c>
    </row>
    <row r="313" spans="1:3" x14ac:dyDescent="0.55000000000000004">
      <c r="A313" s="9">
        <v>43264.958345486113</v>
      </c>
      <c r="B313">
        <v>16425</v>
      </c>
      <c r="C313">
        <f t="shared" si="4"/>
        <v>1363.2750000000001</v>
      </c>
    </row>
    <row r="314" spans="1:3" x14ac:dyDescent="0.55000000000000004">
      <c r="A314" s="9">
        <v>43265.00001221065</v>
      </c>
      <c r="B314">
        <v>15375</v>
      </c>
      <c r="C314">
        <f t="shared" si="4"/>
        <v>1276.125</v>
      </c>
    </row>
    <row r="315" spans="1:3" x14ac:dyDescent="0.55000000000000004">
      <c r="A315" s="9">
        <v>43265.041678935188</v>
      </c>
      <c r="B315">
        <v>13825</v>
      </c>
      <c r="C315">
        <f t="shared" si="4"/>
        <v>1147.4750000000001</v>
      </c>
    </row>
    <row r="316" spans="1:3" x14ac:dyDescent="0.55000000000000004">
      <c r="A316" s="9">
        <v>43265.083345659725</v>
      </c>
      <c r="B316">
        <v>12550</v>
      </c>
      <c r="C316">
        <f t="shared" si="4"/>
        <v>1041.6500000000001</v>
      </c>
    </row>
    <row r="317" spans="1:3" x14ac:dyDescent="0.55000000000000004">
      <c r="A317" s="9">
        <v>43265.125012384262</v>
      </c>
      <c r="B317">
        <v>11450</v>
      </c>
      <c r="C317">
        <f t="shared" si="4"/>
        <v>950.35</v>
      </c>
    </row>
    <row r="318" spans="1:3" x14ac:dyDescent="0.55000000000000004">
      <c r="A318" s="9">
        <v>43265.166679108799</v>
      </c>
      <c r="B318">
        <v>10500</v>
      </c>
      <c r="C318">
        <f t="shared" si="4"/>
        <v>871.5</v>
      </c>
    </row>
    <row r="319" spans="1:3" x14ac:dyDescent="0.55000000000000004">
      <c r="A319" s="9">
        <v>43265.208345833336</v>
      </c>
      <c r="B319">
        <v>9910</v>
      </c>
      <c r="C319">
        <f t="shared" si="4"/>
        <v>822.53000000000009</v>
      </c>
    </row>
    <row r="320" spans="1:3" x14ac:dyDescent="0.55000000000000004">
      <c r="A320" s="9">
        <v>43265.250012557874</v>
      </c>
      <c r="B320">
        <v>9767.5</v>
      </c>
      <c r="C320">
        <f t="shared" si="4"/>
        <v>810.70249999999999</v>
      </c>
    </row>
    <row r="321" spans="1:3" x14ac:dyDescent="0.55000000000000004">
      <c r="A321" s="9">
        <v>43265.291679282411</v>
      </c>
      <c r="B321">
        <v>10127.5</v>
      </c>
      <c r="C321">
        <f t="shared" si="4"/>
        <v>840.5825000000001</v>
      </c>
    </row>
    <row r="322" spans="1:3" x14ac:dyDescent="0.55000000000000004">
      <c r="A322" s="9">
        <v>43265.333346006948</v>
      </c>
      <c r="B322">
        <v>10950</v>
      </c>
      <c r="C322">
        <f t="shared" si="4"/>
        <v>908.85</v>
      </c>
    </row>
    <row r="323" spans="1:3" x14ac:dyDescent="0.55000000000000004">
      <c r="A323" s="9">
        <v>43265.375012731478</v>
      </c>
      <c r="B323">
        <v>12200</v>
      </c>
      <c r="C323">
        <f t="shared" ref="C323:C386" si="5" xml:space="preserve"> B323*0.083</f>
        <v>1012.6</v>
      </c>
    </row>
    <row r="324" spans="1:3" x14ac:dyDescent="0.55000000000000004">
      <c r="A324" s="9">
        <v>43265.416679456015</v>
      </c>
      <c r="B324">
        <v>13775</v>
      </c>
      <c r="C324">
        <f t="shared" si="5"/>
        <v>1143.325</v>
      </c>
    </row>
    <row r="325" spans="1:3" x14ac:dyDescent="0.55000000000000004">
      <c r="A325" s="9">
        <v>43265.458346180552</v>
      </c>
      <c r="B325">
        <v>15075</v>
      </c>
      <c r="C325">
        <f t="shared" si="5"/>
        <v>1251.2250000000001</v>
      </c>
    </row>
    <row r="326" spans="1:3" x14ac:dyDescent="0.55000000000000004">
      <c r="A326" s="9">
        <v>43265.50001290509</v>
      </c>
      <c r="B326">
        <v>15975</v>
      </c>
      <c r="C326">
        <f t="shared" si="5"/>
        <v>1325.9250000000002</v>
      </c>
    </row>
    <row r="327" spans="1:3" x14ac:dyDescent="0.55000000000000004">
      <c r="A327" s="9">
        <v>43265.541679629627</v>
      </c>
      <c r="B327">
        <v>16500</v>
      </c>
      <c r="C327">
        <f t="shared" si="5"/>
        <v>1369.5</v>
      </c>
    </row>
    <row r="328" spans="1:3" x14ac:dyDescent="0.55000000000000004">
      <c r="A328" s="9">
        <v>43265.583346354164</v>
      </c>
      <c r="B328">
        <v>16700</v>
      </c>
      <c r="C328">
        <f t="shared" si="5"/>
        <v>1386.1000000000001</v>
      </c>
    </row>
    <row r="329" spans="1:3" x14ac:dyDescent="0.55000000000000004">
      <c r="A329" s="9">
        <v>43265.625013078701</v>
      </c>
      <c r="B329">
        <v>16850</v>
      </c>
      <c r="C329">
        <f t="shared" si="5"/>
        <v>1398.5500000000002</v>
      </c>
    </row>
    <row r="330" spans="1:3" x14ac:dyDescent="0.55000000000000004">
      <c r="A330" s="9">
        <v>43265.666679803238</v>
      </c>
      <c r="B330">
        <v>16950</v>
      </c>
      <c r="C330">
        <f t="shared" si="5"/>
        <v>1406.8500000000001</v>
      </c>
    </row>
    <row r="331" spans="1:3" x14ac:dyDescent="0.55000000000000004">
      <c r="A331" s="9">
        <v>43265.708346527776</v>
      </c>
      <c r="B331">
        <v>17075</v>
      </c>
      <c r="C331">
        <f t="shared" si="5"/>
        <v>1417.2250000000001</v>
      </c>
    </row>
    <row r="332" spans="1:3" x14ac:dyDescent="0.55000000000000004">
      <c r="A332" s="9">
        <v>43265.750013252313</v>
      </c>
      <c r="B332">
        <v>17150</v>
      </c>
      <c r="C332">
        <f t="shared" si="5"/>
        <v>1423.45</v>
      </c>
    </row>
    <row r="333" spans="1:3" x14ac:dyDescent="0.55000000000000004">
      <c r="A333" s="9">
        <v>43265.79167997685</v>
      </c>
      <c r="B333">
        <v>17075</v>
      </c>
      <c r="C333">
        <f t="shared" si="5"/>
        <v>1417.2250000000001</v>
      </c>
    </row>
    <row r="334" spans="1:3" x14ac:dyDescent="0.55000000000000004">
      <c r="A334" s="9">
        <v>43265.833346701387</v>
      </c>
      <c r="B334">
        <v>17100</v>
      </c>
      <c r="C334">
        <f t="shared" si="5"/>
        <v>1419.3000000000002</v>
      </c>
    </row>
    <row r="335" spans="1:3" x14ac:dyDescent="0.55000000000000004">
      <c r="A335" s="9">
        <v>43265.875013425924</v>
      </c>
      <c r="B335">
        <v>17175</v>
      </c>
      <c r="C335">
        <f t="shared" si="5"/>
        <v>1425.5250000000001</v>
      </c>
    </row>
    <row r="336" spans="1:3" x14ac:dyDescent="0.55000000000000004">
      <c r="A336" s="9">
        <v>43265.916680150462</v>
      </c>
      <c r="B336">
        <v>16975</v>
      </c>
      <c r="C336">
        <f t="shared" si="5"/>
        <v>1408.9250000000002</v>
      </c>
    </row>
    <row r="337" spans="1:3" x14ac:dyDescent="0.55000000000000004">
      <c r="A337" s="9">
        <v>43265.958346874999</v>
      </c>
      <c r="B337">
        <v>16525</v>
      </c>
      <c r="C337">
        <f t="shared" si="5"/>
        <v>1371.575</v>
      </c>
    </row>
    <row r="338" spans="1:3" x14ac:dyDescent="0.55000000000000004">
      <c r="A338" s="9">
        <v>43266.000013599536</v>
      </c>
      <c r="B338">
        <v>15400</v>
      </c>
      <c r="C338">
        <f t="shared" si="5"/>
        <v>1278.2</v>
      </c>
    </row>
    <row r="339" spans="1:3" x14ac:dyDescent="0.55000000000000004">
      <c r="A339" s="9">
        <v>43266.041680324073</v>
      </c>
      <c r="B339">
        <v>13900</v>
      </c>
      <c r="C339">
        <f t="shared" si="5"/>
        <v>1153.7</v>
      </c>
    </row>
    <row r="340" spans="1:3" x14ac:dyDescent="0.55000000000000004">
      <c r="A340" s="9">
        <v>43266.08334704861</v>
      </c>
      <c r="B340">
        <v>12525</v>
      </c>
      <c r="C340">
        <f t="shared" si="5"/>
        <v>1039.575</v>
      </c>
    </row>
    <row r="341" spans="1:3" x14ac:dyDescent="0.55000000000000004">
      <c r="A341" s="9">
        <v>43266.125013773148</v>
      </c>
      <c r="B341">
        <v>11400</v>
      </c>
      <c r="C341">
        <f t="shared" si="5"/>
        <v>946.2</v>
      </c>
    </row>
    <row r="342" spans="1:3" x14ac:dyDescent="0.55000000000000004">
      <c r="A342" s="9">
        <v>43266.166680497685</v>
      </c>
      <c r="B342">
        <v>10500</v>
      </c>
      <c r="C342">
        <f t="shared" si="5"/>
        <v>871.5</v>
      </c>
    </row>
    <row r="343" spans="1:3" x14ac:dyDescent="0.55000000000000004">
      <c r="A343" s="9">
        <v>43266.208347222222</v>
      </c>
      <c r="B343">
        <v>9907.5</v>
      </c>
      <c r="C343">
        <f t="shared" si="5"/>
        <v>822.32249999999999</v>
      </c>
    </row>
    <row r="344" spans="1:3" x14ac:dyDescent="0.55000000000000004">
      <c r="A344" s="9">
        <v>43266.250013946759</v>
      </c>
      <c r="B344">
        <v>9780</v>
      </c>
      <c r="C344">
        <f t="shared" si="5"/>
        <v>811.74</v>
      </c>
    </row>
    <row r="345" spans="1:3" x14ac:dyDescent="0.55000000000000004">
      <c r="A345" s="9">
        <v>43266.291680671296</v>
      </c>
      <c r="B345">
        <v>10197.5</v>
      </c>
      <c r="C345">
        <f t="shared" si="5"/>
        <v>846.39250000000004</v>
      </c>
    </row>
    <row r="346" spans="1:3" x14ac:dyDescent="0.55000000000000004">
      <c r="A346" s="9">
        <v>43266.333347395834</v>
      </c>
      <c r="B346">
        <v>10975</v>
      </c>
      <c r="C346">
        <f t="shared" si="5"/>
        <v>910.92500000000007</v>
      </c>
    </row>
    <row r="347" spans="1:3" x14ac:dyDescent="0.55000000000000004">
      <c r="A347" s="9">
        <v>43266.375014120371</v>
      </c>
      <c r="B347">
        <v>12125</v>
      </c>
      <c r="C347">
        <f t="shared" si="5"/>
        <v>1006.375</v>
      </c>
    </row>
    <row r="348" spans="1:3" x14ac:dyDescent="0.55000000000000004">
      <c r="A348" s="9">
        <v>43266.416680844908</v>
      </c>
      <c r="B348">
        <v>13300</v>
      </c>
      <c r="C348">
        <f t="shared" si="5"/>
        <v>1103.9000000000001</v>
      </c>
    </row>
    <row r="349" spans="1:3" x14ac:dyDescent="0.55000000000000004">
      <c r="A349" s="9">
        <v>43266.458347569445</v>
      </c>
      <c r="B349">
        <v>14325</v>
      </c>
      <c r="C349">
        <f t="shared" si="5"/>
        <v>1188.9750000000001</v>
      </c>
    </row>
    <row r="350" spans="1:3" x14ac:dyDescent="0.55000000000000004">
      <c r="A350" s="9">
        <v>43266.500014293983</v>
      </c>
      <c r="B350">
        <v>15325</v>
      </c>
      <c r="C350">
        <f t="shared" si="5"/>
        <v>1271.9750000000001</v>
      </c>
    </row>
    <row r="351" spans="1:3" x14ac:dyDescent="0.55000000000000004">
      <c r="A351" s="9">
        <v>43266.54168101852</v>
      </c>
      <c r="B351">
        <v>16075</v>
      </c>
      <c r="C351">
        <f t="shared" si="5"/>
        <v>1334.2250000000001</v>
      </c>
    </row>
    <row r="352" spans="1:3" x14ac:dyDescent="0.55000000000000004">
      <c r="A352" s="9">
        <v>43266.583347743057</v>
      </c>
      <c r="B352">
        <v>16450</v>
      </c>
      <c r="C352">
        <f t="shared" si="5"/>
        <v>1365.3500000000001</v>
      </c>
    </row>
    <row r="353" spans="1:3" x14ac:dyDescent="0.55000000000000004">
      <c r="A353" s="9">
        <v>43266.625014467594</v>
      </c>
      <c r="B353">
        <v>16775</v>
      </c>
      <c r="C353">
        <f t="shared" si="5"/>
        <v>1392.325</v>
      </c>
    </row>
    <row r="354" spans="1:3" x14ac:dyDescent="0.55000000000000004">
      <c r="A354" s="9">
        <v>43266.666681192131</v>
      </c>
      <c r="B354">
        <v>16900</v>
      </c>
      <c r="C354">
        <f t="shared" si="5"/>
        <v>1402.7</v>
      </c>
    </row>
    <row r="355" spans="1:3" x14ac:dyDescent="0.55000000000000004">
      <c r="A355" s="9">
        <v>43266.708347916669</v>
      </c>
      <c r="B355">
        <v>16925</v>
      </c>
      <c r="C355">
        <f t="shared" si="5"/>
        <v>1404.7750000000001</v>
      </c>
    </row>
    <row r="356" spans="1:3" x14ac:dyDescent="0.55000000000000004">
      <c r="A356" s="9">
        <v>43266.750014641206</v>
      </c>
      <c r="B356">
        <v>16975</v>
      </c>
      <c r="C356">
        <f t="shared" si="5"/>
        <v>1408.9250000000002</v>
      </c>
    </row>
    <row r="357" spans="1:3" x14ac:dyDescent="0.55000000000000004">
      <c r="A357" s="9">
        <v>43266.791681365743</v>
      </c>
      <c r="B357">
        <v>16975</v>
      </c>
      <c r="C357">
        <f t="shared" si="5"/>
        <v>1408.9250000000002</v>
      </c>
    </row>
    <row r="358" spans="1:3" x14ac:dyDescent="0.55000000000000004">
      <c r="A358" s="9">
        <v>43266.83334809028</v>
      </c>
      <c r="B358">
        <v>17000</v>
      </c>
      <c r="C358">
        <f t="shared" si="5"/>
        <v>1411</v>
      </c>
    </row>
    <row r="359" spans="1:3" x14ac:dyDescent="0.55000000000000004">
      <c r="A359" s="9">
        <v>43266.875014814817</v>
      </c>
      <c r="B359">
        <v>17050</v>
      </c>
      <c r="C359">
        <f t="shared" si="5"/>
        <v>1415.15</v>
      </c>
    </row>
    <row r="360" spans="1:3" x14ac:dyDescent="0.55000000000000004">
      <c r="A360" s="9">
        <v>43266.916681539355</v>
      </c>
      <c r="B360">
        <v>16975</v>
      </c>
      <c r="C360">
        <f t="shared" si="5"/>
        <v>1408.9250000000002</v>
      </c>
    </row>
    <row r="361" spans="1:3" x14ac:dyDescent="0.55000000000000004">
      <c r="A361" s="9">
        <v>43266.958348263892</v>
      </c>
      <c r="B361">
        <v>16525</v>
      </c>
      <c r="C361">
        <f t="shared" si="5"/>
        <v>1371.575</v>
      </c>
    </row>
    <row r="362" spans="1:3" x14ac:dyDescent="0.55000000000000004">
      <c r="A362" s="9">
        <v>43267.000014988429</v>
      </c>
      <c r="B362">
        <v>15450</v>
      </c>
      <c r="C362">
        <f t="shared" si="5"/>
        <v>1282.3500000000001</v>
      </c>
    </row>
    <row r="363" spans="1:3" x14ac:dyDescent="0.55000000000000004">
      <c r="A363" s="9">
        <v>43267.041681712966</v>
      </c>
      <c r="B363">
        <v>13900</v>
      </c>
      <c r="C363">
        <f t="shared" si="5"/>
        <v>1153.7</v>
      </c>
    </row>
    <row r="364" spans="1:3" x14ac:dyDescent="0.55000000000000004">
      <c r="A364" s="9">
        <v>43267.083348437503</v>
      </c>
      <c r="B364">
        <v>12525</v>
      </c>
      <c r="C364">
        <f t="shared" si="5"/>
        <v>1039.575</v>
      </c>
    </row>
    <row r="365" spans="1:3" x14ac:dyDescent="0.55000000000000004">
      <c r="A365" s="9">
        <v>43267.125015162041</v>
      </c>
      <c r="B365">
        <v>11500</v>
      </c>
      <c r="C365">
        <f t="shared" si="5"/>
        <v>954.5</v>
      </c>
    </row>
    <row r="366" spans="1:3" x14ac:dyDescent="0.55000000000000004">
      <c r="A366" s="9">
        <v>43267.166681886571</v>
      </c>
      <c r="B366">
        <v>10875</v>
      </c>
      <c r="C366">
        <f t="shared" si="5"/>
        <v>902.625</v>
      </c>
    </row>
    <row r="367" spans="1:3" x14ac:dyDescent="0.55000000000000004">
      <c r="A367" s="9">
        <v>43267.208348611108</v>
      </c>
      <c r="B367">
        <v>10500</v>
      </c>
      <c r="C367">
        <f t="shared" si="5"/>
        <v>871.5</v>
      </c>
    </row>
    <row r="368" spans="1:3" x14ac:dyDescent="0.55000000000000004">
      <c r="A368" s="9">
        <v>43267.250015335645</v>
      </c>
      <c r="B368">
        <v>10250</v>
      </c>
      <c r="C368">
        <f t="shared" si="5"/>
        <v>850.75</v>
      </c>
    </row>
    <row r="369" spans="1:3" x14ac:dyDescent="0.55000000000000004">
      <c r="A369" s="9">
        <v>43267.291682060182</v>
      </c>
      <c r="B369">
        <v>10150</v>
      </c>
      <c r="C369">
        <f t="shared" si="5"/>
        <v>842.45</v>
      </c>
    </row>
    <row r="370" spans="1:3" x14ac:dyDescent="0.55000000000000004">
      <c r="A370" s="9">
        <v>43267.333348784719</v>
      </c>
      <c r="B370">
        <v>10100</v>
      </c>
      <c r="C370">
        <f t="shared" si="5"/>
        <v>838.30000000000007</v>
      </c>
    </row>
    <row r="371" spans="1:3" x14ac:dyDescent="0.55000000000000004">
      <c r="A371" s="9">
        <v>43267.375015509257</v>
      </c>
      <c r="B371">
        <v>10100</v>
      </c>
      <c r="C371">
        <f t="shared" si="5"/>
        <v>838.30000000000007</v>
      </c>
    </row>
    <row r="372" spans="1:3" x14ac:dyDescent="0.55000000000000004">
      <c r="A372" s="9">
        <v>43267.416682233794</v>
      </c>
      <c r="B372">
        <v>10100</v>
      </c>
      <c r="C372">
        <f t="shared" si="5"/>
        <v>838.30000000000007</v>
      </c>
    </row>
    <row r="373" spans="1:3" x14ac:dyDescent="0.55000000000000004">
      <c r="A373" s="9">
        <v>43267.458348958331</v>
      </c>
      <c r="B373">
        <v>10100</v>
      </c>
      <c r="C373">
        <f t="shared" si="5"/>
        <v>838.30000000000007</v>
      </c>
    </row>
    <row r="374" spans="1:3" x14ac:dyDescent="0.55000000000000004">
      <c r="A374" s="9">
        <v>43267.500015682868</v>
      </c>
      <c r="B374">
        <v>10075</v>
      </c>
      <c r="C374">
        <f t="shared" si="5"/>
        <v>836.22500000000002</v>
      </c>
    </row>
    <row r="375" spans="1:3" x14ac:dyDescent="0.55000000000000004">
      <c r="A375" s="9">
        <v>43267.541682407405</v>
      </c>
      <c r="B375">
        <v>10075</v>
      </c>
      <c r="C375">
        <f t="shared" si="5"/>
        <v>836.22500000000002</v>
      </c>
    </row>
    <row r="376" spans="1:3" x14ac:dyDescent="0.55000000000000004">
      <c r="A376" s="9">
        <v>43267.583349131943</v>
      </c>
      <c r="B376">
        <v>10075</v>
      </c>
      <c r="C376">
        <f t="shared" si="5"/>
        <v>836.22500000000002</v>
      </c>
    </row>
    <row r="377" spans="1:3" x14ac:dyDescent="0.55000000000000004">
      <c r="A377" s="9">
        <v>43267.62501585648</v>
      </c>
      <c r="B377">
        <v>10025</v>
      </c>
      <c r="C377">
        <f t="shared" si="5"/>
        <v>832.07500000000005</v>
      </c>
    </row>
    <row r="378" spans="1:3" x14ac:dyDescent="0.55000000000000004">
      <c r="A378" s="9">
        <v>43267.666682581017</v>
      </c>
      <c r="B378">
        <v>10000</v>
      </c>
      <c r="C378">
        <f t="shared" si="5"/>
        <v>830</v>
      </c>
    </row>
    <row r="379" spans="1:3" x14ac:dyDescent="0.55000000000000004">
      <c r="A379" s="9">
        <v>43267.708349305554</v>
      </c>
      <c r="B379">
        <v>10025</v>
      </c>
      <c r="C379">
        <f t="shared" si="5"/>
        <v>832.07500000000005</v>
      </c>
    </row>
    <row r="380" spans="1:3" x14ac:dyDescent="0.55000000000000004">
      <c r="A380" s="9">
        <v>43267.750016030092</v>
      </c>
      <c r="B380">
        <v>10025</v>
      </c>
      <c r="C380">
        <f t="shared" si="5"/>
        <v>832.07500000000005</v>
      </c>
    </row>
    <row r="381" spans="1:3" x14ac:dyDescent="0.55000000000000004">
      <c r="A381" s="9">
        <v>43267.791682754629</v>
      </c>
      <c r="B381">
        <v>10000</v>
      </c>
      <c r="C381">
        <f t="shared" si="5"/>
        <v>830</v>
      </c>
    </row>
    <row r="382" spans="1:3" x14ac:dyDescent="0.55000000000000004">
      <c r="A382" s="9">
        <v>43267.833349479166</v>
      </c>
      <c r="B382">
        <v>10050</v>
      </c>
      <c r="C382">
        <f t="shared" si="5"/>
        <v>834.15000000000009</v>
      </c>
    </row>
    <row r="383" spans="1:3" x14ac:dyDescent="0.55000000000000004">
      <c r="A383" s="9">
        <v>43267.875016203703</v>
      </c>
      <c r="B383">
        <v>10050</v>
      </c>
      <c r="C383">
        <f t="shared" si="5"/>
        <v>834.15000000000009</v>
      </c>
    </row>
    <row r="384" spans="1:3" x14ac:dyDescent="0.55000000000000004">
      <c r="A384" s="9">
        <v>43267.91668292824</v>
      </c>
      <c r="B384">
        <v>10050</v>
      </c>
      <c r="C384">
        <f t="shared" si="5"/>
        <v>834.15000000000009</v>
      </c>
    </row>
    <row r="385" spans="1:3" x14ac:dyDescent="0.55000000000000004">
      <c r="A385" s="9">
        <v>43267.958349652778</v>
      </c>
      <c r="B385">
        <v>10075</v>
      </c>
      <c r="C385">
        <f t="shared" si="5"/>
        <v>836.22500000000002</v>
      </c>
    </row>
    <row r="386" spans="1:3" x14ac:dyDescent="0.55000000000000004">
      <c r="A386" s="9">
        <v>43268.000016377315</v>
      </c>
      <c r="B386">
        <v>10100</v>
      </c>
      <c r="C386">
        <f t="shared" si="5"/>
        <v>838.30000000000007</v>
      </c>
    </row>
    <row r="387" spans="1:3" x14ac:dyDescent="0.55000000000000004">
      <c r="A387" s="9">
        <v>43268.041683101852</v>
      </c>
      <c r="B387">
        <v>10100</v>
      </c>
      <c r="C387">
        <f t="shared" ref="C387:C450" si="6" xml:space="preserve"> B387*0.083</f>
        <v>838.30000000000007</v>
      </c>
    </row>
    <row r="388" spans="1:3" x14ac:dyDescent="0.55000000000000004">
      <c r="A388" s="9">
        <v>43268.083349826389</v>
      </c>
      <c r="B388">
        <v>10100</v>
      </c>
      <c r="C388">
        <f t="shared" si="6"/>
        <v>838.30000000000007</v>
      </c>
    </row>
    <row r="389" spans="1:3" x14ac:dyDescent="0.55000000000000004">
      <c r="A389" s="9">
        <v>43268.125016550926</v>
      </c>
      <c r="B389">
        <v>10022.5</v>
      </c>
      <c r="C389">
        <f t="shared" si="6"/>
        <v>831.86750000000006</v>
      </c>
    </row>
    <row r="390" spans="1:3" x14ac:dyDescent="0.55000000000000004">
      <c r="A390" s="9">
        <v>43268.166683275464</v>
      </c>
      <c r="B390">
        <v>9995</v>
      </c>
      <c r="C390">
        <f t="shared" si="6"/>
        <v>829.58500000000004</v>
      </c>
    </row>
    <row r="391" spans="1:3" x14ac:dyDescent="0.55000000000000004">
      <c r="A391" s="9">
        <v>43268.208350000001</v>
      </c>
      <c r="B391">
        <v>9995</v>
      </c>
      <c r="C391">
        <f t="shared" si="6"/>
        <v>829.58500000000004</v>
      </c>
    </row>
    <row r="392" spans="1:3" x14ac:dyDescent="0.55000000000000004">
      <c r="A392" s="9">
        <v>43268.250016724538</v>
      </c>
      <c r="B392">
        <v>9990</v>
      </c>
      <c r="C392">
        <f t="shared" si="6"/>
        <v>829.17000000000007</v>
      </c>
    </row>
    <row r="393" spans="1:3" x14ac:dyDescent="0.55000000000000004">
      <c r="A393" s="9">
        <v>43268.291683449075</v>
      </c>
      <c r="B393">
        <v>9992.5</v>
      </c>
      <c r="C393">
        <f t="shared" si="6"/>
        <v>829.37750000000005</v>
      </c>
    </row>
    <row r="394" spans="1:3" x14ac:dyDescent="0.55000000000000004">
      <c r="A394" s="9">
        <v>43268.333350173612</v>
      </c>
      <c r="B394">
        <v>9990</v>
      </c>
      <c r="C394">
        <f t="shared" si="6"/>
        <v>829.17000000000007</v>
      </c>
    </row>
    <row r="395" spans="1:3" x14ac:dyDescent="0.55000000000000004">
      <c r="A395" s="9">
        <v>43268.37501689815</v>
      </c>
      <c r="B395">
        <v>9990</v>
      </c>
      <c r="C395">
        <f t="shared" si="6"/>
        <v>829.17000000000007</v>
      </c>
    </row>
    <row r="396" spans="1:3" x14ac:dyDescent="0.55000000000000004">
      <c r="A396" s="9">
        <v>43268.416683622687</v>
      </c>
      <c r="B396">
        <v>9995</v>
      </c>
      <c r="C396">
        <f t="shared" si="6"/>
        <v>829.58500000000004</v>
      </c>
    </row>
    <row r="397" spans="1:3" x14ac:dyDescent="0.55000000000000004">
      <c r="A397" s="9">
        <v>43268.458350347224</v>
      </c>
      <c r="B397">
        <v>9980</v>
      </c>
      <c r="C397">
        <f t="shared" si="6"/>
        <v>828.34</v>
      </c>
    </row>
    <row r="398" spans="1:3" x14ac:dyDescent="0.55000000000000004">
      <c r="A398" s="9">
        <v>43268.500017071761</v>
      </c>
      <c r="B398">
        <v>9992.5</v>
      </c>
      <c r="C398">
        <f t="shared" si="6"/>
        <v>829.37750000000005</v>
      </c>
    </row>
    <row r="399" spans="1:3" x14ac:dyDescent="0.55000000000000004">
      <c r="A399" s="9">
        <v>43268.541683796298</v>
      </c>
      <c r="B399">
        <v>9995</v>
      </c>
      <c r="C399">
        <f t="shared" si="6"/>
        <v>829.58500000000004</v>
      </c>
    </row>
    <row r="400" spans="1:3" x14ac:dyDescent="0.55000000000000004">
      <c r="A400" s="9">
        <v>43268.583350520836</v>
      </c>
      <c r="B400">
        <v>10000</v>
      </c>
      <c r="C400">
        <f t="shared" si="6"/>
        <v>830</v>
      </c>
    </row>
    <row r="401" spans="1:3" x14ac:dyDescent="0.55000000000000004">
      <c r="A401" s="9">
        <v>43268.625017245373</v>
      </c>
      <c r="B401">
        <v>9990</v>
      </c>
      <c r="C401">
        <f t="shared" si="6"/>
        <v>829.17000000000007</v>
      </c>
    </row>
    <row r="402" spans="1:3" x14ac:dyDescent="0.55000000000000004">
      <c r="A402" s="9">
        <v>43268.66668396991</v>
      </c>
      <c r="B402">
        <v>9990</v>
      </c>
      <c r="C402">
        <f t="shared" si="6"/>
        <v>829.17000000000007</v>
      </c>
    </row>
    <row r="403" spans="1:3" x14ac:dyDescent="0.55000000000000004">
      <c r="A403" s="9">
        <v>43268.708350694447</v>
      </c>
      <c r="B403">
        <v>10000</v>
      </c>
      <c r="C403">
        <f t="shared" si="6"/>
        <v>830</v>
      </c>
    </row>
    <row r="404" spans="1:3" x14ac:dyDescent="0.55000000000000004">
      <c r="A404" s="9">
        <v>43268.750017418984</v>
      </c>
      <c r="B404">
        <v>9985</v>
      </c>
      <c r="C404">
        <f t="shared" si="6"/>
        <v>828.755</v>
      </c>
    </row>
    <row r="405" spans="1:3" x14ac:dyDescent="0.55000000000000004">
      <c r="A405" s="9">
        <v>43268.791684143522</v>
      </c>
      <c r="B405">
        <v>9980</v>
      </c>
      <c r="C405">
        <f t="shared" si="6"/>
        <v>828.34</v>
      </c>
    </row>
    <row r="406" spans="1:3" x14ac:dyDescent="0.55000000000000004">
      <c r="A406" s="9">
        <v>43268.833350868059</v>
      </c>
      <c r="B406">
        <v>9985</v>
      </c>
      <c r="C406">
        <f t="shared" si="6"/>
        <v>828.755</v>
      </c>
    </row>
    <row r="407" spans="1:3" x14ac:dyDescent="0.55000000000000004">
      <c r="A407" s="9">
        <v>43268.875017592596</v>
      </c>
      <c r="B407">
        <v>9985</v>
      </c>
      <c r="C407">
        <f t="shared" si="6"/>
        <v>828.755</v>
      </c>
    </row>
    <row r="408" spans="1:3" x14ac:dyDescent="0.55000000000000004">
      <c r="A408" s="9">
        <v>43268.916684317126</v>
      </c>
      <c r="B408">
        <v>9995</v>
      </c>
      <c r="C408">
        <f t="shared" si="6"/>
        <v>829.58500000000004</v>
      </c>
    </row>
    <row r="409" spans="1:3" x14ac:dyDescent="0.55000000000000004">
      <c r="A409" s="9">
        <v>43268.958351041663</v>
      </c>
      <c r="B409">
        <v>9995</v>
      </c>
      <c r="C409">
        <f t="shared" si="6"/>
        <v>829.58500000000004</v>
      </c>
    </row>
    <row r="410" spans="1:3" x14ac:dyDescent="0.55000000000000004">
      <c r="A410" s="9">
        <v>43269.0000177662</v>
      </c>
      <c r="B410">
        <v>9995</v>
      </c>
      <c r="C410">
        <f t="shared" si="6"/>
        <v>829.58500000000004</v>
      </c>
    </row>
    <row r="411" spans="1:3" x14ac:dyDescent="0.55000000000000004">
      <c r="A411" s="9">
        <v>43269.041684490738</v>
      </c>
      <c r="B411">
        <v>9990</v>
      </c>
      <c r="C411">
        <f t="shared" si="6"/>
        <v>829.17000000000007</v>
      </c>
    </row>
    <row r="412" spans="1:3" x14ac:dyDescent="0.55000000000000004">
      <c r="A412" s="9">
        <v>43269.083351215275</v>
      </c>
      <c r="B412">
        <v>10025</v>
      </c>
      <c r="C412">
        <f t="shared" si="6"/>
        <v>832.07500000000005</v>
      </c>
    </row>
    <row r="413" spans="1:3" x14ac:dyDescent="0.55000000000000004">
      <c r="A413" s="9">
        <v>43269.125017939812</v>
      </c>
      <c r="B413">
        <v>9927.5</v>
      </c>
      <c r="C413">
        <f t="shared" si="6"/>
        <v>823.98250000000007</v>
      </c>
    </row>
    <row r="414" spans="1:3" x14ac:dyDescent="0.55000000000000004">
      <c r="A414" s="9">
        <v>43269.166684664349</v>
      </c>
      <c r="B414">
        <v>9650</v>
      </c>
      <c r="C414">
        <f t="shared" si="6"/>
        <v>800.95</v>
      </c>
    </row>
    <row r="415" spans="1:3" x14ac:dyDescent="0.55000000000000004">
      <c r="A415" s="9">
        <v>43269.208351388887</v>
      </c>
      <c r="B415">
        <v>9390</v>
      </c>
      <c r="C415">
        <f t="shared" si="6"/>
        <v>779.37</v>
      </c>
    </row>
    <row r="416" spans="1:3" x14ac:dyDescent="0.55000000000000004">
      <c r="A416" s="9">
        <v>43269.250018113424</v>
      </c>
      <c r="B416">
        <v>9400</v>
      </c>
      <c r="C416">
        <f t="shared" si="6"/>
        <v>780.2</v>
      </c>
    </row>
    <row r="417" spans="1:3" x14ac:dyDescent="0.55000000000000004">
      <c r="A417" s="9">
        <v>43269.291684837961</v>
      </c>
      <c r="B417">
        <v>9815</v>
      </c>
      <c r="C417">
        <f t="shared" si="6"/>
        <v>814.6450000000001</v>
      </c>
    </row>
    <row r="418" spans="1:3" x14ac:dyDescent="0.55000000000000004">
      <c r="A418" s="9">
        <v>43269.333351562498</v>
      </c>
      <c r="B418">
        <v>10850</v>
      </c>
      <c r="C418">
        <f t="shared" si="6"/>
        <v>900.55000000000007</v>
      </c>
    </row>
    <row r="419" spans="1:3" x14ac:dyDescent="0.55000000000000004">
      <c r="A419" s="9">
        <v>43269.375018287035</v>
      </c>
      <c r="B419">
        <v>12250</v>
      </c>
      <c r="C419">
        <f t="shared" si="6"/>
        <v>1016.75</v>
      </c>
    </row>
    <row r="420" spans="1:3" x14ac:dyDescent="0.55000000000000004">
      <c r="A420" s="9">
        <v>43269.416685011573</v>
      </c>
      <c r="B420">
        <v>13725</v>
      </c>
      <c r="C420">
        <f t="shared" si="6"/>
        <v>1139.175</v>
      </c>
    </row>
    <row r="421" spans="1:3" x14ac:dyDescent="0.55000000000000004">
      <c r="A421" s="9">
        <v>43269.45835173611</v>
      </c>
      <c r="B421">
        <v>14925</v>
      </c>
      <c r="C421">
        <f t="shared" si="6"/>
        <v>1238.7750000000001</v>
      </c>
    </row>
    <row r="422" spans="1:3" x14ac:dyDescent="0.55000000000000004">
      <c r="A422" s="9">
        <v>43269.500018460647</v>
      </c>
      <c r="B422">
        <v>15800</v>
      </c>
      <c r="C422">
        <f t="shared" si="6"/>
        <v>1311.4</v>
      </c>
    </row>
    <row r="423" spans="1:3" x14ac:dyDescent="0.55000000000000004">
      <c r="A423" s="9">
        <v>43269.541685185184</v>
      </c>
      <c r="B423">
        <v>16275</v>
      </c>
      <c r="C423">
        <f t="shared" si="6"/>
        <v>1350.825</v>
      </c>
    </row>
    <row r="424" spans="1:3" x14ac:dyDescent="0.55000000000000004">
      <c r="A424" s="9">
        <v>43269.583351909721</v>
      </c>
      <c r="B424">
        <v>16575</v>
      </c>
      <c r="C424">
        <f t="shared" si="6"/>
        <v>1375.7250000000001</v>
      </c>
    </row>
    <row r="425" spans="1:3" x14ac:dyDescent="0.55000000000000004">
      <c r="A425" s="9">
        <v>43269.625018634259</v>
      </c>
      <c r="B425">
        <v>16800</v>
      </c>
      <c r="C425">
        <f t="shared" si="6"/>
        <v>1394.4</v>
      </c>
    </row>
    <row r="426" spans="1:3" x14ac:dyDescent="0.55000000000000004">
      <c r="A426" s="9">
        <v>43269.666685358796</v>
      </c>
      <c r="B426">
        <v>16925</v>
      </c>
      <c r="C426">
        <f t="shared" si="6"/>
        <v>1404.7750000000001</v>
      </c>
    </row>
    <row r="427" spans="1:3" x14ac:dyDescent="0.55000000000000004">
      <c r="A427" s="9">
        <v>43269.708352083333</v>
      </c>
      <c r="B427">
        <v>16975</v>
      </c>
      <c r="C427">
        <f t="shared" si="6"/>
        <v>1408.9250000000002</v>
      </c>
    </row>
    <row r="428" spans="1:3" x14ac:dyDescent="0.55000000000000004">
      <c r="A428" s="9">
        <v>43269.75001880787</v>
      </c>
      <c r="B428">
        <v>17000</v>
      </c>
      <c r="C428">
        <f t="shared" si="6"/>
        <v>1411</v>
      </c>
    </row>
    <row r="429" spans="1:3" x14ac:dyDescent="0.55000000000000004">
      <c r="A429" s="9">
        <v>43269.791685532407</v>
      </c>
      <c r="B429">
        <v>17000</v>
      </c>
      <c r="C429">
        <f t="shared" si="6"/>
        <v>1411</v>
      </c>
    </row>
    <row r="430" spans="1:3" x14ac:dyDescent="0.55000000000000004">
      <c r="A430" s="9">
        <v>43269.833352256945</v>
      </c>
      <c r="B430">
        <v>16975</v>
      </c>
      <c r="C430">
        <f t="shared" si="6"/>
        <v>1408.9250000000002</v>
      </c>
    </row>
    <row r="431" spans="1:3" x14ac:dyDescent="0.55000000000000004">
      <c r="A431" s="9">
        <v>43269.875018981482</v>
      </c>
      <c r="B431">
        <v>17000</v>
      </c>
      <c r="C431">
        <f t="shared" si="6"/>
        <v>1411</v>
      </c>
    </row>
    <row r="432" spans="1:3" x14ac:dyDescent="0.55000000000000004">
      <c r="A432" s="9">
        <v>43269.916685706019</v>
      </c>
      <c r="B432">
        <v>16900</v>
      </c>
      <c r="C432">
        <f t="shared" si="6"/>
        <v>1402.7</v>
      </c>
    </row>
    <row r="433" spans="1:3" x14ac:dyDescent="0.55000000000000004">
      <c r="A433" s="9">
        <v>43269.958352430556</v>
      </c>
      <c r="B433">
        <v>16450</v>
      </c>
      <c r="C433">
        <f t="shared" si="6"/>
        <v>1365.3500000000001</v>
      </c>
    </row>
    <row r="434" spans="1:3" x14ac:dyDescent="0.55000000000000004">
      <c r="A434" s="9">
        <v>43270.000019155093</v>
      </c>
      <c r="B434">
        <v>15350</v>
      </c>
      <c r="C434">
        <f t="shared" si="6"/>
        <v>1274.05</v>
      </c>
    </row>
    <row r="435" spans="1:3" x14ac:dyDescent="0.55000000000000004">
      <c r="A435" s="9">
        <v>43270.041685879631</v>
      </c>
      <c r="B435">
        <v>13850</v>
      </c>
      <c r="C435">
        <f t="shared" si="6"/>
        <v>1149.55</v>
      </c>
    </row>
    <row r="436" spans="1:3" x14ac:dyDescent="0.55000000000000004">
      <c r="A436" s="9">
        <v>43270.083352604168</v>
      </c>
      <c r="B436">
        <v>12375</v>
      </c>
      <c r="C436">
        <f t="shared" si="6"/>
        <v>1027.125</v>
      </c>
    </row>
    <row r="437" spans="1:3" x14ac:dyDescent="0.55000000000000004">
      <c r="A437" s="9">
        <v>43270.125019328705</v>
      </c>
      <c r="B437">
        <v>11250</v>
      </c>
      <c r="C437">
        <f t="shared" si="6"/>
        <v>933.75</v>
      </c>
    </row>
    <row r="438" spans="1:3" x14ac:dyDescent="0.55000000000000004">
      <c r="A438" s="9">
        <v>43270.166686053242</v>
      </c>
      <c r="B438">
        <v>10350</v>
      </c>
      <c r="C438">
        <f t="shared" si="6"/>
        <v>859.05000000000007</v>
      </c>
    </row>
    <row r="439" spans="1:3" x14ac:dyDescent="0.55000000000000004">
      <c r="A439" s="9">
        <v>43270.20835277778</v>
      </c>
      <c r="B439">
        <v>9847.5</v>
      </c>
      <c r="C439">
        <f t="shared" si="6"/>
        <v>817.34250000000009</v>
      </c>
    </row>
    <row r="440" spans="1:3" x14ac:dyDescent="0.55000000000000004">
      <c r="A440" s="9">
        <v>43270.250019502317</v>
      </c>
      <c r="B440">
        <v>9757.5</v>
      </c>
      <c r="C440">
        <f t="shared" si="6"/>
        <v>809.87250000000006</v>
      </c>
    </row>
    <row r="441" spans="1:3" x14ac:dyDescent="0.55000000000000004">
      <c r="A441" s="9">
        <v>43270.291686226854</v>
      </c>
      <c r="B441">
        <v>10185</v>
      </c>
      <c r="C441">
        <f t="shared" si="6"/>
        <v>845.35500000000002</v>
      </c>
    </row>
    <row r="442" spans="1:3" x14ac:dyDescent="0.55000000000000004">
      <c r="A442" s="9">
        <v>43270.333352951391</v>
      </c>
      <c r="B442">
        <v>11125</v>
      </c>
      <c r="C442">
        <f t="shared" si="6"/>
        <v>923.375</v>
      </c>
    </row>
    <row r="443" spans="1:3" x14ac:dyDescent="0.55000000000000004">
      <c r="A443" s="9">
        <v>43270.375019675928</v>
      </c>
      <c r="B443">
        <v>12300</v>
      </c>
      <c r="C443">
        <f t="shared" si="6"/>
        <v>1020.9000000000001</v>
      </c>
    </row>
    <row r="444" spans="1:3" x14ac:dyDescent="0.55000000000000004">
      <c r="A444" s="9">
        <v>43270.416686400466</v>
      </c>
      <c r="B444">
        <v>13800</v>
      </c>
      <c r="C444">
        <f t="shared" si="6"/>
        <v>1145.4000000000001</v>
      </c>
    </row>
    <row r="445" spans="1:3" x14ac:dyDescent="0.55000000000000004">
      <c r="A445" s="9">
        <v>43270.458353125003</v>
      </c>
      <c r="B445">
        <v>15125</v>
      </c>
      <c r="C445">
        <f t="shared" si="6"/>
        <v>1255.375</v>
      </c>
    </row>
    <row r="446" spans="1:3" x14ac:dyDescent="0.55000000000000004">
      <c r="A446" s="9">
        <v>43270.50001984954</v>
      </c>
      <c r="B446">
        <v>16025</v>
      </c>
      <c r="C446">
        <f t="shared" si="6"/>
        <v>1330.075</v>
      </c>
    </row>
    <row r="447" spans="1:3" x14ac:dyDescent="0.55000000000000004">
      <c r="A447" s="9">
        <v>43270.541686574077</v>
      </c>
      <c r="B447">
        <v>16600</v>
      </c>
      <c r="C447">
        <f t="shared" si="6"/>
        <v>1377.8000000000002</v>
      </c>
    </row>
    <row r="448" spans="1:3" x14ac:dyDescent="0.55000000000000004">
      <c r="A448" s="9">
        <v>43270.583353298614</v>
      </c>
      <c r="B448">
        <v>16975</v>
      </c>
      <c r="C448">
        <f t="shared" si="6"/>
        <v>1408.9250000000002</v>
      </c>
    </row>
    <row r="449" spans="1:3" x14ac:dyDescent="0.55000000000000004">
      <c r="A449" s="9">
        <v>43270.625020023152</v>
      </c>
      <c r="B449">
        <v>17075</v>
      </c>
      <c r="C449">
        <f t="shared" si="6"/>
        <v>1417.2250000000001</v>
      </c>
    </row>
    <row r="450" spans="1:3" x14ac:dyDescent="0.55000000000000004">
      <c r="A450" s="9">
        <v>43270.666686747689</v>
      </c>
      <c r="B450">
        <v>17175</v>
      </c>
      <c r="C450">
        <f t="shared" si="6"/>
        <v>1425.5250000000001</v>
      </c>
    </row>
    <row r="451" spans="1:3" x14ac:dyDescent="0.55000000000000004">
      <c r="A451" s="9">
        <v>43270.708353472219</v>
      </c>
      <c r="B451">
        <v>17250</v>
      </c>
      <c r="C451">
        <f t="shared" ref="C451:C514" si="7" xml:space="preserve"> B451*0.083</f>
        <v>1431.75</v>
      </c>
    </row>
    <row r="452" spans="1:3" x14ac:dyDescent="0.55000000000000004">
      <c r="A452" s="9">
        <v>43270.750020196756</v>
      </c>
      <c r="B452">
        <v>17225</v>
      </c>
      <c r="C452">
        <f t="shared" si="7"/>
        <v>1429.6750000000002</v>
      </c>
    </row>
    <row r="453" spans="1:3" x14ac:dyDescent="0.55000000000000004">
      <c r="A453" s="9">
        <v>43270.791686921293</v>
      </c>
      <c r="B453">
        <v>17075</v>
      </c>
      <c r="C453">
        <f t="shared" si="7"/>
        <v>1417.2250000000001</v>
      </c>
    </row>
    <row r="454" spans="1:3" x14ac:dyDescent="0.55000000000000004">
      <c r="A454" s="9">
        <v>43270.83335364583</v>
      </c>
      <c r="B454">
        <v>16800</v>
      </c>
      <c r="C454">
        <f t="shared" si="7"/>
        <v>1394.4</v>
      </c>
    </row>
    <row r="455" spans="1:3" x14ac:dyDescent="0.55000000000000004">
      <c r="A455" s="9">
        <v>43270.875020370368</v>
      </c>
      <c r="B455">
        <v>16825</v>
      </c>
      <c r="C455">
        <f t="shared" si="7"/>
        <v>1396.4750000000001</v>
      </c>
    </row>
    <row r="456" spans="1:3" x14ac:dyDescent="0.55000000000000004">
      <c r="A456" s="9">
        <v>43270.916687094905</v>
      </c>
      <c r="B456">
        <v>16975</v>
      </c>
      <c r="C456">
        <f t="shared" si="7"/>
        <v>1408.9250000000002</v>
      </c>
    </row>
    <row r="457" spans="1:3" x14ac:dyDescent="0.55000000000000004">
      <c r="A457" s="9">
        <v>43270.958353819442</v>
      </c>
      <c r="B457">
        <v>16550</v>
      </c>
      <c r="C457">
        <f t="shared" si="7"/>
        <v>1373.65</v>
      </c>
    </row>
    <row r="458" spans="1:3" x14ac:dyDescent="0.55000000000000004">
      <c r="A458" s="9">
        <v>43271.000020543979</v>
      </c>
      <c r="B458">
        <v>15650</v>
      </c>
      <c r="C458">
        <f t="shared" si="7"/>
        <v>1298.95</v>
      </c>
    </row>
    <row r="459" spans="1:3" x14ac:dyDescent="0.55000000000000004">
      <c r="A459" s="9">
        <v>43271.041687268516</v>
      </c>
      <c r="B459">
        <v>14250</v>
      </c>
      <c r="C459">
        <f t="shared" si="7"/>
        <v>1182.75</v>
      </c>
    </row>
    <row r="460" spans="1:3" x14ac:dyDescent="0.55000000000000004">
      <c r="A460" s="9">
        <v>43271.083353993054</v>
      </c>
      <c r="B460">
        <v>12750</v>
      </c>
      <c r="C460">
        <f t="shared" si="7"/>
        <v>1058.25</v>
      </c>
    </row>
    <row r="461" spans="1:3" x14ac:dyDescent="0.55000000000000004">
      <c r="A461" s="9">
        <v>43271.125020717591</v>
      </c>
      <c r="B461">
        <v>11550</v>
      </c>
      <c r="C461">
        <f t="shared" si="7"/>
        <v>958.65000000000009</v>
      </c>
    </row>
    <row r="462" spans="1:3" x14ac:dyDescent="0.55000000000000004">
      <c r="A462" s="9">
        <v>43271.166687442128</v>
      </c>
      <c r="B462">
        <v>10600</v>
      </c>
      <c r="C462">
        <f t="shared" si="7"/>
        <v>879.80000000000007</v>
      </c>
    </row>
    <row r="463" spans="1:3" x14ac:dyDescent="0.55000000000000004">
      <c r="A463" s="9">
        <v>43271.208354166665</v>
      </c>
      <c r="B463">
        <v>9920</v>
      </c>
      <c r="C463">
        <f t="shared" si="7"/>
        <v>823.36</v>
      </c>
    </row>
    <row r="464" spans="1:3" x14ac:dyDescent="0.55000000000000004">
      <c r="A464" s="9">
        <v>43271.250020891202</v>
      </c>
      <c r="B464">
        <v>9627.5</v>
      </c>
      <c r="C464">
        <f t="shared" si="7"/>
        <v>799.0825000000001</v>
      </c>
    </row>
    <row r="465" spans="1:3" x14ac:dyDescent="0.55000000000000004">
      <c r="A465" s="9">
        <v>43271.29168761574</v>
      </c>
      <c r="B465">
        <v>9810</v>
      </c>
      <c r="C465">
        <f t="shared" si="7"/>
        <v>814.23</v>
      </c>
    </row>
    <row r="466" spans="1:3" x14ac:dyDescent="0.55000000000000004">
      <c r="A466" s="9">
        <v>43271.333354340277</v>
      </c>
      <c r="B466">
        <v>10425</v>
      </c>
      <c r="C466">
        <f t="shared" si="7"/>
        <v>865.27500000000009</v>
      </c>
    </row>
    <row r="467" spans="1:3" x14ac:dyDescent="0.55000000000000004">
      <c r="A467" s="9">
        <v>43271.375021064814</v>
      </c>
      <c r="B467">
        <v>11400</v>
      </c>
      <c r="C467">
        <f t="shared" si="7"/>
        <v>946.2</v>
      </c>
    </row>
    <row r="468" spans="1:3" x14ac:dyDescent="0.55000000000000004">
      <c r="A468" s="9">
        <v>43271.416687789351</v>
      </c>
      <c r="B468">
        <v>12850</v>
      </c>
      <c r="C468">
        <f t="shared" si="7"/>
        <v>1066.55</v>
      </c>
    </row>
    <row r="469" spans="1:3" x14ac:dyDescent="0.55000000000000004">
      <c r="A469" s="9">
        <v>43271.458354513888</v>
      </c>
      <c r="B469">
        <v>14425</v>
      </c>
      <c r="C469">
        <f t="shared" si="7"/>
        <v>1197.2750000000001</v>
      </c>
    </row>
    <row r="470" spans="1:3" x14ac:dyDescent="0.55000000000000004">
      <c r="A470" s="9">
        <v>43271.500021238426</v>
      </c>
      <c r="B470">
        <v>15475</v>
      </c>
      <c r="C470">
        <f t="shared" si="7"/>
        <v>1284.425</v>
      </c>
    </row>
    <row r="471" spans="1:3" x14ac:dyDescent="0.55000000000000004">
      <c r="A471" s="9">
        <v>43271.541687962963</v>
      </c>
      <c r="B471">
        <v>16150</v>
      </c>
      <c r="C471">
        <f t="shared" si="7"/>
        <v>1340.45</v>
      </c>
    </row>
    <row r="472" spans="1:3" x14ac:dyDescent="0.55000000000000004">
      <c r="A472" s="9">
        <v>43271.5833546875</v>
      </c>
      <c r="B472">
        <v>16550</v>
      </c>
      <c r="C472">
        <f t="shared" si="7"/>
        <v>1373.65</v>
      </c>
    </row>
    <row r="473" spans="1:3" x14ac:dyDescent="0.55000000000000004">
      <c r="A473" s="9">
        <v>43271.625021412037</v>
      </c>
      <c r="B473">
        <v>16825</v>
      </c>
      <c r="C473">
        <f t="shared" si="7"/>
        <v>1396.4750000000001</v>
      </c>
    </row>
    <row r="474" spans="1:3" x14ac:dyDescent="0.55000000000000004">
      <c r="A474" s="9">
        <v>43271.666688136575</v>
      </c>
      <c r="B474">
        <v>16950</v>
      </c>
      <c r="C474">
        <f t="shared" si="7"/>
        <v>1406.8500000000001</v>
      </c>
    </row>
    <row r="475" spans="1:3" x14ac:dyDescent="0.55000000000000004">
      <c r="A475" s="9">
        <v>43271.708354861112</v>
      </c>
      <c r="B475">
        <v>17000</v>
      </c>
      <c r="C475">
        <f t="shared" si="7"/>
        <v>1411</v>
      </c>
    </row>
    <row r="476" spans="1:3" x14ac:dyDescent="0.55000000000000004">
      <c r="A476" s="9">
        <v>43271.750021585649</v>
      </c>
      <c r="B476">
        <v>17025</v>
      </c>
      <c r="C476">
        <f t="shared" si="7"/>
        <v>1413.075</v>
      </c>
    </row>
    <row r="477" spans="1:3" x14ac:dyDescent="0.55000000000000004">
      <c r="A477" s="9">
        <v>43271.791688310186</v>
      </c>
      <c r="B477">
        <v>17075</v>
      </c>
      <c r="C477">
        <f t="shared" si="7"/>
        <v>1417.2250000000001</v>
      </c>
    </row>
    <row r="478" spans="1:3" x14ac:dyDescent="0.55000000000000004">
      <c r="A478" s="9">
        <v>43271.833355034723</v>
      </c>
      <c r="B478">
        <v>17075</v>
      </c>
      <c r="C478">
        <f t="shared" si="7"/>
        <v>1417.2250000000001</v>
      </c>
    </row>
    <row r="479" spans="1:3" x14ac:dyDescent="0.55000000000000004">
      <c r="A479" s="9">
        <v>43271.875021759261</v>
      </c>
      <c r="B479">
        <v>17050</v>
      </c>
      <c r="C479">
        <f t="shared" si="7"/>
        <v>1415.15</v>
      </c>
    </row>
    <row r="480" spans="1:3" x14ac:dyDescent="0.55000000000000004">
      <c r="A480" s="9">
        <v>43271.916688483798</v>
      </c>
      <c r="B480">
        <v>17000</v>
      </c>
      <c r="C480">
        <f t="shared" si="7"/>
        <v>1411</v>
      </c>
    </row>
    <row r="481" spans="1:3" x14ac:dyDescent="0.55000000000000004">
      <c r="A481" s="9">
        <v>43271.958355208335</v>
      </c>
      <c r="B481">
        <v>16500</v>
      </c>
      <c r="C481">
        <f t="shared" si="7"/>
        <v>1369.5</v>
      </c>
    </row>
    <row r="482" spans="1:3" x14ac:dyDescent="0.55000000000000004">
      <c r="A482" s="9">
        <v>43272.000021932872</v>
      </c>
      <c r="B482">
        <v>15475</v>
      </c>
      <c r="C482">
        <f t="shared" si="7"/>
        <v>1284.425</v>
      </c>
    </row>
    <row r="483" spans="1:3" x14ac:dyDescent="0.55000000000000004">
      <c r="A483" s="9">
        <v>43272.041688657409</v>
      </c>
      <c r="B483">
        <v>13925</v>
      </c>
      <c r="C483">
        <f t="shared" si="7"/>
        <v>1155.7750000000001</v>
      </c>
    </row>
    <row r="484" spans="1:3" x14ac:dyDescent="0.55000000000000004">
      <c r="A484" s="9">
        <v>43272.083355381947</v>
      </c>
      <c r="B484">
        <v>12400</v>
      </c>
      <c r="C484">
        <f t="shared" si="7"/>
        <v>1029.2</v>
      </c>
    </row>
    <row r="485" spans="1:3" x14ac:dyDescent="0.55000000000000004">
      <c r="A485" s="9">
        <v>43272.125022106484</v>
      </c>
      <c r="B485">
        <v>11175</v>
      </c>
      <c r="C485">
        <f t="shared" si="7"/>
        <v>927.52500000000009</v>
      </c>
    </row>
    <row r="486" spans="1:3" x14ac:dyDescent="0.55000000000000004">
      <c r="A486" s="9">
        <v>43272.166688831021</v>
      </c>
      <c r="B486">
        <v>10300</v>
      </c>
      <c r="C486">
        <f t="shared" si="7"/>
        <v>854.90000000000009</v>
      </c>
    </row>
    <row r="487" spans="1:3" x14ac:dyDescent="0.55000000000000004">
      <c r="A487" s="9">
        <v>43272.208355555558</v>
      </c>
      <c r="B487">
        <v>9740</v>
      </c>
      <c r="C487">
        <f t="shared" si="7"/>
        <v>808.42000000000007</v>
      </c>
    </row>
    <row r="488" spans="1:3" x14ac:dyDescent="0.55000000000000004">
      <c r="A488" s="9">
        <v>43272.250022280095</v>
      </c>
      <c r="B488">
        <v>9625</v>
      </c>
      <c r="C488">
        <f t="shared" si="7"/>
        <v>798.875</v>
      </c>
    </row>
    <row r="489" spans="1:3" x14ac:dyDescent="0.55000000000000004">
      <c r="A489" s="9">
        <v>43272.291689004633</v>
      </c>
      <c r="B489">
        <v>10020</v>
      </c>
      <c r="C489">
        <f t="shared" si="7"/>
        <v>831.66000000000008</v>
      </c>
    </row>
    <row r="490" spans="1:3" x14ac:dyDescent="0.55000000000000004">
      <c r="A490" s="9">
        <v>43272.33335572917</v>
      </c>
      <c r="B490">
        <v>11050</v>
      </c>
      <c r="C490">
        <f t="shared" si="7"/>
        <v>917.15000000000009</v>
      </c>
    </row>
    <row r="491" spans="1:3" x14ac:dyDescent="0.55000000000000004">
      <c r="A491" s="9">
        <v>43272.375022453707</v>
      </c>
      <c r="B491">
        <v>12375</v>
      </c>
      <c r="C491">
        <f t="shared" si="7"/>
        <v>1027.125</v>
      </c>
    </row>
    <row r="492" spans="1:3" x14ac:dyDescent="0.55000000000000004">
      <c r="A492" s="9">
        <v>43272.416689178244</v>
      </c>
      <c r="B492">
        <v>13825</v>
      </c>
      <c r="C492">
        <f t="shared" si="7"/>
        <v>1147.4750000000001</v>
      </c>
    </row>
    <row r="493" spans="1:3" x14ac:dyDescent="0.55000000000000004">
      <c r="A493" s="9">
        <v>43272.458355902774</v>
      </c>
      <c r="B493">
        <v>15025</v>
      </c>
      <c r="C493">
        <f t="shared" si="7"/>
        <v>1247.075</v>
      </c>
    </row>
    <row r="494" spans="1:3" x14ac:dyDescent="0.55000000000000004">
      <c r="A494" s="9">
        <v>43272.500022627311</v>
      </c>
      <c r="B494">
        <v>15800</v>
      </c>
      <c r="C494">
        <f t="shared" si="7"/>
        <v>1311.4</v>
      </c>
    </row>
    <row r="495" spans="1:3" x14ac:dyDescent="0.55000000000000004">
      <c r="A495" s="9">
        <v>43272.541689351849</v>
      </c>
      <c r="B495">
        <v>16350</v>
      </c>
      <c r="C495">
        <f t="shared" si="7"/>
        <v>1357.0500000000002</v>
      </c>
    </row>
    <row r="496" spans="1:3" x14ac:dyDescent="0.55000000000000004">
      <c r="A496" s="9">
        <v>43272.583356076386</v>
      </c>
      <c r="B496">
        <v>16600</v>
      </c>
      <c r="C496">
        <f t="shared" si="7"/>
        <v>1377.8000000000002</v>
      </c>
    </row>
    <row r="497" spans="1:3" x14ac:dyDescent="0.55000000000000004">
      <c r="A497" s="9">
        <v>43272.625022800923</v>
      </c>
      <c r="B497">
        <v>16825</v>
      </c>
      <c r="C497">
        <f t="shared" si="7"/>
        <v>1396.4750000000001</v>
      </c>
    </row>
    <row r="498" spans="1:3" x14ac:dyDescent="0.55000000000000004">
      <c r="A498" s="9">
        <v>43272.66668952546</v>
      </c>
      <c r="B498">
        <v>16925</v>
      </c>
      <c r="C498">
        <f t="shared" si="7"/>
        <v>1404.7750000000001</v>
      </c>
    </row>
    <row r="499" spans="1:3" x14ac:dyDescent="0.55000000000000004">
      <c r="A499" s="9">
        <v>43272.708356249997</v>
      </c>
      <c r="B499">
        <v>16900</v>
      </c>
      <c r="C499">
        <f t="shared" si="7"/>
        <v>1402.7</v>
      </c>
    </row>
    <row r="500" spans="1:3" x14ac:dyDescent="0.55000000000000004">
      <c r="A500" s="9">
        <v>43272.750022974535</v>
      </c>
      <c r="B500">
        <v>17025</v>
      </c>
      <c r="C500">
        <f t="shared" si="7"/>
        <v>1413.075</v>
      </c>
    </row>
    <row r="501" spans="1:3" x14ac:dyDescent="0.55000000000000004">
      <c r="A501" s="9">
        <v>43272.791689699072</v>
      </c>
      <c r="B501">
        <v>17025</v>
      </c>
      <c r="C501">
        <f t="shared" si="7"/>
        <v>1413.075</v>
      </c>
    </row>
    <row r="502" spans="1:3" x14ac:dyDescent="0.55000000000000004">
      <c r="A502" s="9">
        <v>43272.833356423609</v>
      </c>
      <c r="B502">
        <v>17025</v>
      </c>
      <c r="C502">
        <f t="shared" si="7"/>
        <v>1413.075</v>
      </c>
    </row>
    <row r="503" spans="1:3" x14ac:dyDescent="0.55000000000000004">
      <c r="A503" s="9">
        <v>43272.875023148146</v>
      </c>
      <c r="B503">
        <v>17075</v>
      </c>
      <c r="C503">
        <f t="shared" si="7"/>
        <v>1417.2250000000001</v>
      </c>
    </row>
    <row r="504" spans="1:3" x14ac:dyDescent="0.55000000000000004">
      <c r="A504" s="9">
        <v>43272.916689872683</v>
      </c>
      <c r="B504">
        <v>16925</v>
      </c>
      <c r="C504">
        <f t="shared" si="7"/>
        <v>1404.7750000000001</v>
      </c>
    </row>
    <row r="505" spans="1:3" x14ac:dyDescent="0.55000000000000004">
      <c r="A505" s="9">
        <v>43272.958356597221</v>
      </c>
      <c r="B505">
        <v>16475</v>
      </c>
      <c r="C505">
        <f t="shared" si="7"/>
        <v>1367.4250000000002</v>
      </c>
    </row>
    <row r="506" spans="1:3" x14ac:dyDescent="0.55000000000000004">
      <c r="A506" s="9">
        <v>43273.000023321758</v>
      </c>
      <c r="B506">
        <v>15375</v>
      </c>
      <c r="C506">
        <f t="shared" si="7"/>
        <v>1276.125</v>
      </c>
    </row>
    <row r="507" spans="1:3" x14ac:dyDescent="0.55000000000000004">
      <c r="A507" s="9">
        <v>43273.041690046295</v>
      </c>
      <c r="B507">
        <v>13875</v>
      </c>
      <c r="C507">
        <f t="shared" si="7"/>
        <v>1151.625</v>
      </c>
    </row>
    <row r="508" spans="1:3" x14ac:dyDescent="0.55000000000000004">
      <c r="A508" s="9">
        <v>43273.083356770832</v>
      </c>
      <c r="B508">
        <v>12425</v>
      </c>
      <c r="C508">
        <f t="shared" si="7"/>
        <v>1031.2750000000001</v>
      </c>
    </row>
    <row r="509" spans="1:3" x14ac:dyDescent="0.55000000000000004">
      <c r="A509" s="9">
        <v>43273.12502349537</v>
      </c>
      <c r="B509">
        <v>11350</v>
      </c>
      <c r="C509">
        <f t="shared" si="7"/>
        <v>942.05000000000007</v>
      </c>
    </row>
    <row r="510" spans="1:3" x14ac:dyDescent="0.55000000000000004">
      <c r="A510" s="9">
        <v>43273.166690219907</v>
      </c>
      <c r="B510">
        <v>10425</v>
      </c>
      <c r="C510">
        <f t="shared" si="7"/>
        <v>865.27500000000009</v>
      </c>
    </row>
    <row r="511" spans="1:3" x14ac:dyDescent="0.55000000000000004">
      <c r="A511" s="9">
        <v>43273.208356944444</v>
      </c>
      <c r="B511">
        <v>9845</v>
      </c>
      <c r="C511">
        <f t="shared" si="7"/>
        <v>817.13499999999999</v>
      </c>
    </row>
    <row r="512" spans="1:3" x14ac:dyDescent="0.55000000000000004">
      <c r="A512" s="9">
        <v>43273.250023668981</v>
      </c>
      <c r="B512">
        <v>9690</v>
      </c>
      <c r="C512">
        <f t="shared" si="7"/>
        <v>804.2700000000001</v>
      </c>
    </row>
    <row r="513" spans="1:3" x14ac:dyDescent="0.55000000000000004">
      <c r="A513" s="9">
        <v>43273.291690393518</v>
      </c>
      <c r="B513">
        <v>10060</v>
      </c>
      <c r="C513">
        <f t="shared" si="7"/>
        <v>834.98</v>
      </c>
    </row>
    <row r="514" spans="1:3" x14ac:dyDescent="0.55000000000000004">
      <c r="A514" s="9">
        <v>43273.333357118056</v>
      </c>
      <c r="B514">
        <v>11025</v>
      </c>
      <c r="C514">
        <f t="shared" si="7"/>
        <v>915.07500000000005</v>
      </c>
    </row>
    <row r="515" spans="1:3" x14ac:dyDescent="0.55000000000000004">
      <c r="A515" s="9">
        <v>43273.375023842593</v>
      </c>
      <c r="B515">
        <v>12400</v>
      </c>
      <c r="C515">
        <f t="shared" ref="C515:C578" si="8" xml:space="preserve"> B515*0.083</f>
        <v>1029.2</v>
      </c>
    </row>
    <row r="516" spans="1:3" x14ac:dyDescent="0.55000000000000004">
      <c r="A516" s="9">
        <v>43273.41669056713</v>
      </c>
      <c r="B516">
        <v>13800</v>
      </c>
      <c r="C516">
        <f t="shared" si="8"/>
        <v>1145.4000000000001</v>
      </c>
    </row>
    <row r="517" spans="1:3" x14ac:dyDescent="0.55000000000000004">
      <c r="A517" s="9">
        <v>43273.458357291667</v>
      </c>
      <c r="B517">
        <v>15025</v>
      </c>
      <c r="C517">
        <f t="shared" si="8"/>
        <v>1247.075</v>
      </c>
    </row>
    <row r="518" spans="1:3" x14ac:dyDescent="0.55000000000000004">
      <c r="A518" s="9">
        <v>43273.500024016204</v>
      </c>
      <c r="B518">
        <v>15850</v>
      </c>
      <c r="C518">
        <f t="shared" si="8"/>
        <v>1315.5500000000002</v>
      </c>
    </row>
    <row r="519" spans="1:3" x14ac:dyDescent="0.55000000000000004">
      <c r="A519" s="9">
        <v>43273.541690740742</v>
      </c>
      <c r="B519">
        <v>16425</v>
      </c>
      <c r="C519">
        <f t="shared" si="8"/>
        <v>1363.2750000000001</v>
      </c>
    </row>
    <row r="520" spans="1:3" x14ac:dyDescent="0.55000000000000004">
      <c r="A520" s="9">
        <v>43273.583357465279</v>
      </c>
      <c r="B520">
        <v>16675</v>
      </c>
      <c r="C520">
        <f t="shared" si="8"/>
        <v>1384.0250000000001</v>
      </c>
    </row>
    <row r="521" spans="1:3" x14ac:dyDescent="0.55000000000000004">
      <c r="A521" s="9">
        <v>43273.625024189816</v>
      </c>
      <c r="B521">
        <v>16950</v>
      </c>
      <c r="C521">
        <f t="shared" si="8"/>
        <v>1406.8500000000001</v>
      </c>
    </row>
    <row r="522" spans="1:3" x14ac:dyDescent="0.55000000000000004">
      <c r="A522" s="9">
        <v>43273.666690914353</v>
      </c>
      <c r="B522">
        <v>16950</v>
      </c>
      <c r="C522">
        <f t="shared" si="8"/>
        <v>1406.8500000000001</v>
      </c>
    </row>
    <row r="523" spans="1:3" x14ac:dyDescent="0.55000000000000004">
      <c r="A523" s="9">
        <v>43273.70835763889</v>
      </c>
      <c r="B523">
        <v>17000</v>
      </c>
      <c r="C523">
        <f t="shared" si="8"/>
        <v>1411</v>
      </c>
    </row>
    <row r="524" spans="1:3" x14ac:dyDescent="0.55000000000000004">
      <c r="A524" s="9">
        <v>43273.750024363428</v>
      </c>
      <c r="B524">
        <v>17000</v>
      </c>
      <c r="C524">
        <f t="shared" si="8"/>
        <v>1411</v>
      </c>
    </row>
    <row r="525" spans="1:3" x14ac:dyDescent="0.55000000000000004">
      <c r="A525" s="9">
        <v>43273.791691087965</v>
      </c>
      <c r="B525">
        <v>17050</v>
      </c>
      <c r="C525">
        <f t="shared" si="8"/>
        <v>1415.15</v>
      </c>
    </row>
    <row r="526" spans="1:3" x14ac:dyDescent="0.55000000000000004">
      <c r="A526" s="9">
        <v>43273.833357812502</v>
      </c>
      <c r="B526">
        <v>17075</v>
      </c>
      <c r="C526">
        <f t="shared" si="8"/>
        <v>1417.2250000000001</v>
      </c>
    </row>
    <row r="527" spans="1:3" x14ac:dyDescent="0.55000000000000004">
      <c r="A527" s="9">
        <v>43273.875024537039</v>
      </c>
      <c r="B527">
        <v>17075</v>
      </c>
      <c r="C527">
        <f t="shared" si="8"/>
        <v>1417.2250000000001</v>
      </c>
    </row>
    <row r="528" spans="1:3" x14ac:dyDescent="0.55000000000000004">
      <c r="A528" s="9">
        <v>43273.916691261576</v>
      </c>
      <c r="B528">
        <v>17025</v>
      </c>
      <c r="C528">
        <f t="shared" si="8"/>
        <v>1413.075</v>
      </c>
    </row>
    <row r="529" spans="1:3" x14ac:dyDescent="0.55000000000000004">
      <c r="A529" s="9">
        <v>43273.958357986114</v>
      </c>
      <c r="B529">
        <v>16550</v>
      </c>
      <c r="C529">
        <f t="shared" si="8"/>
        <v>1373.65</v>
      </c>
    </row>
    <row r="530" spans="1:3" x14ac:dyDescent="0.55000000000000004">
      <c r="A530" s="9">
        <v>43274.000024710651</v>
      </c>
      <c r="B530">
        <v>15400</v>
      </c>
      <c r="C530">
        <f t="shared" si="8"/>
        <v>1278.2</v>
      </c>
    </row>
    <row r="531" spans="1:3" x14ac:dyDescent="0.55000000000000004">
      <c r="A531" s="9">
        <v>43274.041691435188</v>
      </c>
      <c r="B531">
        <v>13825</v>
      </c>
      <c r="C531">
        <f t="shared" si="8"/>
        <v>1147.4750000000001</v>
      </c>
    </row>
    <row r="532" spans="1:3" x14ac:dyDescent="0.55000000000000004">
      <c r="A532" s="9">
        <v>43274.083358159725</v>
      </c>
      <c r="B532">
        <v>12475</v>
      </c>
      <c r="C532">
        <f t="shared" si="8"/>
        <v>1035.425</v>
      </c>
    </row>
    <row r="533" spans="1:3" x14ac:dyDescent="0.55000000000000004">
      <c r="A533" s="9">
        <v>43274.125024884263</v>
      </c>
      <c r="B533">
        <v>11625</v>
      </c>
      <c r="C533">
        <f t="shared" si="8"/>
        <v>964.875</v>
      </c>
    </row>
    <row r="534" spans="1:3" x14ac:dyDescent="0.55000000000000004">
      <c r="A534" s="9">
        <v>43274.1666916088</v>
      </c>
      <c r="B534">
        <v>11125</v>
      </c>
      <c r="C534">
        <f t="shared" si="8"/>
        <v>923.375</v>
      </c>
    </row>
    <row r="535" spans="1:3" x14ac:dyDescent="0.55000000000000004">
      <c r="A535" s="9">
        <v>43274.208358333337</v>
      </c>
      <c r="B535">
        <v>10725</v>
      </c>
      <c r="C535">
        <f t="shared" si="8"/>
        <v>890.17500000000007</v>
      </c>
    </row>
    <row r="536" spans="1:3" x14ac:dyDescent="0.55000000000000004">
      <c r="A536" s="9">
        <v>43274.250025057867</v>
      </c>
      <c r="B536">
        <v>10475</v>
      </c>
      <c r="C536">
        <f t="shared" si="8"/>
        <v>869.42500000000007</v>
      </c>
    </row>
    <row r="537" spans="1:3" x14ac:dyDescent="0.55000000000000004">
      <c r="A537" s="9">
        <v>43274.291691782404</v>
      </c>
      <c r="B537">
        <v>10325</v>
      </c>
      <c r="C537">
        <f t="shared" si="8"/>
        <v>856.97500000000002</v>
      </c>
    </row>
    <row r="538" spans="1:3" x14ac:dyDescent="0.55000000000000004">
      <c r="A538" s="9">
        <v>43274.333358506941</v>
      </c>
      <c r="B538">
        <v>10250</v>
      </c>
      <c r="C538">
        <f t="shared" si="8"/>
        <v>850.75</v>
      </c>
    </row>
    <row r="539" spans="1:3" x14ac:dyDescent="0.55000000000000004">
      <c r="A539" s="9">
        <v>43274.375025231479</v>
      </c>
      <c r="B539">
        <v>10200</v>
      </c>
      <c r="C539">
        <f t="shared" si="8"/>
        <v>846.6</v>
      </c>
    </row>
    <row r="540" spans="1:3" x14ac:dyDescent="0.55000000000000004">
      <c r="A540" s="9">
        <v>43274.416691956016</v>
      </c>
      <c r="B540">
        <v>10100</v>
      </c>
      <c r="C540">
        <f t="shared" si="8"/>
        <v>838.30000000000007</v>
      </c>
    </row>
    <row r="541" spans="1:3" x14ac:dyDescent="0.55000000000000004">
      <c r="A541" s="9">
        <v>43274.458358680553</v>
      </c>
      <c r="B541">
        <v>10100</v>
      </c>
      <c r="C541">
        <f t="shared" si="8"/>
        <v>838.30000000000007</v>
      </c>
    </row>
    <row r="542" spans="1:3" x14ac:dyDescent="0.55000000000000004">
      <c r="A542" s="9">
        <v>43274.50002540509</v>
      </c>
      <c r="B542">
        <v>10075</v>
      </c>
      <c r="C542">
        <f t="shared" si="8"/>
        <v>836.22500000000002</v>
      </c>
    </row>
    <row r="543" spans="1:3" x14ac:dyDescent="0.55000000000000004">
      <c r="A543" s="9">
        <v>43274.541692129627</v>
      </c>
      <c r="B543">
        <v>10075</v>
      </c>
      <c r="C543">
        <f t="shared" si="8"/>
        <v>836.22500000000002</v>
      </c>
    </row>
    <row r="544" spans="1:3" x14ac:dyDescent="0.55000000000000004">
      <c r="A544" s="9">
        <v>43274.583358854165</v>
      </c>
      <c r="B544">
        <v>9985</v>
      </c>
      <c r="C544">
        <f t="shared" si="8"/>
        <v>828.755</v>
      </c>
    </row>
    <row r="545" spans="1:3" x14ac:dyDescent="0.55000000000000004">
      <c r="A545" s="9">
        <v>43274.625025578702</v>
      </c>
      <c r="B545">
        <v>10000</v>
      </c>
      <c r="C545">
        <f t="shared" si="8"/>
        <v>830</v>
      </c>
    </row>
    <row r="546" spans="1:3" x14ac:dyDescent="0.55000000000000004">
      <c r="A546" s="9">
        <v>43274.666692303239</v>
      </c>
      <c r="B546">
        <v>10025</v>
      </c>
      <c r="C546">
        <f t="shared" si="8"/>
        <v>832.07500000000005</v>
      </c>
    </row>
    <row r="547" spans="1:3" x14ac:dyDescent="0.55000000000000004">
      <c r="A547" s="9">
        <v>43274.708359027776</v>
      </c>
      <c r="B547">
        <v>10050</v>
      </c>
      <c r="C547">
        <f t="shared" si="8"/>
        <v>834.15000000000009</v>
      </c>
    </row>
    <row r="548" spans="1:3" x14ac:dyDescent="0.55000000000000004">
      <c r="A548" s="9">
        <v>43274.750025752313</v>
      </c>
      <c r="B548">
        <v>10075</v>
      </c>
      <c r="C548">
        <f t="shared" si="8"/>
        <v>836.22500000000002</v>
      </c>
    </row>
    <row r="549" spans="1:3" x14ac:dyDescent="0.55000000000000004">
      <c r="A549" s="9">
        <v>43274.791692476851</v>
      </c>
      <c r="B549">
        <v>10100</v>
      </c>
      <c r="C549">
        <f t="shared" si="8"/>
        <v>838.30000000000007</v>
      </c>
    </row>
    <row r="550" spans="1:3" x14ac:dyDescent="0.55000000000000004">
      <c r="A550" s="9">
        <v>43274.833359201388</v>
      </c>
      <c r="B550">
        <v>10050</v>
      </c>
      <c r="C550">
        <f t="shared" si="8"/>
        <v>834.15000000000009</v>
      </c>
    </row>
    <row r="551" spans="1:3" x14ac:dyDescent="0.55000000000000004">
      <c r="A551" s="9">
        <v>43274.875025925925</v>
      </c>
      <c r="B551">
        <v>10100</v>
      </c>
      <c r="C551">
        <f t="shared" si="8"/>
        <v>838.30000000000007</v>
      </c>
    </row>
    <row r="552" spans="1:3" x14ac:dyDescent="0.55000000000000004">
      <c r="A552" s="9">
        <v>43274.916692650462</v>
      </c>
      <c r="B552">
        <v>10100</v>
      </c>
      <c r="C552">
        <f t="shared" si="8"/>
        <v>838.30000000000007</v>
      </c>
    </row>
    <row r="553" spans="1:3" x14ac:dyDescent="0.55000000000000004">
      <c r="A553" s="9">
        <v>43274.958359374999</v>
      </c>
      <c r="B553">
        <v>10100</v>
      </c>
      <c r="C553">
        <f t="shared" si="8"/>
        <v>838.30000000000007</v>
      </c>
    </row>
    <row r="554" spans="1:3" x14ac:dyDescent="0.55000000000000004">
      <c r="A554" s="9">
        <v>43275.000026099537</v>
      </c>
      <c r="B554">
        <v>10075</v>
      </c>
      <c r="C554">
        <f t="shared" si="8"/>
        <v>836.22500000000002</v>
      </c>
    </row>
    <row r="555" spans="1:3" x14ac:dyDescent="0.55000000000000004">
      <c r="A555" s="9">
        <v>43275.041692824074</v>
      </c>
      <c r="B555">
        <v>10100</v>
      </c>
      <c r="C555">
        <f t="shared" si="8"/>
        <v>838.30000000000007</v>
      </c>
    </row>
    <row r="556" spans="1:3" x14ac:dyDescent="0.55000000000000004">
      <c r="A556" s="9">
        <v>43275.083359548611</v>
      </c>
      <c r="B556">
        <v>10100</v>
      </c>
      <c r="C556">
        <f t="shared" si="8"/>
        <v>838.30000000000007</v>
      </c>
    </row>
    <row r="557" spans="1:3" x14ac:dyDescent="0.55000000000000004">
      <c r="A557" s="9">
        <v>43275.125026273148</v>
      </c>
      <c r="B557">
        <v>10075</v>
      </c>
      <c r="C557">
        <f t="shared" si="8"/>
        <v>836.22500000000002</v>
      </c>
    </row>
    <row r="558" spans="1:3" x14ac:dyDescent="0.55000000000000004">
      <c r="A558" s="9">
        <v>43275.166692997685</v>
      </c>
      <c r="B558">
        <v>10025</v>
      </c>
      <c r="C558">
        <f t="shared" si="8"/>
        <v>832.07500000000005</v>
      </c>
    </row>
    <row r="559" spans="1:3" x14ac:dyDescent="0.55000000000000004">
      <c r="A559" s="9">
        <v>43275.208359722223</v>
      </c>
      <c r="B559">
        <v>10000</v>
      </c>
      <c r="C559">
        <f t="shared" si="8"/>
        <v>830</v>
      </c>
    </row>
    <row r="560" spans="1:3" x14ac:dyDescent="0.55000000000000004">
      <c r="A560" s="9">
        <v>43275.25002644676</v>
      </c>
      <c r="B560">
        <v>10075</v>
      </c>
      <c r="C560">
        <f t="shared" si="8"/>
        <v>836.22500000000002</v>
      </c>
    </row>
    <row r="561" spans="1:3" x14ac:dyDescent="0.55000000000000004">
      <c r="A561" s="9">
        <v>43275.291693171297</v>
      </c>
      <c r="B561">
        <v>10100</v>
      </c>
      <c r="C561">
        <f t="shared" si="8"/>
        <v>838.30000000000007</v>
      </c>
    </row>
    <row r="562" spans="1:3" x14ac:dyDescent="0.55000000000000004">
      <c r="A562" s="9">
        <v>43275.333359895834</v>
      </c>
      <c r="B562">
        <v>10100</v>
      </c>
      <c r="C562">
        <f t="shared" si="8"/>
        <v>838.30000000000007</v>
      </c>
    </row>
    <row r="563" spans="1:3" x14ac:dyDescent="0.55000000000000004">
      <c r="A563" s="9">
        <v>43275.375026620372</v>
      </c>
      <c r="B563">
        <v>10100</v>
      </c>
      <c r="C563">
        <f t="shared" si="8"/>
        <v>838.30000000000007</v>
      </c>
    </row>
    <row r="564" spans="1:3" x14ac:dyDescent="0.55000000000000004">
      <c r="A564" s="9">
        <v>43275.416693344909</v>
      </c>
      <c r="B564">
        <v>10100</v>
      </c>
      <c r="C564">
        <f t="shared" si="8"/>
        <v>838.30000000000007</v>
      </c>
    </row>
    <row r="565" spans="1:3" x14ac:dyDescent="0.55000000000000004">
      <c r="A565" s="9">
        <v>43275.458360069446</v>
      </c>
      <c r="B565">
        <v>10100</v>
      </c>
      <c r="C565">
        <f t="shared" si="8"/>
        <v>838.30000000000007</v>
      </c>
    </row>
    <row r="566" spans="1:3" x14ac:dyDescent="0.55000000000000004">
      <c r="A566" s="9">
        <v>43275.500026793983</v>
      </c>
      <c r="B566">
        <v>10100</v>
      </c>
      <c r="C566">
        <f t="shared" si="8"/>
        <v>838.30000000000007</v>
      </c>
    </row>
    <row r="567" spans="1:3" x14ac:dyDescent="0.55000000000000004">
      <c r="A567" s="9">
        <v>43275.54169351852</v>
      </c>
      <c r="B567">
        <v>10150</v>
      </c>
      <c r="C567">
        <f t="shared" si="8"/>
        <v>842.45</v>
      </c>
    </row>
    <row r="568" spans="1:3" x14ac:dyDescent="0.55000000000000004">
      <c r="A568" s="9">
        <v>43275.583360243058</v>
      </c>
      <c r="B568">
        <v>10100</v>
      </c>
      <c r="C568">
        <f t="shared" si="8"/>
        <v>838.30000000000007</v>
      </c>
    </row>
    <row r="569" spans="1:3" x14ac:dyDescent="0.55000000000000004">
      <c r="A569" s="9">
        <v>43275.625026967595</v>
      </c>
      <c r="B569">
        <v>10100</v>
      </c>
      <c r="C569">
        <f t="shared" si="8"/>
        <v>838.30000000000007</v>
      </c>
    </row>
    <row r="570" spans="1:3" x14ac:dyDescent="0.55000000000000004">
      <c r="A570" s="9">
        <v>43275.666693692132</v>
      </c>
      <c r="B570">
        <v>10125</v>
      </c>
      <c r="C570">
        <f t="shared" si="8"/>
        <v>840.375</v>
      </c>
    </row>
    <row r="571" spans="1:3" x14ac:dyDescent="0.55000000000000004">
      <c r="A571" s="9">
        <v>43275.708360416669</v>
      </c>
      <c r="B571">
        <v>10100</v>
      </c>
      <c r="C571">
        <f t="shared" si="8"/>
        <v>838.30000000000007</v>
      </c>
    </row>
    <row r="572" spans="1:3" x14ac:dyDescent="0.55000000000000004">
      <c r="A572" s="9">
        <v>43275.750027141206</v>
      </c>
      <c r="B572">
        <v>10100</v>
      </c>
      <c r="C572">
        <f t="shared" si="8"/>
        <v>838.30000000000007</v>
      </c>
    </row>
    <row r="573" spans="1:3" x14ac:dyDescent="0.55000000000000004">
      <c r="A573" s="9">
        <v>43275.791693865744</v>
      </c>
      <c r="B573">
        <v>10100</v>
      </c>
      <c r="C573">
        <f t="shared" si="8"/>
        <v>838.30000000000007</v>
      </c>
    </row>
    <row r="574" spans="1:3" x14ac:dyDescent="0.55000000000000004">
      <c r="A574" s="9">
        <v>43275.833360590281</v>
      </c>
      <c r="B574">
        <v>10150</v>
      </c>
      <c r="C574">
        <f t="shared" si="8"/>
        <v>842.45</v>
      </c>
    </row>
    <row r="575" spans="1:3" x14ac:dyDescent="0.55000000000000004">
      <c r="A575" s="9">
        <v>43275.875027314818</v>
      </c>
      <c r="B575">
        <v>10200</v>
      </c>
      <c r="C575">
        <f t="shared" si="8"/>
        <v>846.6</v>
      </c>
    </row>
    <row r="576" spans="1:3" x14ac:dyDescent="0.55000000000000004">
      <c r="A576" s="9">
        <v>43275.916694039355</v>
      </c>
      <c r="B576">
        <v>10200</v>
      </c>
      <c r="C576">
        <f t="shared" si="8"/>
        <v>846.6</v>
      </c>
    </row>
    <row r="577" spans="1:3" x14ac:dyDescent="0.55000000000000004">
      <c r="A577" s="9">
        <v>43275.958360763892</v>
      </c>
      <c r="B577">
        <v>10100</v>
      </c>
      <c r="C577">
        <f t="shared" si="8"/>
        <v>838.30000000000007</v>
      </c>
    </row>
    <row r="578" spans="1:3" x14ac:dyDescent="0.55000000000000004">
      <c r="A578" s="9">
        <v>43276.000027488422</v>
      </c>
      <c r="B578">
        <v>10125</v>
      </c>
      <c r="C578">
        <f t="shared" si="8"/>
        <v>840.375</v>
      </c>
    </row>
    <row r="579" spans="1:3" x14ac:dyDescent="0.55000000000000004">
      <c r="A579" s="9">
        <v>43276.04169421296</v>
      </c>
      <c r="B579">
        <v>10100</v>
      </c>
      <c r="C579">
        <f t="shared" ref="C579:C642" si="9" xml:space="preserve"> B579*0.083</f>
        <v>838.30000000000007</v>
      </c>
    </row>
    <row r="580" spans="1:3" x14ac:dyDescent="0.55000000000000004">
      <c r="A580" s="9">
        <v>43276.083360937497</v>
      </c>
      <c r="B580">
        <v>10100</v>
      </c>
      <c r="C580">
        <f t="shared" si="9"/>
        <v>838.30000000000007</v>
      </c>
    </row>
    <row r="581" spans="1:3" x14ac:dyDescent="0.55000000000000004">
      <c r="A581" s="9">
        <v>43276.125027662034</v>
      </c>
      <c r="B581">
        <v>9945</v>
      </c>
      <c r="C581">
        <f t="shared" si="9"/>
        <v>825.43500000000006</v>
      </c>
    </row>
    <row r="582" spans="1:3" x14ac:dyDescent="0.55000000000000004">
      <c r="A582" s="9">
        <v>43276.166694386571</v>
      </c>
      <c r="B582">
        <v>9682.5</v>
      </c>
      <c r="C582">
        <f t="shared" si="9"/>
        <v>803.64750000000004</v>
      </c>
    </row>
    <row r="583" spans="1:3" x14ac:dyDescent="0.55000000000000004">
      <c r="A583" s="9">
        <v>43276.208361111108</v>
      </c>
      <c r="B583">
        <v>9402.5</v>
      </c>
      <c r="C583">
        <f t="shared" si="9"/>
        <v>780.40750000000003</v>
      </c>
    </row>
    <row r="584" spans="1:3" x14ac:dyDescent="0.55000000000000004">
      <c r="A584" s="9">
        <v>43276.250027835646</v>
      </c>
      <c r="B584">
        <v>9462.5</v>
      </c>
      <c r="C584">
        <f t="shared" si="9"/>
        <v>785.38750000000005</v>
      </c>
    </row>
    <row r="585" spans="1:3" x14ac:dyDescent="0.55000000000000004">
      <c r="A585" s="9">
        <v>43276.291694560183</v>
      </c>
      <c r="B585">
        <v>9917.5</v>
      </c>
      <c r="C585">
        <f t="shared" si="9"/>
        <v>823.15250000000003</v>
      </c>
    </row>
    <row r="586" spans="1:3" x14ac:dyDescent="0.55000000000000004">
      <c r="A586" s="9">
        <v>43276.33336128472</v>
      </c>
      <c r="B586">
        <v>11000</v>
      </c>
      <c r="C586">
        <f t="shared" si="9"/>
        <v>913</v>
      </c>
    </row>
    <row r="587" spans="1:3" x14ac:dyDescent="0.55000000000000004">
      <c r="A587" s="9">
        <v>43276.375028009257</v>
      </c>
      <c r="B587">
        <v>12750</v>
      </c>
      <c r="C587">
        <f t="shared" si="9"/>
        <v>1058.25</v>
      </c>
    </row>
    <row r="588" spans="1:3" x14ac:dyDescent="0.55000000000000004">
      <c r="A588" s="9">
        <v>43276.416694733794</v>
      </c>
      <c r="B588">
        <v>14500</v>
      </c>
      <c r="C588">
        <f t="shared" si="9"/>
        <v>1203.5</v>
      </c>
    </row>
    <row r="589" spans="1:3" x14ac:dyDescent="0.55000000000000004">
      <c r="A589" s="9">
        <v>43276.458361458332</v>
      </c>
      <c r="B589">
        <v>15625</v>
      </c>
      <c r="C589">
        <f t="shared" si="9"/>
        <v>1296.875</v>
      </c>
    </row>
    <row r="590" spans="1:3" x14ac:dyDescent="0.55000000000000004">
      <c r="A590" s="9">
        <v>43276.500028182869</v>
      </c>
      <c r="B590">
        <v>16050</v>
      </c>
      <c r="C590">
        <f t="shared" si="9"/>
        <v>1332.15</v>
      </c>
    </row>
    <row r="591" spans="1:3" x14ac:dyDescent="0.55000000000000004">
      <c r="A591" s="9">
        <v>43276.541694907406</v>
      </c>
      <c r="B591">
        <v>16375</v>
      </c>
      <c r="C591">
        <f t="shared" si="9"/>
        <v>1359.125</v>
      </c>
    </row>
    <row r="592" spans="1:3" x14ac:dyDescent="0.55000000000000004">
      <c r="A592" s="9">
        <v>43276.583361631943</v>
      </c>
      <c r="B592">
        <v>16625</v>
      </c>
      <c r="C592">
        <f t="shared" si="9"/>
        <v>1379.875</v>
      </c>
    </row>
    <row r="593" spans="1:3" x14ac:dyDescent="0.55000000000000004">
      <c r="A593" s="9">
        <v>43276.62502835648</v>
      </c>
      <c r="B593">
        <v>16800</v>
      </c>
      <c r="C593">
        <f t="shared" si="9"/>
        <v>1394.4</v>
      </c>
    </row>
    <row r="594" spans="1:3" x14ac:dyDescent="0.55000000000000004">
      <c r="A594" s="9">
        <v>43276.666695081018</v>
      </c>
      <c r="B594">
        <v>16925</v>
      </c>
      <c r="C594">
        <f t="shared" si="9"/>
        <v>1404.7750000000001</v>
      </c>
    </row>
    <row r="595" spans="1:3" x14ac:dyDescent="0.55000000000000004">
      <c r="A595" s="9">
        <v>43276.708361805555</v>
      </c>
      <c r="B595">
        <v>17000</v>
      </c>
      <c r="C595">
        <f t="shared" si="9"/>
        <v>1411</v>
      </c>
    </row>
    <row r="596" spans="1:3" x14ac:dyDescent="0.55000000000000004">
      <c r="A596" s="9">
        <v>43276.750028530092</v>
      </c>
      <c r="B596">
        <v>17100</v>
      </c>
      <c r="C596">
        <f t="shared" si="9"/>
        <v>1419.3000000000002</v>
      </c>
    </row>
    <row r="597" spans="1:3" x14ac:dyDescent="0.55000000000000004">
      <c r="A597" s="9">
        <v>43276.791695254629</v>
      </c>
      <c r="B597">
        <v>17100</v>
      </c>
      <c r="C597">
        <f t="shared" si="9"/>
        <v>1419.3000000000002</v>
      </c>
    </row>
    <row r="598" spans="1:3" x14ac:dyDescent="0.55000000000000004">
      <c r="A598" s="9">
        <v>43276.833361979167</v>
      </c>
      <c r="B598">
        <v>17150</v>
      </c>
      <c r="C598">
        <f t="shared" si="9"/>
        <v>1423.45</v>
      </c>
    </row>
    <row r="599" spans="1:3" x14ac:dyDescent="0.55000000000000004">
      <c r="A599" s="9">
        <v>43276.875028703704</v>
      </c>
      <c r="B599">
        <v>17150</v>
      </c>
      <c r="C599">
        <f t="shared" si="9"/>
        <v>1423.45</v>
      </c>
    </row>
    <row r="600" spans="1:3" x14ac:dyDescent="0.55000000000000004">
      <c r="A600" s="9">
        <v>43276.916695428241</v>
      </c>
      <c r="B600">
        <v>17050</v>
      </c>
      <c r="C600">
        <f t="shared" si="9"/>
        <v>1415.15</v>
      </c>
    </row>
    <row r="601" spans="1:3" x14ac:dyDescent="0.55000000000000004">
      <c r="A601" s="9">
        <v>43276.958362152778</v>
      </c>
      <c r="B601">
        <v>16525</v>
      </c>
      <c r="C601">
        <f t="shared" si="9"/>
        <v>1371.575</v>
      </c>
    </row>
    <row r="602" spans="1:3" x14ac:dyDescent="0.55000000000000004">
      <c r="A602" s="9">
        <v>43277.000028877315</v>
      </c>
      <c r="B602">
        <v>15450</v>
      </c>
      <c r="C602">
        <f t="shared" si="9"/>
        <v>1282.3500000000001</v>
      </c>
    </row>
    <row r="603" spans="1:3" x14ac:dyDescent="0.55000000000000004">
      <c r="A603" s="9">
        <v>43277.041695601853</v>
      </c>
      <c r="B603">
        <v>13950</v>
      </c>
      <c r="C603">
        <f t="shared" si="9"/>
        <v>1157.8500000000001</v>
      </c>
    </row>
    <row r="604" spans="1:3" x14ac:dyDescent="0.55000000000000004">
      <c r="A604" s="9">
        <v>43277.08336232639</v>
      </c>
      <c r="B604">
        <v>12475</v>
      </c>
      <c r="C604">
        <f t="shared" si="9"/>
        <v>1035.425</v>
      </c>
    </row>
    <row r="605" spans="1:3" x14ac:dyDescent="0.55000000000000004">
      <c r="A605" s="9">
        <v>43277.125029050927</v>
      </c>
      <c r="B605">
        <v>11200</v>
      </c>
      <c r="C605">
        <f t="shared" si="9"/>
        <v>929.6</v>
      </c>
    </row>
    <row r="606" spans="1:3" x14ac:dyDescent="0.55000000000000004">
      <c r="A606" s="9">
        <v>43277.166695775464</v>
      </c>
      <c r="B606">
        <v>10300</v>
      </c>
      <c r="C606">
        <f t="shared" si="9"/>
        <v>854.90000000000009</v>
      </c>
    </row>
    <row r="607" spans="1:3" x14ac:dyDescent="0.55000000000000004">
      <c r="A607" s="9">
        <v>43277.208362500001</v>
      </c>
      <c r="B607">
        <v>9710</v>
      </c>
      <c r="C607">
        <f t="shared" si="9"/>
        <v>805.93000000000006</v>
      </c>
    </row>
    <row r="608" spans="1:3" x14ac:dyDescent="0.55000000000000004">
      <c r="A608" s="9">
        <v>43277.250029224539</v>
      </c>
      <c r="B608">
        <v>9537.5</v>
      </c>
      <c r="C608">
        <f t="shared" si="9"/>
        <v>791.61250000000007</v>
      </c>
    </row>
    <row r="609" spans="1:3" x14ac:dyDescent="0.55000000000000004">
      <c r="A609" s="9">
        <v>43277.291695949076</v>
      </c>
      <c r="B609">
        <v>9842.5</v>
      </c>
      <c r="C609">
        <f t="shared" si="9"/>
        <v>816.92750000000001</v>
      </c>
    </row>
    <row r="610" spans="1:3" x14ac:dyDescent="0.55000000000000004">
      <c r="A610" s="9">
        <v>43277.333362673613</v>
      </c>
      <c r="B610">
        <v>10825</v>
      </c>
      <c r="C610">
        <f t="shared" si="9"/>
        <v>898.47500000000002</v>
      </c>
    </row>
    <row r="611" spans="1:3" x14ac:dyDescent="0.55000000000000004">
      <c r="A611" s="9">
        <v>43277.37502939815</v>
      </c>
      <c r="B611">
        <v>12100</v>
      </c>
      <c r="C611">
        <f t="shared" si="9"/>
        <v>1004.3000000000001</v>
      </c>
    </row>
    <row r="612" spans="1:3" x14ac:dyDescent="0.55000000000000004">
      <c r="A612" s="9">
        <v>43277.416696122687</v>
      </c>
      <c r="B612">
        <v>13475</v>
      </c>
      <c r="C612">
        <f t="shared" si="9"/>
        <v>1118.425</v>
      </c>
    </row>
    <row r="613" spans="1:3" x14ac:dyDescent="0.55000000000000004">
      <c r="A613" s="9">
        <v>43277.458362847225</v>
      </c>
      <c r="B613">
        <v>14650</v>
      </c>
      <c r="C613">
        <f t="shared" si="9"/>
        <v>1215.95</v>
      </c>
    </row>
    <row r="614" spans="1:3" x14ac:dyDescent="0.55000000000000004">
      <c r="A614" s="9">
        <v>43277.500029571762</v>
      </c>
      <c r="B614">
        <v>15550</v>
      </c>
      <c r="C614">
        <f t="shared" si="9"/>
        <v>1290.6500000000001</v>
      </c>
    </row>
    <row r="615" spans="1:3" x14ac:dyDescent="0.55000000000000004">
      <c r="A615" s="9">
        <v>43277.541696296299</v>
      </c>
      <c r="B615">
        <v>16050</v>
      </c>
      <c r="C615">
        <f t="shared" si="9"/>
        <v>1332.15</v>
      </c>
    </row>
    <row r="616" spans="1:3" x14ac:dyDescent="0.55000000000000004">
      <c r="A616" s="9">
        <v>43277.583363020836</v>
      </c>
      <c r="B616">
        <v>16450</v>
      </c>
      <c r="C616">
        <f t="shared" si="9"/>
        <v>1365.3500000000001</v>
      </c>
    </row>
    <row r="617" spans="1:3" x14ac:dyDescent="0.55000000000000004">
      <c r="A617" s="9">
        <v>43277.625029745373</v>
      </c>
      <c r="B617">
        <v>16500</v>
      </c>
      <c r="C617">
        <f t="shared" si="9"/>
        <v>1369.5</v>
      </c>
    </row>
    <row r="618" spans="1:3" x14ac:dyDescent="0.55000000000000004">
      <c r="A618" s="9">
        <v>43277.666696469911</v>
      </c>
      <c r="B618">
        <v>16625</v>
      </c>
      <c r="C618">
        <f t="shared" si="9"/>
        <v>1379.875</v>
      </c>
    </row>
    <row r="619" spans="1:3" x14ac:dyDescent="0.55000000000000004">
      <c r="A619" s="9">
        <v>43277.708363194448</v>
      </c>
      <c r="B619">
        <v>16675</v>
      </c>
      <c r="C619">
        <f t="shared" si="9"/>
        <v>1384.0250000000001</v>
      </c>
    </row>
    <row r="620" spans="1:3" x14ac:dyDescent="0.55000000000000004">
      <c r="A620" s="9">
        <v>43277.750029918985</v>
      </c>
      <c r="B620">
        <v>16675</v>
      </c>
      <c r="C620">
        <f t="shared" si="9"/>
        <v>1384.0250000000001</v>
      </c>
    </row>
    <row r="621" spans="1:3" x14ac:dyDescent="0.55000000000000004">
      <c r="A621" s="9">
        <v>43277.791696643515</v>
      </c>
      <c r="B621">
        <v>16700</v>
      </c>
      <c r="C621">
        <f t="shared" si="9"/>
        <v>1386.1000000000001</v>
      </c>
    </row>
    <row r="622" spans="1:3" x14ac:dyDescent="0.55000000000000004">
      <c r="A622" s="9">
        <v>43277.833363368052</v>
      </c>
      <c r="B622">
        <v>16700</v>
      </c>
      <c r="C622">
        <f t="shared" si="9"/>
        <v>1386.1000000000001</v>
      </c>
    </row>
    <row r="623" spans="1:3" x14ac:dyDescent="0.55000000000000004">
      <c r="A623" s="9">
        <v>43277.875030092589</v>
      </c>
      <c r="B623">
        <v>16675</v>
      </c>
      <c r="C623">
        <f t="shared" si="9"/>
        <v>1384.0250000000001</v>
      </c>
    </row>
    <row r="624" spans="1:3" x14ac:dyDescent="0.55000000000000004">
      <c r="A624" s="9">
        <v>43277.916696817127</v>
      </c>
      <c r="B624">
        <v>16750</v>
      </c>
      <c r="C624">
        <f t="shared" si="9"/>
        <v>1390.25</v>
      </c>
    </row>
    <row r="625" spans="1:3" x14ac:dyDescent="0.55000000000000004">
      <c r="A625" s="9">
        <v>43277.958363541664</v>
      </c>
      <c r="B625">
        <v>16525</v>
      </c>
      <c r="C625">
        <f t="shared" si="9"/>
        <v>1371.575</v>
      </c>
    </row>
    <row r="626" spans="1:3" x14ac:dyDescent="0.55000000000000004">
      <c r="A626" s="9">
        <v>43278.000030266201</v>
      </c>
      <c r="B626">
        <v>15825</v>
      </c>
      <c r="C626">
        <f t="shared" si="9"/>
        <v>1313.4750000000001</v>
      </c>
    </row>
    <row r="627" spans="1:3" x14ac:dyDescent="0.55000000000000004">
      <c r="A627" s="9">
        <v>43278.041696990738</v>
      </c>
      <c r="B627">
        <v>14500</v>
      </c>
      <c r="C627">
        <f t="shared" si="9"/>
        <v>1203.5</v>
      </c>
    </row>
    <row r="628" spans="1:3" x14ac:dyDescent="0.55000000000000004">
      <c r="A628" s="9">
        <v>43278.083363715275</v>
      </c>
      <c r="B628">
        <v>13075</v>
      </c>
      <c r="C628">
        <f t="shared" si="9"/>
        <v>1085.2250000000001</v>
      </c>
    </row>
    <row r="629" spans="1:3" x14ac:dyDescent="0.55000000000000004">
      <c r="A629" s="9">
        <v>43278.125030439813</v>
      </c>
      <c r="B629">
        <v>11775</v>
      </c>
      <c r="C629">
        <f t="shared" si="9"/>
        <v>977.32500000000005</v>
      </c>
    </row>
    <row r="630" spans="1:3" x14ac:dyDescent="0.55000000000000004">
      <c r="A630" s="9">
        <v>43278.16669716435</v>
      </c>
      <c r="B630">
        <v>10725</v>
      </c>
      <c r="C630">
        <f t="shared" si="9"/>
        <v>890.17500000000007</v>
      </c>
    </row>
    <row r="631" spans="1:3" x14ac:dyDescent="0.55000000000000004">
      <c r="A631" s="9">
        <v>43278.208363888887</v>
      </c>
      <c r="B631">
        <v>9975</v>
      </c>
      <c r="C631">
        <f t="shared" si="9"/>
        <v>827.92500000000007</v>
      </c>
    </row>
    <row r="632" spans="1:3" x14ac:dyDescent="0.55000000000000004">
      <c r="A632" s="9">
        <v>43278.250030613424</v>
      </c>
      <c r="B632">
        <v>9740</v>
      </c>
      <c r="C632">
        <f t="shared" si="9"/>
        <v>808.42000000000007</v>
      </c>
    </row>
    <row r="633" spans="1:3" x14ac:dyDescent="0.55000000000000004">
      <c r="A633" s="9">
        <v>43278.291697337962</v>
      </c>
      <c r="B633">
        <v>10027.5</v>
      </c>
      <c r="C633">
        <f t="shared" si="9"/>
        <v>832.28250000000003</v>
      </c>
    </row>
    <row r="634" spans="1:3" x14ac:dyDescent="0.55000000000000004">
      <c r="A634" s="9">
        <v>43278.333364062499</v>
      </c>
      <c r="B634">
        <v>11050</v>
      </c>
      <c r="C634">
        <f t="shared" si="9"/>
        <v>917.15000000000009</v>
      </c>
    </row>
    <row r="635" spans="1:3" x14ac:dyDescent="0.55000000000000004">
      <c r="A635" s="9">
        <v>43278.375030787036</v>
      </c>
      <c r="B635">
        <v>12350</v>
      </c>
      <c r="C635">
        <f t="shared" si="9"/>
        <v>1025.05</v>
      </c>
    </row>
    <row r="636" spans="1:3" x14ac:dyDescent="0.55000000000000004">
      <c r="A636" s="9">
        <v>43278.416697511573</v>
      </c>
      <c r="B636">
        <v>13675</v>
      </c>
      <c r="C636">
        <f t="shared" si="9"/>
        <v>1135.0250000000001</v>
      </c>
    </row>
    <row r="637" spans="1:3" x14ac:dyDescent="0.55000000000000004">
      <c r="A637" s="9">
        <v>43278.45836423611</v>
      </c>
      <c r="B637">
        <v>14550</v>
      </c>
      <c r="C637">
        <f t="shared" si="9"/>
        <v>1207.6500000000001</v>
      </c>
    </row>
    <row r="638" spans="1:3" x14ac:dyDescent="0.55000000000000004">
      <c r="A638" s="9">
        <v>43278.500030960648</v>
      </c>
      <c r="B638">
        <v>15275</v>
      </c>
      <c r="C638">
        <f t="shared" si="9"/>
        <v>1267.825</v>
      </c>
    </row>
    <row r="639" spans="1:3" x14ac:dyDescent="0.55000000000000004">
      <c r="A639" s="9">
        <v>43278.541697685185</v>
      </c>
      <c r="B639">
        <v>15925</v>
      </c>
      <c r="C639">
        <f t="shared" si="9"/>
        <v>1321.7750000000001</v>
      </c>
    </row>
    <row r="640" spans="1:3" x14ac:dyDescent="0.55000000000000004">
      <c r="A640" s="9">
        <v>43278.583364409722</v>
      </c>
      <c r="B640">
        <v>16450</v>
      </c>
      <c r="C640">
        <f t="shared" si="9"/>
        <v>1365.3500000000001</v>
      </c>
    </row>
    <row r="641" spans="1:3" x14ac:dyDescent="0.55000000000000004">
      <c r="A641" s="9">
        <v>43278.625031134259</v>
      </c>
      <c r="B641">
        <v>16675</v>
      </c>
      <c r="C641">
        <f t="shared" si="9"/>
        <v>1384.0250000000001</v>
      </c>
    </row>
    <row r="642" spans="1:3" x14ac:dyDescent="0.55000000000000004">
      <c r="A642" s="9">
        <v>43278.666697858796</v>
      </c>
      <c r="B642">
        <v>16800</v>
      </c>
      <c r="C642">
        <f t="shared" si="9"/>
        <v>1394.4</v>
      </c>
    </row>
    <row r="643" spans="1:3" x14ac:dyDescent="0.55000000000000004">
      <c r="A643" s="9">
        <v>43278.708364583334</v>
      </c>
      <c r="B643">
        <v>16825</v>
      </c>
      <c r="C643">
        <f t="shared" ref="C643:C706" si="10" xml:space="preserve"> B643*0.083</f>
        <v>1396.4750000000001</v>
      </c>
    </row>
    <row r="644" spans="1:3" x14ac:dyDescent="0.55000000000000004">
      <c r="A644" s="9">
        <v>43278.750031307871</v>
      </c>
      <c r="B644">
        <v>16925</v>
      </c>
      <c r="C644">
        <f t="shared" si="10"/>
        <v>1404.7750000000001</v>
      </c>
    </row>
    <row r="645" spans="1:3" x14ac:dyDescent="0.55000000000000004">
      <c r="A645" s="9">
        <v>43278.791698032408</v>
      </c>
      <c r="B645">
        <v>16875</v>
      </c>
      <c r="C645">
        <f t="shared" si="10"/>
        <v>1400.625</v>
      </c>
    </row>
    <row r="646" spans="1:3" x14ac:dyDescent="0.55000000000000004">
      <c r="A646" s="9">
        <v>43278.833364756945</v>
      </c>
      <c r="B646">
        <v>16900</v>
      </c>
      <c r="C646">
        <f t="shared" si="10"/>
        <v>1402.7</v>
      </c>
    </row>
    <row r="647" spans="1:3" x14ac:dyDescent="0.55000000000000004">
      <c r="A647" s="9">
        <v>43278.875031481482</v>
      </c>
      <c r="B647">
        <v>16950</v>
      </c>
      <c r="C647">
        <f t="shared" si="10"/>
        <v>1406.8500000000001</v>
      </c>
    </row>
    <row r="648" spans="1:3" x14ac:dyDescent="0.55000000000000004">
      <c r="A648" s="9">
        <v>43278.91669820602</v>
      </c>
      <c r="B648">
        <v>16925</v>
      </c>
      <c r="C648">
        <f t="shared" si="10"/>
        <v>1404.7750000000001</v>
      </c>
    </row>
    <row r="649" spans="1:3" x14ac:dyDescent="0.55000000000000004">
      <c r="A649" s="9">
        <v>43278.958364930557</v>
      </c>
      <c r="B649">
        <v>16475</v>
      </c>
      <c r="C649">
        <f t="shared" si="10"/>
        <v>1367.4250000000002</v>
      </c>
    </row>
    <row r="650" spans="1:3" x14ac:dyDescent="0.55000000000000004">
      <c r="A650" s="9">
        <v>43279.000031655094</v>
      </c>
      <c r="B650">
        <v>15425</v>
      </c>
      <c r="C650">
        <f t="shared" si="10"/>
        <v>1280.2750000000001</v>
      </c>
    </row>
    <row r="651" spans="1:3" x14ac:dyDescent="0.55000000000000004">
      <c r="A651" s="9">
        <v>43279.041698379631</v>
      </c>
      <c r="B651">
        <v>13925</v>
      </c>
      <c r="C651">
        <f t="shared" si="10"/>
        <v>1155.7750000000001</v>
      </c>
    </row>
    <row r="652" spans="1:3" x14ac:dyDescent="0.55000000000000004">
      <c r="A652" s="9">
        <v>43279.083365104168</v>
      </c>
      <c r="B652">
        <v>12500</v>
      </c>
      <c r="C652">
        <f t="shared" si="10"/>
        <v>1037.5</v>
      </c>
    </row>
    <row r="653" spans="1:3" x14ac:dyDescent="0.55000000000000004">
      <c r="A653" s="9">
        <v>43279.125031828706</v>
      </c>
      <c r="B653">
        <v>11400</v>
      </c>
      <c r="C653">
        <f t="shared" si="10"/>
        <v>946.2</v>
      </c>
    </row>
    <row r="654" spans="1:3" x14ac:dyDescent="0.55000000000000004">
      <c r="A654" s="9">
        <v>43279.166698553243</v>
      </c>
      <c r="B654">
        <v>10475</v>
      </c>
      <c r="C654">
        <f t="shared" si="10"/>
        <v>869.42500000000007</v>
      </c>
    </row>
    <row r="655" spans="1:3" x14ac:dyDescent="0.55000000000000004">
      <c r="A655" s="9">
        <v>43279.20836527778</v>
      </c>
      <c r="B655">
        <v>9845</v>
      </c>
      <c r="C655">
        <f t="shared" si="10"/>
        <v>817.13499999999999</v>
      </c>
    </row>
    <row r="656" spans="1:3" x14ac:dyDescent="0.55000000000000004">
      <c r="A656" s="9">
        <v>43279.250032002317</v>
      </c>
      <c r="B656">
        <v>9670</v>
      </c>
      <c r="C656">
        <f t="shared" si="10"/>
        <v>802.61</v>
      </c>
    </row>
    <row r="657" spans="1:3" x14ac:dyDescent="0.55000000000000004">
      <c r="A657" s="9">
        <v>43279.291698726855</v>
      </c>
      <c r="B657">
        <v>9775</v>
      </c>
      <c r="C657">
        <f t="shared" si="10"/>
        <v>811.32500000000005</v>
      </c>
    </row>
    <row r="658" spans="1:3" x14ac:dyDescent="0.55000000000000004">
      <c r="A658" s="9">
        <v>43279.333365451392</v>
      </c>
      <c r="B658">
        <v>10450</v>
      </c>
      <c r="C658">
        <f t="shared" si="10"/>
        <v>867.35</v>
      </c>
    </row>
    <row r="659" spans="1:3" x14ac:dyDescent="0.55000000000000004">
      <c r="A659" s="9">
        <v>43279.375032175929</v>
      </c>
      <c r="B659">
        <v>11700</v>
      </c>
      <c r="C659">
        <f t="shared" si="10"/>
        <v>971.1</v>
      </c>
    </row>
    <row r="660" spans="1:3" x14ac:dyDescent="0.55000000000000004">
      <c r="A660" s="9">
        <v>43279.416698900466</v>
      </c>
      <c r="B660">
        <v>13350</v>
      </c>
      <c r="C660">
        <f t="shared" si="10"/>
        <v>1108.05</v>
      </c>
    </row>
    <row r="661" spans="1:3" x14ac:dyDescent="0.55000000000000004">
      <c r="A661" s="9">
        <v>43279.458365625003</v>
      </c>
      <c r="B661">
        <v>14800</v>
      </c>
      <c r="C661">
        <f t="shared" si="10"/>
        <v>1228.4000000000001</v>
      </c>
    </row>
    <row r="662" spans="1:3" x14ac:dyDescent="0.55000000000000004">
      <c r="A662" s="9">
        <v>43279.500032349541</v>
      </c>
      <c r="B662">
        <v>15775</v>
      </c>
      <c r="C662">
        <f t="shared" si="10"/>
        <v>1309.325</v>
      </c>
    </row>
    <row r="663" spans="1:3" x14ac:dyDescent="0.55000000000000004">
      <c r="A663" s="9">
        <v>43279.54169907407</v>
      </c>
      <c r="B663">
        <v>16275</v>
      </c>
      <c r="C663">
        <f t="shared" si="10"/>
        <v>1350.825</v>
      </c>
    </row>
    <row r="664" spans="1:3" x14ac:dyDescent="0.55000000000000004">
      <c r="A664" s="9">
        <v>43279.583365798608</v>
      </c>
      <c r="B664">
        <v>16575</v>
      </c>
      <c r="C664">
        <f t="shared" si="10"/>
        <v>1375.7250000000001</v>
      </c>
    </row>
    <row r="665" spans="1:3" x14ac:dyDescent="0.55000000000000004">
      <c r="A665" s="9">
        <v>43279.625032523145</v>
      </c>
      <c r="B665">
        <v>16775</v>
      </c>
      <c r="C665">
        <f t="shared" si="10"/>
        <v>1392.325</v>
      </c>
    </row>
    <row r="666" spans="1:3" x14ac:dyDescent="0.55000000000000004">
      <c r="A666" s="9">
        <v>43279.666699247682</v>
      </c>
      <c r="B666">
        <v>16850</v>
      </c>
      <c r="C666">
        <f t="shared" si="10"/>
        <v>1398.5500000000002</v>
      </c>
    </row>
    <row r="667" spans="1:3" x14ac:dyDescent="0.55000000000000004">
      <c r="A667" s="9">
        <v>43279.708365972219</v>
      </c>
      <c r="B667">
        <v>16900</v>
      </c>
      <c r="C667">
        <f t="shared" si="10"/>
        <v>1402.7</v>
      </c>
    </row>
    <row r="668" spans="1:3" x14ac:dyDescent="0.55000000000000004">
      <c r="A668" s="9">
        <v>43279.750032696757</v>
      </c>
      <c r="B668">
        <v>16975</v>
      </c>
      <c r="C668">
        <f t="shared" si="10"/>
        <v>1408.9250000000002</v>
      </c>
    </row>
    <row r="669" spans="1:3" x14ac:dyDescent="0.55000000000000004">
      <c r="A669" s="9">
        <v>43279.791699421294</v>
      </c>
      <c r="B669">
        <v>16900</v>
      </c>
      <c r="C669">
        <f t="shared" si="10"/>
        <v>1402.7</v>
      </c>
    </row>
    <row r="670" spans="1:3" x14ac:dyDescent="0.55000000000000004">
      <c r="A670" s="9">
        <v>43279.833366145831</v>
      </c>
      <c r="B670">
        <v>16875</v>
      </c>
      <c r="C670">
        <f t="shared" si="10"/>
        <v>1400.625</v>
      </c>
    </row>
    <row r="671" spans="1:3" x14ac:dyDescent="0.55000000000000004">
      <c r="A671" s="9">
        <v>43279.875032870368</v>
      </c>
      <c r="B671">
        <v>16800</v>
      </c>
      <c r="C671">
        <f t="shared" si="10"/>
        <v>1394.4</v>
      </c>
    </row>
    <row r="672" spans="1:3" x14ac:dyDescent="0.55000000000000004">
      <c r="A672" s="9">
        <v>43279.916699594905</v>
      </c>
      <c r="B672">
        <v>16775</v>
      </c>
      <c r="C672">
        <f t="shared" si="10"/>
        <v>1392.325</v>
      </c>
    </row>
    <row r="673" spans="1:3" x14ac:dyDescent="0.55000000000000004">
      <c r="A673" s="9">
        <v>43279.958366319443</v>
      </c>
      <c r="B673">
        <v>16200</v>
      </c>
      <c r="C673">
        <f t="shared" si="10"/>
        <v>1344.6000000000001</v>
      </c>
    </row>
    <row r="674" spans="1:3" x14ac:dyDescent="0.55000000000000004">
      <c r="A674" s="9">
        <v>43280.00003304398</v>
      </c>
      <c r="B674">
        <v>15150</v>
      </c>
      <c r="C674">
        <f t="shared" si="10"/>
        <v>1257.45</v>
      </c>
    </row>
    <row r="675" spans="1:3" x14ac:dyDescent="0.55000000000000004">
      <c r="A675" s="9">
        <v>43280.041699768517</v>
      </c>
      <c r="B675">
        <v>13625</v>
      </c>
      <c r="C675">
        <f t="shared" si="10"/>
        <v>1130.875</v>
      </c>
    </row>
    <row r="676" spans="1:3" x14ac:dyDescent="0.55000000000000004">
      <c r="A676" s="9">
        <v>43280.083366493054</v>
      </c>
      <c r="B676">
        <v>12325</v>
      </c>
      <c r="C676">
        <f t="shared" si="10"/>
        <v>1022.975</v>
      </c>
    </row>
    <row r="677" spans="1:3" x14ac:dyDescent="0.55000000000000004">
      <c r="A677" s="9">
        <v>43280.125033217591</v>
      </c>
      <c r="B677">
        <v>11225</v>
      </c>
      <c r="C677">
        <f t="shared" si="10"/>
        <v>931.67500000000007</v>
      </c>
    </row>
    <row r="678" spans="1:3" x14ac:dyDescent="0.55000000000000004">
      <c r="A678" s="9">
        <v>43280.166699942129</v>
      </c>
      <c r="B678">
        <v>10400</v>
      </c>
      <c r="C678">
        <f t="shared" si="10"/>
        <v>863.2</v>
      </c>
    </row>
    <row r="679" spans="1:3" x14ac:dyDescent="0.55000000000000004">
      <c r="A679" s="9">
        <v>43280.208366666666</v>
      </c>
      <c r="B679">
        <v>9802.5</v>
      </c>
      <c r="C679">
        <f t="shared" si="10"/>
        <v>813.60750000000007</v>
      </c>
    </row>
    <row r="680" spans="1:3" x14ac:dyDescent="0.55000000000000004">
      <c r="A680" s="9">
        <v>43280.250033391203</v>
      </c>
      <c r="B680">
        <v>9667.5</v>
      </c>
      <c r="C680">
        <f t="shared" si="10"/>
        <v>802.40250000000003</v>
      </c>
    </row>
    <row r="681" spans="1:3" x14ac:dyDescent="0.55000000000000004">
      <c r="A681" s="9">
        <v>43280.29170011574</v>
      </c>
      <c r="B681">
        <v>10005</v>
      </c>
      <c r="C681">
        <f t="shared" si="10"/>
        <v>830.41500000000008</v>
      </c>
    </row>
    <row r="682" spans="1:3" x14ac:dyDescent="0.55000000000000004">
      <c r="A682" s="9">
        <v>43280.333366840277</v>
      </c>
      <c r="B682">
        <v>10975</v>
      </c>
      <c r="C682">
        <f t="shared" si="10"/>
        <v>910.92500000000007</v>
      </c>
    </row>
    <row r="683" spans="1:3" x14ac:dyDescent="0.55000000000000004">
      <c r="A683" s="9">
        <v>43280.375033564815</v>
      </c>
      <c r="B683">
        <v>12250</v>
      </c>
      <c r="C683">
        <f t="shared" si="10"/>
        <v>1016.75</v>
      </c>
    </row>
    <row r="684" spans="1:3" x14ac:dyDescent="0.55000000000000004">
      <c r="A684" s="9">
        <v>43280.416700289352</v>
      </c>
      <c r="B684">
        <v>13550</v>
      </c>
      <c r="C684">
        <f t="shared" si="10"/>
        <v>1124.6500000000001</v>
      </c>
    </row>
    <row r="685" spans="1:3" x14ac:dyDescent="0.55000000000000004">
      <c r="A685" s="9">
        <v>43280.458367013889</v>
      </c>
      <c r="B685">
        <v>14725</v>
      </c>
      <c r="C685">
        <f t="shared" si="10"/>
        <v>1222.175</v>
      </c>
    </row>
    <row r="686" spans="1:3" x14ac:dyDescent="0.55000000000000004">
      <c r="A686" s="9">
        <v>43280.500033738426</v>
      </c>
      <c r="B686">
        <v>15625</v>
      </c>
      <c r="C686">
        <f t="shared" si="10"/>
        <v>1296.875</v>
      </c>
    </row>
    <row r="687" spans="1:3" x14ac:dyDescent="0.55000000000000004">
      <c r="A687" s="9">
        <v>43280.541700462963</v>
      </c>
      <c r="B687">
        <v>16175</v>
      </c>
      <c r="C687">
        <f t="shared" si="10"/>
        <v>1342.5250000000001</v>
      </c>
    </row>
    <row r="688" spans="1:3" x14ac:dyDescent="0.55000000000000004">
      <c r="A688" s="9">
        <v>43280.583367187501</v>
      </c>
      <c r="B688">
        <v>16425</v>
      </c>
      <c r="C688">
        <f t="shared" si="10"/>
        <v>1363.2750000000001</v>
      </c>
    </row>
    <row r="689" spans="1:3" x14ac:dyDescent="0.55000000000000004">
      <c r="A689" s="9">
        <v>43280.625033912038</v>
      </c>
      <c r="B689">
        <v>16625</v>
      </c>
      <c r="C689">
        <f t="shared" si="10"/>
        <v>1379.875</v>
      </c>
    </row>
    <row r="690" spans="1:3" x14ac:dyDescent="0.55000000000000004">
      <c r="A690" s="9">
        <v>43280.666700636575</v>
      </c>
      <c r="B690">
        <v>16700</v>
      </c>
      <c r="C690">
        <f t="shared" si="10"/>
        <v>1386.1000000000001</v>
      </c>
    </row>
    <row r="691" spans="1:3" x14ac:dyDescent="0.55000000000000004">
      <c r="A691" s="9">
        <v>43280.708367361112</v>
      </c>
      <c r="B691">
        <v>16700</v>
      </c>
      <c r="C691">
        <f t="shared" si="10"/>
        <v>1386.1000000000001</v>
      </c>
    </row>
    <row r="692" spans="1:3" x14ac:dyDescent="0.55000000000000004">
      <c r="A692" s="9">
        <v>43280.75003408565</v>
      </c>
      <c r="B692">
        <v>16750</v>
      </c>
      <c r="C692">
        <f t="shared" si="10"/>
        <v>1390.25</v>
      </c>
    </row>
    <row r="693" spans="1:3" x14ac:dyDescent="0.55000000000000004">
      <c r="A693" s="9">
        <v>43280.791700810187</v>
      </c>
      <c r="B693">
        <v>16775</v>
      </c>
      <c r="C693">
        <f t="shared" si="10"/>
        <v>1392.325</v>
      </c>
    </row>
    <row r="694" spans="1:3" x14ac:dyDescent="0.55000000000000004">
      <c r="A694" s="9">
        <v>43280.833367534724</v>
      </c>
      <c r="B694">
        <v>16750</v>
      </c>
      <c r="C694">
        <f t="shared" si="10"/>
        <v>1390.25</v>
      </c>
    </row>
    <row r="695" spans="1:3" x14ac:dyDescent="0.55000000000000004">
      <c r="A695" s="9">
        <v>43280.875034259261</v>
      </c>
      <c r="B695">
        <v>16875</v>
      </c>
      <c r="C695">
        <f t="shared" si="10"/>
        <v>1400.625</v>
      </c>
    </row>
    <row r="696" spans="1:3" x14ac:dyDescent="0.55000000000000004">
      <c r="A696" s="9">
        <v>43280.916700983798</v>
      </c>
      <c r="B696">
        <v>16900</v>
      </c>
      <c r="C696">
        <f t="shared" si="10"/>
        <v>1402.7</v>
      </c>
    </row>
    <row r="697" spans="1:3" x14ac:dyDescent="0.55000000000000004">
      <c r="A697" s="9">
        <v>43280.958367708336</v>
      </c>
      <c r="B697">
        <v>16450</v>
      </c>
      <c r="C697">
        <f t="shared" si="10"/>
        <v>1365.3500000000001</v>
      </c>
    </row>
    <row r="698" spans="1:3" x14ac:dyDescent="0.55000000000000004">
      <c r="A698" s="9">
        <v>43281.000034432873</v>
      </c>
      <c r="B698">
        <v>15425</v>
      </c>
      <c r="C698">
        <f t="shared" si="10"/>
        <v>1280.2750000000001</v>
      </c>
    </row>
    <row r="699" spans="1:3" x14ac:dyDescent="0.55000000000000004">
      <c r="A699" s="9">
        <v>43281.04170115741</v>
      </c>
      <c r="B699">
        <v>13950</v>
      </c>
      <c r="C699">
        <f t="shared" si="10"/>
        <v>1157.8500000000001</v>
      </c>
    </row>
    <row r="700" spans="1:3" x14ac:dyDescent="0.55000000000000004">
      <c r="A700" s="9">
        <v>43281.083367881947</v>
      </c>
      <c r="B700">
        <v>12575</v>
      </c>
      <c r="C700">
        <f t="shared" si="10"/>
        <v>1043.7250000000001</v>
      </c>
    </row>
    <row r="701" spans="1:3" x14ac:dyDescent="0.55000000000000004">
      <c r="A701" s="9">
        <v>43281.125034606484</v>
      </c>
      <c r="B701">
        <v>11575</v>
      </c>
      <c r="C701">
        <f t="shared" si="10"/>
        <v>960.72500000000002</v>
      </c>
    </row>
    <row r="702" spans="1:3" x14ac:dyDescent="0.55000000000000004">
      <c r="A702" s="9">
        <v>43281.166701331022</v>
      </c>
      <c r="B702">
        <v>10925</v>
      </c>
      <c r="C702">
        <f t="shared" si="10"/>
        <v>906.77500000000009</v>
      </c>
    </row>
    <row r="703" spans="1:3" x14ac:dyDescent="0.55000000000000004">
      <c r="A703" s="9">
        <v>43281.208368055559</v>
      </c>
      <c r="B703">
        <v>10500</v>
      </c>
      <c r="C703">
        <f t="shared" si="10"/>
        <v>871.5</v>
      </c>
    </row>
    <row r="704" spans="1:3" x14ac:dyDescent="0.55000000000000004">
      <c r="A704" s="9">
        <v>43281.250034780096</v>
      </c>
      <c r="B704">
        <v>10275</v>
      </c>
      <c r="C704">
        <f t="shared" si="10"/>
        <v>852.82500000000005</v>
      </c>
    </row>
    <row r="705" spans="1:3" x14ac:dyDescent="0.55000000000000004">
      <c r="A705" s="9">
        <v>43281.291701504633</v>
      </c>
      <c r="B705">
        <v>10150</v>
      </c>
      <c r="C705">
        <f t="shared" si="10"/>
        <v>842.45</v>
      </c>
    </row>
    <row r="706" spans="1:3" x14ac:dyDescent="0.55000000000000004">
      <c r="A706" s="9">
        <v>43281.333368229163</v>
      </c>
      <c r="B706">
        <v>10100</v>
      </c>
      <c r="C706">
        <f t="shared" si="10"/>
        <v>838.30000000000007</v>
      </c>
    </row>
    <row r="707" spans="1:3" x14ac:dyDescent="0.55000000000000004">
      <c r="A707" s="9">
        <v>43281.3750349537</v>
      </c>
      <c r="B707">
        <v>10025</v>
      </c>
      <c r="C707">
        <f t="shared" ref="C707:C721" si="11" xml:space="preserve"> B707*0.083</f>
        <v>832.07500000000005</v>
      </c>
    </row>
    <row r="708" spans="1:3" x14ac:dyDescent="0.55000000000000004">
      <c r="A708" s="9">
        <v>43281.416701678238</v>
      </c>
      <c r="B708">
        <v>10000</v>
      </c>
      <c r="C708">
        <f t="shared" si="11"/>
        <v>830</v>
      </c>
    </row>
    <row r="709" spans="1:3" x14ac:dyDescent="0.55000000000000004">
      <c r="A709" s="9">
        <v>43281.458368402775</v>
      </c>
      <c r="B709">
        <v>10000</v>
      </c>
      <c r="C709">
        <f t="shared" si="11"/>
        <v>830</v>
      </c>
    </row>
    <row r="710" spans="1:3" x14ac:dyDescent="0.55000000000000004">
      <c r="A710" s="9">
        <v>43281.500035127312</v>
      </c>
      <c r="B710">
        <v>10000</v>
      </c>
      <c r="C710">
        <f t="shared" si="11"/>
        <v>830</v>
      </c>
    </row>
    <row r="711" spans="1:3" x14ac:dyDescent="0.55000000000000004">
      <c r="A711" s="9">
        <v>43281.541701851849</v>
      </c>
      <c r="B711">
        <v>10000</v>
      </c>
      <c r="C711">
        <f t="shared" si="11"/>
        <v>830</v>
      </c>
    </row>
    <row r="712" spans="1:3" x14ac:dyDescent="0.55000000000000004">
      <c r="A712" s="9">
        <v>43281.583368576386</v>
      </c>
      <c r="B712">
        <v>10000</v>
      </c>
      <c r="C712">
        <f t="shared" si="11"/>
        <v>830</v>
      </c>
    </row>
    <row r="713" spans="1:3" x14ac:dyDescent="0.55000000000000004">
      <c r="A713" s="9">
        <v>43281.625035300924</v>
      </c>
      <c r="B713">
        <v>10000</v>
      </c>
      <c r="C713">
        <f t="shared" si="11"/>
        <v>830</v>
      </c>
    </row>
    <row r="714" spans="1:3" x14ac:dyDescent="0.55000000000000004">
      <c r="A714" s="9">
        <v>43281.666702025461</v>
      </c>
      <c r="B714">
        <v>10000</v>
      </c>
      <c r="C714">
        <f t="shared" si="11"/>
        <v>830</v>
      </c>
    </row>
    <row r="715" spans="1:3" x14ac:dyDescent="0.55000000000000004">
      <c r="A715" s="9">
        <v>43281.708368749998</v>
      </c>
      <c r="B715">
        <v>10000</v>
      </c>
      <c r="C715">
        <f t="shared" si="11"/>
        <v>830</v>
      </c>
    </row>
    <row r="716" spans="1:3" x14ac:dyDescent="0.55000000000000004">
      <c r="A716" s="9">
        <v>43281.750035474535</v>
      </c>
      <c r="B716">
        <v>10000</v>
      </c>
      <c r="C716">
        <f t="shared" si="11"/>
        <v>830</v>
      </c>
    </row>
    <row r="717" spans="1:3" x14ac:dyDescent="0.55000000000000004">
      <c r="A717" s="9">
        <v>43281.791702199072</v>
      </c>
      <c r="B717">
        <v>10000</v>
      </c>
      <c r="C717">
        <f t="shared" si="11"/>
        <v>830</v>
      </c>
    </row>
    <row r="718" spans="1:3" x14ac:dyDescent="0.55000000000000004">
      <c r="A718" s="9">
        <v>43281.83336892361</v>
      </c>
      <c r="B718">
        <v>10000</v>
      </c>
      <c r="C718">
        <f t="shared" si="11"/>
        <v>830</v>
      </c>
    </row>
    <row r="719" spans="1:3" x14ac:dyDescent="0.55000000000000004">
      <c r="A719" s="9">
        <v>43281.875035648147</v>
      </c>
      <c r="B719">
        <v>10000</v>
      </c>
      <c r="C719">
        <f t="shared" si="11"/>
        <v>830</v>
      </c>
    </row>
    <row r="720" spans="1:3" x14ac:dyDescent="0.55000000000000004">
      <c r="A720" s="9">
        <v>43281.916702372684</v>
      </c>
      <c r="B720">
        <v>10000</v>
      </c>
      <c r="C720">
        <f t="shared" si="11"/>
        <v>830</v>
      </c>
    </row>
    <row r="721" spans="1:3" x14ac:dyDescent="0.55000000000000004">
      <c r="A721" s="9">
        <v>43281.958369097221</v>
      </c>
      <c r="B721">
        <v>10000</v>
      </c>
      <c r="C721">
        <f t="shared" si="11"/>
        <v>830</v>
      </c>
    </row>
    <row r="722" spans="1:3" x14ac:dyDescent="0.55000000000000004">
      <c r="A722" s="9"/>
    </row>
    <row r="723" spans="1:3" x14ac:dyDescent="0.55000000000000004">
      <c r="A723" s="9"/>
      <c r="B723" s="8" t="s">
        <v>5</v>
      </c>
      <c r="C723" s="8">
        <f xml:space="preserve"> 784406.4</f>
        <v>784406.4</v>
      </c>
    </row>
    <row r="724" spans="1:3" x14ac:dyDescent="0.55000000000000004">
      <c r="A724" s="9"/>
    </row>
    <row r="725" spans="1:3" x14ac:dyDescent="0.55000000000000004">
      <c r="A725" s="9"/>
    </row>
    <row r="726" spans="1:3" x14ac:dyDescent="0.55000000000000004">
      <c r="A726" s="9"/>
    </row>
    <row r="727" spans="1:3" x14ac:dyDescent="0.55000000000000004">
      <c r="A727" s="9"/>
    </row>
    <row r="728" spans="1:3" x14ac:dyDescent="0.55000000000000004">
      <c r="A728" s="9"/>
    </row>
    <row r="729" spans="1:3" x14ac:dyDescent="0.55000000000000004">
      <c r="A729" s="9"/>
    </row>
    <row r="730" spans="1:3" x14ac:dyDescent="0.55000000000000004">
      <c r="A730" s="9"/>
    </row>
  </sheetData>
  <autoFilter ref="A2:A721" xr:uid="{26D920EA-004F-4FD6-938C-899E0456CF4A}"/>
  <mergeCells count="2">
    <mergeCell ref="G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198-3E02-4DA4-BD7B-CD168976D39A}">
  <dimension ref="E2:P338"/>
  <sheetViews>
    <sheetView topLeftCell="B1" workbookViewId="0">
      <selection activeCell="B30" sqref="B30"/>
    </sheetView>
  </sheetViews>
  <sheetFormatPr defaultRowHeight="14.4" x14ac:dyDescent="0.55000000000000004"/>
  <cols>
    <col min="5" max="5" width="15.20703125" customWidth="1"/>
    <col min="7" max="7" width="15.68359375" customWidth="1"/>
    <col min="12" max="12" width="14.47265625" customWidth="1"/>
  </cols>
  <sheetData>
    <row r="2" spans="5:16" x14ac:dyDescent="0.55000000000000004">
      <c r="E2" t="s">
        <v>39</v>
      </c>
      <c r="F2" t="s">
        <v>34</v>
      </c>
      <c r="G2" t="s">
        <v>38</v>
      </c>
      <c r="H2" t="s">
        <v>34</v>
      </c>
      <c r="L2" s="39" t="s">
        <v>40</v>
      </c>
      <c r="M2" s="39"/>
    </row>
    <row r="3" spans="5:16" x14ac:dyDescent="0.55000000000000004">
      <c r="E3" s="9">
        <v>43252</v>
      </c>
      <c r="F3">
        <v>14025</v>
      </c>
      <c r="G3" s="9">
        <v>43252.333332870374</v>
      </c>
      <c r="H3">
        <v>11275</v>
      </c>
      <c r="L3" s="9">
        <v>43252.999998611114</v>
      </c>
      <c r="M3">
        <v>15525</v>
      </c>
    </row>
    <row r="4" spans="5:16" x14ac:dyDescent="0.55000000000000004">
      <c r="E4" s="9">
        <v>43252.041666666664</v>
      </c>
      <c r="F4">
        <v>12900</v>
      </c>
      <c r="G4" s="9">
        <v>43252.374999479165</v>
      </c>
      <c r="H4">
        <v>12400</v>
      </c>
      <c r="L4" s="9">
        <v>43253.041665219906</v>
      </c>
      <c r="M4">
        <v>14025</v>
      </c>
      <c r="P4">
        <f>AVERAGE(M3:M218)</f>
        <v>10433.229166666666</v>
      </c>
    </row>
    <row r="5" spans="5:16" x14ac:dyDescent="0.55000000000000004">
      <c r="E5" s="9">
        <v>43252.083333333336</v>
      </c>
      <c r="F5">
        <v>11650</v>
      </c>
      <c r="G5" s="9">
        <v>43252.416666087964</v>
      </c>
      <c r="H5">
        <v>13875</v>
      </c>
      <c r="L5" s="9">
        <v>43253.083331828704</v>
      </c>
      <c r="M5">
        <v>12600</v>
      </c>
    </row>
    <row r="6" spans="5:16" x14ac:dyDescent="0.55000000000000004">
      <c r="E6" s="9">
        <v>43252.124999826388</v>
      </c>
      <c r="F6">
        <v>10700</v>
      </c>
      <c r="G6" s="9">
        <v>43252.458332696762</v>
      </c>
      <c r="H6">
        <v>15225</v>
      </c>
      <c r="L6" s="9">
        <v>43253.124998437503</v>
      </c>
      <c r="M6">
        <v>11600</v>
      </c>
    </row>
    <row r="7" spans="5:16" x14ac:dyDescent="0.55000000000000004">
      <c r="E7" s="9">
        <v>43252.166666435187</v>
      </c>
      <c r="F7">
        <v>10010</v>
      </c>
      <c r="G7" s="9">
        <v>43252.499999305554</v>
      </c>
      <c r="H7">
        <v>16150</v>
      </c>
      <c r="L7" s="9">
        <v>43253.166665046294</v>
      </c>
      <c r="M7">
        <v>11000</v>
      </c>
    </row>
    <row r="8" spans="5:16" x14ac:dyDescent="0.55000000000000004">
      <c r="E8" s="9">
        <v>43252.208333043978</v>
      </c>
      <c r="F8">
        <v>9607.5</v>
      </c>
      <c r="G8" s="9">
        <v>43252.541665914352</v>
      </c>
      <c r="H8">
        <v>16600</v>
      </c>
      <c r="L8" s="9">
        <v>43253.208331655092</v>
      </c>
      <c r="M8">
        <v>10625</v>
      </c>
    </row>
    <row r="9" spans="5:16" x14ac:dyDescent="0.55000000000000004">
      <c r="E9" s="9">
        <v>43252.249999652777</v>
      </c>
      <c r="F9">
        <v>9682.5</v>
      </c>
      <c r="G9" s="9">
        <v>43252.583332523151</v>
      </c>
      <c r="H9">
        <v>16900</v>
      </c>
      <c r="L9" s="9">
        <v>43253.249998263891</v>
      </c>
      <c r="M9">
        <v>10425</v>
      </c>
    </row>
    <row r="10" spans="5:16" x14ac:dyDescent="0.55000000000000004">
      <c r="E10" s="9">
        <v>43252.291666261575</v>
      </c>
      <c r="F10">
        <v>10322.5</v>
      </c>
      <c r="G10" s="9">
        <v>43252.624999131942</v>
      </c>
      <c r="H10">
        <v>17000</v>
      </c>
      <c r="L10" s="9">
        <v>43253.291664872682</v>
      </c>
      <c r="M10">
        <v>10300</v>
      </c>
    </row>
    <row r="11" spans="5:16" x14ac:dyDescent="0.55000000000000004">
      <c r="E11" s="9">
        <v>43254.999995833336</v>
      </c>
      <c r="F11">
        <v>10175</v>
      </c>
      <c r="G11" s="9">
        <v>43252.66666574074</v>
      </c>
      <c r="H11">
        <v>17100</v>
      </c>
      <c r="L11" s="9">
        <v>43253.333331481481</v>
      </c>
      <c r="M11">
        <v>10225</v>
      </c>
    </row>
    <row r="12" spans="5:16" x14ac:dyDescent="0.55000000000000004">
      <c r="E12" s="9">
        <v>43255.041662442127</v>
      </c>
      <c r="F12">
        <v>10125</v>
      </c>
      <c r="G12" s="9">
        <v>43252.708332349539</v>
      </c>
      <c r="H12">
        <v>17100</v>
      </c>
      <c r="L12" s="9">
        <v>43253.374998090279</v>
      </c>
      <c r="M12">
        <v>10175</v>
      </c>
    </row>
    <row r="13" spans="5:16" x14ac:dyDescent="0.55000000000000004">
      <c r="E13" s="9">
        <v>43255.083329050925</v>
      </c>
      <c r="F13">
        <v>10125</v>
      </c>
      <c r="G13" s="9">
        <v>43252.74999895833</v>
      </c>
      <c r="H13">
        <v>17125</v>
      </c>
      <c r="L13" s="9">
        <v>43253.416664699071</v>
      </c>
      <c r="M13">
        <v>10175</v>
      </c>
    </row>
    <row r="14" spans="5:16" x14ac:dyDescent="0.55000000000000004">
      <c r="E14" s="9">
        <v>43255.124995659724</v>
      </c>
      <c r="F14">
        <v>10022.5</v>
      </c>
      <c r="G14" s="9">
        <v>43252.791665567129</v>
      </c>
      <c r="H14">
        <v>17100</v>
      </c>
      <c r="L14" s="9">
        <v>43253.458331307869</v>
      </c>
      <c r="M14">
        <v>10175</v>
      </c>
    </row>
    <row r="15" spans="5:16" x14ac:dyDescent="0.55000000000000004">
      <c r="E15" s="9">
        <v>43255.166662268515</v>
      </c>
      <c r="F15">
        <v>9720</v>
      </c>
      <c r="G15" s="9">
        <v>43252.833332175927</v>
      </c>
      <c r="H15">
        <v>17125</v>
      </c>
      <c r="L15" s="9">
        <v>43253.499997916668</v>
      </c>
      <c r="M15">
        <v>10175</v>
      </c>
    </row>
    <row r="16" spans="5:16" x14ac:dyDescent="0.55000000000000004">
      <c r="E16" s="9">
        <v>43255.208328877314</v>
      </c>
      <c r="F16">
        <v>9467.5</v>
      </c>
      <c r="G16" s="9">
        <v>43252.874998784719</v>
      </c>
      <c r="H16">
        <v>17100</v>
      </c>
      <c r="L16" s="9">
        <v>43253.541664525466</v>
      </c>
      <c r="M16">
        <v>10200</v>
      </c>
    </row>
    <row r="17" spans="5:13" x14ac:dyDescent="0.55000000000000004">
      <c r="E17" s="9">
        <v>43255.249995486112</v>
      </c>
      <c r="F17">
        <v>9535</v>
      </c>
      <c r="G17" s="9">
        <v>43252.916665393517</v>
      </c>
      <c r="H17">
        <v>17075</v>
      </c>
      <c r="L17" s="9">
        <v>43253.583331134258</v>
      </c>
      <c r="M17">
        <v>10100</v>
      </c>
    </row>
    <row r="18" spans="5:13" x14ac:dyDescent="0.55000000000000004">
      <c r="E18" s="9">
        <v>43255.291662094911</v>
      </c>
      <c r="F18">
        <v>10052.5</v>
      </c>
      <c r="G18" s="9">
        <v>43252.958332002316</v>
      </c>
      <c r="H18">
        <v>16625</v>
      </c>
      <c r="L18" s="9">
        <v>43253.624997743056</v>
      </c>
      <c r="M18">
        <v>10100</v>
      </c>
    </row>
    <row r="19" spans="5:13" x14ac:dyDescent="0.55000000000000004">
      <c r="E19" s="9">
        <v>43255.999994444443</v>
      </c>
      <c r="F19">
        <v>15600</v>
      </c>
      <c r="G19" s="9">
        <v>43255.333328703702</v>
      </c>
      <c r="H19">
        <v>10950</v>
      </c>
      <c r="L19" s="9">
        <v>43253.666664351855</v>
      </c>
      <c r="M19">
        <v>10100</v>
      </c>
    </row>
    <row r="20" spans="5:13" x14ac:dyDescent="0.55000000000000004">
      <c r="E20" s="9">
        <v>43256.041661053241</v>
      </c>
      <c r="F20">
        <v>14050</v>
      </c>
      <c r="G20" s="9">
        <v>43255.374995312501</v>
      </c>
      <c r="H20">
        <v>12175</v>
      </c>
      <c r="L20" s="9">
        <v>43253.708330960646</v>
      </c>
      <c r="M20">
        <v>10100</v>
      </c>
    </row>
    <row r="21" spans="5:13" x14ac:dyDescent="0.55000000000000004">
      <c r="E21" s="9">
        <v>43256.08332766204</v>
      </c>
      <c r="F21">
        <v>12450</v>
      </c>
      <c r="G21" s="9">
        <v>43255.416661921299</v>
      </c>
      <c r="H21">
        <v>13675</v>
      </c>
      <c r="L21" s="9">
        <v>43253.749997569445</v>
      </c>
      <c r="M21">
        <v>10100</v>
      </c>
    </row>
    <row r="22" spans="5:13" x14ac:dyDescent="0.55000000000000004">
      <c r="E22" s="9">
        <v>43256.124994270831</v>
      </c>
      <c r="F22">
        <v>11175</v>
      </c>
      <c r="G22" s="9">
        <v>43255.458328530091</v>
      </c>
      <c r="H22">
        <v>15125</v>
      </c>
      <c r="L22" s="9">
        <v>43253.791664178243</v>
      </c>
      <c r="M22">
        <v>10100</v>
      </c>
    </row>
    <row r="23" spans="5:13" x14ac:dyDescent="0.55000000000000004">
      <c r="E23" s="9">
        <v>43256.166666666664</v>
      </c>
      <c r="F23">
        <v>10325</v>
      </c>
      <c r="G23" s="9">
        <v>43255.499995138889</v>
      </c>
      <c r="H23">
        <v>16025</v>
      </c>
      <c r="L23" s="9">
        <v>43253.833330787034</v>
      </c>
      <c r="M23">
        <v>10100</v>
      </c>
    </row>
    <row r="24" spans="5:13" x14ac:dyDescent="0.55000000000000004">
      <c r="E24" s="9">
        <v>43256.208333333336</v>
      </c>
      <c r="F24">
        <v>9725</v>
      </c>
      <c r="G24" s="9">
        <v>43255.541661747688</v>
      </c>
      <c r="H24">
        <v>16575</v>
      </c>
      <c r="L24" s="9">
        <v>43253.874997395833</v>
      </c>
      <c r="M24">
        <v>10100</v>
      </c>
    </row>
    <row r="25" spans="5:13" x14ac:dyDescent="0.55000000000000004">
      <c r="E25" s="9">
        <v>43256.25</v>
      </c>
      <c r="F25">
        <v>9637.5</v>
      </c>
      <c r="G25" s="9">
        <v>43255.583328356479</v>
      </c>
      <c r="H25">
        <v>16950</v>
      </c>
      <c r="L25" s="9">
        <v>43253.916664004631</v>
      </c>
      <c r="M25">
        <v>10100</v>
      </c>
    </row>
    <row r="26" spans="5:13" x14ac:dyDescent="0.55000000000000004">
      <c r="E26" s="9">
        <v>43256.291666666664</v>
      </c>
      <c r="F26">
        <v>10055</v>
      </c>
      <c r="G26" s="9">
        <v>43255.624994965277</v>
      </c>
      <c r="H26">
        <v>17025</v>
      </c>
      <c r="L26" s="9">
        <v>43253.958330613423</v>
      </c>
      <c r="M26">
        <v>10100</v>
      </c>
    </row>
    <row r="27" spans="5:13" x14ac:dyDescent="0.55000000000000004">
      <c r="E27" s="9">
        <v>43257.000001099535</v>
      </c>
      <c r="F27">
        <v>15300</v>
      </c>
      <c r="G27" s="9">
        <v>43255.666661574076</v>
      </c>
      <c r="H27">
        <v>17075</v>
      </c>
      <c r="L27" s="9">
        <v>43253.999997222221</v>
      </c>
      <c r="M27">
        <v>10100</v>
      </c>
    </row>
    <row r="28" spans="5:13" x14ac:dyDescent="0.55000000000000004">
      <c r="E28" s="9">
        <v>43257.041667824073</v>
      </c>
      <c r="F28">
        <v>13850</v>
      </c>
      <c r="G28" s="9">
        <v>43255.708328182867</v>
      </c>
      <c r="H28">
        <v>17075</v>
      </c>
      <c r="L28" s="9">
        <v>43254.04166383102</v>
      </c>
      <c r="M28">
        <v>10150</v>
      </c>
    </row>
    <row r="29" spans="5:13" x14ac:dyDescent="0.55000000000000004">
      <c r="E29" s="9">
        <v>43257.08333454861</v>
      </c>
      <c r="F29">
        <v>12625</v>
      </c>
      <c r="G29" s="9">
        <v>43255.749994791666</v>
      </c>
      <c r="H29">
        <v>17125</v>
      </c>
      <c r="L29" s="9">
        <v>43254.083330439818</v>
      </c>
      <c r="M29">
        <v>10200</v>
      </c>
    </row>
    <row r="30" spans="5:13" x14ac:dyDescent="0.55000000000000004">
      <c r="E30" s="9">
        <v>43257.125001273147</v>
      </c>
      <c r="F30">
        <v>11800</v>
      </c>
      <c r="G30" s="9">
        <v>43255.791661400464</v>
      </c>
      <c r="H30">
        <v>17100</v>
      </c>
      <c r="L30" s="9">
        <v>43254.12499704861</v>
      </c>
      <c r="M30">
        <v>10150</v>
      </c>
    </row>
    <row r="31" spans="5:13" x14ac:dyDescent="0.55000000000000004">
      <c r="E31" s="9">
        <v>43257.166667997684</v>
      </c>
      <c r="F31">
        <v>11100</v>
      </c>
      <c r="G31" s="9">
        <v>43255.833328009256</v>
      </c>
      <c r="H31">
        <v>17100</v>
      </c>
      <c r="L31" s="9">
        <v>43254.166663657408</v>
      </c>
      <c r="M31">
        <v>10125</v>
      </c>
    </row>
    <row r="32" spans="5:13" x14ac:dyDescent="0.55000000000000004">
      <c r="E32" s="9">
        <v>43257.208334722221</v>
      </c>
      <c r="F32">
        <v>10675</v>
      </c>
      <c r="G32" s="9">
        <v>43255.874994618054</v>
      </c>
      <c r="H32">
        <v>17125</v>
      </c>
      <c r="L32" s="9">
        <v>43254.208330266207</v>
      </c>
      <c r="M32">
        <v>10100</v>
      </c>
    </row>
    <row r="33" spans="5:13" x14ac:dyDescent="0.55000000000000004">
      <c r="E33" s="9">
        <v>43257.250001446759</v>
      </c>
      <c r="F33">
        <v>10425</v>
      </c>
      <c r="G33" s="9">
        <v>43255.916661226853</v>
      </c>
      <c r="H33">
        <v>17125</v>
      </c>
      <c r="L33" s="9">
        <v>43254.249996874998</v>
      </c>
      <c r="M33">
        <v>10200</v>
      </c>
    </row>
    <row r="34" spans="5:13" x14ac:dyDescent="0.55000000000000004">
      <c r="E34" s="9">
        <v>43257.291668171296</v>
      </c>
      <c r="F34">
        <v>10350</v>
      </c>
      <c r="G34" s="9">
        <v>43255.958327835651</v>
      </c>
      <c r="H34">
        <v>16700</v>
      </c>
      <c r="L34" s="9">
        <v>43254.291663483797</v>
      </c>
      <c r="M34">
        <v>10200</v>
      </c>
    </row>
    <row r="35" spans="5:13" x14ac:dyDescent="0.55000000000000004">
      <c r="E35" s="9">
        <v>43258.000002488428</v>
      </c>
      <c r="F35">
        <v>15325</v>
      </c>
      <c r="G35" s="9">
        <v>43256.333333506947</v>
      </c>
      <c r="H35">
        <v>10675</v>
      </c>
      <c r="L35" s="9">
        <v>43254.333330092595</v>
      </c>
      <c r="M35">
        <v>10200</v>
      </c>
    </row>
    <row r="36" spans="5:13" x14ac:dyDescent="0.55000000000000004">
      <c r="E36" s="9">
        <v>43258.041669212966</v>
      </c>
      <c r="F36">
        <v>13850</v>
      </c>
      <c r="G36" s="9">
        <v>43256.375000231485</v>
      </c>
      <c r="H36">
        <v>11775</v>
      </c>
      <c r="L36" s="9">
        <v>43254.374996701386</v>
      </c>
      <c r="M36">
        <v>10200</v>
      </c>
    </row>
    <row r="37" spans="5:13" x14ac:dyDescent="0.55000000000000004">
      <c r="E37" s="9">
        <v>43258.083335937503</v>
      </c>
      <c r="F37">
        <v>12400</v>
      </c>
      <c r="G37" s="9">
        <v>43256.416666956022</v>
      </c>
      <c r="H37">
        <v>13175</v>
      </c>
      <c r="L37" s="9">
        <v>43254.416663310185</v>
      </c>
      <c r="M37">
        <v>10200</v>
      </c>
    </row>
    <row r="38" spans="5:13" x14ac:dyDescent="0.55000000000000004">
      <c r="E38" s="9">
        <v>43258.12500266204</v>
      </c>
      <c r="F38">
        <v>11200</v>
      </c>
      <c r="G38" s="9">
        <v>43256.458333680559</v>
      </c>
      <c r="H38">
        <v>14550</v>
      </c>
      <c r="L38" s="9">
        <v>43254.458329918984</v>
      </c>
      <c r="M38">
        <v>10200</v>
      </c>
    </row>
    <row r="39" spans="5:13" x14ac:dyDescent="0.55000000000000004">
      <c r="E39" s="9">
        <v>43258.166669386577</v>
      </c>
      <c r="F39">
        <v>10350</v>
      </c>
      <c r="G39" s="9">
        <v>43256.500000405096</v>
      </c>
      <c r="H39">
        <v>15625</v>
      </c>
      <c r="L39" s="9">
        <v>43254.499996527775</v>
      </c>
      <c r="M39">
        <v>10175</v>
      </c>
    </row>
    <row r="40" spans="5:13" x14ac:dyDescent="0.55000000000000004">
      <c r="E40" s="9">
        <v>43258.208336111114</v>
      </c>
      <c r="F40">
        <v>9752.5</v>
      </c>
      <c r="G40" s="9">
        <v>43256.541667129626</v>
      </c>
      <c r="H40">
        <v>16300</v>
      </c>
      <c r="L40" s="9">
        <v>43254.541663136573</v>
      </c>
      <c r="M40">
        <v>10175</v>
      </c>
    </row>
    <row r="41" spans="5:13" x14ac:dyDescent="0.55000000000000004">
      <c r="E41" s="9">
        <v>43258.250002835652</v>
      </c>
      <c r="F41">
        <v>9440</v>
      </c>
      <c r="G41" s="9">
        <v>43256.583333854163</v>
      </c>
      <c r="H41">
        <v>16650</v>
      </c>
      <c r="L41" s="9">
        <v>43254.583329745372</v>
      </c>
      <c r="M41">
        <v>10175</v>
      </c>
    </row>
    <row r="42" spans="5:13" x14ac:dyDescent="0.55000000000000004">
      <c r="E42" s="9">
        <v>43258.291669560182</v>
      </c>
      <c r="F42">
        <v>9515</v>
      </c>
      <c r="G42" s="9">
        <v>43256.625000578701</v>
      </c>
      <c r="H42">
        <v>16750</v>
      </c>
      <c r="L42" s="9">
        <v>43254.624996354163</v>
      </c>
      <c r="M42">
        <v>10125</v>
      </c>
    </row>
    <row r="43" spans="5:13" x14ac:dyDescent="0.55000000000000004">
      <c r="E43" s="9">
        <v>43259.000003877314</v>
      </c>
      <c r="F43">
        <v>16325</v>
      </c>
      <c r="G43" s="9">
        <v>43256.666667303238</v>
      </c>
      <c r="H43">
        <v>16825</v>
      </c>
      <c r="L43" s="9">
        <v>43254.666662962962</v>
      </c>
      <c r="M43">
        <v>10100</v>
      </c>
    </row>
    <row r="44" spans="5:13" x14ac:dyDescent="0.55000000000000004">
      <c r="E44" s="9">
        <v>43259.041670601851</v>
      </c>
      <c r="F44">
        <v>15300</v>
      </c>
      <c r="G44" s="9">
        <v>43256.708334027775</v>
      </c>
      <c r="H44">
        <v>16850</v>
      </c>
      <c r="L44" s="9">
        <v>43254.70832957176</v>
      </c>
      <c r="M44">
        <v>10100</v>
      </c>
    </row>
    <row r="45" spans="5:13" x14ac:dyDescent="0.55000000000000004">
      <c r="E45" s="9">
        <v>43259.083337326389</v>
      </c>
      <c r="F45">
        <v>13825</v>
      </c>
      <c r="G45" s="9">
        <v>43256.750000752312</v>
      </c>
      <c r="H45">
        <v>16825</v>
      </c>
      <c r="L45" s="9">
        <v>43254.749996180559</v>
      </c>
      <c r="M45">
        <v>10100</v>
      </c>
    </row>
    <row r="46" spans="5:13" x14ac:dyDescent="0.55000000000000004">
      <c r="E46" s="9">
        <v>43259.125004050926</v>
      </c>
      <c r="F46">
        <v>12300</v>
      </c>
      <c r="G46" s="9">
        <v>43256.791667476849</v>
      </c>
      <c r="H46">
        <v>16775</v>
      </c>
      <c r="L46" s="9">
        <v>43254.79166278935</v>
      </c>
      <c r="M46">
        <v>10100</v>
      </c>
    </row>
    <row r="47" spans="5:13" x14ac:dyDescent="0.55000000000000004">
      <c r="E47" s="9">
        <v>43259.166670775463</v>
      </c>
      <c r="F47">
        <v>11050</v>
      </c>
      <c r="G47" s="9">
        <v>43256.833334201387</v>
      </c>
      <c r="H47">
        <v>16750</v>
      </c>
      <c r="L47" s="9">
        <v>43254.833329398149</v>
      </c>
      <c r="M47">
        <v>10100</v>
      </c>
    </row>
    <row r="48" spans="5:13" x14ac:dyDescent="0.55000000000000004">
      <c r="E48" s="9">
        <v>43259.2083375</v>
      </c>
      <c r="F48">
        <v>10192.5</v>
      </c>
      <c r="G48" s="9">
        <v>43256.875000925924</v>
      </c>
      <c r="H48">
        <v>16750</v>
      </c>
      <c r="L48" s="9">
        <v>43254.874996006947</v>
      </c>
      <c r="M48">
        <v>10100</v>
      </c>
    </row>
    <row r="49" spans="5:13" x14ac:dyDescent="0.55000000000000004">
      <c r="E49" s="9">
        <v>43259.250004224537</v>
      </c>
      <c r="F49">
        <v>9680</v>
      </c>
      <c r="G49" s="9">
        <v>43256.916667650461</v>
      </c>
      <c r="H49">
        <v>16675</v>
      </c>
      <c r="L49" s="9">
        <v>43254.916662615738</v>
      </c>
      <c r="M49">
        <v>10100</v>
      </c>
    </row>
    <row r="50" spans="5:13" x14ac:dyDescent="0.55000000000000004">
      <c r="E50" s="9">
        <v>43259.291670949075</v>
      </c>
      <c r="F50">
        <v>9620</v>
      </c>
      <c r="G50" s="9">
        <v>43256.958334374998</v>
      </c>
      <c r="H50">
        <v>16300</v>
      </c>
      <c r="L50" s="9">
        <v>43254.958329224537</v>
      </c>
      <c r="M50">
        <v>10150</v>
      </c>
    </row>
    <row r="51" spans="5:13" x14ac:dyDescent="0.55000000000000004">
      <c r="E51" s="9">
        <v>43262.000008043979</v>
      </c>
      <c r="F51">
        <v>10100</v>
      </c>
      <c r="G51" s="9">
        <v>43257.333334895833</v>
      </c>
      <c r="H51">
        <v>10800</v>
      </c>
      <c r="L51" s="9">
        <v>43260.000005266207</v>
      </c>
      <c r="M51">
        <v>15500</v>
      </c>
    </row>
    <row r="52" spans="5:13" x14ac:dyDescent="0.55000000000000004">
      <c r="E52" s="9">
        <v>43262.041674768516</v>
      </c>
      <c r="F52">
        <v>10100</v>
      </c>
      <c r="G52" s="9">
        <v>43257.37500162037</v>
      </c>
      <c r="H52">
        <v>11850</v>
      </c>
      <c r="L52" s="9">
        <v>43260.041671990744</v>
      </c>
      <c r="M52">
        <v>13975</v>
      </c>
    </row>
    <row r="53" spans="5:13" x14ac:dyDescent="0.55000000000000004">
      <c r="E53" s="9">
        <v>43262.083341493053</v>
      </c>
      <c r="F53">
        <v>9980</v>
      </c>
      <c r="G53" s="9">
        <v>43257.416668344908</v>
      </c>
      <c r="H53">
        <v>13150</v>
      </c>
      <c r="L53" s="9">
        <v>43260.083338715274</v>
      </c>
      <c r="M53">
        <v>12525</v>
      </c>
    </row>
    <row r="54" spans="5:13" x14ac:dyDescent="0.55000000000000004">
      <c r="E54" s="9">
        <v>43262.12500821759</v>
      </c>
      <c r="F54">
        <v>9810</v>
      </c>
      <c r="G54" s="9">
        <v>43257.458335069445</v>
      </c>
      <c r="H54">
        <v>14275</v>
      </c>
      <c r="L54" s="9">
        <v>43260.125005439812</v>
      </c>
      <c r="M54">
        <v>11475</v>
      </c>
    </row>
    <row r="55" spans="5:13" x14ac:dyDescent="0.55000000000000004">
      <c r="E55" s="9">
        <v>43262.166674942127</v>
      </c>
      <c r="F55">
        <v>9547.5</v>
      </c>
      <c r="G55" s="9">
        <v>43257.500001793982</v>
      </c>
      <c r="H55">
        <v>15100</v>
      </c>
      <c r="L55" s="9">
        <v>43260.166672164349</v>
      </c>
      <c r="M55">
        <v>10850</v>
      </c>
    </row>
    <row r="56" spans="5:13" x14ac:dyDescent="0.55000000000000004">
      <c r="E56" s="9">
        <v>43262.208341666665</v>
      </c>
      <c r="F56">
        <v>9365</v>
      </c>
      <c r="G56" s="9">
        <v>43257.541668518519</v>
      </c>
      <c r="H56">
        <v>15725</v>
      </c>
      <c r="L56" s="9">
        <v>43260.208338888886</v>
      </c>
      <c r="M56">
        <v>10525</v>
      </c>
    </row>
    <row r="57" spans="5:13" x14ac:dyDescent="0.55000000000000004">
      <c r="E57" s="9">
        <v>43262.250008391202</v>
      </c>
      <c r="F57">
        <v>9477.5</v>
      </c>
      <c r="G57" s="9">
        <v>43257.583335243056</v>
      </c>
      <c r="H57">
        <v>16150</v>
      </c>
      <c r="L57" s="9">
        <v>43260.250005613423</v>
      </c>
      <c r="M57">
        <v>10300</v>
      </c>
    </row>
    <row r="58" spans="5:13" x14ac:dyDescent="0.55000000000000004">
      <c r="E58" s="9">
        <v>43262.291675115739</v>
      </c>
      <c r="F58">
        <v>10185</v>
      </c>
      <c r="G58" s="9">
        <v>43257.625001967594</v>
      </c>
      <c r="H58">
        <v>16550</v>
      </c>
      <c r="L58" s="9">
        <v>43260.29167233796</v>
      </c>
      <c r="M58">
        <v>10200</v>
      </c>
    </row>
    <row r="59" spans="5:13" x14ac:dyDescent="0.55000000000000004">
      <c r="E59" s="9">
        <v>43263.000009432872</v>
      </c>
      <c r="F59">
        <v>15800</v>
      </c>
      <c r="G59" s="9">
        <v>43257.666668692131</v>
      </c>
      <c r="H59">
        <v>16625</v>
      </c>
      <c r="L59" s="9">
        <v>43260.333339062498</v>
      </c>
      <c r="M59">
        <v>10125</v>
      </c>
    </row>
    <row r="60" spans="5:13" x14ac:dyDescent="0.55000000000000004">
      <c r="E60" s="9">
        <v>43263.041676157409</v>
      </c>
      <c r="F60">
        <v>14475</v>
      </c>
      <c r="G60" s="9">
        <v>43257.708335416668</v>
      </c>
      <c r="H60">
        <v>16750</v>
      </c>
      <c r="L60" s="9">
        <v>43260.375005787035</v>
      </c>
      <c r="M60">
        <v>10100</v>
      </c>
    </row>
    <row r="61" spans="5:13" x14ac:dyDescent="0.55000000000000004">
      <c r="E61" s="9">
        <v>43263.083342881946</v>
      </c>
      <c r="F61">
        <v>13100</v>
      </c>
      <c r="G61" s="9">
        <v>43257.750002141205</v>
      </c>
      <c r="H61">
        <v>16775</v>
      </c>
      <c r="L61" s="9">
        <v>43260.416672511572</v>
      </c>
      <c r="M61">
        <v>10100</v>
      </c>
    </row>
    <row r="62" spans="5:13" x14ac:dyDescent="0.55000000000000004">
      <c r="E62" s="9">
        <v>43263.125009606483</v>
      </c>
      <c r="F62">
        <v>12150</v>
      </c>
      <c r="G62" s="9">
        <v>43257.791668865742</v>
      </c>
      <c r="H62">
        <v>16750</v>
      </c>
      <c r="L62" s="9">
        <v>43260.458339236109</v>
      </c>
      <c r="M62">
        <v>10150</v>
      </c>
    </row>
    <row r="63" spans="5:13" x14ac:dyDescent="0.55000000000000004">
      <c r="E63" s="9">
        <v>43263.16667633102</v>
      </c>
      <c r="F63">
        <v>11475</v>
      </c>
      <c r="G63" s="9">
        <v>43257.83333559028</v>
      </c>
      <c r="H63">
        <v>16775</v>
      </c>
      <c r="L63" s="9">
        <v>43260.500005960646</v>
      </c>
      <c r="M63">
        <v>10200</v>
      </c>
    </row>
    <row r="64" spans="5:13" x14ac:dyDescent="0.55000000000000004">
      <c r="E64" s="9">
        <v>43263.208343055558</v>
      </c>
      <c r="F64">
        <v>11075</v>
      </c>
      <c r="G64" s="9">
        <v>43257.875002314817</v>
      </c>
      <c r="H64">
        <v>16775</v>
      </c>
      <c r="L64" s="9">
        <v>43260.541672685184</v>
      </c>
      <c r="M64">
        <v>10125</v>
      </c>
    </row>
    <row r="65" spans="5:13" x14ac:dyDescent="0.55000000000000004">
      <c r="E65" s="9">
        <v>43263.250009780095</v>
      </c>
      <c r="F65">
        <v>11175</v>
      </c>
      <c r="G65" s="9">
        <v>43257.916669039354</v>
      </c>
      <c r="H65">
        <v>16700</v>
      </c>
      <c r="L65" s="9">
        <v>43260.583339409721</v>
      </c>
      <c r="M65">
        <v>10125</v>
      </c>
    </row>
    <row r="66" spans="5:13" x14ac:dyDescent="0.55000000000000004">
      <c r="E66" s="9">
        <v>43263.291676504632</v>
      </c>
      <c r="F66">
        <v>11600</v>
      </c>
      <c r="G66" s="9">
        <v>43257.958335763891</v>
      </c>
      <c r="H66">
        <v>16300</v>
      </c>
      <c r="L66" s="9">
        <v>43260.625006134258</v>
      </c>
      <c r="M66">
        <v>10150</v>
      </c>
    </row>
    <row r="67" spans="5:13" x14ac:dyDescent="0.55000000000000004">
      <c r="E67" s="9">
        <v>43264.000010821757</v>
      </c>
      <c r="F67">
        <v>14875</v>
      </c>
      <c r="G67" s="9">
        <v>43258.333336284719</v>
      </c>
      <c r="H67">
        <v>10237.5</v>
      </c>
      <c r="L67" s="9">
        <v>43260.666672858795</v>
      </c>
      <c r="M67">
        <v>10125</v>
      </c>
    </row>
    <row r="68" spans="5:13" x14ac:dyDescent="0.55000000000000004">
      <c r="E68" s="9">
        <v>43264.041677546295</v>
      </c>
      <c r="F68">
        <v>13550</v>
      </c>
      <c r="G68" s="9">
        <v>43258.375003009256</v>
      </c>
      <c r="H68">
        <v>11450</v>
      </c>
      <c r="L68" s="9">
        <v>43260.708339583332</v>
      </c>
      <c r="M68">
        <v>10200</v>
      </c>
    </row>
    <row r="69" spans="5:13" x14ac:dyDescent="0.55000000000000004">
      <c r="E69" s="9">
        <v>43264.083344270832</v>
      </c>
      <c r="F69">
        <v>12300</v>
      </c>
      <c r="G69" s="9">
        <v>43258.416669733793</v>
      </c>
      <c r="H69">
        <v>12925</v>
      </c>
      <c r="L69" s="9">
        <v>43260.75000630787</v>
      </c>
      <c r="M69">
        <v>10125</v>
      </c>
    </row>
    <row r="70" spans="5:13" x14ac:dyDescent="0.55000000000000004">
      <c r="E70" s="9">
        <v>43264.125010995369</v>
      </c>
      <c r="F70">
        <v>11250</v>
      </c>
      <c r="G70" s="9">
        <v>43258.45833645833</v>
      </c>
      <c r="H70">
        <v>14475</v>
      </c>
      <c r="L70" s="9">
        <v>43260.791673032407</v>
      </c>
      <c r="M70">
        <v>10100</v>
      </c>
    </row>
    <row r="71" spans="5:13" x14ac:dyDescent="0.55000000000000004">
      <c r="E71" s="9">
        <v>43264.166677719906</v>
      </c>
      <c r="F71">
        <v>10400</v>
      </c>
      <c r="G71" s="9">
        <v>43258.500003182868</v>
      </c>
      <c r="H71">
        <v>15650</v>
      </c>
      <c r="L71" s="9">
        <v>43260.833339756944</v>
      </c>
      <c r="M71">
        <v>10150</v>
      </c>
    </row>
    <row r="72" spans="5:13" x14ac:dyDescent="0.55000000000000004">
      <c r="E72" s="9">
        <v>43264.208344444443</v>
      </c>
      <c r="F72">
        <v>9827.5</v>
      </c>
      <c r="G72" s="9">
        <v>43258.541669907405</v>
      </c>
      <c r="H72">
        <v>16275</v>
      </c>
      <c r="L72" s="9">
        <v>43260.875006481481</v>
      </c>
      <c r="M72">
        <v>10100</v>
      </c>
    </row>
    <row r="73" spans="5:13" x14ac:dyDescent="0.55000000000000004">
      <c r="E73" s="9">
        <v>43264.250011168981</v>
      </c>
      <c r="F73">
        <v>9690</v>
      </c>
      <c r="G73" s="9">
        <v>43258.583336631942</v>
      </c>
      <c r="H73">
        <v>16700</v>
      </c>
      <c r="L73" s="9">
        <v>43260.916673206018</v>
      </c>
      <c r="M73">
        <v>10100</v>
      </c>
    </row>
    <row r="74" spans="5:13" x14ac:dyDescent="0.55000000000000004">
      <c r="E74" s="9">
        <v>43264.291677893518</v>
      </c>
      <c r="F74">
        <v>10120</v>
      </c>
      <c r="G74" s="9">
        <v>43258.625003356479</v>
      </c>
      <c r="H74">
        <v>16900</v>
      </c>
      <c r="L74" s="9">
        <v>43260.958339930556</v>
      </c>
      <c r="M74">
        <v>10100</v>
      </c>
    </row>
    <row r="75" spans="5:13" x14ac:dyDescent="0.55000000000000004">
      <c r="E75" s="9">
        <v>43265.00001221065</v>
      </c>
      <c r="F75">
        <v>15375</v>
      </c>
      <c r="G75" s="9">
        <v>43258.666670081016</v>
      </c>
      <c r="H75">
        <v>16975</v>
      </c>
      <c r="L75" s="9">
        <v>43261.000006655093</v>
      </c>
      <c r="M75">
        <v>10100</v>
      </c>
    </row>
    <row r="76" spans="5:13" x14ac:dyDescent="0.55000000000000004">
      <c r="E76" s="9">
        <v>43265.041678935188</v>
      </c>
      <c r="F76">
        <v>13825</v>
      </c>
      <c r="G76" s="9">
        <v>43258.708336805554</v>
      </c>
      <c r="H76">
        <v>17000</v>
      </c>
      <c r="L76" s="9">
        <v>43261.04167337963</v>
      </c>
      <c r="M76">
        <v>10025</v>
      </c>
    </row>
    <row r="77" spans="5:13" x14ac:dyDescent="0.55000000000000004">
      <c r="E77" s="9">
        <v>43265.083345659725</v>
      </c>
      <c r="F77">
        <v>12550</v>
      </c>
      <c r="G77" s="9">
        <v>43258.750003530091</v>
      </c>
      <c r="H77">
        <v>16925</v>
      </c>
      <c r="L77" s="9">
        <v>43261.083340104167</v>
      </c>
      <c r="M77">
        <v>10025</v>
      </c>
    </row>
    <row r="78" spans="5:13" x14ac:dyDescent="0.55000000000000004">
      <c r="E78" s="9">
        <v>43265.125012384262</v>
      </c>
      <c r="F78">
        <v>11450</v>
      </c>
      <c r="G78" s="9">
        <v>43258.791670254628</v>
      </c>
      <c r="H78">
        <v>16975</v>
      </c>
      <c r="L78" s="9">
        <v>43261.125006828704</v>
      </c>
      <c r="M78">
        <v>10075</v>
      </c>
    </row>
    <row r="79" spans="5:13" x14ac:dyDescent="0.55000000000000004">
      <c r="E79" s="9">
        <v>43265.166679108799</v>
      </c>
      <c r="F79">
        <v>10500</v>
      </c>
      <c r="G79" s="9">
        <v>43258.833336979165</v>
      </c>
      <c r="H79">
        <v>17050</v>
      </c>
      <c r="L79" s="9">
        <v>43261.166673553242</v>
      </c>
      <c r="M79">
        <v>10100</v>
      </c>
    </row>
    <row r="80" spans="5:13" x14ac:dyDescent="0.55000000000000004">
      <c r="E80" s="9">
        <v>43265.208345833336</v>
      </c>
      <c r="F80">
        <v>9910</v>
      </c>
      <c r="G80" s="9">
        <v>43258.875003703703</v>
      </c>
      <c r="H80">
        <v>17075</v>
      </c>
      <c r="L80" s="9">
        <v>43261.208340277779</v>
      </c>
      <c r="M80">
        <v>10100</v>
      </c>
    </row>
    <row r="81" spans="5:13" x14ac:dyDescent="0.55000000000000004">
      <c r="E81" s="9">
        <v>43265.250012557874</v>
      </c>
      <c r="F81">
        <v>9767.5</v>
      </c>
      <c r="G81" s="9">
        <v>43258.91667042824</v>
      </c>
      <c r="H81">
        <v>17100</v>
      </c>
      <c r="L81" s="9">
        <v>43261.250007002316</v>
      </c>
      <c r="M81">
        <v>10100</v>
      </c>
    </row>
    <row r="82" spans="5:13" x14ac:dyDescent="0.55000000000000004">
      <c r="E82" s="9">
        <v>43265.291679282411</v>
      </c>
      <c r="F82">
        <v>10127.5</v>
      </c>
      <c r="G82" s="9">
        <v>43258.958337152777</v>
      </c>
      <c r="H82">
        <v>16800</v>
      </c>
      <c r="L82" s="9">
        <v>43261.291673726853</v>
      </c>
      <c r="M82">
        <v>10100</v>
      </c>
    </row>
    <row r="83" spans="5:13" x14ac:dyDescent="0.55000000000000004">
      <c r="E83" s="9">
        <v>43266.000013599536</v>
      </c>
      <c r="F83">
        <v>15400</v>
      </c>
      <c r="G83" s="9">
        <v>43259.333337673612</v>
      </c>
      <c r="H83">
        <v>10282.5</v>
      </c>
      <c r="L83" s="9">
        <v>43261.333340451391</v>
      </c>
      <c r="M83">
        <v>10100</v>
      </c>
    </row>
    <row r="84" spans="5:13" x14ac:dyDescent="0.55000000000000004">
      <c r="E84" s="9">
        <v>43266.041680324073</v>
      </c>
      <c r="F84">
        <v>13900</v>
      </c>
      <c r="G84" s="9">
        <v>43259.375004398149</v>
      </c>
      <c r="H84">
        <v>11550</v>
      </c>
      <c r="L84" s="9">
        <v>43261.375007175928</v>
      </c>
      <c r="M84">
        <v>10100</v>
      </c>
    </row>
    <row r="85" spans="5:13" x14ac:dyDescent="0.55000000000000004">
      <c r="E85" s="9">
        <v>43266.08334704861</v>
      </c>
      <c r="F85">
        <v>12525</v>
      </c>
      <c r="G85" s="9">
        <v>43259.416671122686</v>
      </c>
      <c r="H85">
        <v>13200</v>
      </c>
      <c r="L85" s="9">
        <v>43261.416673900465</v>
      </c>
      <c r="M85">
        <v>10100</v>
      </c>
    </row>
    <row r="86" spans="5:13" x14ac:dyDescent="0.55000000000000004">
      <c r="E86" s="9">
        <v>43266.125013773148</v>
      </c>
      <c r="F86">
        <v>11400</v>
      </c>
      <c r="G86" s="9">
        <v>43259.458337847223</v>
      </c>
      <c r="H86">
        <v>14775</v>
      </c>
      <c r="L86" s="9">
        <v>43261.458340625002</v>
      </c>
      <c r="M86">
        <v>10100</v>
      </c>
    </row>
    <row r="87" spans="5:13" x14ac:dyDescent="0.55000000000000004">
      <c r="E87" s="9">
        <v>43266.166680497685</v>
      </c>
      <c r="F87">
        <v>10500</v>
      </c>
      <c r="G87" s="9">
        <v>43259.500004571761</v>
      </c>
      <c r="H87">
        <v>15775</v>
      </c>
      <c r="L87" s="9">
        <v>43261.500007349539</v>
      </c>
      <c r="M87">
        <v>10100</v>
      </c>
    </row>
    <row r="88" spans="5:13" x14ac:dyDescent="0.55000000000000004">
      <c r="E88" s="9">
        <v>43266.208347222222</v>
      </c>
      <c r="F88">
        <v>9907.5</v>
      </c>
      <c r="G88" s="9">
        <v>43259.541671296298</v>
      </c>
      <c r="H88">
        <v>16425</v>
      </c>
      <c r="L88" s="9">
        <v>43261.541674074077</v>
      </c>
      <c r="M88">
        <v>10100</v>
      </c>
    </row>
    <row r="89" spans="5:13" x14ac:dyDescent="0.55000000000000004">
      <c r="E89" s="9">
        <v>43266.250013946759</v>
      </c>
      <c r="F89">
        <v>9780</v>
      </c>
      <c r="G89" s="9">
        <v>43259.583338020835</v>
      </c>
      <c r="H89">
        <v>16700</v>
      </c>
      <c r="L89" s="9">
        <v>43261.583340798614</v>
      </c>
      <c r="M89">
        <v>10100</v>
      </c>
    </row>
    <row r="90" spans="5:13" x14ac:dyDescent="0.55000000000000004">
      <c r="E90" s="9">
        <v>43266.291680671296</v>
      </c>
      <c r="F90">
        <v>10197.5</v>
      </c>
      <c r="G90" s="9">
        <v>43259.625004745372</v>
      </c>
      <c r="H90">
        <v>16875</v>
      </c>
      <c r="L90" s="9">
        <v>43261.625007523151</v>
      </c>
      <c r="M90">
        <v>10150</v>
      </c>
    </row>
    <row r="91" spans="5:13" x14ac:dyDescent="0.55000000000000004">
      <c r="E91" s="9">
        <v>43269.0000177662</v>
      </c>
      <c r="F91">
        <v>9995</v>
      </c>
      <c r="G91" s="9">
        <v>43259.666671469909</v>
      </c>
      <c r="H91">
        <v>16975</v>
      </c>
      <c r="L91" s="9">
        <v>43261.666674247688</v>
      </c>
      <c r="M91">
        <v>10100</v>
      </c>
    </row>
    <row r="92" spans="5:13" x14ac:dyDescent="0.55000000000000004">
      <c r="E92" s="9">
        <v>43269.041684490738</v>
      </c>
      <c r="F92">
        <v>9990</v>
      </c>
      <c r="G92" s="9">
        <v>43259.708338194447</v>
      </c>
      <c r="H92">
        <v>17050</v>
      </c>
      <c r="L92" s="9">
        <v>43261.708340972225</v>
      </c>
      <c r="M92">
        <v>10175</v>
      </c>
    </row>
    <row r="93" spans="5:13" x14ac:dyDescent="0.55000000000000004">
      <c r="E93" s="9">
        <v>43269.083351215275</v>
      </c>
      <c r="F93">
        <v>10025</v>
      </c>
      <c r="G93" s="9">
        <v>43259.750004918984</v>
      </c>
      <c r="H93">
        <v>17125</v>
      </c>
      <c r="L93" s="9">
        <v>43261.750007696763</v>
      </c>
      <c r="M93">
        <v>10200</v>
      </c>
    </row>
    <row r="94" spans="5:13" x14ac:dyDescent="0.55000000000000004">
      <c r="E94" s="9">
        <v>43269.125017939812</v>
      </c>
      <c r="F94">
        <v>9927.5</v>
      </c>
      <c r="G94" s="9">
        <v>43259.791671643521</v>
      </c>
      <c r="H94">
        <v>17100</v>
      </c>
      <c r="L94" s="9">
        <v>43261.7916744213</v>
      </c>
      <c r="M94">
        <v>10200</v>
      </c>
    </row>
    <row r="95" spans="5:13" x14ac:dyDescent="0.55000000000000004">
      <c r="E95" s="9">
        <v>43269.166684664349</v>
      </c>
      <c r="F95">
        <v>9650</v>
      </c>
      <c r="G95" s="9">
        <v>43259.833338368058</v>
      </c>
      <c r="H95">
        <v>17050</v>
      </c>
      <c r="L95" s="9">
        <v>43261.83334114583</v>
      </c>
      <c r="M95">
        <v>10200</v>
      </c>
    </row>
    <row r="96" spans="5:13" x14ac:dyDescent="0.55000000000000004">
      <c r="E96" s="9">
        <v>43269.208351388887</v>
      </c>
      <c r="F96">
        <v>9390</v>
      </c>
      <c r="G96" s="9">
        <v>43259.875005092596</v>
      </c>
      <c r="H96">
        <v>17000</v>
      </c>
      <c r="L96" s="9">
        <v>43261.875007870367</v>
      </c>
      <c r="M96">
        <v>10200</v>
      </c>
    </row>
    <row r="97" spans="5:13" x14ac:dyDescent="0.55000000000000004">
      <c r="E97" s="9">
        <v>43269.250018113424</v>
      </c>
      <c r="F97">
        <v>9400</v>
      </c>
      <c r="G97" s="9">
        <v>43259.916671817133</v>
      </c>
      <c r="H97">
        <v>16975</v>
      </c>
      <c r="L97" s="9">
        <v>43261.916674594904</v>
      </c>
      <c r="M97">
        <v>10200</v>
      </c>
    </row>
    <row r="98" spans="5:13" x14ac:dyDescent="0.55000000000000004">
      <c r="E98" s="9">
        <v>43269.291684837961</v>
      </c>
      <c r="F98">
        <v>9815</v>
      </c>
      <c r="G98" s="9">
        <v>43259.95833854167</v>
      </c>
      <c r="H98">
        <v>16525</v>
      </c>
      <c r="L98" s="9">
        <v>43261.958341319441</v>
      </c>
      <c r="M98">
        <v>10100</v>
      </c>
    </row>
    <row r="99" spans="5:13" x14ac:dyDescent="0.55000000000000004">
      <c r="E99" s="9">
        <v>43270.000019155093</v>
      </c>
      <c r="F99">
        <v>15350</v>
      </c>
      <c r="G99" s="9">
        <v>43262.333341840276</v>
      </c>
      <c r="H99">
        <v>11200</v>
      </c>
      <c r="L99" s="9">
        <v>43267.000014988429</v>
      </c>
      <c r="M99">
        <v>15450</v>
      </c>
    </row>
    <row r="100" spans="5:13" x14ac:dyDescent="0.55000000000000004">
      <c r="E100" s="9">
        <v>43270.041685879631</v>
      </c>
      <c r="F100">
        <v>13850</v>
      </c>
      <c r="G100" s="9">
        <v>43262.375008564813</v>
      </c>
      <c r="H100">
        <v>12025</v>
      </c>
      <c r="L100" s="9">
        <v>43267.041681712966</v>
      </c>
      <c r="M100">
        <v>13900</v>
      </c>
    </row>
    <row r="101" spans="5:13" x14ac:dyDescent="0.55000000000000004">
      <c r="E101" s="9">
        <v>43270.083352604168</v>
      </c>
      <c r="F101">
        <v>12375</v>
      </c>
      <c r="G101" s="9">
        <v>43262.416675289351</v>
      </c>
      <c r="H101">
        <v>13000</v>
      </c>
      <c r="L101" s="9">
        <v>43267.083348437503</v>
      </c>
      <c r="M101">
        <v>12525</v>
      </c>
    </row>
    <row r="102" spans="5:13" x14ac:dyDescent="0.55000000000000004">
      <c r="E102" s="9">
        <v>43270.125019328705</v>
      </c>
      <c r="F102">
        <v>11250</v>
      </c>
      <c r="G102" s="9">
        <v>43262.458342013888</v>
      </c>
      <c r="H102">
        <v>14175</v>
      </c>
      <c r="L102" s="9">
        <v>43267.125015162041</v>
      </c>
      <c r="M102">
        <v>11500</v>
      </c>
    </row>
    <row r="103" spans="5:13" x14ac:dyDescent="0.55000000000000004">
      <c r="E103" s="9">
        <v>43270.166686053242</v>
      </c>
      <c r="F103">
        <v>10350</v>
      </c>
      <c r="G103" s="9">
        <v>43262.500008738425</v>
      </c>
      <c r="H103">
        <v>15275</v>
      </c>
      <c r="L103" s="9">
        <v>43267.166681886571</v>
      </c>
      <c r="M103">
        <v>10875</v>
      </c>
    </row>
    <row r="104" spans="5:13" x14ac:dyDescent="0.55000000000000004">
      <c r="E104" s="9">
        <v>43270.20835277778</v>
      </c>
      <c r="F104">
        <v>9847.5</v>
      </c>
      <c r="G104" s="9">
        <v>43262.541675462962</v>
      </c>
      <c r="H104">
        <v>15975</v>
      </c>
      <c r="L104" s="9">
        <v>43267.208348611108</v>
      </c>
      <c r="M104">
        <v>10500</v>
      </c>
    </row>
    <row r="105" spans="5:13" x14ac:dyDescent="0.55000000000000004">
      <c r="E105" s="9">
        <v>43270.250019502317</v>
      </c>
      <c r="F105">
        <v>9757.5</v>
      </c>
      <c r="G105" s="9">
        <v>43262.5833421875</v>
      </c>
      <c r="H105">
        <v>16425</v>
      </c>
      <c r="L105" s="9">
        <v>43267.250015335645</v>
      </c>
      <c r="M105">
        <v>10250</v>
      </c>
    </row>
    <row r="106" spans="5:13" x14ac:dyDescent="0.55000000000000004">
      <c r="E106" s="9">
        <v>43270.291686226854</v>
      </c>
      <c r="F106">
        <v>10185</v>
      </c>
      <c r="G106" s="9">
        <v>43262.625008912037</v>
      </c>
      <c r="H106">
        <v>16675</v>
      </c>
      <c r="L106" s="9">
        <v>43267.291682060182</v>
      </c>
      <c r="M106">
        <v>10150</v>
      </c>
    </row>
    <row r="107" spans="5:13" x14ac:dyDescent="0.55000000000000004">
      <c r="E107" s="9">
        <v>43271.000020543979</v>
      </c>
      <c r="F107">
        <v>15650</v>
      </c>
      <c r="G107" s="9">
        <v>43262.666675636574</v>
      </c>
      <c r="H107">
        <v>16825</v>
      </c>
      <c r="L107" s="9">
        <v>43267.333348784719</v>
      </c>
      <c r="M107">
        <v>10100</v>
      </c>
    </row>
    <row r="108" spans="5:13" x14ac:dyDescent="0.55000000000000004">
      <c r="E108" s="9">
        <v>43271.041687268516</v>
      </c>
      <c r="F108">
        <v>14250</v>
      </c>
      <c r="G108" s="9">
        <v>43262.708342361111</v>
      </c>
      <c r="H108">
        <v>16950</v>
      </c>
      <c r="L108" s="9">
        <v>43267.375015509257</v>
      </c>
      <c r="M108">
        <v>10100</v>
      </c>
    </row>
    <row r="109" spans="5:13" x14ac:dyDescent="0.55000000000000004">
      <c r="E109" s="9">
        <v>43271.083353993054</v>
      </c>
      <c r="F109">
        <v>12750</v>
      </c>
      <c r="G109" s="9">
        <v>43262.750009085648</v>
      </c>
      <c r="H109">
        <v>16900</v>
      </c>
      <c r="L109" s="9">
        <v>43267.416682233794</v>
      </c>
      <c r="M109">
        <v>10100</v>
      </c>
    </row>
    <row r="110" spans="5:13" x14ac:dyDescent="0.55000000000000004">
      <c r="E110" s="9">
        <v>43271.125020717591</v>
      </c>
      <c r="F110">
        <v>11550</v>
      </c>
      <c r="G110" s="9">
        <v>43262.791675810186</v>
      </c>
      <c r="H110">
        <v>16950</v>
      </c>
      <c r="L110" s="9">
        <v>43267.458348958331</v>
      </c>
      <c r="M110">
        <v>10100</v>
      </c>
    </row>
    <row r="111" spans="5:13" x14ac:dyDescent="0.55000000000000004">
      <c r="E111" s="9">
        <v>43271.166687442128</v>
      </c>
      <c r="F111">
        <v>10600</v>
      </c>
      <c r="G111" s="9">
        <v>43262.833342534723</v>
      </c>
      <c r="H111">
        <v>16950</v>
      </c>
      <c r="L111" s="9">
        <v>43267.500015682868</v>
      </c>
      <c r="M111">
        <v>10075</v>
      </c>
    </row>
    <row r="112" spans="5:13" x14ac:dyDescent="0.55000000000000004">
      <c r="E112" s="9">
        <v>43271.208354166665</v>
      </c>
      <c r="F112">
        <v>9920</v>
      </c>
      <c r="G112" s="9">
        <v>43262.87500925926</v>
      </c>
      <c r="H112">
        <v>17025</v>
      </c>
      <c r="L112" s="9">
        <v>43267.541682407405</v>
      </c>
      <c r="M112">
        <v>10075</v>
      </c>
    </row>
    <row r="113" spans="5:13" x14ac:dyDescent="0.55000000000000004">
      <c r="E113" s="9">
        <v>43271.250020891202</v>
      </c>
      <c r="F113">
        <v>9627.5</v>
      </c>
      <c r="G113" s="9">
        <v>43262.916675983797</v>
      </c>
      <c r="H113">
        <v>16975</v>
      </c>
      <c r="L113" s="9">
        <v>43267.583349131943</v>
      </c>
      <c r="M113">
        <v>10075</v>
      </c>
    </row>
    <row r="114" spans="5:13" x14ac:dyDescent="0.55000000000000004">
      <c r="E114" s="9">
        <v>43271.29168761574</v>
      </c>
      <c r="F114">
        <v>9810</v>
      </c>
      <c r="G114" s="9">
        <v>43262.958342708334</v>
      </c>
      <c r="H114">
        <v>16625</v>
      </c>
      <c r="L114" s="9">
        <v>43267.62501585648</v>
      </c>
      <c r="M114">
        <v>10025</v>
      </c>
    </row>
    <row r="115" spans="5:13" x14ac:dyDescent="0.55000000000000004">
      <c r="E115" s="9">
        <v>43272.000021932872</v>
      </c>
      <c r="F115">
        <v>15475</v>
      </c>
      <c r="G115" s="9">
        <v>43263.333343229169</v>
      </c>
      <c r="H115">
        <v>12075</v>
      </c>
      <c r="L115" s="9">
        <v>43267.666682581017</v>
      </c>
      <c r="M115">
        <v>10000</v>
      </c>
    </row>
    <row r="116" spans="5:13" x14ac:dyDescent="0.55000000000000004">
      <c r="E116" s="9">
        <v>43272.041688657409</v>
      </c>
      <c r="F116">
        <v>13925</v>
      </c>
      <c r="G116" s="9">
        <v>43263.375009953706</v>
      </c>
      <c r="H116">
        <v>12700</v>
      </c>
      <c r="L116" s="9">
        <v>43267.708349305554</v>
      </c>
      <c r="M116">
        <v>10025</v>
      </c>
    </row>
    <row r="117" spans="5:13" x14ac:dyDescent="0.55000000000000004">
      <c r="E117" s="9">
        <v>43272.083355381947</v>
      </c>
      <c r="F117">
        <v>12400</v>
      </c>
      <c r="G117" s="9">
        <v>43263.416676678244</v>
      </c>
      <c r="H117">
        <v>13725</v>
      </c>
      <c r="L117" s="9">
        <v>43267.750016030092</v>
      </c>
      <c r="M117">
        <v>10025</v>
      </c>
    </row>
    <row r="118" spans="5:13" x14ac:dyDescent="0.55000000000000004">
      <c r="E118" s="9">
        <v>43272.125022106484</v>
      </c>
      <c r="F118">
        <v>11175</v>
      </c>
      <c r="G118" s="9">
        <v>43263.458343402781</v>
      </c>
      <c r="H118">
        <v>14875</v>
      </c>
      <c r="L118" s="9">
        <v>43267.791682754629</v>
      </c>
      <c r="M118">
        <v>10000</v>
      </c>
    </row>
    <row r="119" spans="5:13" x14ac:dyDescent="0.55000000000000004">
      <c r="E119" s="9">
        <v>43272.166688831021</v>
      </c>
      <c r="F119">
        <v>10300</v>
      </c>
      <c r="G119" s="9">
        <v>43263.500010127318</v>
      </c>
      <c r="H119">
        <v>15800</v>
      </c>
      <c r="L119" s="9">
        <v>43267.833349479166</v>
      </c>
      <c r="M119">
        <v>10050</v>
      </c>
    </row>
    <row r="120" spans="5:13" x14ac:dyDescent="0.55000000000000004">
      <c r="E120" s="9">
        <v>43272.208355555558</v>
      </c>
      <c r="F120">
        <v>9740</v>
      </c>
      <c r="G120" s="9">
        <v>43263.541676851855</v>
      </c>
      <c r="H120">
        <v>16300</v>
      </c>
      <c r="L120" s="9">
        <v>43267.875016203703</v>
      </c>
      <c r="M120">
        <v>10050</v>
      </c>
    </row>
    <row r="121" spans="5:13" x14ac:dyDescent="0.55000000000000004">
      <c r="E121" s="9">
        <v>43272.250022280095</v>
      </c>
      <c r="F121">
        <v>9625</v>
      </c>
      <c r="G121" s="9">
        <v>43263.583343576393</v>
      </c>
      <c r="H121">
        <v>16625</v>
      </c>
      <c r="L121" s="9">
        <v>43267.91668292824</v>
      </c>
      <c r="M121">
        <v>10050</v>
      </c>
    </row>
    <row r="122" spans="5:13" x14ac:dyDescent="0.55000000000000004">
      <c r="E122" s="9">
        <v>43272.291689004633</v>
      </c>
      <c r="F122">
        <v>10020</v>
      </c>
      <c r="G122" s="9">
        <v>43263.625010300922</v>
      </c>
      <c r="H122">
        <v>16750</v>
      </c>
      <c r="L122" s="9">
        <v>43267.958349652778</v>
      </c>
      <c r="M122">
        <v>10075</v>
      </c>
    </row>
    <row r="123" spans="5:13" x14ac:dyDescent="0.55000000000000004">
      <c r="E123" s="9">
        <v>43273.000023321758</v>
      </c>
      <c r="F123">
        <v>15375</v>
      </c>
      <c r="G123" s="9">
        <v>43263.66667702546</v>
      </c>
      <c r="H123">
        <v>16850</v>
      </c>
      <c r="L123" s="9">
        <v>43268.000016377315</v>
      </c>
      <c r="M123">
        <v>10100</v>
      </c>
    </row>
    <row r="124" spans="5:13" x14ac:dyDescent="0.55000000000000004">
      <c r="E124" s="9">
        <v>43273.041690046295</v>
      </c>
      <c r="F124">
        <v>13875</v>
      </c>
      <c r="G124" s="9">
        <v>43263.708343749997</v>
      </c>
      <c r="H124">
        <v>16950</v>
      </c>
      <c r="L124" s="9">
        <v>43268.041683101852</v>
      </c>
      <c r="M124">
        <v>10100</v>
      </c>
    </row>
    <row r="125" spans="5:13" x14ac:dyDescent="0.55000000000000004">
      <c r="E125" s="9">
        <v>43273.083356770832</v>
      </c>
      <c r="F125">
        <v>12425</v>
      </c>
      <c r="G125" s="9">
        <v>43263.750010474534</v>
      </c>
      <c r="H125">
        <v>16950</v>
      </c>
      <c r="L125" s="9">
        <v>43268.083349826389</v>
      </c>
      <c r="M125">
        <v>10100</v>
      </c>
    </row>
    <row r="126" spans="5:13" x14ac:dyDescent="0.55000000000000004">
      <c r="E126" s="9">
        <v>43273.12502349537</v>
      </c>
      <c r="F126">
        <v>11350</v>
      </c>
      <c r="G126" s="9">
        <v>43263.791677199071</v>
      </c>
      <c r="H126">
        <v>17000</v>
      </c>
      <c r="L126" s="9">
        <v>43268.125016550926</v>
      </c>
      <c r="M126">
        <v>10022.5</v>
      </c>
    </row>
    <row r="127" spans="5:13" x14ac:dyDescent="0.55000000000000004">
      <c r="E127" s="9">
        <v>43273.166690219907</v>
      </c>
      <c r="F127">
        <v>10425</v>
      </c>
      <c r="G127" s="9">
        <v>43263.833343923608</v>
      </c>
      <c r="H127">
        <v>16925</v>
      </c>
      <c r="L127" s="9">
        <v>43268.166683275464</v>
      </c>
      <c r="M127">
        <v>9995</v>
      </c>
    </row>
    <row r="128" spans="5:13" x14ac:dyDescent="0.55000000000000004">
      <c r="E128" s="9">
        <v>43273.208356944444</v>
      </c>
      <c r="F128">
        <v>9845</v>
      </c>
      <c r="G128" s="9">
        <v>43263.875010648146</v>
      </c>
      <c r="H128">
        <v>16925</v>
      </c>
      <c r="L128" s="9">
        <v>43268.208350000001</v>
      </c>
      <c r="M128">
        <v>9995</v>
      </c>
    </row>
    <row r="129" spans="5:13" x14ac:dyDescent="0.55000000000000004">
      <c r="E129" s="9">
        <v>43273.250023668981</v>
      </c>
      <c r="F129">
        <v>9690</v>
      </c>
      <c r="G129" s="9">
        <v>43263.916677372683</v>
      </c>
      <c r="H129">
        <v>16725</v>
      </c>
      <c r="L129" s="9">
        <v>43268.250016724538</v>
      </c>
      <c r="M129">
        <v>9990</v>
      </c>
    </row>
    <row r="130" spans="5:13" x14ac:dyDescent="0.55000000000000004">
      <c r="E130" s="9">
        <v>43273.291690393518</v>
      </c>
      <c r="F130">
        <v>10060</v>
      </c>
      <c r="G130" s="9">
        <v>43263.95834409722</v>
      </c>
      <c r="H130">
        <v>16075</v>
      </c>
      <c r="L130" s="9">
        <v>43268.291683449075</v>
      </c>
      <c r="M130">
        <v>9992.5</v>
      </c>
    </row>
    <row r="131" spans="5:13" x14ac:dyDescent="0.55000000000000004">
      <c r="E131" s="9">
        <v>43276.000027488422</v>
      </c>
      <c r="F131">
        <v>10125</v>
      </c>
      <c r="G131" s="9">
        <v>43264.333344618055</v>
      </c>
      <c r="H131">
        <v>11125</v>
      </c>
      <c r="L131" s="9">
        <v>43268.333350173612</v>
      </c>
      <c r="M131">
        <v>9990</v>
      </c>
    </row>
    <row r="132" spans="5:13" x14ac:dyDescent="0.55000000000000004">
      <c r="E132" s="9">
        <v>43276.04169421296</v>
      </c>
      <c r="F132">
        <v>10100</v>
      </c>
      <c r="G132" s="9">
        <v>43264.375011342592</v>
      </c>
      <c r="H132">
        <v>12275</v>
      </c>
      <c r="L132" s="9">
        <v>43268.37501689815</v>
      </c>
      <c r="M132">
        <v>9990</v>
      </c>
    </row>
    <row r="133" spans="5:13" x14ac:dyDescent="0.55000000000000004">
      <c r="E133" s="9">
        <v>43276.083360937497</v>
      </c>
      <c r="F133">
        <v>10100</v>
      </c>
      <c r="G133" s="9">
        <v>43264.416678067129</v>
      </c>
      <c r="H133">
        <v>13450</v>
      </c>
      <c r="L133" s="9">
        <v>43268.416683622687</v>
      </c>
      <c r="M133">
        <v>9995</v>
      </c>
    </row>
    <row r="134" spans="5:13" x14ac:dyDescent="0.55000000000000004">
      <c r="E134" s="9">
        <v>43276.125027662034</v>
      </c>
      <c r="F134">
        <v>9945</v>
      </c>
      <c r="G134" s="9">
        <v>43264.458344791667</v>
      </c>
      <c r="H134">
        <v>14600</v>
      </c>
      <c r="L134" s="9">
        <v>43268.458350347224</v>
      </c>
      <c r="M134">
        <v>9980</v>
      </c>
    </row>
    <row r="135" spans="5:13" x14ac:dyDescent="0.55000000000000004">
      <c r="E135" s="9">
        <v>43276.166694386571</v>
      </c>
      <c r="F135">
        <v>9682.5</v>
      </c>
      <c r="G135" s="9">
        <v>43264.500011516204</v>
      </c>
      <c r="H135">
        <v>15625</v>
      </c>
      <c r="L135" s="9">
        <v>43268.500017071761</v>
      </c>
      <c r="M135">
        <v>9992.5</v>
      </c>
    </row>
    <row r="136" spans="5:13" x14ac:dyDescent="0.55000000000000004">
      <c r="E136" s="9">
        <v>43276.208361111108</v>
      </c>
      <c r="F136">
        <v>9402.5</v>
      </c>
      <c r="G136" s="9">
        <v>43264.541678240741</v>
      </c>
      <c r="H136">
        <v>16225</v>
      </c>
      <c r="L136" s="9">
        <v>43268.541683796298</v>
      </c>
      <c r="M136">
        <v>9995</v>
      </c>
    </row>
    <row r="137" spans="5:13" x14ac:dyDescent="0.55000000000000004">
      <c r="E137" s="9">
        <v>43276.250027835646</v>
      </c>
      <c r="F137">
        <v>9462.5</v>
      </c>
      <c r="G137" s="9">
        <v>43264.583344965278</v>
      </c>
      <c r="H137">
        <v>16625</v>
      </c>
      <c r="L137" s="9">
        <v>43268.583350520836</v>
      </c>
      <c r="M137">
        <v>10000</v>
      </c>
    </row>
    <row r="138" spans="5:13" x14ac:dyDescent="0.55000000000000004">
      <c r="E138" s="9">
        <v>43276.291694560183</v>
      </c>
      <c r="F138">
        <v>9917.5</v>
      </c>
      <c r="G138" s="9">
        <v>43264.625011689815</v>
      </c>
      <c r="H138">
        <v>16750</v>
      </c>
      <c r="L138" s="9">
        <v>43268.625017245373</v>
      </c>
      <c r="M138">
        <v>9990</v>
      </c>
    </row>
    <row r="139" spans="5:13" x14ac:dyDescent="0.55000000000000004">
      <c r="E139" s="9">
        <v>43277.000028877315</v>
      </c>
      <c r="F139">
        <v>15450</v>
      </c>
      <c r="G139" s="9">
        <v>43264.666678414353</v>
      </c>
      <c r="H139">
        <v>16825</v>
      </c>
      <c r="L139" s="9">
        <v>43268.66668396991</v>
      </c>
      <c r="M139">
        <v>9990</v>
      </c>
    </row>
    <row r="140" spans="5:13" x14ac:dyDescent="0.55000000000000004">
      <c r="E140" s="9">
        <v>43277.041695601853</v>
      </c>
      <c r="F140">
        <v>13950</v>
      </c>
      <c r="G140" s="9">
        <v>43264.70834513889</v>
      </c>
      <c r="H140">
        <v>16925</v>
      </c>
      <c r="L140" s="9">
        <v>43268.708350694447</v>
      </c>
      <c r="M140">
        <v>10000</v>
      </c>
    </row>
    <row r="141" spans="5:13" x14ac:dyDescent="0.55000000000000004">
      <c r="E141" s="9">
        <v>43277.08336232639</v>
      </c>
      <c r="F141">
        <v>12475</v>
      </c>
      <c r="G141" s="9">
        <v>43264.750011863427</v>
      </c>
      <c r="H141">
        <v>16925</v>
      </c>
      <c r="L141" s="9">
        <v>43268.750017418984</v>
      </c>
      <c r="M141">
        <v>9985</v>
      </c>
    </row>
    <row r="142" spans="5:13" x14ac:dyDescent="0.55000000000000004">
      <c r="E142" s="9">
        <v>43277.125029050927</v>
      </c>
      <c r="F142">
        <v>11200</v>
      </c>
      <c r="G142" s="9">
        <v>43264.791678587964</v>
      </c>
      <c r="H142">
        <v>16950</v>
      </c>
      <c r="L142" s="9">
        <v>43268.791684143522</v>
      </c>
      <c r="M142">
        <v>9980</v>
      </c>
    </row>
    <row r="143" spans="5:13" x14ac:dyDescent="0.55000000000000004">
      <c r="E143" s="9">
        <v>43277.166695775464</v>
      </c>
      <c r="F143">
        <v>10300</v>
      </c>
      <c r="G143" s="9">
        <v>43264.833345312501</v>
      </c>
      <c r="H143">
        <v>16925</v>
      </c>
      <c r="L143" s="9">
        <v>43268.833350868059</v>
      </c>
      <c r="M143">
        <v>9985</v>
      </c>
    </row>
    <row r="144" spans="5:13" x14ac:dyDescent="0.55000000000000004">
      <c r="E144" s="9">
        <v>43277.208362500001</v>
      </c>
      <c r="F144">
        <v>9710</v>
      </c>
      <c r="G144" s="9">
        <v>43264.875012037039</v>
      </c>
      <c r="H144">
        <v>16975</v>
      </c>
      <c r="L144" s="9">
        <v>43268.875017592596</v>
      </c>
      <c r="M144">
        <v>9985</v>
      </c>
    </row>
    <row r="145" spans="5:13" x14ac:dyDescent="0.55000000000000004">
      <c r="E145" s="9">
        <v>43277.250029224539</v>
      </c>
      <c r="F145">
        <v>9537.5</v>
      </c>
      <c r="G145" s="9">
        <v>43264.916678761576</v>
      </c>
      <c r="H145">
        <v>16950</v>
      </c>
      <c r="L145" s="9">
        <v>43268.916684317126</v>
      </c>
      <c r="M145">
        <v>9995</v>
      </c>
    </row>
    <row r="146" spans="5:13" x14ac:dyDescent="0.55000000000000004">
      <c r="E146" s="9">
        <v>43277.291695949076</v>
      </c>
      <c r="F146">
        <v>9842.5</v>
      </c>
      <c r="G146" s="9">
        <v>43264.958345486113</v>
      </c>
      <c r="H146">
        <v>16425</v>
      </c>
      <c r="L146" s="9">
        <v>43268.958351041663</v>
      </c>
      <c r="M146">
        <v>9995</v>
      </c>
    </row>
    <row r="147" spans="5:13" x14ac:dyDescent="0.55000000000000004">
      <c r="E147" s="9">
        <v>43278.000030266201</v>
      </c>
      <c r="F147">
        <v>15825</v>
      </c>
      <c r="G147" s="9">
        <v>43265.333346006948</v>
      </c>
      <c r="H147">
        <v>10950</v>
      </c>
      <c r="L147" s="9">
        <v>43274.000024710651</v>
      </c>
      <c r="M147">
        <v>15400</v>
      </c>
    </row>
    <row r="148" spans="5:13" x14ac:dyDescent="0.55000000000000004">
      <c r="E148" s="9">
        <v>43278.041696990738</v>
      </c>
      <c r="F148">
        <v>14500</v>
      </c>
      <c r="G148" s="9">
        <v>43265.375012731478</v>
      </c>
      <c r="H148">
        <v>12200</v>
      </c>
      <c r="L148" s="9">
        <v>43274.041691435188</v>
      </c>
      <c r="M148">
        <v>13825</v>
      </c>
    </row>
    <row r="149" spans="5:13" x14ac:dyDescent="0.55000000000000004">
      <c r="E149" s="9">
        <v>43278.083363715275</v>
      </c>
      <c r="F149">
        <v>13075</v>
      </c>
      <c r="G149" s="9">
        <v>43265.416679456015</v>
      </c>
      <c r="H149">
        <v>13775</v>
      </c>
      <c r="L149" s="9">
        <v>43274.083358159725</v>
      </c>
      <c r="M149">
        <v>12475</v>
      </c>
    </row>
    <row r="150" spans="5:13" x14ac:dyDescent="0.55000000000000004">
      <c r="E150" s="9">
        <v>43278.125030439813</v>
      </c>
      <c r="F150">
        <v>11775</v>
      </c>
      <c r="G150" s="9">
        <v>43265.458346180552</v>
      </c>
      <c r="H150">
        <v>15075</v>
      </c>
      <c r="L150" s="9">
        <v>43274.125024884263</v>
      </c>
      <c r="M150">
        <v>11625</v>
      </c>
    </row>
    <row r="151" spans="5:13" x14ac:dyDescent="0.55000000000000004">
      <c r="E151" s="9">
        <v>43278.16669716435</v>
      </c>
      <c r="F151">
        <v>10725</v>
      </c>
      <c r="G151" s="9">
        <v>43265.50001290509</v>
      </c>
      <c r="H151">
        <v>15975</v>
      </c>
      <c r="L151" s="9">
        <v>43274.1666916088</v>
      </c>
      <c r="M151">
        <v>11125</v>
      </c>
    </row>
    <row r="152" spans="5:13" x14ac:dyDescent="0.55000000000000004">
      <c r="E152" s="9">
        <v>43278.208363888887</v>
      </c>
      <c r="F152">
        <v>9975</v>
      </c>
      <c r="G152" s="9">
        <v>43265.541679629627</v>
      </c>
      <c r="H152">
        <v>16500</v>
      </c>
      <c r="L152" s="9">
        <v>43274.208358333337</v>
      </c>
      <c r="M152">
        <v>10725</v>
      </c>
    </row>
    <row r="153" spans="5:13" x14ac:dyDescent="0.55000000000000004">
      <c r="E153" s="9">
        <v>43278.250030613424</v>
      </c>
      <c r="F153">
        <v>9740</v>
      </c>
      <c r="G153" s="9">
        <v>43265.583346354164</v>
      </c>
      <c r="H153">
        <v>16700</v>
      </c>
      <c r="L153" s="9">
        <v>43274.250025057867</v>
      </c>
      <c r="M153">
        <v>10475</v>
      </c>
    </row>
    <row r="154" spans="5:13" x14ac:dyDescent="0.55000000000000004">
      <c r="E154" s="9">
        <v>43278.291697337962</v>
      </c>
      <c r="F154">
        <v>10027.5</v>
      </c>
      <c r="G154" s="9">
        <v>43265.625013078701</v>
      </c>
      <c r="H154">
        <v>16850</v>
      </c>
      <c r="L154" s="9">
        <v>43274.291691782404</v>
      </c>
      <c r="M154">
        <v>10325</v>
      </c>
    </row>
    <row r="155" spans="5:13" x14ac:dyDescent="0.55000000000000004">
      <c r="E155" s="9">
        <v>43279.000031655094</v>
      </c>
      <c r="F155">
        <v>15425</v>
      </c>
      <c r="G155" s="9">
        <v>43265.666679803238</v>
      </c>
      <c r="H155">
        <v>16950</v>
      </c>
      <c r="L155" s="9">
        <v>43274.333358506941</v>
      </c>
      <c r="M155">
        <v>10250</v>
      </c>
    </row>
    <row r="156" spans="5:13" x14ac:dyDescent="0.55000000000000004">
      <c r="E156" s="9">
        <v>43279.041698379631</v>
      </c>
      <c r="F156">
        <v>13925</v>
      </c>
      <c r="G156" s="9">
        <v>43265.708346527776</v>
      </c>
      <c r="H156">
        <v>17075</v>
      </c>
      <c r="L156" s="9">
        <v>43274.375025231479</v>
      </c>
      <c r="M156">
        <v>10200</v>
      </c>
    </row>
    <row r="157" spans="5:13" x14ac:dyDescent="0.55000000000000004">
      <c r="E157" s="9">
        <v>43279.083365104168</v>
      </c>
      <c r="F157">
        <v>12500</v>
      </c>
      <c r="G157" s="9">
        <v>43265.750013252313</v>
      </c>
      <c r="H157">
        <v>17150</v>
      </c>
      <c r="L157" s="9">
        <v>43274.416691956016</v>
      </c>
      <c r="M157">
        <v>10100</v>
      </c>
    </row>
    <row r="158" spans="5:13" x14ac:dyDescent="0.55000000000000004">
      <c r="E158" s="9">
        <v>43279.125031828706</v>
      </c>
      <c r="F158">
        <v>11400</v>
      </c>
      <c r="G158" s="9">
        <v>43265.79167997685</v>
      </c>
      <c r="H158">
        <v>17075</v>
      </c>
      <c r="L158" s="9">
        <v>43274.458358680553</v>
      </c>
      <c r="M158">
        <v>10100</v>
      </c>
    </row>
    <row r="159" spans="5:13" x14ac:dyDescent="0.55000000000000004">
      <c r="E159" s="9">
        <v>43279.166698553243</v>
      </c>
      <c r="F159">
        <v>10475</v>
      </c>
      <c r="G159" s="9">
        <v>43265.833346701387</v>
      </c>
      <c r="H159">
        <v>17100</v>
      </c>
      <c r="L159" s="9">
        <v>43274.50002540509</v>
      </c>
      <c r="M159">
        <v>10075</v>
      </c>
    </row>
    <row r="160" spans="5:13" x14ac:dyDescent="0.55000000000000004">
      <c r="E160" s="9">
        <v>43279.20836527778</v>
      </c>
      <c r="F160">
        <v>9845</v>
      </c>
      <c r="G160" s="9">
        <v>43265.875013425924</v>
      </c>
      <c r="H160">
        <v>17175</v>
      </c>
      <c r="L160" s="9">
        <v>43274.541692129627</v>
      </c>
      <c r="M160">
        <v>10075</v>
      </c>
    </row>
    <row r="161" spans="5:13" x14ac:dyDescent="0.55000000000000004">
      <c r="E161" s="9">
        <v>43279.250032002317</v>
      </c>
      <c r="F161">
        <v>9670</v>
      </c>
      <c r="G161" s="9">
        <v>43265.916680150462</v>
      </c>
      <c r="H161">
        <v>16975</v>
      </c>
      <c r="L161" s="9">
        <v>43274.583358854165</v>
      </c>
      <c r="M161">
        <v>9985</v>
      </c>
    </row>
    <row r="162" spans="5:13" x14ac:dyDescent="0.55000000000000004">
      <c r="E162" s="9">
        <v>43279.291698726855</v>
      </c>
      <c r="F162">
        <v>9775</v>
      </c>
      <c r="G162" s="9">
        <v>43265.958346874999</v>
      </c>
      <c r="H162">
        <v>16525</v>
      </c>
      <c r="L162" s="9">
        <v>43274.625025578702</v>
      </c>
      <c r="M162">
        <v>10000</v>
      </c>
    </row>
    <row r="163" spans="5:13" x14ac:dyDescent="0.55000000000000004">
      <c r="E163" s="9">
        <v>43280.00003304398</v>
      </c>
      <c r="F163">
        <v>15150</v>
      </c>
      <c r="G163" s="9">
        <v>43266.333347395834</v>
      </c>
      <c r="H163">
        <v>10975</v>
      </c>
      <c r="L163" s="9">
        <v>43274.666692303239</v>
      </c>
      <c r="M163">
        <v>10025</v>
      </c>
    </row>
    <row r="164" spans="5:13" x14ac:dyDescent="0.55000000000000004">
      <c r="E164" s="9">
        <v>43280.041699768517</v>
      </c>
      <c r="F164">
        <v>13625</v>
      </c>
      <c r="G164" s="9">
        <v>43266.375014120371</v>
      </c>
      <c r="H164">
        <v>12125</v>
      </c>
      <c r="L164" s="9">
        <v>43274.708359027776</v>
      </c>
      <c r="M164">
        <v>10050</v>
      </c>
    </row>
    <row r="165" spans="5:13" x14ac:dyDescent="0.55000000000000004">
      <c r="E165" s="9">
        <v>43280.083366493054</v>
      </c>
      <c r="F165">
        <v>12325</v>
      </c>
      <c r="G165" s="9">
        <v>43266.416680844908</v>
      </c>
      <c r="H165">
        <v>13300</v>
      </c>
      <c r="L165" s="9">
        <v>43274.750025752313</v>
      </c>
      <c r="M165">
        <v>10075</v>
      </c>
    </row>
    <row r="166" spans="5:13" x14ac:dyDescent="0.55000000000000004">
      <c r="E166" s="9">
        <v>43280.125033217591</v>
      </c>
      <c r="F166">
        <v>11225</v>
      </c>
      <c r="G166" s="9">
        <v>43266.458347569445</v>
      </c>
      <c r="H166">
        <v>14325</v>
      </c>
      <c r="L166" s="9">
        <v>43274.791692476851</v>
      </c>
      <c r="M166">
        <v>10100</v>
      </c>
    </row>
    <row r="167" spans="5:13" x14ac:dyDescent="0.55000000000000004">
      <c r="E167" s="9">
        <v>43280.166699942129</v>
      </c>
      <c r="F167">
        <v>10400</v>
      </c>
      <c r="G167" s="9">
        <v>43266.500014293983</v>
      </c>
      <c r="H167">
        <v>15325</v>
      </c>
      <c r="L167" s="9">
        <v>43274.833359201388</v>
      </c>
      <c r="M167">
        <v>10050</v>
      </c>
    </row>
    <row r="168" spans="5:13" x14ac:dyDescent="0.55000000000000004">
      <c r="E168" s="9">
        <v>43280.208366666666</v>
      </c>
      <c r="F168">
        <v>9802.5</v>
      </c>
      <c r="G168" s="9">
        <v>43266.54168101852</v>
      </c>
      <c r="H168">
        <v>16075</v>
      </c>
      <c r="L168" s="9">
        <v>43274.875025925925</v>
      </c>
      <c r="M168">
        <v>10100</v>
      </c>
    </row>
    <row r="169" spans="5:13" x14ac:dyDescent="0.55000000000000004">
      <c r="E169" s="9">
        <v>43280.250033391203</v>
      </c>
      <c r="F169">
        <v>9667.5</v>
      </c>
      <c r="G169" s="9">
        <v>43266.583347743057</v>
      </c>
      <c r="H169">
        <v>16450</v>
      </c>
      <c r="L169" s="9">
        <v>43274.916692650462</v>
      </c>
      <c r="M169">
        <v>10100</v>
      </c>
    </row>
    <row r="170" spans="5:13" x14ac:dyDescent="0.55000000000000004">
      <c r="E170" s="9">
        <v>43280.29170011574</v>
      </c>
      <c r="F170">
        <v>10005</v>
      </c>
      <c r="G170" s="9">
        <v>43266.625014467594</v>
      </c>
      <c r="H170">
        <v>16775</v>
      </c>
      <c r="L170" s="9">
        <v>43274.958359374999</v>
      </c>
      <c r="M170">
        <v>10100</v>
      </c>
    </row>
    <row r="171" spans="5:13" x14ac:dyDescent="0.55000000000000004">
      <c r="G171" s="9">
        <v>43266.666681192131</v>
      </c>
      <c r="H171">
        <v>16900</v>
      </c>
      <c r="L171" s="9">
        <v>43275.000026099537</v>
      </c>
      <c r="M171">
        <v>10075</v>
      </c>
    </row>
    <row r="172" spans="5:13" x14ac:dyDescent="0.55000000000000004">
      <c r="G172" s="9">
        <v>43266.708347916669</v>
      </c>
      <c r="H172">
        <v>16925</v>
      </c>
      <c r="L172" s="9">
        <v>43275.041692824074</v>
      </c>
      <c r="M172">
        <v>10100</v>
      </c>
    </row>
    <row r="173" spans="5:13" x14ac:dyDescent="0.55000000000000004">
      <c r="G173" s="9">
        <v>43266.750014641206</v>
      </c>
      <c r="H173">
        <v>16975</v>
      </c>
      <c r="L173" s="9">
        <v>43275.083359548611</v>
      </c>
      <c r="M173">
        <v>10100</v>
      </c>
    </row>
    <row r="174" spans="5:13" x14ac:dyDescent="0.55000000000000004">
      <c r="G174" s="9">
        <v>43266.791681365743</v>
      </c>
      <c r="H174">
        <v>16975</v>
      </c>
      <c r="L174" s="9">
        <v>43275.125026273148</v>
      </c>
      <c r="M174">
        <v>10075</v>
      </c>
    </row>
    <row r="175" spans="5:13" x14ac:dyDescent="0.55000000000000004">
      <c r="G175" s="9">
        <v>43266.83334809028</v>
      </c>
      <c r="H175">
        <v>17000</v>
      </c>
      <c r="L175" s="9">
        <v>43275.166692997685</v>
      </c>
      <c r="M175">
        <v>10025</v>
      </c>
    </row>
    <row r="176" spans="5:13" x14ac:dyDescent="0.55000000000000004">
      <c r="G176" s="9">
        <v>43266.875014814817</v>
      </c>
      <c r="H176">
        <v>17050</v>
      </c>
      <c r="L176" s="9">
        <v>43275.208359722223</v>
      </c>
      <c r="M176">
        <v>10000</v>
      </c>
    </row>
    <row r="177" spans="7:13" x14ac:dyDescent="0.55000000000000004">
      <c r="G177" s="9">
        <v>43266.916681539355</v>
      </c>
      <c r="H177">
        <v>16975</v>
      </c>
      <c r="L177" s="9">
        <v>43275.25002644676</v>
      </c>
      <c r="M177">
        <v>10075</v>
      </c>
    </row>
    <row r="178" spans="7:13" x14ac:dyDescent="0.55000000000000004">
      <c r="G178" s="9">
        <v>43266.958348263892</v>
      </c>
      <c r="H178">
        <v>16525</v>
      </c>
      <c r="L178" s="9">
        <v>43275.291693171297</v>
      </c>
      <c r="M178">
        <v>10100</v>
      </c>
    </row>
    <row r="179" spans="7:13" x14ac:dyDescent="0.55000000000000004">
      <c r="G179" s="9">
        <v>43269.333351562498</v>
      </c>
      <c r="H179">
        <v>10850</v>
      </c>
      <c r="L179" s="9">
        <v>43275.333359895834</v>
      </c>
      <c r="M179">
        <v>10100</v>
      </c>
    </row>
    <row r="180" spans="7:13" x14ac:dyDescent="0.55000000000000004">
      <c r="G180" s="9">
        <v>43269.375018287035</v>
      </c>
      <c r="H180">
        <v>12250</v>
      </c>
      <c r="L180" s="9">
        <v>43275.375026620372</v>
      </c>
      <c r="M180">
        <v>10100</v>
      </c>
    </row>
    <row r="181" spans="7:13" x14ac:dyDescent="0.55000000000000004">
      <c r="G181" s="9">
        <v>43269.416685011573</v>
      </c>
      <c r="H181">
        <v>13725</v>
      </c>
      <c r="L181" s="9">
        <v>43275.416693344909</v>
      </c>
      <c r="M181">
        <v>10100</v>
      </c>
    </row>
    <row r="182" spans="7:13" x14ac:dyDescent="0.55000000000000004">
      <c r="G182" s="9">
        <v>43269.45835173611</v>
      </c>
      <c r="H182">
        <v>14925</v>
      </c>
      <c r="L182" s="9">
        <v>43275.458360069446</v>
      </c>
      <c r="M182">
        <v>10100</v>
      </c>
    </row>
    <row r="183" spans="7:13" x14ac:dyDescent="0.55000000000000004">
      <c r="G183" s="9">
        <v>43269.500018460647</v>
      </c>
      <c r="H183">
        <v>15800</v>
      </c>
      <c r="L183" s="9">
        <v>43275.500026793983</v>
      </c>
      <c r="M183">
        <v>10100</v>
      </c>
    </row>
    <row r="184" spans="7:13" x14ac:dyDescent="0.55000000000000004">
      <c r="G184" s="9">
        <v>43269.541685185184</v>
      </c>
      <c r="H184">
        <v>16275</v>
      </c>
      <c r="L184" s="9">
        <v>43275.54169351852</v>
      </c>
      <c r="M184">
        <v>10150</v>
      </c>
    </row>
    <row r="185" spans="7:13" x14ac:dyDescent="0.55000000000000004">
      <c r="G185" s="9">
        <v>43269.583351909721</v>
      </c>
      <c r="H185">
        <v>16575</v>
      </c>
      <c r="L185" s="9">
        <v>43275.583360243058</v>
      </c>
      <c r="M185">
        <v>10100</v>
      </c>
    </row>
    <row r="186" spans="7:13" x14ac:dyDescent="0.55000000000000004">
      <c r="G186" s="9">
        <v>43269.625018634259</v>
      </c>
      <c r="H186">
        <v>16800</v>
      </c>
      <c r="L186" s="9">
        <v>43275.625026967595</v>
      </c>
      <c r="M186">
        <v>10100</v>
      </c>
    </row>
    <row r="187" spans="7:13" x14ac:dyDescent="0.55000000000000004">
      <c r="G187" s="9">
        <v>43269.666685358796</v>
      </c>
      <c r="H187">
        <v>16925</v>
      </c>
      <c r="L187" s="9">
        <v>43275.666693692132</v>
      </c>
      <c r="M187">
        <v>10125</v>
      </c>
    </row>
    <row r="188" spans="7:13" x14ac:dyDescent="0.55000000000000004">
      <c r="G188" s="9">
        <v>43269.708352083333</v>
      </c>
      <c r="H188">
        <v>16975</v>
      </c>
      <c r="L188" s="9">
        <v>43275.708360416669</v>
      </c>
      <c r="M188">
        <v>10100</v>
      </c>
    </row>
    <row r="189" spans="7:13" x14ac:dyDescent="0.55000000000000004">
      <c r="G189" s="9">
        <v>43269.75001880787</v>
      </c>
      <c r="H189">
        <v>17000</v>
      </c>
      <c r="L189" s="9">
        <v>43275.750027141206</v>
      </c>
      <c r="M189">
        <v>10100</v>
      </c>
    </row>
    <row r="190" spans="7:13" x14ac:dyDescent="0.55000000000000004">
      <c r="G190" s="9">
        <v>43269.791685532407</v>
      </c>
      <c r="H190">
        <v>17000</v>
      </c>
      <c r="L190" s="9">
        <v>43275.791693865744</v>
      </c>
      <c r="M190">
        <v>10100</v>
      </c>
    </row>
    <row r="191" spans="7:13" x14ac:dyDescent="0.55000000000000004">
      <c r="G191" s="9">
        <v>43269.833352256945</v>
      </c>
      <c r="H191">
        <v>16975</v>
      </c>
      <c r="L191" s="9">
        <v>43275.833360590281</v>
      </c>
      <c r="M191">
        <v>10150</v>
      </c>
    </row>
    <row r="192" spans="7:13" x14ac:dyDescent="0.55000000000000004">
      <c r="G192" s="9">
        <v>43269.875018981482</v>
      </c>
      <c r="H192">
        <v>17000</v>
      </c>
      <c r="L192" s="9">
        <v>43275.875027314818</v>
      </c>
      <c r="M192">
        <v>10200</v>
      </c>
    </row>
    <row r="193" spans="7:13" x14ac:dyDescent="0.55000000000000004">
      <c r="G193" s="9">
        <v>43269.916685706019</v>
      </c>
      <c r="H193">
        <v>16900</v>
      </c>
      <c r="L193" s="9">
        <v>43275.916694039355</v>
      </c>
      <c r="M193">
        <v>10200</v>
      </c>
    </row>
    <row r="194" spans="7:13" x14ac:dyDescent="0.55000000000000004">
      <c r="G194" s="9">
        <v>43269.958352430556</v>
      </c>
      <c r="H194">
        <v>16450</v>
      </c>
      <c r="L194" s="9">
        <v>43275.958360763892</v>
      </c>
      <c r="M194">
        <v>10100</v>
      </c>
    </row>
    <row r="195" spans="7:13" x14ac:dyDescent="0.55000000000000004">
      <c r="G195" s="9">
        <v>43270.333352951391</v>
      </c>
      <c r="H195">
        <v>11125</v>
      </c>
      <c r="L195" s="9">
        <v>43281.000034432873</v>
      </c>
      <c r="M195">
        <v>15425</v>
      </c>
    </row>
    <row r="196" spans="7:13" x14ac:dyDescent="0.55000000000000004">
      <c r="G196" s="9">
        <v>43270.375019675928</v>
      </c>
      <c r="H196">
        <v>12300</v>
      </c>
      <c r="L196" s="9">
        <v>43281.04170115741</v>
      </c>
      <c r="M196">
        <v>13950</v>
      </c>
    </row>
    <row r="197" spans="7:13" x14ac:dyDescent="0.55000000000000004">
      <c r="G197" s="9">
        <v>43270.416686400466</v>
      </c>
      <c r="H197">
        <v>13800</v>
      </c>
      <c r="L197" s="9">
        <v>43281.083367881947</v>
      </c>
      <c r="M197">
        <v>12575</v>
      </c>
    </row>
    <row r="198" spans="7:13" x14ac:dyDescent="0.55000000000000004">
      <c r="G198" s="9">
        <v>43270.458353125003</v>
      </c>
      <c r="H198">
        <v>15125</v>
      </c>
      <c r="L198" s="9">
        <v>43281.125034606484</v>
      </c>
      <c r="M198">
        <v>11575</v>
      </c>
    </row>
    <row r="199" spans="7:13" x14ac:dyDescent="0.55000000000000004">
      <c r="G199" s="9">
        <v>43270.50001984954</v>
      </c>
      <c r="H199">
        <v>16025</v>
      </c>
      <c r="L199" s="9">
        <v>43281.166701331022</v>
      </c>
      <c r="M199">
        <v>10925</v>
      </c>
    </row>
    <row r="200" spans="7:13" x14ac:dyDescent="0.55000000000000004">
      <c r="G200" s="9">
        <v>43270.541686574077</v>
      </c>
      <c r="H200">
        <v>16600</v>
      </c>
      <c r="L200" s="9">
        <v>43281.208368055559</v>
      </c>
      <c r="M200">
        <v>10500</v>
      </c>
    </row>
    <row r="201" spans="7:13" x14ac:dyDescent="0.55000000000000004">
      <c r="G201" s="9">
        <v>43270.583353298614</v>
      </c>
      <c r="H201">
        <v>16975</v>
      </c>
      <c r="L201" s="9">
        <v>43281.250034780096</v>
      </c>
      <c r="M201">
        <v>10275</v>
      </c>
    </row>
    <row r="202" spans="7:13" x14ac:dyDescent="0.55000000000000004">
      <c r="G202" s="9">
        <v>43270.625020023152</v>
      </c>
      <c r="H202">
        <v>17075</v>
      </c>
      <c r="L202" s="9">
        <v>43281.291701504633</v>
      </c>
      <c r="M202">
        <v>10150</v>
      </c>
    </row>
    <row r="203" spans="7:13" x14ac:dyDescent="0.55000000000000004">
      <c r="G203" s="9">
        <v>43270.666686747689</v>
      </c>
      <c r="H203">
        <v>17175</v>
      </c>
      <c r="L203" s="9">
        <v>43281.333368229163</v>
      </c>
      <c r="M203">
        <v>10100</v>
      </c>
    </row>
    <row r="204" spans="7:13" x14ac:dyDescent="0.55000000000000004">
      <c r="G204" s="9">
        <v>43270.708353472219</v>
      </c>
      <c r="H204">
        <v>17250</v>
      </c>
      <c r="L204" s="9">
        <v>43281.3750349537</v>
      </c>
      <c r="M204">
        <v>10025</v>
      </c>
    </row>
    <row r="205" spans="7:13" x14ac:dyDescent="0.55000000000000004">
      <c r="G205" s="9">
        <v>43270.750020196756</v>
      </c>
      <c r="H205">
        <v>17225</v>
      </c>
      <c r="L205" s="9">
        <v>43281.416701678238</v>
      </c>
      <c r="M205">
        <v>10000</v>
      </c>
    </row>
    <row r="206" spans="7:13" x14ac:dyDescent="0.55000000000000004">
      <c r="G206" s="9">
        <v>43270.791686921293</v>
      </c>
      <c r="H206">
        <v>17075</v>
      </c>
      <c r="L206" s="9">
        <v>43281.458368402775</v>
      </c>
      <c r="M206">
        <v>10000</v>
      </c>
    </row>
    <row r="207" spans="7:13" x14ac:dyDescent="0.55000000000000004">
      <c r="G207" s="9">
        <v>43270.83335364583</v>
      </c>
      <c r="H207">
        <v>16800</v>
      </c>
      <c r="L207" s="9">
        <v>43281.500035127312</v>
      </c>
      <c r="M207">
        <v>10000</v>
      </c>
    </row>
    <row r="208" spans="7:13" x14ac:dyDescent="0.55000000000000004">
      <c r="G208" s="9">
        <v>43270.875020370368</v>
      </c>
      <c r="H208">
        <v>16825</v>
      </c>
      <c r="L208" s="9">
        <v>43281.541701851849</v>
      </c>
      <c r="M208">
        <v>10000</v>
      </c>
    </row>
    <row r="209" spans="7:13" x14ac:dyDescent="0.55000000000000004">
      <c r="G209" s="9">
        <v>43270.916687094905</v>
      </c>
      <c r="H209">
        <v>16975</v>
      </c>
      <c r="L209" s="9">
        <v>43281.583368576386</v>
      </c>
      <c r="M209">
        <v>10000</v>
      </c>
    </row>
    <row r="210" spans="7:13" x14ac:dyDescent="0.55000000000000004">
      <c r="G210" s="9">
        <v>43270.958353819442</v>
      </c>
      <c r="H210">
        <v>16550</v>
      </c>
      <c r="L210" s="9">
        <v>43281.625035300924</v>
      </c>
      <c r="M210">
        <v>10000</v>
      </c>
    </row>
    <row r="211" spans="7:13" x14ac:dyDescent="0.55000000000000004">
      <c r="G211" s="9">
        <v>43271.333354340277</v>
      </c>
      <c r="H211">
        <v>10425</v>
      </c>
      <c r="L211" s="9">
        <v>43281.666702025461</v>
      </c>
      <c r="M211">
        <v>10000</v>
      </c>
    </row>
    <row r="212" spans="7:13" x14ac:dyDescent="0.55000000000000004">
      <c r="G212" s="9">
        <v>43271.375021064814</v>
      </c>
      <c r="H212">
        <v>11400</v>
      </c>
      <c r="L212" s="9">
        <v>43281.708368749998</v>
      </c>
      <c r="M212">
        <v>10000</v>
      </c>
    </row>
    <row r="213" spans="7:13" x14ac:dyDescent="0.55000000000000004">
      <c r="G213" s="9">
        <v>43271.416687789351</v>
      </c>
      <c r="H213">
        <v>12850</v>
      </c>
      <c r="L213" s="9">
        <v>43281.750035474535</v>
      </c>
      <c r="M213">
        <v>10000</v>
      </c>
    </row>
    <row r="214" spans="7:13" x14ac:dyDescent="0.55000000000000004">
      <c r="G214" s="9">
        <v>43271.458354513888</v>
      </c>
      <c r="H214">
        <v>14425</v>
      </c>
      <c r="L214" s="9">
        <v>43281.791702199072</v>
      </c>
      <c r="M214">
        <v>10000</v>
      </c>
    </row>
    <row r="215" spans="7:13" x14ac:dyDescent="0.55000000000000004">
      <c r="G215" s="9">
        <v>43271.500021238426</v>
      </c>
      <c r="H215">
        <v>15475</v>
      </c>
      <c r="L215" s="9">
        <v>43281.83336892361</v>
      </c>
      <c r="M215">
        <v>10000</v>
      </c>
    </row>
    <row r="216" spans="7:13" x14ac:dyDescent="0.55000000000000004">
      <c r="G216" s="9">
        <v>43271.541687962963</v>
      </c>
      <c r="H216">
        <v>16150</v>
      </c>
      <c r="L216" s="9">
        <v>43281.875035648147</v>
      </c>
      <c r="M216">
        <v>10000</v>
      </c>
    </row>
    <row r="217" spans="7:13" x14ac:dyDescent="0.55000000000000004">
      <c r="G217" s="9">
        <v>43271.5833546875</v>
      </c>
      <c r="H217">
        <v>16550</v>
      </c>
      <c r="L217" s="9">
        <v>43281.916702372684</v>
      </c>
      <c r="M217">
        <v>10000</v>
      </c>
    </row>
    <row r="218" spans="7:13" x14ac:dyDescent="0.55000000000000004">
      <c r="G218" s="9">
        <v>43271.625021412037</v>
      </c>
      <c r="H218">
        <v>16825</v>
      </c>
      <c r="L218" s="9">
        <v>43281.958369097221</v>
      </c>
      <c r="M218">
        <v>10000</v>
      </c>
    </row>
    <row r="219" spans="7:13" x14ac:dyDescent="0.55000000000000004">
      <c r="G219" s="9">
        <v>43271.666688136575</v>
      </c>
      <c r="H219">
        <v>16950</v>
      </c>
    </row>
    <row r="220" spans="7:13" x14ac:dyDescent="0.55000000000000004">
      <c r="G220" s="9">
        <v>43271.708354861112</v>
      </c>
      <c r="H220">
        <v>17000</v>
      </c>
    </row>
    <row r="221" spans="7:13" x14ac:dyDescent="0.55000000000000004">
      <c r="G221" s="9">
        <v>43271.750021585649</v>
      </c>
      <c r="H221">
        <v>17025</v>
      </c>
    </row>
    <row r="222" spans="7:13" x14ac:dyDescent="0.55000000000000004">
      <c r="G222" s="9">
        <v>43271.791688310186</v>
      </c>
      <c r="H222">
        <v>17075</v>
      </c>
    </row>
    <row r="223" spans="7:13" x14ac:dyDescent="0.55000000000000004">
      <c r="G223" s="9">
        <v>43271.833355034723</v>
      </c>
      <c r="H223">
        <v>17075</v>
      </c>
    </row>
    <row r="224" spans="7:13" x14ac:dyDescent="0.55000000000000004">
      <c r="G224" s="9">
        <v>43271.875021759261</v>
      </c>
      <c r="H224">
        <v>17050</v>
      </c>
    </row>
    <row r="225" spans="7:8" x14ac:dyDescent="0.55000000000000004">
      <c r="G225" s="9">
        <v>43271.916688483798</v>
      </c>
      <c r="H225">
        <v>17000</v>
      </c>
    </row>
    <row r="226" spans="7:8" x14ac:dyDescent="0.55000000000000004">
      <c r="G226" s="9">
        <v>43271.958355208335</v>
      </c>
      <c r="H226">
        <v>16500</v>
      </c>
    </row>
    <row r="227" spans="7:8" x14ac:dyDescent="0.55000000000000004">
      <c r="G227" s="9">
        <v>43272.33335572917</v>
      </c>
      <c r="H227">
        <v>11050</v>
      </c>
    </row>
    <row r="228" spans="7:8" x14ac:dyDescent="0.55000000000000004">
      <c r="G228" s="9">
        <v>43272.375022453707</v>
      </c>
      <c r="H228">
        <v>12375</v>
      </c>
    </row>
    <row r="229" spans="7:8" x14ac:dyDescent="0.55000000000000004">
      <c r="G229" s="9">
        <v>43272.416689178244</v>
      </c>
      <c r="H229">
        <v>13825</v>
      </c>
    </row>
    <row r="230" spans="7:8" x14ac:dyDescent="0.55000000000000004">
      <c r="G230" s="9">
        <v>43272.458355902774</v>
      </c>
      <c r="H230">
        <v>15025</v>
      </c>
    </row>
    <row r="231" spans="7:8" x14ac:dyDescent="0.55000000000000004">
      <c r="G231" s="9">
        <v>43272.500022627311</v>
      </c>
      <c r="H231">
        <v>15800</v>
      </c>
    </row>
    <row r="232" spans="7:8" x14ac:dyDescent="0.55000000000000004">
      <c r="G232" s="9">
        <v>43272.541689351849</v>
      </c>
      <c r="H232">
        <v>16350</v>
      </c>
    </row>
    <row r="233" spans="7:8" x14ac:dyDescent="0.55000000000000004">
      <c r="G233" s="9">
        <v>43272.583356076386</v>
      </c>
      <c r="H233">
        <v>16600</v>
      </c>
    </row>
    <row r="234" spans="7:8" x14ac:dyDescent="0.55000000000000004">
      <c r="G234" s="9">
        <v>43272.625022800923</v>
      </c>
      <c r="H234">
        <v>16825</v>
      </c>
    </row>
    <row r="235" spans="7:8" x14ac:dyDescent="0.55000000000000004">
      <c r="G235" s="9">
        <v>43272.66668952546</v>
      </c>
      <c r="H235">
        <v>16925</v>
      </c>
    </row>
    <row r="236" spans="7:8" x14ac:dyDescent="0.55000000000000004">
      <c r="G236" s="9">
        <v>43272.708356249997</v>
      </c>
      <c r="H236">
        <v>16900</v>
      </c>
    </row>
    <row r="237" spans="7:8" x14ac:dyDescent="0.55000000000000004">
      <c r="G237" s="9">
        <v>43272.750022974535</v>
      </c>
      <c r="H237">
        <v>17025</v>
      </c>
    </row>
    <row r="238" spans="7:8" x14ac:dyDescent="0.55000000000000004">
      <c r="G238" s="9">
        <v>43272.791689699072</v>
      </c>
      <c r="H238">
        <v>17025</v>
      </c>
    </row>
    <row r="239" spans="7:8" x14ac:dyDescent="0.55000000000000004">
      <c r="G239" s="9">
        <v>43272.833356423609</v>
      </c>
      <c r="H239">
        <v>17025</v>
      </c>
    </row>
    <row r="240" spans="7:8" x14ac:dyDescent="0.55000000000000004">
      <c r="G240" s="9">
        <v>43272.875023148146</v>
      </c>
      <c r="H240">
        <v>17075</v>
      </c>
    </row>
    <row r="241" spans="7:8" x14ac:dyDescent="0.55000000000000004">
      <c r="G241" s="9">
        <v>43272.916689872683</v>
      </c>
      <c r="H241">
        <v>16925</v>
      </c>
    </row>
    <row r="242" spans="7:8" x14ac:dyDescent="0.55000000000000004">
      <c r="G242" s="9">
        <v>43272.958356597221</v>
      </c>
      <c r="H242">
        <v>16475</v>
      </c>
    </row>
    <row r="243" spans="7:8" x14ac:dyDescent="0.55000000000000004">
      <c r="G243" s="9">
        <v>43273.333357118056</v>
      </c>
      <c r="H243">
        <v>11025</v>
      </c>
    </row>
    <row r="244" spans="7:8" x14ac:dyDescent="0.55000000000000004">
      <c r="G244" s="9">
        <v>43273.375023842593</v>
      </c>
      <c r="H244">
        <v>12400</v>
      </c>
    </row>
    <row r="245" spans="7:8" x14ac:dyDescent="0.55000000000000004">
      <c r="G245" s="9">
        <v>43273.41669056713</v>
      </c>
      <c r="H245">
        <v>13800</v>
      </c>
    </row>
    <row r="246" spans="7:8" x14ac:dyDescent="0.55000000000000004">
      <c r="G246" s="9">
        <v>43273.458357291667</v>
      </c>
      <c r="H246">
        <v>15025</v>
      </c>
    </row>
    <row r="247" spans="7:8" x14ac:dyDescent="0.55000000000000004">
      <c r="G247" s="9">
        <v>43273.500024016204</v>
      </c>
      <c r="H247">
        <v>15850</v>
      </c>
    </row>
    <row r="248" spans="7:8" x14ac:dyDescent="0.55000000000000004">
      <c r="G248" s="9">
        <v>43273.541690740742</v>
      </c>
      <c r="H248">
        <v>16425</v>
      </c>
    </row>
    <row r="249" spans="7:8" x14ac:dyDescent="0.55000000000000004">
      <c r="G249" s="9">
        <v>43273.583357465279</v>
      </c>
      <c r="H249">
        <v>16675</v>
      </c>
    </row>
    <row r="250" spans="7:8" x14ac:dyDescent="0.55000000000000004">
      <c r="G250" s="9">
        <v>43273.625024189816</v>
      </c>
      <c r="H250">
        <v>16950</v>
      </c>
    </row>
    <row r="251" spans="7:8" x14ac:dyDescent="0.55000000000000004">
      <c r="G251" s="9">
        <v>43273.666690914353</v>
      </c>
      <c r="H251">
        <v>16950</v>
      </c>
    </row>
    <row r="252" spans="7:8" x14ac:dyDescent="0.55000000000000004">
      <c r="G252" s="9">
        <v>43273.70835763889</v>
      </c>
      <c r="H252">
        <v>17000</v>
      </c>
    </row>
    <row r="253" spans="7:8" x14ac:dyDescent="0.55000000000000004">
      <c r="G253" s="9">
        <v>43273.750024363428</v>
      </c>
      <c r="H253">
        <v>17000</v>
      </c>
    </row>
    <row r="254" spans="7:8" x14ac:dyDescent="0.55000000000000004">
      <c r="G254" s="9">
        <v>43273.791691087965</v>
      </c>
      <c r="H254">
        <v>17050</v>
      </c>
    </row>
    <row r="255" spans="7:8" x14ac:dyDescent="0.55000000000000004">
      <c r="G255" s="9">
        <v>43273.833357812502</v>
      </c>
      <c r="H255">
        <v>17075</v>
      </c>
    </row>
    <row r="256" spans="7:8" x14ac:dyDescent="0.55000000000000004">
      <c r="G256" s="9">
        <v>43273.875024537039</v>
      </c>
      <c r="H256">
        <v>17075</v>
      </c>
    </row>
    <row r="257" spans="7:8" x14ac:dyDescent="0.55000000000000004">
      <c r="G257" s="9">
        <v>43273.916691261576</v>
      </c>
      <c r="H257">
        <v>17025</v>
      </c>
    </row>
    <row r="258" spans="7:8" x14ac:dyDescent="0.55000000000000004">
      <c r="G258" s="9">
        <v>43273.958357986114</v>
      </c>
      <c r="H258">
        <v>16550</v>
      </c>
    </row>
    <row r="259" spans="7:8" x14ac:dyDescent="0.55000000000000004">
      <c r="G259" s="9">
        <v>43276.33336128472</v>
      </c>
      <c r="H259">
        <v>11000</v>
      </c>
    </row>
    <row r="260" spans="7:8" x14ac:dyDescent="0.55000000000000004">
      <c r="G260" s="9">
        <v>43276.375028009257</v>
      </c>
      <c r="H260">
        <v>12750</v>
      </c>
    </row>
    <row r="261" spans="7:8" x14ac:dyDescent="0.55000000000000004">
      <c r="G261" s="9">
        <v>43276.416694733794</v>
      </c>
      <c r="H261">
        <v>14500</v>
      </c>
    </row>
    <row r="262" spans="7:8" x14ac:dyDescent="0.55000000000000004">
      <c r="G262" s="9">
        <v>43276.458361458332</v>
      </c>
      <c r="H262">
        <v>15625</v>
      </c>
    </row>
    <row r="263" spans="7:8" x14ac:dyDescent="0.55000000000000004">
      <c r="G263" s="9">
        <v>43276.500028182869</v>
      </c>
      <c r="H263">
        <v>16050</v>
      </c>
    </row>
    <row r="264" spans="7:8" x14ac:dyDescent="0.55000000000000004">
      <c r="G264" s="9">
        <v>43276.541694907406</v>
      </c>
      <c r="H264">
        <v>16375</v>
      </c>
    </row>
    <row r="265" spans="7:8" x14ac:dyDescent="0.55000000000000004">
      <c r="G265" s="9">
        <v>43276.583361631943</v>
      </c>
      <c r="H265">
        <v>16625</v>
      </c>
    </row>
    <row r="266" spans="7:8" x14ac:dyDescent="0.55000000000000004">
      <c r="G266" s="9">
        <v>43276.62502835648</v>
      </c>
      <c r="H266">
        <v>16800</v>
      </c>
    </row>
    <row r="267" spans="7:8" x14ac:dyDescent="0.55000000000000004">
      <c r="G267" s="9">
        <v>43276.666695081018</v>
      </c>
      <c r="H267">
        <v>16925</v>
      </c>
    </row>
    <row r="268" spans="7:8" x14ac:dyDescent="0.55000000000000004">
      <c r="G268" s="9">
        <v>43276.708361805555</v>
      </c>
      <c r="H268">
        <v>17000</v>
      </c>
    </row>
    <row r="269" spans="7:8" x14ac:dyDescent="0.55000000000000004">
      <c r="G269" s="9">
        <v>43276.750028530092</v>
      </c>
      <c r="H269">
        <v>17100</v>
      </c>
    </row>
    <row r="270" spans="7:8" x14ac:dyDescent="0.55000000000000004">
      <c r="G270" s="9">
        <v>43276.791695254629</v>
      </c>
      <c r="H270">
        <v>17100</v>
      </c>
    </row>
    <row r="271" spans="7:8" x14ac:dyDescent="0.55000000000000004">
      <c r="G271" s="9">
        <v>43276.833361979167</v>
      </c>
      <c r="H271">
        <v>17150</v>
      </c>
    </row>
    <row r="272" spans="7:8" x14ac:dyDescent="0.55000000000000004">
      <c r="G272" s="9">
        <v>43276.875028703704</v>
      </c>
      <c r="H272">
        <v>17150</v>
      </c>
    </row>
    <row r="273" spans="7:8" x14ac:dyDescent="0.55000000000000004">
      <c r="G273" s="9">
        <v>43276.916695428241</v>
      </c>
      <c r="H273">
        <v>17050</v>
      </c>
    </row>
    <row r="274" spans="7:8" x14ac:dyDescent="0.55000000000000004">
      <c r="G274" s="9">
        <v>43276.958362152778</v>
      </c>
      <c r="H274">
        <v>16525</v>
      </c>
    </row>
    <row r="275" spans="7:8" x14ac:dyDescent="0.55000000000000004">
      <c r="G275" s="9">
        <v>43277.333362673613</v>
      </c>
      <c r="H275">
        <v>10825</v>
      </c>
    </row>
    <row r="276" spans="7:8" x14ac:dyDescent="0.55000000000000004">
      <c r="G276" s="9">
        <v>43277.37502939815</v>
      </c>
      <c r="H276">
        <v>12100</v>
      </c>
    </row>
    <row r="277" spans="7:8" x14ac:dyDescent="0.55000000000000004">
      <c r="G277" s="9">
        <v>43277.416696122687</v>
      </c>
      <c r="H277">
        <v>13475</v>
      </c>
    </row>
    <row r="278" spans="7:8" x14ac:dyDescent="0.55000000000000004">
      <c r="G278" s="9">
        <v>43277.458362847225</v>
      </c>
      <c r="H278">
        <v>14650</v>
      </c>
    </row>
    <row r="279" spans="7:8" x14ac:dyDescent="0.55000000000000004">
      <c r="G279" s="9">
        <v>43277.500029571762</v>
      </c>
      <c r="H279">
        <v>15550</v>
      </c>
    </row>
    <row r="280" spans="7:8" x14ac:dyDescent="0.55000000000000004">
      <c r="G280" s="9">
        <v>43277.541696296299</v>
      </c>
      <c r="H280">
        <v>16050</v>
      </c>
    </row>
    <row r="281" spans="7:8" x14ac:dyDescent="0.55000000000000004">
      <c r="G281" s="9">
        <v>43277.583363020836</v>
      </c>
      <c r="H281">
        <v>16450</v>
      </c>
    </row>
    <row r="282" spans="7:8" x14ac:dyDescent="0.55000000000000004">
      <c r="G282" s="9">
        <v>43277.625029745373</v>
      </c>
      <c r="H282">
        <v>16500</v>
      </c>
    </row>
    <row r="283" spans="7:8" x14ac:dyDescent="0.55000000000000004">
      <c r="G283" s="9">
        <v>43277.666696469911</v>
      </c>
      <c r="H283">
        <v>16625</v>
      </c>
    </row>
    <row r="284" spans="7:8" x14ac:dyDescent="0.55000000000000004">
      <c r="G284" s="9">
        <v>43277.708363194448</v>
      </c>
      <c r="H284">
        <v>16675</v>
      </c>
    </row>
    <row r="285" spans="7:8" x14ac:dyDescent="0.55000000000000004">
      <c r="G285" s="9">
        <v>43277.750029918985</v>
      </c>
      <c r="H285">
        <v>16675</v>
      </c>
    </row>
    <row r="286" spans="7:8" x14ac:dyDescent="0.55000000000000004">
      <c r="G286" s="9">
        <v>43277.791696643515</v>
      </c>
      <c r="H286">
        <v>16700</v>
      </c>
    </row>
    <row r="287" spans="7:8" x14ac:dyDescent="0.55000000000000004">
      <c r="G287" s="9">
        <v>43277.833363368052</v>
      </c>
      <c r="H287">
        <v>16700</v>
      </c>
    </row>
    <row r="288" spans="7:8" x14ac:dyDescent="0.55000000000000004">
      <c r="G288" s="9">
        <v>43277.875030092589</v>
      </c>
      <c r="H288">
        <v>16675</v>
      </c>
    </row>
    <row r="289" spans="7:8" x14ac:dyDescent="0.55000000000000004">
      <c r="G289" s="9">
        <v>43277.916696817127</v>
      </c>
      <c r="H289">
        <v>16750</v>
      </c>
    </row>
    <row r="290" spans="7:8" x14ac:dyDescent="0.55000000000000004">
      <c r="G290" s="9">
        <v>43277.958363541664</v>
      </c>
      <c r="H290">
        <v>16525</v>
      </c>
    </row>
    <row r="291" spans="7:8" x14ac:dyDescent="0.55000000000000004">
      <c r="G291" s="9">
        <v>43278.333364062499</v>
      </c>
      <c r="H291">
        <v>11050</v>
      </c>
    </row>
    <row r="292" spans="7:8" x14ac:dyDescent="0.55000000000000004">
      <c r="G292" s="9">
        <v>43278.375030787036</v>
      </c>
      <c r="H292">
        <v>12350</v>
      </c>
    </row>
    <row r="293" spans="7:8" x14ac:dyDescent="0.55000000000000004">
      <c r="G293" s="9">
        <v>43278.416697511573</v>
      </c>
      <c r="H293">
        <v>13675</v>
      </c>
    </row>
    <row r="294" spans="7:8" x14ac:dyDescent="0.55000000000000004">
      <c r="G294" s="9">
        <v>43278.45836423611</v>
      </c>
      <c r="H294">
        <v>14550</v>
      </c>
    </row>
    <row r="295" spans="7:8" x14ac:dyDescent="0.55000000000000004">
      <c r="G295" s="9">
        <v>43278.500030960648</v>
      </c>
      <c r="H295">
        <v>15275</v>
      </c>
    </row>
    <row r="296" spans="7:8" x14ac:dyDescent="0.55000000000000004">
      <c r="G296" s="9">
        <v>43278.541697685185</v>
      </c>
      <c r="H296">
        <v>15925</v>
      </c>
    </row>
    <row r="297" spans="7:8" x14ac:dyDescent="0.55000000000000004">
      <c r="G297" s="9">
        <v>43278.583364409722</v>
      </c>
      <c r="H297">
        <v>16450</v>
      </c>
    </row>
    <row r="298" spans="7:8" x14ac:dyDescent="0.55000000000000004">
      <c r="G298" s="9">
        <v>43278.625031134259</v>
      </c>
      <c r="H298">
        <v>16675</v>
      </c>
    </row>
    <row r="299" spans="7:8" x14ac:dyDescent="0.55000000000000004">
      <c r="G299" s="9">
        <v>43278.666697858796</v>
      </c>
      <c r="H299">
        <v>16800</v>
      </c>
    </row>
    <row r="300" spans="7:8" x14ac:dyDescent="0.55000000000000004">
      <c r="G300" s="9">
        <v>43278.708364583334</v>
      </c>
      <c r="H300">
        <v>16825</v>
      </c>
    </row>
    <row r="301" spans="7:8" x14ac:dyDescent="0.55000000000000004">
      <c r="G301" s="9">
        <v>43278.750031307871</v>
      </c>
      <c r="H301">
        <v>16925</v>
      </c>
    </row>
    <row r="302" spans="7:8" x14ac:dyDescent="0.55000000000000004">
      <c r="G302" s="9">
        <v>43278.791698032408</v>
      </c>
      <c r="H302">
        <v>16875</v>
      </c>
    </row>
    <row r="303" spans="7:8" x14ac:dyDescent="0.55000000000000004">
      <c r="G303" s="9">
        <v>43278.833364756945</v>
      </c>
      <c r="H303">
        <v>16900</v>
      </c>
    </row>
    <row r="304" spans="7:8" x14ac:dyDescent="0.55000000000000004">
      <c r="G304" s="9">
        <v>43278.875031481482</v>
      </c>
      <c r="H304">
        <v>16950</v>
      </c>
    </row>
    <row r="305" spans="7:8" x14ac:dyDescent="0.55000000000000004">
      <c r="G305" s="9">
        <v>43278.91669820602</v>
      </c>
      <c r="H305">
        <v>16925</v>
      </c>
    </row>
    <row r="306" spans="7:8" x14ac:dyDescent="0.55000000000000004">
      <c r="G306" s="9">
        <v>43278.958364930557</v>
      </c>
      <c r="H306">
        <v>16475</v>
      </c>
    </row>
    <row r="307" spans="7:8" x14ac:dyDescent="0.55000000000000004">
      <c r="G307" s="9">
        <v>43279.333365451392</v>
      </c>
      <c r="H307">
        <v>10450</v>
      </c>
    </row>
    <row r="308" spans="7:8" x14ac:dyDescent="0.55000000000000004">
      <c r="G308" s="9">
        <v>43279.375032175929</v>
      </c>
      <c r="H308">
        <v>11700</v>
      </c>
    </row>
    <row r="309" spans="7:8" x14ac:dyDescent="0.55000000000000004">
      <c r="G309" s="9">
        <v>43279.416698900466</v>
      </c>
      <c r="H309">
        <v>13350</v>
      </c>
    </row>
    <row r="310" spans="7:8" x14ac:dyDescent="0.55000000000000004">
      <c r="G310" s="9">
        <v>43279.458365625003</v>
      </c>
      <c r="H310">
        <v>14800</v>
      </c>
    </row>
    <row r="311" spans="7:8" x14ac:dyDescent="0.55000000000000004">
      <c r="G311" s="9">
        <v>43279.500032349541</v>
      </c>
      <c r="H311">
        <v>15775</v>
      </c>
    </row>
    <row r="312" spans="7:8" x14ac:dyDescent="0.55000000000000004">
      <c r="G312" s="9">
        <v>43279.54169907407</v>
      </c>
      <c r="H312">
        <v>16275</v>
      </c>
    </row>
    <row r="313" spans="7:8" x14ac:dyDescent="0.55000000000000004">
      <c r="G313" s="9">
        <v>43279.583365798608</v>
      </c>
      <c r="H313">
        <v>16575</v>
      </c>
    </row>
    <row r="314" spans="7:8" x14ac:dyDescent="0.55000000000000004">
      <c r="G314" s="9">
        <v>43279.625032523145</v>
      </c>
      <c r="H314">
        <v>16775</v>
      </c>
    </row>
    <row r="315" spans="7:8" x14ac:dyDescent="0.55000000000000004">
      <c r="G315" s="9">
        <v>43279.666699247682</v>
      </c>
      <c r="H315">
        <v>16850</v>
      </c>
    </row>
    <row r="316" spans="7:8" x14ac:dyDescent="0.55000000000000004">
      <c r="G316" s="9">
        <v>43279.708365972219</v>
      </c>
      <c r="H316">
        <v>16900</v>
      </c>
    </row>
    <row r="317" spans="7:8" x14ac:dyDescent="0.55000000000000004">
      <c r="G317" s="9">
        <v>43279.750032696757</v>
      </c>
      <c r="H317">
        <v>16975</v>
      </c>
    </row>
    <row r="318" spans="7:8" x14ac:dyDescent="0.55000000000000004">
      <c r="G318" s="9">
        <v>43279.791699421294</v>
      </c>
      <c r="H318">
        <v>16900</v>
      </c>
    </row>
    <row r="319" spans="7:8" x14ac:dyDescent="0.55000000000000004">
      <c r="G319" s="9">
        <v>43279.833366145831</v>
      </c>
      <c r="H319">
        <v>16875</v>
      </c>
    </row>
    <row r="320" spans="7:8" x14ac:dyDescent="0.55000000000000004">
      <c r="G320" s="9">
        <v>43279.875032870368</v>
      </c>
      <c r="H320">
        <v>16800</v>
      </c>
    </row>
    <row r="321" spans="7:8" x14ac:dyDescent="0.55000000000000004">
      <c r="G321" s="9">
        <v>43279.916699594905</v>
      </c>
      <c r="H321">
        <v>16775</v>
      </c>
    </row>
    <row r="322" spans="7:8" x14ac:dyDescent="0.55000000000000004">
      <c r="G322" s="9">
        <v>43279.958366319443</v>
      </c>
      <c r="H322">
        <v>16200</v>
      </c>
    </row>
    <row r="323" spans="7:8" x14ac:dyDescent="0.55000000000000004">
      <c r="G323" s="9">
        <v>43280.333366840277</v>
      </c>
      <c r="H323">
        <v>10975</v>
      </c>
    </row>
    <row r="324" spans="7:8" x14ac:dyDescent="0.55000000000000004">
      <c r="G324" s="9">
        <v>43280.375033564815</v>
      </c>
      <c r="H324">
        <v>12250</v>
      </c>
    </row>
    <row r="325" spans="7:8" x14ac:dyDescent="0.55000000000000004">
      <c r="G325" s="9">
        <v>43280.416700289352</v>
      </c>
      <c r="H325">
        <v>13550</v>
      </c>
    </row>
    <row r="326" spans="7:8" x14ac:dyDescent="0.55000000000000004">
      <c r="G326" s="9">
        <v>43280.458367013889</v>
      </c>
      <c r="H326">
        <v>14725</v>
      </c>
    </row>
    <row r="327" spans="7:8" x14ac:dyDescent="0.55000000000000004">
      <c r="G327" s="9">
        <v>43280.500033738426</v>
      </c>
      <c r="H327">
        <v>15625</v>
      </c>
    </row>
    <row r="328" spans="7:8" x14ac:dyDescent="0.55000000000000004">
      <c r="G328" s="9">
        <v>43280.541700462963</v>
      </c>
      <c r="H328">
        <v>16175</v>
      </c>
    </row>
    <row r="329" spans="7:8" x14ac:dyDescent="0.55000000000000004">
      <c r="G329" s="9">
        <v>43280.583367187501</v>
      </c>
      <c r="H329">
        <v>16425</v>
      </c>
    </row>
    <row r="330" spans="7:8" x14ac:dyDescent="0.55000000000000004">
      <c r="G330" s="9">
        <v>43280.625033912038</v>
      </c>
      <c r="H330">
        <v>16625</v>
      </c>
    </row>
    <row r="331" spans="7:8" x14ac:dyDescent="0.55000000000000004">
      <c r="G331" s="9">
        <v>43280.666700636575</v>
      </c>
      <c r="H331">
        <v>16700</v>
      </c>
    </row>
    <row r="332" spans="7:8" x14ac:dyDescent="0.55000000000000004">
      <c r="G332" s="9">
        <v>43280.708367361112</v>
      </c>
      <c r="H332">
        <v>16700</v>
      </c>
    </row>
    <row r="333" spans="7:8" x14ac:dyDescent="0.55000000000000004">
      <c r="G333" s="9">
        <v>43280.75003408565</v>
      </c>
      <c r="H333">
        <v>16750</v>
      </c>
    </row>
    <row r="334" spans="7:8" x14ac:dyDescent="0.55000000000000004">
      <c r="G334" s="9">
        <v>43280.791700810187</v>
      </c>
      <c r="H334">
        <v>16775</v>
      </c>
    </row>
    <row r="335" spans="7:8" x14ac:dyDescent="0.55000000000000004">
      <c r="G335" s="9">
        <v>43280.833367534724</v>
      </c>
      <c r="H335">
        <v>16750</v>
      </c>
    </row>
    <row r="336" spans="7:8" x14ac:dyDescent="0.55000000000000004">
      <c r="G336" s="9">
        <v>43280.875034259261</v>
      </c>
      <c r="H336">
        <v>16875</v>
      </c>
    </row>
    <row r="337" spans="7:8" x14ac:dyDescent="0.55000000000000004">
      <c r="G337" s="9">
        <v>43280.916700983798</v>
      </c>
      <c r="H337">
        <v>16900</v>
      </c>
    </row>
    <row r="338" spans="7:8" x14ac:dyDescent="0.55000000000000004">
      <c r="G338" s="9">
        <v>43280.958367708336</v>
      </c>
      <c r="H338">
        <v>16450</v>
      </c>
    </row>
  </sheetData>
  <mergeCells count="1">
    <mergeCell ref="L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9E41-BA42-4AE0-934D-542EFC01794B}">
  <dimension ref="B1:P2917"/>
  <sheetViews>
    <sheetView topLeftCell="F1" zoomScale="90" zoomScaleNormal="90" workbookViewId="0">
      <selection activeCell="U11" sqref="U11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6.312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86.4" x14ac:dyDescent="0.55000000000000004">
      <c r="B1" s="10" t="s">
        <v>125</v>
      </c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13073.627839999999</v>
      </c>
      <c r="D2" s="26">
        <v>13073.627839999999</v>
      </c>
      <c r="E2" s="26">
        <v>13073.627839999999</v>
      </c>
      <c r="F2" s="26">
        <v>18406.961179999998</v>
      </c>
      <c r="G2" s="26">
        <v>18406.961179999998</v>
      </c>
      <c r="H2" s="26">
        <v>18406.961179999998</v>
      </c>
      <c r="J2" s="9"/>
      <c r="L2" s="13"/>
    </row>
    <row r="3" spans="2:16" x14ac:dyDescent="0.55000000000000004">
      <c r="B3" s="9">
        <v>43252.333333333336</v>
      </c>
      <c r="C3" s="26">
        <v>13073.627839999999</v>
      </c>
      <c r="D3" s="26">
        <v>13073.627839999999</v>
      </c>
      <c r="E3" s="26">
        <v>13073.627839999999</v>
      </c>
      <c r="F3" s="26">
        <v>18406.961179999998</v>
      </c>
      <c r="G3" s="26">
        <v>18406.961179999998</v>
      </c>
      <c r="H3" s="26">
        <v>18406.961179999998</v>
      </c>
      <c r="J3" s="9"/>
      <c r="L3" s="13"/>
    </row>
    <row r="4" spans="2:16" x14ac:dyDescent="0.55000000000000004">
      <c r="B4" s="9">
        <v>43252.333333333336</v>
      </c>
      <c r="C4" s="26">
        <v>21073.627840000001</v>
      </c>
      <c r="D4" s="26">
        <v>21073.627840000001</v>
      </c>
      <c r="E4" s="26">
        <v>21073.627840000001</v>
      </c>
      <c r="F4" s="26">
        <v>18406.961179999998</v>
      </c>
      <c r="G4" s="26">
        <v>18406.961179999998</v>
      </c>
      <c r="H4" s="26">
        <v>18406.961179999998</v>
      </c>
      <c r="J4" s="9"/>
      <c r="L4" s="13"/>
    </row>
    <row r="5" spans="2:16" x14ac:dyDescent="0.55000000000000004">
      <c r="B5" s="9">
        <v>43253</v>
      </c>
      <c r="C5" s="26">
        <v>21073.627840000001</v>
      </c>
      <c r="D5" s="26">
        <v>21073.627840000001</v>
      </c>
      <c r="E5" s="26">
        <v>21073.627840000001</v>
      </c>
      <c r="F5" s="26">
        <v>18406.961179999998</v>
      </c>
      <c r="G5" s="26">
        <v>18406.961179999998</v>
      </c>
      <c r="H5" s="26">
        <v>18406.961179999998</v>
      </c>
      <c r="J5" s="9"/>
      <c r="L5" s="13"/>
      <c r="P5" s="18"/>
    </row>
    <row r="6" spans="2:16" x14ac:dyDescent="0.55000000000000004">
      <c r="B6" s="9">
        <v>43253</v>
      </c>
      <c r="C6" s="26">
        <v>13073.627839999999</v>
      </c>
      <c r="D6" s="26">
        <v>13073.627839999999</v>
      </c>
      <c r="E6" s="26">
        <v>13073.627839999999</v>
      </c>
      <c r="F6" s="26">
        <v>18406.961179999998</v>
      </c>
      <c r="G6" s="26">
        <v>18406.961179999998</v>
      </c>
      <c r="H6" s="26">
        <v>18406.961179999998</v>
      </c>
      <c r="J6" s="9"/>
      <c r="K6" s="26"/>
      <c r="L6" s="13"/>
    </row>
    <row r="7" spans="2:16" x14ac:dyDescent="0.55000000000000004">
      <c r="B7" s="9">
        <v>43253.333333333336</v>
      </c>
      <c r="C7" s="26">
        <v>13073.627839999999</v>
      </c>
      <c r="D7" s="26">
        <v>13073.627839999999</v>
      </c>
      <c r="E7" s="26">
        <v>13073.627839999999</v>
      </c>
      <c r="F7" s="26">
        <v>18406.961179999998</v>
      </c>
      <c r="G7" s="26">
        <v>18406.961179999998</v>
      </c>
      <c r="H7" s="26">
        <v>18406.961179999998</v>
      </c>
      <c r="J7" s="9"/>
      <c r="K7" s="26"/>
      <c r="L7" s="13"/>
    </row>
    <row r="8" spans="2:16" x14ac:dyDescent="0.55000000000000004">
      <c r="B8" s="9">
        <v>43253.333333333336</v>
      </c>
      <c r="C8" s="26">
        <v>21073.627840000001</v>
      </c>
      <c r="D8" s="26">
        <v>21073.627840000001</v>
      </c>
      <c r="E8" s="26">
        <v>21073.627840000001</v>
      </c>
      <c r="F8" s="26">
        <v>18406.961179999998</v>
      </c>
      <c r="G8" s="26">
        <v>18406.961179999998</v>
      </c>
      <c r="H8" s="26">
        <v>18406.961179999998</v>
      </c>
      <c r="J8" s="9"/>
      <c r="L8" s="13"/>
    </row>
    <row r="9" spans="2:16" x14ac:dyDescent="0.55000000000000004">
      <c r="B9" s="9">
        <v>43254</v>
      </c>
      <c r="C9" s="26">
        <v>21073.627840000001</v>
      </c>
      <c r="D9" s="26">
        <v>21073.627840000001</v>
      </c>
      <c r="E9" s="26">
        <v>21073.627840000001</v>
      </c>
      <c r="F9" s="26">
        <v>18406.961179999998</v>
      </c>
      <c r="G9" s="26">
        <v>18406.961179999998</v>
      </c>
      <c r="H9" s="26">
        <v>18406.961179999998</v>
      </c>
      <c r="J9" s="9"/>
      <c r="L9" s="13"/>
    </row>
    <row r="10" spans="2:16" x14ac:dyDescent="0.55000000000000004">
      <c r="B10" s="9">
        <v>43254</v>
      </c>
      <c r="C10" s="26">
        <v>13073.627839999999</v>
      </c>
      <c r="D10" s="26">
        <v>13073.627839999999</v>
      </c>
      <c r="E10" s="26">
        <v>13073.627839999999</v>
      </c>
      <c r="F10" s="26">
        <v>18406.961179999998</v>
      </c>
      <c r="G10" s="26">
        <v>18406.961179999998</v>
      </c>
      <c r="H10" s="26">
        <v>18406.961179999998</v>
      </c>
      <c r="J10" s="9"/>
      <c r="L10" s="13"/>
    </row>
    <row r="11" spans="2:16" x14ac:dyDescent="0.55000000000000004">
      <c r="B11" s="9">
        <v>43254.333333333336</v>
      </c>
      <c r="C11" s="26">
        <v>13073.627839999999</v>
      </c>
      <c r="D11" s="26">
        <v>13073.627839999999</v>
      </c>
      <c r="E11" s="26">
        <v>13073.627839999999</v>
      </c>
      <c r="F11" s="26">
        <v>18406.961179999998</v>
      </c>
      <c r="G11" s="26">
        <v>18406.961179999998</v>
      </c>
      <c r="H11" s="26">
        <v>18406.961179999998</v>
      </c>
      <c r="J11" s="9"/>
      <c r="L11" s="13"/>
    </row>
    <row r="12" spans="2:16" x14ac:dyDescent="0.55000000000000004">
      <c r="B12" s="9">
        <v>43254.333333333336</v>
      </c>
      <c r="C12" s="26">
        <v>21073.627840000001</v>
      </c>
      <c r="D12" s="26">
        <v>21073.627840000001</v>
      </c>
      <c r="E12" s="26">
        <v>21073.627840000001</v>
      </c>
      <c r="F12" s="26">
        <v>18406.961179999998</v>
      </c>
      <c r="G12" s="26">
        <v>18406.961179999998</v>
      </c>
      <c r="H12" s="26">
        <v>18406.961179999998</v>
      </c>
      <c r="J12" s="9"/>
      <c r="L12" s="13"/>
    </row>
    <row r="13" spans="2:16" x14ac:dyDescent="0.55000000000000004">
      <c r="B13" s="9">
        <v>43255</v>
      </c>
      <c r="C13" s="26">
        <v>21073.627840000001</v>
      </c>
      <c r="D13" s="26">
        <v>21073.627840000001</v>
      </c>
      <c r="E13" s="26">
        <v>21073.627840000001</v>
      </c>
      <c r="F13" s="26">
        <v>18406.961179999998</v>
      </c>
      <c r="G13" s="26">
        <v>18406.961179999998</v>
      </c>
      <c r="H13" s="26">
        <v>18406.961179999998</v>
      </c>
      <c r="J13" s="9"/>
      <c r="L13" s="13"/>
    </row>
    <row r="14" spans="2:16" x14ac:dyDescent="0.55000000000000004">
      <c r="B14" s="9">
        <v>43255</v>
      </c>
      <c r="C14" s="26">
        <v>13073.627839999999</v>
      </c>
      <c r="D14" s="26">
        <v>13073.627839999999</v>
      </c>
      <c r="E14" s="26">
        <v>13073.627839999999</v>
      </c>
      <c r="F14" s="26">
        <v>18406.961179999998</v>
      </c>
      <c r="G14" s="26">
        <v>18406.961179999998</v>
      </c>
      <c r="H14" s="26">
        <v>18406.961179999998</v>
      </c>
      <c r="J14" s="9"/>
      <c r="L14" s="13"/>
    </row>
    <row r="15" spans="2:16" x14ac:dyDescent="0.55000000000000004">
      <c r="B15" s="9">
        <v>43255.333333333336</v>
      </c>
      <c r="C15" s="26">
        <v>13073.627839999999</v>
      </c>
      <c r="D15" s="26">
        <v>13073.627839999999</v>
      </c>
      <c r="E15" s="26">
        <v>13073.627839999999</v>
      </c>
      <c r="F15" s="26">
        <v>18406.961179999998</v>
      </c>
      <c r="G15" s="26">
        <v>18406.961179999998</v>
      </c>
      <c r="H15" s="26">
        <v>18406.961179999998</v>
      </c>
      <c r="J15" s="9"/>
      <c r="L15" s="13"/>
    </row>
    <row r="16" spans="2:16" x14ac:dyDescent="0.55000000000000004">
      <c r="B16" s="9">
        <v>43255.333333333336</v>
      </c>
      <c r="C16" s="26">
        <v>21073.627840000001</v>
      </c>
      <c r="D16" s="26">
        <v>21073.627840000001</v>
      </c>
      <c r="E16" s="26">
        <v>21073.627840000001</v>
      </c>
      <c r="F16" s="26">
        <v>18406.961179999998</v>
      </c>
      <c r="G16" s="26">
        <v>18406.961179999998</v>
      </c>
      <c r="H16" s="26">
        <v>18406.961179999998</v>
      </c>
      <c r="J16" s="9"/>
      <c r="L16" s="13"/>
    </row>
    <row r="17" spans="2:12" x14ac:dyDescent="0.55000000000000004">
      <c r="B17" s="9">
        <v>43256</v>
      </c>
      <c r="C17" s="26">
        <v>21073.627840000001</v>
      </c>
      <c r="D17" s="26">
        <v>21073.627840000001</v>
      </c>
      <c r="E17" s="26">
        <v>21073.627840000001</v>
      </c>
      <c r="F17" s="26">
        <v>18406.961179999998</v>
      </c>
      <c r="G17" s="26">
        <v>18406.961179999998</v>
      </c>
      <c r="H17" s="26">
        <v>18406.961179999998</v>
      </c>
      <c r="J17" s="9"/>
      <c r="L17" s="13"/>
    </row>
    <row r="18" spans="2:12" x14ac:dyDescent="0.55000000000000004">
      <c r="B18" s="9">
        <v>43256</v>
      </c>
      <c r="C18" s="26">
        <v>13073.627839999999</v>
      </c>
      <c r="D18" s="26">
        <v>13073.627839999999</v>
      </c>
      <c r="E18" s="26">
        <v>13073.627839999999</v>
      </c>
      <c r="F18" s="26">
        <v>18406.961179999998</v>
      </c>
      <c r="G18" s="26">
        <v>18406.961179999998</v>
      </c>
      <c r="H18" s="26">
        <v>18406.961179999998</v>
      </c>
      <c r="J18" s="9"/>
      <c r="L18" s="13"/>
    </row>
    <row r="19" spans="2:12" x14ac:dyDescent="0.55000000000000004">
      <c r="B19" s="9">
        <v>43256.333333333336</v>
      </c>
      <c r="C19" s="26">
        <v>13073.627839999999</v>
      </c>
      <c r="D19" s="26">
        <v>13073.627839999999</v>
      </c>
      <c r="E19" s="26">
        <v>13073.627839999999</v>
      </c>
      <c r="F19" s="26">
        <v>18406.961179999998</v>
      </c>
      <c r="G19" s="26">
        <v>18406.961179999998</v>
      </c>
      <c r="H19" s="26">
        <v>18406.961179999998</v>
      </c>
      <c r="J19" s="9"/>
      <c r="L19" s="13"/>
    </row>
    <row r="20" spans="2:12" x14ac:dyDescent="0.55000000000000004">
      <c r="B20" s="9">
        <v>43256.333333333336</v>
      </c>
      <c r="C20" s="26">
        <v>21073.627840000001</v>
      </c>
      <c r="D20" s="26">
        <v>21073.627840000001</v>
      </c>
      <c r="E20" s="26">
        <v>21073.627840000001</v>
      </c>
      <c r="F20" s="26">
        <v>18406.961179999998</v>
      </c>
      <c r="G20" s="26">
        <v>18406.961179999998</v>
      </c>
      <c r="H20" s="26">
        <v>18406.961179999998</v>
      </c>
      <c r="J20" s="9"/>
      <c r="L20" s="13"/>
    </row>
    <row r="21" spans="2:12" x14ac:dyDescent="0.55000000000000004">
      <c r="B21" s="9">
        <v>43257</v>
      </c>
      <c r="C21" s="26">
        <v>21073.627840000001</v>
      </c>
      <c r="D21" s="26">
        <v>21073.627840000001</v>
      </c>
      <c r="E21" s="26">
        <v>21073.627840000001</v>
      </c>
      <c r="F21" s="26">
        <v>18406.961179999998</v>
      </c>
      <c r="G21" s="26">
        <v>18406.961179999998</v>
      </c>
      <c r="H21" s="26">
        <v>18406.961179999998</v>
      </c>
      <c r="J21" s="9"/>
      <c r="L21" s="13"/>
    </row>
    <row r="22" spans="2:12" x14ac:dyDescent="0.55000000000000004">
      <c r="B22" s="9">
        <v>43257</v>
      </c>
      <c r="C22" s="26">
        <v>13073.627839999999</v>
      </c>
      <c r="D22" s="26">
        <v>13073.627839999999</v>
      </c>
      <c r="E22" s="26">
        <v>13073.627839999999</v>
      </c>
      <c r="F22" s="26">
        <v>18406.961179999998</v>
      </c>
      <c r="G22" s="26">
        <v>18406.961179999998</v>
      </c>
      <c r="H22" s="26">
        <v>18406.961179999998</v>
      </c>
      <c r="J22" s="9"/>
      <c r="L22" s="13"/>
    </row>
    <row r="23" spans="2:12" x14ac:dyDescent="0.55000000000000004">
      <c r="B23" s="9">
        <v>43257.333333333336</v>
      </c>
      <c r="C23" s="26">
        <v>13073.627839999999</v>
      </c>
      <c r="D23" s="26">
        <v>13073.627839999999</v>
      </c>
      <c r="E23" s="26">
        <v>13073.627839999999</v>
      </c>
      <c r="F23" s="26">
        <v>18406.961179999998</v>
      </c>
      <c r="G23" s="26">
        <v>18406.961179999998</v>
      </c>
      <c r="H23" s="26">
        <v>18406.961179999998</v>
      </c>
      <c r="J23" s="9"/>
      <c r="L23" s="13"/>
    </row>
    <row r="24" spans="2:12" x14ac:dyDescent="0.55000000000000004">
      <c r="B24" s="9">
        <v>43257.333333333336</v>
      </c>
      <c r="C24" s="26">
        <v>21073.627840000001</v>
      </c>
      <c r="D24" s="26">
        <v>21073.627840000001</v>
      </c>
      <c r="E24" s="26">
        <v>21073.627840000001</v>
      </c>
      <c r="F24" s="26">
        <v>18406.961179999998</v>
      </c>
      <c r="G24" s="26">
        <v>18406.961179999998</v>
      </c>
      <c r="H24" s="26">
        <v>18406.961179999998</v>
      </c>
      <c r="J24" s="9"/>
      <c r="L24" s="13"/>
    </row>
    <row r="25" spans="2:12" x14ac:dyDescent="0.55000000000000004">
      <c r="B25" s="9">
        <v>43258</v>
      </c>
      <c r="C25" s="26">
        <v>21073.627840000001</v>
      </c>
      <c r="D25" s="26">
        <v>21073.627840000001</v>
      </c>
      <c r="E25" s="26">
        <v>21073.627840000001</v>
      </c>
      <c r="F25" s="26">
        <v>18406.961179999998</v>
      </c>
      <c r="G25" s="26">
        <v>18406.961179999998</v>
      </c>
      <c r="H25" s="26">
        <v>18406.961179999998</v>
      </c>
      <c r="J25" s="9"/>
      <c r="L25" s="13"/>
    </row>
    <row r="26" spans="2:12" x14ac:dyDescent="0.55000000000000004">
      <c r="B26" s="9">
        <v>43258</v>
      </c>
      <c r="C26" s="26">
        <v>13073.627839999999</v>
      </c>
      <c r="D26" s="26">
        <v>13073.627839999999</v>
      </c>
      <c r="E26" s="26">
        <v>13073.627839999999</v>
      </c>
      <c r="F26" s="26">
        <v>18406.961179999998</v>
      </c>
      <c r="G26" s="26">
        <v>18406.961179999998</v>
      </c>
      <c r="H26" s="26">
        <v>18406.961179999998</v>
      </c>
      <c r="J26" s="9"/>
      <c r="L26" s="13"/>
    </row>
    <row r="27" spans="2:12" x14ac:dyDescent="0.55000000000000004">
      <c r="B27" s="9">
        <v>43258.333333333336</v>
      </c>
      <c r="C27" s="26">
        <v>13073.627839999999</v>
      </c>
      <c r="D27" s="26">
        <v>13073.627839999999</v>
      </c>
      <c r="E27" s="26">
        <v>13073.627839999999</v>
      </c>
      <c r="F27" s="26">
        <v>18406.961179999998</v>
      </c>
      <c r="G27" s="26">
        <v>18406.961179999998</v>
      </c>
      <c r="H27" s="26">
        <v>18406.961179999998</v>
      </c>
      <c r="J27" s="9"/>
      <c r="L27" s="13"/>
    </row>
    <row r="28" spans="2:12" x14ac:dyDescent="0.55000000000000004">
      <c r="B28" s="9">
        <v>43258.333333333336</v>
      </c>
      <c r="C28" s="26">
        <v>21073.627840000001</v>
      </c>
      <c r="D28" s="26">
        <v>21073.627840000001</v>
      </c>
      <c r="E28" s="26">
        <v>21073.627840000001</v>
      </c>
      <c r="F28" s="26">
        <v>18406.961179999998</v>
      </c>
      <c r="G28" s="26">
        <v>18406.961179999998</v>
      </c>
      <c r="H28" s="26">
        <v>18406.961179999998</v>
      </c>
      <c r="J28" s="9"/>
      <c r="L28" s="13"/>
    </row>
    <row r="29" spans="2:12" x14ac:dyDescent="0.55000000000000004">
      <c r="B29" s="9">
        <v>43259</v>
      </c>
      <c r="C29" s="26">
        <v>21073.627840000001</v>
      </c>
      <c r="D29" s="26">
        <v>21073.627840000001</v>
      </c>
      <c r="E29" s="26">
        <v>21073.627840000001</v>
      </c>
      <c r="F29" s="26">
        <v>18406.961179999998</v>
      </c>
      <c r="G29" s="26">
        <v>18406.961179999998</v>
      </c>
      <c r="H29" s="26">
        <v>18406.961179999998</v>
      </c>
      <c r="J29" s="9"/>
      <c r="L29" s="13"/>
    </row>
    <row r="30" spans="2:12" x14ac:dyDescent="0.55000000000000004">
      <c r="B30" s="9">
        <v>43259</v>
      </c>
      <c r="C30" s="26">
        <v>13073.627839999999</v>
      </c>
      <c r="D30" s="26">
        <v>13073.627839999999</v>
      </c>
      <c r="E30" s="26">
        <v>13073.627839999999</v>
      </c>
      <c r="F30" s="26">
        <v>18406.961179999998</v>
      </c>
      <c r="G30" s="26">
        <v>18406.961179999998</v>
      </c>
      <c r="H30" s="26">
        <v>18406.961179999998</v>
      </c>
      <c r="J30" s="9"/>
      <c r="L30" s="13"/>
    </row>
    <row r="31" spans="2:12" x14ac:dyDescent="0.55000000000000004">
      <c r="B31" s="9">
        <v>43259.333333333336</v>
      </c>
      <c r="C31" s="26">
        <v>13073.627839999999</v>
      </c>
      <c r="D31" s="26">
        <v>13073.627839999999</v>
      </c>
      <c r="E31" s="26">
        <v>13073.627839999999</v>
      </c>
      <c r="F31" s="26">
        <v>18406.961179999998</v>
      </c>
      <c r="G31" s="26">
        <v>18406.961179999998</v>
      </c>
      <c r="H31" s="26">
        <v>18406.961179999998</v>
      </c>
      <c r="J31" s="9"/>
      <c r="L31" s="13"/>
    </row>
    <row r="32" spans="2:12" x14ac:dyDescent="0.55000000000000004">
      <c r="B32" s="9">
        <v>43259.333333333336</v>
      </c>
      <c r="C32" s="26">
        <v>21073.627840000001</v>
      </c>
      <c r="D32" s="26">
        <v>21073.627840000001</v>
      </c>
      <c r="E32" s="26">
        <v>21073.627840000001</v>
      </c>
      <c r="F32" s="26">
        <v>18406.961179999998</v>
      </c>
      <c r="G32" s="26">
        <v>18406.961179999998</v>
      </c>
      <c r="H32" s="26">
        <v>18406.961179999998</v>
      </c>
      <c r="J32" s="9"/>
      <c r="L32" s="13"/>
    </row>
    <row r="33" spans="2:12" x14ac:dyDescent="0.55000000000000004">
      <c r="B33" s="9">
        <v>43260</v>
      </c>
      <c r="C33" s="26">
        <v>21073.627840000001</v>
      </c>
      <c r="D33" s="26">
        <v>21073.627840000001</v>
      </c>
      <c r="E33" s="26">
        <v>21073.627840000001</v>
      </c>
      <c r="F33" s="26">
        <v>18406.961179999998</v>
      </c>
      <c r="G33" s="26">
        <v>18406.961179999998</v>
      </c>
      <c r="H33" s="26">
        <v>18406.961179999998</v>
      </c>
      <c r="J33" s="9"/>
      <c r="L33" s="13"/>
    </row>
    <row r="34" spans="2:12" x14ac:dyDescent="0.55000000000000004">
      <c r="B34" s="9">
        <v>43260</v>
      </c>
      <c r="C34" s="26">
        <v>13073.627839999999</v>
      </c>
      <c r="D34" s="26">
        <v>13073.627839999999</v>
      </c>
      <c r="E34" s="26">
        <v>13073.627839999999</v>
      </c>
      <c r="F34" s="26">
        <v>18406.961179999998</v>
      </c>
      <c r="G34" s="26">
        <v>18406.961179999998</v>
      </c>
      <c r="H34" s="26">
        <v>18406.961179999998</v>
      </c>
      <c r="J34" s="9"/>
      <c r="L34" s="13"/>
    </row>
    <row r="35" spans="2:12" x14ac:dyDescent="0.55000000000000004">
      <c r="B35" s="9">
        <v>43260.333333333336</v>
      </c>
      <c r="C35" s="26">
        <v>13073.627839999999</v>
      </c>
      <c r="D35" s="26">
        <v>13073.627839999999</v>
      </c>
      <c r="E35" s="26">
        <v>13073.627839999999</v>
      </c>
      <c r="F35" s="26">
        <v>18406.961179999998</v>
      </c>
      <c r="G35" s="26">
        <v>18406.961179999998</v>
      </c>
      <c r="H35" s="26">
        <v>18406.961179999998</v>
      </c>
      <c r="J35" s="9"/>
      <c r="L35" s="13"/>
    </row>
    <row r="36" spans="2:12" x14ac:dyDescent="0.55000000000000004">
      <c r="B36" s="9">
        <v>43260.333333333336</v>
      </c>
      <c r="C36" s="26">
        <v>21073.627840000001</v>
      </c>
      <c r="D36" s="26">
        <v>21073.627840000001</v>
      </c>
      <c r="E36" s="26">
        <v>21073.627840000001</v>
      </c>
      <c r="F36" s="26">
        <v>18406.961179999998</v>
      </c>
      <c r="G36" s="26">
        <v>18406.961179999998</v>
      </c>
      <c r="H36" s="26">
        <v>18406.961179999998</v>
      </c>
      <c r="J36" s="9"/>
      <c r="L36" s="13"/>
    </row>
    <row r="37" spans="2:12" x14ac:dyDescent="0.55000000000000004">
      <c r="B37" s="9">
        <v>43261</v>
      </c>
      <c r="C37" s="26">
        <v>21073.627840000001</v>
      </c>
      <c r="D37" s="26">
        <v>21073.627840000001</v>
      </c>
      <c r="E37" s="26">
        <v>21073.627840000001</v>
      </c>
      <c r="F37" s="26">
        <v>18406.961179999998</v>
      </c>
      <c r="G37" s="26">
        <v>18406.961179999998</v>
      </c>
      <c r="H37" s="26">
        <v>18406.961179999998</v>
      </c>
      <c r="J37" s="9"/>
      <c r="L37" s="13"/>
    </row>
    <row r="38" spans="2:12" x14ac:dyDescent="0.55000000000000004">
      <c r="B38" s="9">
        <v>43261</v>
      </c>
      <c r="C38" s="26">
        <v>13073.627839999999</v>
      </c>
      <c r="D38" s="26">
        <v>13073.627839999999</v>
      </c>
      <c r="E38" s="26">
        <v>13073.627839999999</v>
      </c>
      <c r="F38" s="26">
        <v>18406.961179999998</v>
      </c>
      <c r="G38" s="26">
        <v>18406.961179999998</v>
      </c>
      <c r="H38" s="26">
        <v>18406.961179999998</v>
      </c>
      <c r="J38" s="9"/>
      <c r="L38" s="13"/>
    </row>
    <row r="39" spans="2:12" x14ac:dyDescent="0.55000000000000004">
      <c r="B39" s="9">
        <v>43261.333333333336</v>
      </c>
      <c r="C39" s="26">
        <v>13073.627839999999</v>
      </c>
      <c r="D39" s="26">
        <v>13073.627839999999</v>
      </c>
      <c r="E39" s="26">
        <v>13073.627839999999</v>
      </c>
      <c r="F39" s="26">
        <v>18406.961179999998</v>
      </c>
      <c r="G39" s="26">
        <v>18406.961179999998</v>
      </c>
      <c r="H39" s="26">
        <v>18406.961179999998</v>
      </c>
      <c r="J39" s="9"/>
      <c r="L39" s="13"/>
    </row>
    <row r="40" spans="2:12" x14ac:dyDescent="0.55000000000000004">
      <c r="B40" s="9">
        <v>43261.333333333336</v>
      </c>
      <c r="C40" s="26">
        <v>21073.627840000001</v>
      </c>
      <c r="D40" s="26">
        <v>21073.627840000001</v>
      </c>
      <c r="E40" s="26">
        <v>21073.627840000001</v>
      </c>
      <c r="F40" s="26">
        <v>18406.961179999998</v>
      </c>
      <c r="G40" s="26">
        <v>18406.961179999998</v>
      </c>
      <c r="H40" s="26">
        <v>18406.961179999998</v>
      </c>
      <c r="J40" s="9"/>
      <c r="L40" s="13"/>
    </row>
    <row r="41" spans="2:12" x14ac:dyDescent="0.55000000000000004">
      <c r="B41" s="9">
        <v>43262</v>
      </c>
      <c r="C41" s="26">
        <v>21073.627840000001</v>
      </c>
      <c r="D41" s="26">
        <v>21073.627840000001</v>
      </c>
      <c r="E41" s="26">
        <v>21073.627840000001</v>
      </c>
      <c r="F41" s="26">
        <v>18406.961179999998</v>
      </c>
      <c r="G41" s="26">
        <v>18406.961179999998</v>
      </c>
      <c r="H41" s="26">
        <v>18406.961179999998</v>
      </c>
      <c r="J41" s="9"/>
      <c r="L41" s="13"/>
    </row>
    <row r="42" spans="2:12" x14ac:dyDescent="0.55000000000000004">
      <c r="B42" s="9">
        <v>43262</v>
      </c>
      <c r="C42" s="26">
        <v>13073.627839999999</v>
      </c>
      <c r="D42" s="26">
        <v>13073.627839999999</v>
      </c>
      <c r="E42" s="26">
        <v>13073.627839999999</v>
      </c>
      <c r="F42" s="26">
        <v>18406.961179999998</v>
      </c>
      <c r="G42" s="26">
        <v>18406.961179999998</v>
      </c>
      <c r="H42" s="26">
        <v>18406.961179999998</v>
      </c>
      <c r="J42" s="9"/>
      <c r="L42" s="13"/>
    </row>
    <row r="43" spans="2:12" x14ac:dyDescent="0.55000000000000004">
      <c r="B43" s="9">
        <v>43262.333333333336</v>
      </c>
      <c r="C43" s="26">
        <v>13073.627839999999</v>
      </c>
      <c r="D43" s="26">
        <v>13073.627839999999</v>
      </c>
      <c r="E43" s="26">
        <v>13073.627839999999</v>
      </c>
      <c r="F43" s="26">
        <v>18406.961179999998</v>
      </c>
      <c r="G43" s="26">
        <v>18406.961179999998</v>
      </c>
      <c r="H43" s="26">
        <v>18406.961179999998</v>
      </c>
      <c r="J43" s="9"/>
      <c r="L43" s="13"/>
    </row>
    <row r="44" spans="2:12" x14ac:dyDescent="0.55000000000000004">
      <c r="B44" s="9">
        <v>43262.333333333336</v>
      </c>
      <c r="C44" s="26">
        <v>21073.627840000001</v>
      </c>
      <c r="D44" s="26">
        <v>21073.627840000001</v>
      </c>
      <c r="E44" s="26">
        <v>21073.627840000001</v>
      </c>
      <c r="F44" s="26">
        <v>18406.961179999998</v>
      </c>
      <c r="G44" s="26">
        <v>18406.961179999998</v>
      </c>
      <c r="H44" s="26">
        <v>18406.961179999998</v>
      </c>
      <c r="J44" s="9"/>
      <c r="L44" s="13"/>
    </row>
    <row r="45" spans="2:12" x14ac:dyDescent="0.55000000000000004">
      <c r="B45" s="9">
        <v>43263</v>
      </c>
      <c r="C45" s="26">
        <v>21073.627840000001</v>
      </c>
      <c r="D45" s="26">
        <v>21073.627840000001</v>
      </c>
      <c r="E45" s="26">
        <v>21073.627840000001</v>
      </c>
      <c r="F45" s="26">
        <v>18406.961179999998</v>
      </c>
      <c r="G45" s="26">
        <v>18406.961179999998</v>
      </c>
      <c r="H45" s="26">
        <v>18406.961179999998</v>
      </c>
      <c r="J45" s="9"/>
      <c r="L45" s="13"/>
    </row>
    <row r="46" spans="2:12" x14ac:dyDescent="0.55000000000000004">
      <c r="B46" s="9">
        <v>43263</v>
      </c>
      <c r="C46" s="26">
        <v>13073.627839999999</v>
      </c>
      <c r="D46" s="26">
        <v>13073.627839999999</v>
      </c>
      <c r="E46" s="26">
        <v>13073.627839999999</v>
      </c>
      <c r="F46" s="26">
        <v>18406.961179999998</v>
      </c>
      <c r="G46" s="26">
        <v>18406.961179999998</v>
      </c>
      <c r="H46" s="26">
        <v>18406.961179999998</v>
      </c>
      <c r="J46" s="9"/>
      <c r="L46" s="13"/>
    </row>
    <row r="47" spans="2:12" x14ac:dyDescent="0.55000000000000004">
      <c r="B47" s="9">
        <v>43263.333333333336</v>
      </c>
      <c r="C47" s="26">
        <v>13073.627839999999</v>
      </c>
      <c r="D47" s="26">
        <v>13073.627839999999</v>
      </c>
      <c r="E47" s="26">
        <v>13073.627839999999</v>
      </c>
      <c r="F47" s="26">
        <v>18406.961179999998</v>
      </c>
      <c r="G47" s="26">
        <v>18406.961179999998</v>
      </c>
      <c r="H47" s="26">
        <v>18406.961179999998</v>
      </c>
      <c r="J47" s="9"/>
      <c r="L47" s="13"/>
    </row>
    <row r="48" spans="2:12" x14ac:dyDescent="0.55000000000000004">
      <c r="B48" s="9">
        <v>43263.333333333336</v>
      </c>
      <c r="C48" s="26">
        <v>21073.627840000001</v>
      </c>
      <c r="D48" s="26">
        <v>21073.627840000001</v>
      </c>
      <c r="E48" s="26">
        <v>21073.627840000001</v>
      </c>
      <c r="F48" s="26">
        <v>18406.961179999998</v>
      </c>
      <c r="G48" s="26">
        <v>18406.961179999998</v>
      </c>
      <c r="H48" s="26">
        <v>18406.961179999998</v>
      </c>
      <c r="J48" s="9"/>
      <c r="L48" s="13"/>
    </row>
    <row r="49" spans="2:12" x14ac:dyDescent="0.55000000000000004">
      <c r="B49" s="9">
        <v>43264</v>
      </c>
      <c r="C49" s="26">
        <v>21073.627840000001</v>
      </c>
      <c r="D49" s="26">
        <v>21073.627840000001</v>
      </c>
      <c r="E49" s="26">
        <v>21073.627840000001</v>
      </c>
      <c r="F49" s="26">
        <v>18406.961179999998</v>
      </c>
      <c r="G49" s="26">
        <v>18406.961179999998</v>
      </c>
      <c r="H49" s="26">
        <v>18406.961179999998</v>
      </c>
      <c r="J49" s="9"/>
      <c r="L49" s="13"/>
    </row>
    <row r="50" spans="2:12" x14ac:dyDescent="0.55000000000000004">
      <c r="B50" s="9">
        <v>43264</v>
      </c>
      <c r="C50" s="26">
        <v>13073.627839999999</v>
      </c>
      <c r="D50" s="26">
        <v>13073.627839999999</v>
      </c>
      <c r="E50" s="26">
        <v>13073.627839999999</v>
      </c>
      <c r="F50" s="26">
        <v>18406.961179999998</v>
      </c>
      <c r="G50" s="26">
        <v>18406.961179999998</v>
      </c>
      <c r="H50" s="26">
        <v>18406.961179999998</v>
      </c>
      <c r="J50" s="9"/>
      <c r="L50" s="13"/>
    </row>
    <row r="51" spans="2:12" x14ac:dyDescent="0.55000000000000004">
      <c r="B51" s="9">
        <v>43264.333333333336</v>
      </c>
      <c r="C51" s="26">
        <v>13073.627839999999</v>
      </c>
      <c r="D51" s="26">
        <v>13073.627839999999</v>
      </c>
      <c r="E51" s="26">
        <v>13073.627839999999</v>
      </c>
      <c r="F51" s="26">
        <v>18406.961179999998</v>
      </c>
      <c r="G51" s="26">
        <v>18406.961179999998</v>
      </c>
      <c r="H51" s="26">
        <v>18406.961179999998</v>
      </c>
      <c r="J51" s="9"/>
      <c r="L51" s="13"/>
    </row>
    <row r="52" spans="2:12" x14ac:dyDescent="0.55000000000000004">
      <c r="B52" s="9">
        <v>43264.333333333336</v>
      </c>
      <c r="C52" s="26">
        <v>21073.627840000001</v>
      </c>
      <c r="D52" s="26">
        <v>21073.627840000001</v>
      </c>
      <c r="E52" s="26">
        <v>21073.627840000001</v>
      </c>
      <c r="F52" s="26">
        <v>18406.961179999998</v>
      </c>
      <c r="G52" s="26">
        <v>18406.961179999998</v>
      </c>
      <c r="H52" s="26">
        <v>18406.961179999998</v>
      </c>
      <c r="J52" s="9"/>
      <c r="L52" s="13"/>
    </row>
    <row r="53" spans="2:12" x14ac:dyDescent="0.55000000000000004">
      <c r="B53" s="9">
        <v>43265</v>
      </c>
      <c r="C53" s="26">
        <v>21073.627840000001</v>
      </c>
      <c r="D53" s="26">
        <v>21073.627840000001</v>
      </c>
      <c r="E53" s="26">
        <v>21073.627840000001</v>
      </c>
      <c r="F53" s="26">
        <v>18406.961179999998</v>
      </c>
      <c r="G53" s="26">
        <v>18406.961179999998</v>
      </c>
      <c r="H53" s="26">
        <v>18406.961179999998</v>
      </c>
      <c r="J53" s="9"/>
      <c r="L53" s="13"/>
    </row>
    <row r="54" spans="2:12" x14ac:dyDescent="0.55000000000000004">
      <c r="B54" s="9">
        <v>43265</v>
      </c>
      <c r="C54" s="26">
        <v>13073.627839999999</v>
      </c>
      <c r="D54" s="26">
        <v>13073.627839999999</v>
      </c>
      <c r="E54" s="26">
        <v>13073.627839999999</v>
      </c>
      <c r="F54" s="26">
        <v>18406.961179999998</v>
      </c>
      <c r="G54" s="26">
        <v>18406.961179999998</v>
      </c>
      <c r="H54" s="26">
        <v>18406.961179999998</v>
      </c>
      <c r="J54" s="9"/>
      <c r="L54" s="13"/>
    </row>
    <row r="55" spans="2:12" x14ac:dyDescent="0.55000000000000004">
      <c r="B55" s="9">
        <v>43265.333333333336</v>
      </c>
      <c r="C55" s="26">
        <v>13073.627839999999</v>
      </c>
      <c r="D55" s="26">
        <v>13073.627839999999</v>
      </c>
      <c r="E55" s="26">
        <v>13073.627839999999</v>
      </c>
      <c r="F55" s="26">
        <v>18406.961179999998</v>
      </c>
      <c r="G55" s="26">
        <v>18406.961179999998</v>
      </c>
      <c r="H55" s="26">
        <v>18406.961179999998</v>
      </c>
      <c r="J55" s="9"/>
      <c r="L55" s="13"/>
    </row>
    <row r="56" spans="2:12" x14ac:dyDescent="0.55000000000000004">
      <c r="B56" s="9">
        <v>43265.333333333336</v>
      </c>
      <c r="C56" s="26">
        <v>21073.627840000001</v>
      </c>
      <c r="D56" s="26">
        <v>21073.627840000001</v>
      </c>
      <c r="E56" s="26">
        <v>21073.627840000001</v>
      </c>
      <c r="F56" s="26">
        <v>18406.961179999998</v>
      </c>
      <c r="G56" s="26">
        <v>18406.961179999998</v>
      </c>
      <c r="H56" s="26">
        <v>18406.961179999998</v>
      </c>
      <c r="J56" s="9"/>
      <c r="L56" s="13"/>
    </row>
    <row r="57" spans="2:12" x14ac:dyDescent="0.55000000000000004">
      <c r="B57" s="9">
        <v>43266</v>
      </c>
      <c r="C57" s="26">
        <v>21073.627840000001</v>
      </c>
      <c r="D57" s="26">
        <v>21073.627840000001</v>
      </c>
      <c r="E57" s="26">
        <v>21073.627840000001</v>
      </c>
      <c r="F57" s="26">
        <v>18406.961179999998</v>
      </c>
      <c r="G57" s="26">
        <v>18406.961179999998</v>
      </c>
      <c r="H57" s="26">
        <v>18406.961179999998</v>
      </c>
      <c r="J57" s="9"/>
      <c r="L57" s="13"/>
    </row>
    <row r="58" spans="2:12" x14ac:dyDescent="0.55000000000000004">
      <c r="B58" s="9">
        <v>43266</v>
      </c>
      <c r="C58" s="26">
        <v>13073.627839999999</v>
      </c>
      <c r="D58" s="26">
        <v>13073.627839999999</v>
      </c>
      <c r="E58" s="26">
        <v>13073.627839999999</v>
      </c>
      <c r="F58" s="26">
        <v>18406.961179999998</v>
      </c>
      <c r="G58" s="26">
        <v>18406.961179999998</v>
      </c>
      <c r="H58" s="26">
        <v>18406.961179999998</v>
      </c>
      <c r="J58" s="9"/>
      <c r="L58" s="13"/>
    </row>
    <row r="59" spans="2:12" x14ac:dyDescent="0.55000000000000004">
      <c r="B59" s="9">
        <v>43266.333333333336</v>
      </c>
      <c r="C59" s="26">
        <v>13073.627839999999</v>
      </c>
      <c r="D59" s="26">
        <v>13073.627839999999</v>
      </c>
      <c r="E59" s="26">
        <v>13073.627839999999</v>
      </c>
      <c r="F59" s="26">
        <v>18406.961179999998</v>
      </c>
      <c r="G59" s="26">
        <v>18406.961179999998</v>
      </c>
      <c r="H59" s="26">
        <v>18406.961179999998</v>
      </c>
      <c r="J59" s="9"/>
      <c r="L59" s="13"/>
    </row>
    <row r="60" spans="2:12" x14ac:dyDescent="0.55000000000000004">
      <c r="B60" s="9">
        <v>43266.333333333336</v>
      </c>
      <c r="C60" s="26">
        <v>21073.627840000001</v>
      </c>
      <c r="D60" s="26">
        <v>21073.627840000001</v>
      </c>
      <c r="E60" s="26">
        <v>21073.627840000001</v>
      </c>
      <c r="F60" s="26">
        <v>18406.961179999998</v>
      </c>
      <c r="G60" s="26">
        <v>18406.961179999998</v>
      </c>
      <c r="H60" s="26">
        <v>18406.961179999998</v>
      </c>
      <c r="J60" s="9"/>
      <c r="L60" s="13"/>
    </row>
    <row r="61" spans="2:12" x14ac:dyDescent="0.55000000000000004">
      <c r="B61" s="9">
        <v>43267</v>
      </c>
      <c r="C61" s="26">
        <v>21073.627840000001</v>
      </c>
      <c r="D61" s="26">
        <v>21073.627840000001</v>
      </c>
      <c r="E61" s="26">
        <v>21073.627840000001</v>
      </c>
      <c r="F61" s="26">
        <v>18406.961179999998</v>
      </c>
      <c r="G61" s="26">
        <v>18406.961179999998</v>
      </c>
      <c r="H61" s="26">
        <v>18406.961179999998</v>
      </c>
      <c r="J61" s="9"/>
      <c r="L61" s="13"/>
    </row>
    <row r="62" spans="2:12" x14ac:dyDescent="0.55000000000000004">
      <c r="B62" s="9">
        <v>43267</v>
      </c>
      <c r="C62" s="26">
        <v>13073.627839999999</v>
      </c>
      <c r="D62" s="26">
        <v>13073.627839999999</v>
      </c>
      <c r="E62" s="26">
        <v>13073.627839999999</v>
      </c>
      <c r="F62" s="26">
        <v>18406.961179999998</v>
      </c>
      <c r="G62" s="26">
        <v>18406.961179999998</v>
      </c>
      <c r="H62" s="26">
        <v>18406.961179999998</v>
      </c>
      <c r="J62" s="9"/>
      <c r="L62" s="13"/>
    </row>
    <row r="63" spans="2:12" x14ac:dyDescent="0.55000000000000004">
      <c r="B63" s="9">
        <v>43267.333333333336</v>
      </c>
      <c r="C63" s="26">
        <v>13073.627839999999</v>
      </c>
      <c r="D63" s="26">
        <v>13073.627839999999</v>
      </c>
      <c r="E63" s="26">
        <v>13073.627839999999</v>
      </c>
      <c r="F63" s="26">
        <v>18406.961179999998</v>
      </c>
      <c r="G63" s="26">
        <v>18406.961179999998</v>
      </c>
      <c r="H63" s="26">
        <v>18406.961179999998</v>
      </c>
      <c r="J63" s="9"/>
      <c r="L63" s="13"/>
    </row>
    <row r="64" spans="2:12" x14ac:dyDescent="0.55000000000000004">
      <c r="B64" s="9">
        <v>43267.333333333336</v>
      </c>
      <c r="C64" s="26">
        <v>21073.627840000001</v>
      </c>
      <c r="D64" s="26">
        <v>21073.627840000001</v>
      </c>
      <c r="E64" s="26">
        <v>21073.627840000001</v>
      </c>
      <c r="F64" s="26">
        <v>18406.961179999998</v>
      </c>
      <c r="G64" s="26">
        <v>18406.961179999998</v>
      </c>
      <c r="H64" s="26">
        <v>18406.961179999998</v>
      </c>
      <c r="J64" s="9"/>
      <c r="L64" s="13"/>
    </row>
    <row r="65" spans="2:12" x14ac:dyDescent="0.55000000000000004">
      <c r="B65" s="9">
        <v>43268</v>
      </c>
      <c r="C65" s="26">
        <v>21073.627840000001</v>
      </c>
      <c r="D65" s="26">
        <v>21073.627840000001</v>
      </c>
      <c r="E65" s="26">
        <v>21073.627840000001</v>
      </c>
      <c r="F65" s="26">
        <v>18406.961179999998</v>
      </c>
      <c r="G65" s="26">
        <v>18406.961179999998</v>
      </c>
      <c r="H65" s="26">
        <v>18406.961179999998</v>
      </c>
      <c r="J65" s="9"/>
      <c r="L65" s="13"/>
    </row>
    <row r="66" spans="2:12" x14ac:dyDescent="0.55000000000000004">
      <c r="B66" s="9">
        <v>43268</v>
      </c>
      <c r="C66" s="26">
        <v>13073.627839999999</v>
      </c>
      <c r="D66" s="26">
        <v>13073.627839999999</v>
      </c>
      <c r="E66" s="26">
        <v>13073.627839999999</v>
      </c>
      <c r="F66" s="26">
        <v>18406.961179999998</v>
      </c>
      <c r="G66" s="26">
        <v>18406.961179999998</v>
      </c>
      <c r="H66" s="26">
        <v>18406.961179999998</v>
      </c>
      <c r="J66" s="9"/>
      <c r="L66" s="13"/>
    </row>
    <row r="67" spans="2:12" x14ac:dyDescent="0.55000000000000004">
      <c r="B67" s="9">
        <v>43268.333333333336</v>
      </c>
      <c r="C67" s="26">
        <v>13073.627839999999</v>
      </c>
      <c r="D67" s="26">
        <v>13073.627839999999</v>
      </c>
      <c r="E67" s="26">
        <v>13073.627839999999</v>
      </c>
      <c r="F67" s="26">
        <v>18406.961179999998</v>
      </c>
      <c r="G67" s="26">
        <v>18406.961179999998</v>
      </c>
      <c r="H67" s="26">
        <v>18406.961179999998</v>
      </c>
      <c r="J67" s="9"/>
      <c r="L67" s="13"/>
    </row>
    <row r="68" spans="2:12" x14ac:dyDescent="0.55000000000000004">
      <c r="B68" s="9">
        <v>43268.333333333336</v>
      </c>
      <c r="C68" s="26">
        <v>21073.627840000001</v>
      </c>
      <c r="D68" s="26">
        <v>21073.627840000001</v>
      </c>
      <c r="E68" s="26">
        <v>21073.627840000001</v>
      </c>
      <c r="F68" s="26">
        <v>18406.961179999998</v>
      </c>
      <c r="G68" s="26">
        <v>18406.961179999998</v>
      </c>
      <c r="H68" s="26">
        <v>18406.961179999998</v>
      </c>
      <c r="J68" s="9"/>
      <c r="L68" s="13"/>
    </row>
    <row r="69" spans="2:12" x14ac:dyDescent="0.55000000000000004">
      <c r="B69" s="9">
        <v>43269</v>
      </c>
      <c r="C69" s="26">
        <v>21073.627840000001</v>
      </c>
      <c r="D69" s="26">
        <v>21073.627840000001</v>
      </c>
      <c r="E69" s="26">
        <v>21073.627840000001</v>
      </c>
      <c r="F69" s="26">
        <v>18406.961179999998</v>
      </c>
      <c r="G69" s="26">
        <v>18406.961179999998</v>
      </c>
      <c r="H69" s="26">
        <v>18406.961179999998</v>
      </c>
      <c r="J69" s="9"/>
      <c r="L69" s="13"/>
    </row>
    <row r="70" spans="2:12" x14ac:dyDescent="0.55000000000000004">
      <c r="B70" s="9">
        <v>43269</v>
      </c>
      <c r="C70" s="26">
        <v>13073.627839999999</v>
      </c>
      <c r="D70" s="26">
        <v>13073.627839999999</v>
      </c>
      <c r="E70" s="26">
        <v>13073.627839999999</v>
      </c>
      <c r="F70" s="26">
        <v>18406.961179999998</v>
      </c>
      <c r="G70" s="26">
        <v>18406.961179999998</v>
      </c>
      <c r="H70" s="26">
        <v>18406.961179999998</v>
      </c>
      <c r="J70" s="9"/>
      <c r="L70" s="13"/>
    </row>
    <row r="71" spans="2:12" x14ac:dyDescent="0.55000000000000004">
      <c r="B71" s="9">
        <v>43269.333333333336</v>
      </c>
      <c r="C71" s="26">
        <v>13073.627839999999</v>
      </c>
      <c r="D71" s="26">
        <v>13073.627839999999</v>
      </c>
      <c r="E71" s="26">
        <v>13073.627839999999</v>
      </c>
      <c r="F71" s="26">
        <v>18406.961179999998</v>
      </c>
      <c r="G71" s="26">
        <v>18406.961179999998</v>
      </c>
      <c r="H71" s="26">
        <v>18406.961179999998</v>
      </c>
      <c r="J71" s="9"/>
      <c r="L71" s="13"/>
    </row>
    <row r="72" spans="2:12" x14ac:dyDescent="0.55000000000000004">
      <c r="B72" s="9">
        <v>43269.333333333336</v>
      </c>
      <c r="C72" s="26">
        <v>21073.627840000001</v>
      </c>
      <c r="D72" s="26">
        <v>21073.627840000001</v>
      </c>
      <c r="E72" s="26">
        <v>21073.627840000001</v>
      </c>
      <c r="F72" s="26">
        <v>18406.961179999998</v>
      </c>
      <c r="G72" s="26">
        <v>18406.961179999998</v>
      </c>
      <c r="H72" s="26">
        <v>18406.961179999998</v>
      </c>
      <c r="J72" s="9"/>
      <c r="L72" s="13"/>
    </row>
    <row r="73" spans="2:12" x14ac:dyDescent="0.55000000000000004">
      <c r="B73" s="9">
        <v>43270</v>
      </c>
      <c r="C73" s="26">
        <v>21073.627840000001</v>
      </c>
      <c r="D73" s="26">
        <v>21073.627840000001</v>
      </c>
      <c r="E73" s="26">
        <v>21073.627840000001</v>
      </c>
      <c r="F73" s="26">
        <v>18406.961179999998</v>
      </c>
      <c r="G73" s="26">
        <v>18406.961179999998</v>
      </c>
      <c r="H73" s="26">
        <v>18406.961179999998</v>
      </c>
      <c r="J73" s="9"/>
      <c r="L73" s="13"/>
    </row>
    <row r="74" spans="2:12" x14ac:dyDescent="0.55000000000000004">
      <c r="B74" s="9">
        <v>43270</v>
      </c>
      <c r="C74" s="26">
        <v>13073.627839999999</v>
      </c>
      <c r="D74" s="26">
        <v>13073.627839999999</v>
      </c>
      <c r="E74" s="26">
        <v>13073.627839999999</v>
      </c>
      <c r="F74" s="26">
        <v>18406.961179999998</v>
      </c>
      <c r="G74" s="26">
        <v>18406.961179999998</v>
      </c>
      <c r="H74" s="26">
        <v>18406.961179999998</v>
      </c>
      <c r="J74" s="9"/>
      <c r="L74" s="13"/>
    </row>
    <row r="75" spans="2:12" x14ac:dyDescent="0.55000000000000004">
      <c r="B75" s="9">
        <v>43270.333333333336</v>
      </c>
      <c r="C75" s="26">
        <v>13073.627839999999</v>
      </c>
      <c r="D75" s="26">
        <v>13073.627839999999</v>
      </c>
      <c r="E75" s="26">
        <v>13073.627839999999</v>
      </c>
      <c r="F75" s="26">
        <v>18406.961179999998</v>
      </c>
      <c r="G75" s="26">
        <v>18406.961179999998</v>
      </c>
      <c r="H75" s="26">
        <v>18406.961179999998</v>
      </c>
      <c r="J75" s="9"/>
      <c r="L75" s="13"/>
    </row>
    <row r="76" spans="2:12" x14ac:dyDescent="0.55000000000000004">
      <c r="B76" s="9">
        <v>43270.333333333336</v>
      </c>
      <c r="C76" s="26">
        <v>21073.627840000001</v>
      </c>
      <c r="D76" s="26">
        <v>21073.627840000001</v>
      </c>
      <c r="E76" s="26">
        <v>21073.627840000001</v>
      </c>
      <c r="F76" s="26">
        <v>18406.961179999998</v>
      </c>
      <c r="G76" s="26">
        <v>18406.961179999998</v>
      </c>
      <c r="H76" s="26">
        <v>18406.961179999998</v>
      </c>
      <c r="J76" s="9"/>
      <c r="L76" s="13"/>
    </row>
    <row r="77" spans="2:12" x14ac:dyDescent="0.55000000000000004">
      <c r="B77" s="9">
        <v>43271</v>
      </c>
      <c r="C77" s="26">
        <v>21073.627840000001</v>
      </c>
      <c r="D77" s="26">
        <v>21073.627840000001</v>
      </c>
      <c r="E77" s="26">
        <v>21073.627840000001</v>
      </c>
      <c r="F77" s="26">
        <v>18406.961179999998</v>
      </c>
      <c r="G77" s="26">
        <v>18406.961179999998</v>
      </c>
      <c r="H77" s="26">
        <v>18406.961179999998</v>
      </c>
      <c r="J77" s="9"/>
      <c r="L77" s="13"/>
    </row>
    <row r="78" spans="2:12" x14ac:dyDescent="0.55000000000000004">
      <c r="B78" s="9">
        <v>43271</v>
      </c>
      <c r="C78" s="26">
        <v>13073.627839999999</v>
      </c>
      <c r="D78" s="26">
        <v>13073.627839999999</v>
      </c>
      <c r="E78" s="26">
        <v>13073.627839999999</v>
      </c>
      <c r="F78" s="26">
        <v>18406.961179999998</v>
      </c>
      <c r="G78" s="26">
        <v>18406.961179999998</v>
      </c>
      <c r="H78" s="26">
        <v>18406.961179999998</v>
      </c>
      <c r="J78" s="9"/>
      <c r="L78" s="13"/>
    </row>
    <row r="79" spans="2:12" x14ac:dyDescent="0.55000000000000004">
      <c r="B79" s="9">
        <v>43271.333333333336</v>
      </c>
      <c r="C79" s="26">
        <v>13073.627839999999</v>
      </c>
      <c r="D79" s="26">
        <v>13073.627839999999</v>
      </c>
      <c r="E79" s="26">
        <v>13073.627839999999</v>
      </c>
      <c r="F79" s="26">
        <v>18406.961179999998</v>
      </c>
      <c r="G79" s="26">
        <v>18406.961179999998</v>
      </c>
      <c r="H79" s="26">
        <v>18406.961179999998</v>
      </c>
      <c r="J79" s="9"/>
      <c r="L79" s="13"/>
    </row>
    <row r="80" spans="2:12" x14ac:dyDescent="0.55000000000000004">
      <c r="B80" s="9">
        <v>43271.333333333336</v>
      </c>
      <c r="C80" s="26">
        <v>21073.627840000001</v>
      </c>
      <c r="D80" s="26">
        <v>21073.627840000001</v>
      </c>
      <c r="E80" s="26">
        <v>21073.627840000001</v>
      </c>
      <c r="F80" s="26">
        <v>18406.961179999998</v>
      </c>
      <c r="G80" s="26">
        <v>18406.961179999998</v>
      </c>
      <c r="H80" s="26">
        <v>18406.961179999998</v>
      </c>
      <c r="J80" s="9"/>
      <c r="L80" s="13"/>
    </row>
    <row r="81" spans="2:12" x14ac:dyDescent="0.55000000000000004">
      <c r="B81" s="9">
        <v>43272</v>
      </c>
      <c r="C81" s="26">
        <v>21073.627840000001</v>
      </c>
      <c r="D81" s="26">
        <v>21073.627840000001</v>
      </c>
      <c r="E81" s="26">
        <v>21073.627840000001</v>
      </c>
      <c r="F81" s="26">
        <v>18406.961179999998</v>
      </c>
      <c r="G81" s="26">
        <v>18406.961179999998</v>
      </c>
      <c r="H81" s="26">
        <v>18406.961179999998</v>
      </c>
      <c r="J81" s="9"/>
      <c r="L81" s="13"/>
    </row>
    <row r="82" spans="2:12" x14ac:dyDescent="0.55000000000000004">
      <c r="B82" s="9">
        <v>43272</v>
      </c>
      <c r="C82" s="26">
        <v>13073.627839999999</v>
      </c>
      <c r="D82" s="26">
        <v>13073.627839999999</v>
      </c>
      <c r="E82" s="26">
        <v>13073.627839999999</v>
      </c>
      <c r="F82" s="26">
        <v>18406.961179999998</v>
      </c>
      <c r="G82" s="26">
        <v>18406.961179999998</v>
      </c>
      <c r="H82" s="26">
        <v>18406.961179999998</v>
      </c>
      <c r="J82" s="9"/>
      <c r="L82" s="13"/>
    </row>
    <row r="83" spans="2:12" x14ac:dyDescent="0.55000000000000004">
      <c r="B83" s="9">
        <v>43272.333333333336</v>
      </c>
      <c r="C83" s="26">
        <v>13073.627839999999</v>
      </c>
      <c r="D83" s="26">
        <v>13073.627839999999</v>
      </c>
      <c r="E83" s="26">
        <v>13073.627839999999</v>
      </c>
      <c r="F83" s="26">
        <v>18406.961179999998</v>
      </c>
      <c r="G83" s="26">
        <v>18406.961179999998</v>
      </c>
      <c r="H83" s="26">
        <v>18406.961179999998</v>
      </c>
      <c r="J83" s="9"/>
      <c r="L83" s="13"/>
    </row>
    <row r="84" spans="2:12" x14ac:dyDescent="0.55000000000000004">
      <c r="B84" s="9">
        <v>43272.333333333336</v>
      </c>
      <c r="C84" s="26">
        <v>21073.627840000001</v>
      </c>
      <c r="D84" s="26">
        <v>21073.627840000001</v>
      </c>
      <c r="E84" s="26">
        <v>21073.627840000001</v>
      </c>
      <c r="F84" s="26">
        <v>18406.961179999998</v>
      </c>
      <c r="G84" s="26">
        <v>18406.961179999998</v>
      </c>
      <c r="H84" s="26">
        <v>18406.961179999998</v>
      </c>
      <c r="J84" s="9"/>
      <c r="L84" s="13"/>
    </row>
    <row r="85" spans="2:12" x14ac:dyDescent="0.55000000000000004">
      <c r="B85" s="9">
        <v>43273</v>
      </c>
      <c r="C85" s="26">
        <v>21073.627840000001</v>
      </c>
      <c r="D85" s="26">
        <v>21073.627840000001</v>
      </c>
      <c r="E85" s="26">
        <v>21073.627840000001</v>
      </c>
      <c r="F85" s="26">
        <v>18406.961179999998</v>
      </c>
      <c r="G85" s="26">
        <v>18406.961179999998</v>
      </c>
      <c r="H85" s="26">
        <v>18406.961179999998</v>
      </c>
      <c r="J85" s="9"/>
      <c r="L85" s="13"/>
    </row>
    <row r="86" spans="2:12" x14ac:dyDescent="0.55000000000000004">
      <c r="B86" s="9">
        <v>43273</v>
      </c>
      <c r="C86" s="26">
        <v>13073.627839999999</v>
      </c>
      <c r="D86" s="26">
        <v>13073.627839999999</v>
      </c>
      <c r="E86" s="26">
        <v>13073.627839999999</v>
      </c>
      <c r="F86" s="26">
        <v>18406.961179999998</v>
      </c>
      <c r="G86" s="26">
        <v>18406.961179999998</v>
      </c>
      <c r="H86" s="26">
        <v>18406.961179999998</v>
      </c>
      <c r="J86" s="9"/>
      <c r="L86" s="13"/>
    </row>
    <row r="87" spans="2:12" x14ac:dyDescent="0.55000000000000004">
      <c r="B87" s="9">
        <v>43273.333333333336</v>
      </c>
      <c r="C87" s="26">
        <v>13073.627839999999</v>
      </c>
      <c r="D87" s="26">
        <v>13073.627839999999</v>
      </c>
      <c r="E87" s="26">
        <v>13073.627839999999</v>
      </c>
      <c r="F87" s="26">
        <v>18406.961179999998</v>
      </c>
      <c r="G87" s="26">
        <v>18406.961179999998</v>
      </c>
      <c r="H87" s="26">
        <v>18406.961179999998</v>
      </c>
      <c r="J87" s="9"/>
      <c r="L87" s="13"/>
    </row>
    <row r="88" spans="2:12" x14ac:dyDescent="0.55000000000000004">
      <c r="B88" s="9">
        <v>43273.333333333336</v>
      </c>
      <c r="C88" s="26">
        <v>21073.627840000001</v>
      </c>
      <c r="D88" s="26">
        <v>21073.627840000001</v>
      </c>
      <c r="E88" s="26">
        <v>21073.627840000001</v>
      </c>
      <c r="F88" s="26">
        <v>18406.961179999998</v>
      </c>
      <c r="G88" s="26">
        <v>18406.961179999998</v>
      </c>
      <c r="H88" s="26">
        <v>18406.961179999998</v>
      </c>
      <c r="J88" s="9"/>
      <c r="L88" s="13"/>
    </row>
    <row r="89" spans="2:12" x14ac:dyDescent="0.55000000000000004">
      <c r="B89" s="9">
        <v>43274</v>
      </c>
      <c r="C89" s="26">
        <v>21073.627840000001</v>
      </c>
      <c r="D89" s="26">
        <v>21073.627840000001</v>
      </c>
      <c r="E89" s="26">
        <v>21073.627840000001</v>
      </c>
      <c r="F89" s="26">
        <v>18406.961179999998</v>
      </c>
      <c r="G89" s="26">
        <v>18406.961179999998</v>
      </c>
      <c r="H89" s="26">
        <v>18406.961179999998</v>
      </c>
      <c r="J89" s="9"/>
      <c r="L89" s="13"/>
    </row>
    <row r="90" spans="2:12" x14ac:dyDescent="0.55000000000000004">
      <c r="B90" s="9">
        <v>43274</v>
      </c>
      <c r="C90" s="26">
        <v>13073.627839999999</v>
      </c>
      <c r="D90" s="26">
        <v>13073.627839999999</v>
      </c>
      <c r="E90" s="26">
        <v>13073.627839999999</v>
      </c>
      <c r="F90" s="26">
        <v>18406.961179999998</v>
      </c>
      <c r="G90" s="26">
        <v>18406.961179999998</v>
      </c>
      <c r="H90" s="26">
        <v>18406.961179999998</v>
      </c>
      <c r="J90" s="9"/>
      <c r="L90" s="13"/>
    </row>
    <row r="91" spans="2:12" x14ac:dyDescent="0.55000000000000004">
      <c r="B91" s="9">
        <v>43274.333333333336</v>
      </c>
      <c r="C91" s="26">
        <v>13073.627839999999</v>
      </c>
      <c r="D91" s="26">
        <v>13073.627839999999</v>
      </c>
      <c r="E91" s="26">
        <v>13073.627839999999</v>
      </c>
      <c r="F91" s="26">
        <v>18406.961179999998</v>
      </c>
      <c r="G91" s="26">
        <v>18406.961179999998</v>
      </c>
      <c r="H91" s="26">
        <v>18406.961179999998</v>
      </c>
      <c r="J91" s="9"/>
      <c r="L91" s="13"/>
    </row>
    <row r="92" spans="2:12" x14ac:dyDescent="0.55000000000000004">
      <c r="B92" s="9">
        <v>43274.333333333336</v>
      </c>
      <c r="C92" s="26">
        <v>21073.627840000001</v>
      </c>
      <c r="D92" s="26">
        <v>21073.627840000001</v>
      </c>
      <c r="E92" s="26">
        <v>21073.627840000001</v>
      </c>
      <c r="F92" s="26">
        <v>18406.961179999998</v>
      </c>
      <c r="G92" s="26">
        <v>18406.961179999998</v>
      </c>
      <c r="H92" s="26">
        <v>18406.961179999998</v>
      </c>
      <c r="J92" s="9"/>
      <c r="L92" s="13"/>
    </row>
    <row r="93" spans="2:12" x14ac:dyDescent="0.55000000000000004">
      <c r="B93" s="9">
        <v>43275</v>
      </c>
      <c r="C93" s="26">
        <v>21073.627840000001</v>
      </c>
      <c r="D93" s="26">
        <v>21073.627840000001</v>
      </c>
      <c r="E93" s="26">
        <v>21073.627840000001</v>
      </c>
      <c r="F93" s="26">
        <v>18406.961179999998</v>
      </c>
      <c r="G93" s="26">
        <v>18406.961179999998</v>
      </c>
      <c r="H93" s="26">
        <v>18406.961179999998</v>
      </c>
      <c r="J93" s="9"/>
      <c r="L93" s="13"/>
    </row>
    <row r="94" spans="2:12" x14ac:dyDescent="0.55000000000000004">
      <c r="B94" s="9">
        <v>43275</v>
      </c>
      <c r="C94" s="26">
        <v>13073.627839999999</v>
      </c>
      <c r="D94" s="26">
        <v>13073.627839999999</v>
      </c>
      <c r="E94" s="26">
        <v>13073.627839999999</v>
      </c>
      <c r="F94" s="26">
        <v>18406.961179999998</v>
      </c>
      <c r="G94" s="26">
        <v>18406.961179999998</v>
      </c>
      <c r="H94" s="26">
        <v>18406.961179999998</v>
      </c>
      <c r="J94" s="9"/>
      <c r="L94" s="13"/>
    </row>
    <row r="95" spans="2:12" x14ac:dyDescent="0.55000000000000004">
      <c r="B95" s="9">
        <v>43275.333333333336</v>
      </c>
      <c r="C95" s="26">
        <v>13073.627839999999</v>
      </c>
      <c r="D95" s="26">
        <v>13073.627839999999</v>
      </c>
      <c r="E95" s="26">
        <v>13073.627839999999</v>
      </c>
      <c r="F95" s="26">
        <v>18406.961179999998</v>
      </c>
      <c r="G95" s="26">
        <v>18406.961179999998</v>
      </c>
      <c r="H95" s="26">
        <v>18406.961179999998</v>
      </c>
      <c r="J95" s="9"/>
      <c r="L95" s="13"/>
    </row>
    <row r="96" spans="2:12" x14ac:dyDescent="0.55000000000000004">
      <c r="B96" s="9">
        <v>43275.333333333336</v>
      </c>
      <c r="C96" s="26">
        <v>21073.627840000001</v>
      </c>
      <c r="D96" s="26">
        <v>21073.627840000001</v>
      </c>
      <c r="E96" s="26">
        <v>21073.627840000001</v>
      </c>
      <c r="F96" s="26">
        <v>18406.961179999998</v>
      </c>
      <c r="G96" s="26">
        <v>18406.961179999998</v>
      </c>
      <c r="H96" s="26">
        <v>18406.961179999998</v>
      </c>
      <c r="J96" s="9"/>
      <c r="L96" s="13"/>
    </row>
    <row r="97" spans="2:12" x14ac:dyDescent="0.55000000000000004">
      <c r="B97" s="9">
        <v>43276</v>
      </c>
      <c r="C97" s="26">
        <v>21073.627840000001</v>
      </c>
      <c r="D97" s="26">
        <v>21073.627840000001</v>
      </c>
      <c r="E97" s="26">
        <v>21073.627840000001</v>
      </c>
      <c r="F97" s="26">
        <v>18406.961179999998</v>
      </c>
      <c r="G97" s="26">
        <v>18406.961179999998</v>
      </c>
      <c r="H97" s="26">
        <v>18406.961179999998</v>
      </c>
      <c r="J97" s="9"/>
      <c r="L97" s="13"/>
    </row>
    <row r="98" spans="2:12" x14ac:dyDescent="0.55000000000000004">
      <c r="B98" s="9">
        <v>43276</v>
      </c>
      <c r="C98" s="26">
        <v>13073.627839999999</v>
      </c>
      <c r="D98" s="26">
        <v>13073.627839999999</v>
      </c>
      <c r="E98" s="26">
        <v>13073.627839999999</v>
      </c>
      <c r="F98" s="26">
        <v>18406.961179999998</v>
      </c>
      <c r="G98" s="26">
        <v>18406.961179999998</v>
      </c>
      <c r="H98" s="26">
        <v>18406.961179999998</v>
      </c>
      <c r="J98" s="9"/>
      <c r="L98" s="13"/>
    </row>
    <row r="99" spans="2:12" x14ac:dyDescent="0.55000000000000004">
      <c r="B99" s="9">
        <v>43276.333333333336</v>
      </c>
      <c r="C99" s="26">
        <v>13073.627839999999</v>
      </c>
      <c r="D99" s="26">
        <v>13073.627839999999</v>
      </c>
      <c r="E99" s="26">
        <v>13073.627839999999</v>
      </c>
      <c r="F99" s="26">
        <v>18406.961179999998</v>
      </c>
      <c r="G99" s="26">
        <v>18406.961179999998</v>
      </c>
      <c r="H99" s="26">
        <v>18406.961179999998</v>
      </c>
      <c r="J99" s="9"/>
      <c r="L99" s="13"/>
    </row>
    <row r="100" spans="2:12" x14ac:dyDescent="0.55000000000000004">
      <c r="B100" s="9">
        <v>43276.333333333336</v>
      </c>
      <c r="C100" s="26">
        <v>21073.627840000001</v>
      </c>
      <c r="D100" s="26">
        <v>21073.627840000001</v>
      </c>
      <c r="E100" s="26">
        <v>21073.627840000001</v>
      </c>
      <c r="F100" s="26">
        <v>18406.961179999998</v>
      </c>
      <c r="G100" s="26">
        <v>18406.961179999998</v>
      </c>
      <c r="H100" s="26">
        <v>18406.961179999998</v>
      </c>
      <c r="J100" s="9"/>
      <c r="L100" s="13"/>
    </row>
    <row r="101" spans="2:12" x14ac:dyDescent="0.55000000000000004">
      <c r="B101" s="9">
        <v>43277</v>
      </c>
      <c r="C101" s="26">
        <v>21073.627840000001</v>
      </c>
      <c r="D101" s="26">
        <v>21073.627840000001</v>
      </c>
      <c r="E101" s="26">
        <v>21073.627840000001</v>
      </c>
      <c r="F101" s="26">
        <v>18406.961179999998</v>
      </c>
      <c r="G101" s="26">
        <v>18406.961179999998</v>
      </c>
      <c r="H101" s="26">
        <v>18406.961179999998</v>
      </c>
      <c r="J101" s="9"/>
      <c r="L101" s="13"/>
    </row>
    <row r="102" spans="2:12" x14ac:dyDescent="0.55000000000000004">
      <c r="B102" s="9">
        <v>43277</v>
      </c>
      <c r="C102" s="26">
        <v>13073.627839999999</v>
      </c>
      <c r="D102" s="26">
        <v>13073.627839999999</v>
      </c>
      <c r="E102" s="26">
        <v>13073.627839999999</v>
      </c>
      <c r="F102" s="26">
        <v>18406.961179999998</v>
      </c>
      <c r="G102" s="26">
        <v>18406.961179999998</v>
      </c>
      <c r="H102" s="26">
        <v>18406.961179999998</v>
      </c>
      <c r="J102" s="9"/>
      <c r="L102" s="13"/>
    </row>
    <row r="103" spans="2:12" x14ac:dyDescent="0.55000000000000004">
      <c r="B103" s="9">
        <v>43277.333333333336</v>
      </c>
      <c r="C103" s="26">
        <v>13073.627839999999</v>
      </c>
      <c r="D103" s="26">
        <v>13073.627839999999</v>
      </c>
      <c r="E103" s="26">
        <v>13073.627839999999</v>
      </c>
      <c r="F103" s="26">
        <v>18406.961179999998</v>
      </c>
      <c r="G103" s="26">
        <v>18406.961179999998</v>
      </c>
      <c r="H103" s="26">
        <v>18406.961179999998</v>
      </c>
      <c r="J103" s="9"/>
      <c r="L103" s="13"/>
    </row>
    <row r="104" spans="2:12" x14ac:dyDescent="0.55000000000000004">
      <c r="B104" s="9">
        <v>43277.333333333336</v>
      </c>
      <c r="C104" s="26">
        <v>21073.627840000001</v>
      </c>
      <c r="D104" s="26">
        <v>21073.627840000001</v>
      </c>
      <c r="E104" s="26">
        <v>21073.627840000001</v>
      </c>
      <c r="F104" s="26">
        <v>18406.961179999998</v>
      </c>
      <c r="G104" s="26">
        <v>18406.961179999998</v>
      </c>
      <c r="H104" s="26">
        <v>18406.961179999998</v>
      </c>
      <c r="J104" s="9"/>
      <c r="L104" s="13"/>
    </row>
    <row r="105" spans="2:12" x14ac:dyDescent="0.55000000000000004">
      <c r="B105" s="9">
        <v>43278</v>
      </c>
      <c r="C105" s="26">
        <v>21073.627840000001</v>
      </c>
      <c r="D105" s="26">
        <v>21073.627840000001</v>
      </c>
      <c r="E105" s="26">
        <v>21073.627840000001</v>
      </c>
      <c r="F105" s="26">
        <v>18406.961179999998</v>
      </c>
      <c r="G105" s="26">
        <v>18406.961179999998</v>
      </c>
      <c r="H105" s="26">
        <v>18406.961179999998</v>
      </c>
      <c r="J105" s="9"/>
      <c r="L105" s="13"/>
    </row>
    <row r="106" spans="2:12" x14ac:dyDescent="0.55000000000000004">
      <c r="B106" s="9">
        <v>43278</v>
      </c>
      <c r="C106" s="26">
        <v>13073.627839999999</v>
      </c>
      <c r="D106" s="26">
        <v>13073.627839999999</v>
      </c>
      <c r="E106" s="26">
        <v>13073.627839999999</v>
      </c>
      <c r="F106" s="26">
        <v>18406.961179999998</v>
      </c>
      <c r="G106" s="26">
        <v>18406.961179999998</v>
      </c>
      <c r="H106" s="26">
        <v>18406.961179999998</v>
      </c>
      <c r="J106" s="9"/>
      <c r="L106" s="13"/>
    </row>
    <row r="107" spans="2:12" x14ac:dyDescent="0.55000000000000004">
      <c r="B107" s="9">
        <v>43278.333333333336</v>
      </c>
      <c r="C107" s="26">
        <v>13073.627839999999</v>
      </c>
      <c r="D107" s="26">
        <v>13073.627839999999</v>
      </c>
      <c r="E107" s="26">
        <v>13073.627839999999</v>
      </c>
      <c r="F107" s="26">
        <v>18406.961179999998</v>
      </c>
      <c r="G107" s="26">
        <v>18406.961179999998</v>
      </c>
      <c r="H107" s="26">
        <v>18406.961179999998</v>
      </c>
      <c r="J107" s="9"/>
      <c r="L107" s="13"/>
    </row>
    <row r="108" spans="2:12" x14ac:dyDescent="0.55000000000000004">
      <c r="B108" s="9">
        <v>43278.333333333336</v>
      </c>
      <c r="C108" s="26">
        <v>21073.627840000001</v>
      </c>
      <c r="D108" s="26">
        <v>21073.627840000001</v>
      </c>
      <c r="E108" s="26">
        <v>21073.627840000001</v>
      </c>
      <c r="F108" s="26">
        <v>18406.961179999998</v>
      </c>
      <c r="G108" s="26">
        <v>18406.961179999998</v>
      </c>
      <c r="H108" s="26">
        <v>18406.961179999998</v>
      </c>
      <c r="J108" s="9"/>
      <c r="L108" s="13"/>
    </row>
    <row r="109" spans="2:12" x14ac:dyDescent="0.55000000000000004">
      <c r="B109" s="9">
        <v>43279</v>
      </c>
      <c r="C109" s="26">
        <v>21073.627840000001</v>
      </c>
      <c r="D109" s="26">
        <v>21073.627840000001</v>
      </c>
      <c r="E109" s="26">
        <v>21073.627840000001</v>
      </c>
      <c r="F109" s="26">
        <v>18406.961179999998</v>
      </c>
      <c r="G109" s="26">
        <v>18406.961179999998</v>
      </c>
      <c r="H109" s="26">
        <v>18406.961179999998</v>
      </c>
      <c r="J109" s="9"/>
      <c r="L109" s="13"/>
    </row>
    <row r="110" spans="2:12" x14ac:dyDescent="0.55000000000000004">
      <c r="B110" s="9">
        <v>43279</v>
      </c>
      <c r="C110" s="26">
        <v>13073.627839999999</v>
      </c>
      <c r="D110" s="26">
        <v>13073.627839999999</v>
      </c>
      <c r="E110" s="26">
        <v>13073.627839999999</v>
      </c>
      <c r="F110" s="26">
        <v>18406.961179999998</v>
      </c>
      <c r="G110" s="26">
        <v>18406.961179999998</v>
      </c>
      <c r="H110" s="26">
        <v>18406.961179999998</v>
      </c>
      <c r="J110" s="9"/>
      <c r="L110" s="13"/>
    </row>
    <row r="111" spans="2:12" x14ac:dyDescent="0.55000000000000004">
      <c r="B111" s="9">
        <v>43279.333333333336</v>
      </c>
      <c r="C111" s="26">
        <v>13073.627839999999</v>
      </c>
      <c r="D111" s="26">
        <v>13073.627839999999</v>
      </c>
      <c r="E111" s="26">
        <v>13073.627839999999</v>
      </c>
      <c r="F111" s="26">
        <v>18406.961179999998</v>
      </c>
      <c r="G111" s="26">
        <v>18406.961179999998</v>
      </c>
      <c r="H111" s="26">
        <v>18406.961179999998</v>
      </c>
      <c r="J111" s="9"/>
      <c r="L111" s="13"/>
    </row>
    <row r="112" spans="2:12" x14ac:dyDescent="0.55000000000000004">
      <c r="B112" s="9">
        <v>43279.333333333336</v>
      </c>
      <c r="C112" s="26">
        <v>21073.627840000001</v>
      </c>
      <c r="D112" s="26">
        <v>21073.627840000001</v>
      </c>
      <c r="E112" s="26">
        <v>21073.627840000001</v>
      </c>
      <c r="F112" s="26">
        <v>18406.961179999998</v>
      </c>
      <c r="G112" s="26">
        <v>18406.961179999998</v>
      </c>
      <c r="H112" s="26">
        <v>18406.961179999998</v>
      </c>
      <c r="J112" s="9"/>
      <c r="L112" s="13"/>
    </row>
    <row r="113" spans="2:12" x14ac:dyDescent="0.55000000000000004">
      <c r="B113" s="9">
        <v>43280</v>
      </c>
      <c r="C113" s="26">
        <v>21073.627840000001</v>
      </c>
      <c r="D113" s="26">
        <v>21073.627840000001</v>
      </c>
      <c r="E113" s="26">
        <v>21073.627840000001</v>
      </c>
      <c r="F113" s="26">
        <v>18406.961179999998</v>
      </c>
      <c r="G113" s="26">
        <v>18406.961179999998</v>
      </c>
      <c r="H113" s="26">
        <v>18406.961179999998</v>
      </c>
      <c r="J113" s="9"/>
      <c r="L113" s="13"/>
    </row>
    <row r="114" spans="2:12" x14ac:dyDescent="0.55000000000000004">
      <c r="B114" s="9">
        <v>43280</v>
      </c>
      <c r="C114" s="26">
        <v>13073.627839999999</v>
      </c>
      <c r="D114" s="26">
        <v>13073.627839999999</v>
      </c>
      <c r="E114" s="26">
        <v>13073.627839999999</v>
      </c>
      <c r="F114" s="26">
        <v>18406.961179999998</v>
      </c>
      <c r="G114" s="26">
        <v>18406.961179999998</v>
      </c>
      <c r="H114" s="26">
        <v>18406.961179999998</v>
      </c>
      <c r="J114" s="9"/>
      <c r="L114" s="13"/>
    </row>
    <row r="115" spans="2:12" x14ac:dyDescent="0.55000000000000004">
      <c r="B115" s="9">
        <v>43280.333333333336</v>
      </c>
      <c r="C115" s="26">
        <v>13073.627839999999</v>
      </c>
      <c r="D115" s="26">
        <v>13073.627839999999</v>
      </c>
      <c r="E115" s="26">
        <v>13073.627839999999</v>
      </c>
      <c r="F115" s="26">
        <v>18406.961179999998</v>
      </c>
      <c r="G115" s="26">
        <v>18406.961179999998</v>
      </c>
      <c r="H115" s="26">
        <v>18406.961179999998</v>
      </c>
      <c r="J115" s="9"/>
      <c r="L115" s="13"/>
    </row>
    <row r="116" spans="2:12" x14ac:dyDescent="0.55000000000000004">
      <c r="B116" s="9">
        <v>43280.333333333336</v>
      </c>
      <c r="C116" s="26">
        <v>21073.627840000001</v>
      </c>
      <c r="D116" s="26">
        <v>21073.627840000001</v>
      </c>
      <c r="E116" s="26">
        <v>21073.627840000001</v>
      </c>
      <c r="F116" s="26">
        <v>18406.961179999998</v>
      </c>
      <c r="G116" s="26">
        <v>18406.961179999998</v>
      </c>
      <c r="H116" s="26">
        <v>18406.961179999998</v>
      </c>
      <c r="J116" s="9"/>
      <c r="L116" s="13"/>
    </row>
    <row r="117" spans="2:12" x14ac:dyDescent="0.55000000000000004">
      <c r="B117" s="9">
        <v>43281</v>
      </c>
      <c r="C117" s="26">
        <v>21073.627840000001</v>
      </c>
      <c r="D117" s="26">
        <v>21073.627840000001</v>
      </c>
      <c r="E117" s="26">
        <v>21073.627840000001</v>
      </c>
      <c r="F117" s="26">
        <v>18406.961179999998</v>
      </c>
      <c r="G117" s="26">
        <v>18406.961179999998</v>
      </c>
      <c r="H117" s="26">
        <v>18406.961179999998</v>
      </c>
      <c r="J117" s="9"/>
      <c r="L117" s="13"/>
    </row>
    <row r="118" spans="2:12" x14ac:dyDescent="0.55000000000000004">
      <c r="B118" s="9">
        <v>43281</v>
      </c>
      <c r="C118" s="26">
        <v>13073.627839999999</v>
      </c>
      <c r="D118" s="26">
        <v>13073.627839999999</v>
      </c>
      <c r="E118" s="26">
        <v>13073.627839999999</v>
      </c>
      <c r="F118" s="26">
        <v>18406.961179999998</v>
      </c>
      <c r="G118" s="26">
        <v>18406.961179999998</v>
      </c>
      <c r="H118" s="26">
        <v>18406.961179999998</v>
      </c>
      <c r="J118" s="9"/>
      <c r="L118" s="13"/>
    </row>
    <row r="119" spans="2:12" x14ac:dyDescent="0.55000000000000004">
      <c r="B119" s="9">
        <v>43281.333333333336</v>
      </c>
      <c r="C119" s="26">
        <v>13073.627839999999</v>
      </c>
      <c r="D119" s="26">
        <v>13073.627839999999</v>
      </c>
      <c r="E119" s="26">
        <v>13073.627839999999</v>
      </c>
      <c r="F119" s="26">
        <v>18406.961179999998</v>
      </c>
      <c r="G119" s="26">
        <v>18406.961179999998</v>
      </c>
      <c r="H119" s="26">
        <v>18406.961179999998</v>
      </c>
      <c r="J119" s="9"/>
      <c r="L119" s="13"/>
    </row>
    <row r="120" spans="2:12" x14ac:dyDescent="0.55000000000000004">
      <c r="B120" s="9">
        <v>43281.333333333336</v>
      </c>
      <c r="C120" s="26">
        <v>21073.627840000001</v>
      </c>
      <c r="D120" s="26">
        <v>21073.627840000001</v>
      </c>
      <c r="E120" s="26">
        <v>21073.627840000001</v>
      </c>
      <c r="F120" s="26">
        <v>18406.961179999998</v>
      </c>
      <c r="G120" s="26">
        <v>18406.961179999998</v>
      </c>
      <c r="H120" s="26">
        <v>18406.961179999998</v>
      </c>
      <c r="J120" s="9"/>
      <c r="L120" s="13"/>
    </row>
    <row r="121" spans="2:12" x14ac:dyDescent="0.55000000000000004">
      <c r="B121" s="9">
        <v>43282</v>
      </c>
      <c r="C121" s="26">
        <v>21073.627840000001</v>
      </c>
      <c r="D121" s="26">
        <v>21073.627840000001</v>
      </c>
      <c r="E121" s="26">
        <v>21073.627840000001</v>
      </c>
      <c r="F121" s="26">
        <v>18406.961179999998</v>
      </c>
      <c r="G121" s="26">
        <v>18406.961179999998</v>
      </c>
      <c r="H121" s="26">
        <v>18406.961179999998</v>
      </c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F69-EB41-491A-BBD6-5D6A28596B4D}">
  <dimension ref="A1:F12"/>
  <sheetViews>
    <sheetView workbookViewId="0">
      <selection sqref="A1:F12"/>
    </sheetView>
  </sheetViews>
  <sheetFormatPr defaultRowHeight="14.4" x14ac:dyDescent="0.55000000000000004"/>
  <cols>
    <col min="1" max="1" width="13.41796875" customWidth="1"/>
  </cols>
  <sheetData>
    <row r="1" spans="1:6" x14ac:dyDescent="0.55000000000000004">
      <c r="A1" s="33"/>
      <c r="B1" s="41" t="s">
        <v>138</v>
      </c>
      <c r="C1" s="41"/>
      <c r="D1" s="41"/>
      <c r="E1" s="41"/>
      <c r="F1" s="41"/>
    </row>
    <row r="2" spans="1:6" ht="43.2" x14ac:dyDescent="0.55000000000000004">
      <c r="A2" s="34" t="s">
        <v>139</v>
      </c>
      <c r="B2" s="34" t="s">
        <v>133</v>
      </c>
      <c r="C2" s="34" t="s">
        <v>134</v>
      </c>
      <c r="D2" s="34" t="s">
        <v>135</v>
      </c>
      <c r="E2" s="34" t="s">
        <v>136</v>
      </c>
      <c r="F2" s="34" t="s">
        <v>137</v>
      </c>
    </row>
    <row r="3" spans="1:6" x14ac:dyDescent="0.55000000000000004">
      <c r="A3" s="33">
        <v>0</v>
      </c>
      <c r="B3" s="33" t="s">
        <v>132</v>
      </c>
      <c r="C3" s="35">
        <v>112.547658666667</v>
      </c>
      <c r="D3" s="35">
        <v>112.547658666667</v>
      </c>
      <c r="E3" s="35">
        <v>112.547658666667</v>
      </c>
      <c r="F3" s="35">
        <v>112.547658666667</v>
      </c>
    </row>
    <row r="4" spans="1:6" x14ac:dyDescent="0.55000000000000004">
      <c r="A4" s="33">
        <v>6</v>
      </c>
      <c r="B4" s="33" t="s">
        <v>132</v>
      </c>
      <c r="C4" s="35">
        <v>157.566722133333</v>
      </c>
      <c r="D4" s="35">
        <v>157.566722133333</v>
      </c>
      <c r="E4" s="35">
        <v>157.566722133333</v>
      </c>
      <c r="F4" s="35">
        <v>157.566722133333</v>
      </c>
    </row>
    <row r="5" spans="1:6" x14ac:dyDescent="0.55000000000000004">
      <c r="A5" s="33">
        <v>7</v>
      </c>
      <c r="B5" s="33" t="s">
        <v>132</v>
      </c>
      <c r="C5" s="35">
        <v>165.069899377778</v>
      </c>
      <c r="D5" s="35">
        <v>165.069899377778</v>
      </c>
      <c r="E5" s="35">
        <v>165.069899377778</v>
      </c>
      <c r="F5" s="35">
        <v>165.069899377778</v>
      </c>
    </row>
    <row r="6" spans="1:6" x14ac:dyDescent="0.55000000000000004">
      <c r="A6" s="33">
        <v>8</v>
      </c>
      <c r="B6" s="33" t="s">
        <v>132</v>
      </c>
      <c r="C6" s="35">
        <v>172.573076622222</v>
      </c>
      <c r="D6" s="35">
        <v>172.573076622222</v>
      </c>
      <c r="E6" s="35">
        <v>172.573076622222</v>
      </c>
      <c r="F6" s="35">
        <v>172.573076622222</v>
      </c>
    </row>
    <row r="7" spans="1:6" x14ac:dyDescent="0.55000000000000004">
      <c r="A7" s="33">
        <v>9</v>
      </c>
      <c r="B7" s="33" t="s">
        <v>132</v>
      </c>
      <c r="C7" s="35">
        <v>164.728845866667</v>
      </c>
      <c r="D7" s="35">
        <v>164.728845866667</v>
      </c>
      <c r="E7" s="35">
        <v>164.728845866667</v>
      </c>
      <c r="F7" s="35">
        <v>164.728845866667</v>
      </c>
    </row>
    <row r="8" spans="1:6" x14ac:dyDescent="0.55000000000000004">
      <c r="A8" s="33">
        <v>10</v>
      </c>
      <c r="B8" s="35">
        <v>156.884615111111</v>
      </c>
      <c r="C8" s="35">
        <v>156.884615111111</v>
      </c>
      <c r="D8" s="35">
        <v>156.884615111111</v>
      </c>
      <c r="E8" s="35">
        <v>156.884615111111</v>
      </c>
      <c r="F8" s="35">
        <v>156.884615111111</v>
      </c>
    </row>
    <row r="9" spans="1:6" x14ac:dyDescent="0.55000000000000004">
      <c r="A9" s="33">
        <v>15</v>
      </c>
      <c r="B9" s="35">
        <v>117.663461333333</v>
      </c>
      <c r="C9" s="35">
        <v>117.663461333333</v>
      </c>
      <c r="D9" s="35">
        <v>117.663461333333</v>
      </c>
      <c r="E9" s="35">
        <v>117.663461333333</v>
      </c>
      <c r="F9" s="35">
        <v>117.663461333333</v>
      </c>
    </row>
    <row r="10" spans="1:6" x14ac:dyDescent="0.55000000000000004">
      <c r="A10" s="33">
        <v>20</v>
      </c>
      <c r="B10" s="35">
        <v>78.442307555555701</v>
      </c>
      <c r="C10" s="35">
        <v>78.442307555555701</v>
      </c>
      <c r="D10" s="35">
        <v>78.442307555555701</v>
      </c>
      <c r="E10" s="35">
        <v>78.442307555555701</v>
      </c>
      <c r="F10" s="35">
        <v>78.442307555555701</v>
      </c>
    </row>
    <row r="11" spans="1:6" x14ac:dyDescent="0.55000000000000004">
      <c r="A11" s="33">
        <v>25</v>
      </c>
      <c r="B11" s="35">
        <v>39.221153777777801</v>
      </c>
      <c r="C11" s="35">
        <v>39.221153777777801</v>
      </c>
      <c r="D11" s="35">
        <v>39.221153777777801</v>
      </c>
      <c r="E11" s="35">
        <v>39.221153777777801</v>
      </c>
      <c r="F11" s="35">
        <v>39.221153777777801</v>
      </c>
    </row>
    <row r="12" spans="1:6" x14ac:dyDescent="0.55000000000000004">
      <c r="A12" s="33">
        <v>30</v>
      </c>
      <c r="B12" s="33" t="s">
        <v>132</v>
      </c>
      <c r="C12" s="33" t="s">
        <v>132</v>
      </c>
      <c r="D12" s="33" t="s">
        <v>132</v>
      </c>
      <c r="E12" s="33" t="s">
        <v>132</v>
      </c>
      <c r="F12" s="33" t="s">
        <v>132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6157-B601-4602-A4E2-5CD6D010A179}">
  <dimension ref="B1:P2917"/>
  <sheetViews>
    <sheetView zoomScale="90" zoomScaleNormal="90" workbookViewId="0">
      <selection activeCell="G8" sqref="G8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2.2617187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28.8" x14ac:dyDescent="0.55000000000000004">
      <c r="B1" s="10" t="s">
        <v>125</v>
      </c>
      <c r="C1" s="10" t="s">
        <v>143</v>
      </c>
      <c r="D1" s="10" t="s">
        <v>144</v>
      </c>
      <c r="E1" s="10" t="s">
        <v>145</v>
      </c>
      <c r="F1" s="10" t="s">
        <v>146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8053.5475234270389</v>
      </c>
      <c r="D2" s="26">
        <v>9475.7697456492642</v>
      </c>
      <c r="E2" s="26">
        <v>10720.214190093708</v>
      </c>
      <c r="F2" s="26">
        <v>13386.880856760376</v>
      </c>
      <c r="J2" s="9"/>
      <c r="L2" s="13"/>
    </row>
    <row r="3" spans="2:16" x14ac:dyDescent="0.55000000000000004">
      <c r="B3" s="9">
        <v>43252.333333333336</v>
      </c>
      <c r="C3" s="26">
        <v>8053.5475234270389</v>
      </c>
      <c r="D3" s="26">
        <v>9475.7697456492642</v>
      </c>
      <c r="E3" s="26">
        <v>10720.214190093708</v>
      </c>
      <c r="F3" s="26">
        <v>13386.880856760376</v>
      </c>
      <c r="J3" s="9"/>
      <c r="L3" s="13"/>
    </row>
    <row r="4" spans="2:16" x14ac:dyDescent="0.55000000000000004">
      <c r="B4" s="9">
        <v>43252.333333333336</v>
      </c>
      <c r="C4" s="26">
        <v>16053.54752342704</v>
      </c>
      <c r="D4" s="26">
        <v>17475.769745649264</v>
      </c>
      <c r="E4" s="26">
        <v>18720.214190093706</v>
      </c>
      <c r="F4" s="26">
        <v>13386.880856760376</v>
      </c>
      <c r="J4" s="9"/>
      <c r="L4" s="13"/>
    </row>
    <row r="5" spans="2:16" x14ac:dyDescent="0.55000000000000004">
      <c r="B5" s="9">
        <v>43253</v>
      </c>
      <c r="C5" s="26">
        <v>16053.54752342704</v>
      </c>
      <c r="D5" s="26">
        <v>17475.769745649264</v>
      </c>
      <c r="E5" s="26">
        <v>18720.214190093706</v>
      </c>
      <c r="F5" s="26">
        <v>13386.880856760376</v>
      </c>
      <c r="J5" s="9"/>
      <c r="L5" s="13"/>
      <c r="P5" s="18"/>
    </row>
    <row r="6" spans="2:16" x14ac:dyDescent="0.55000000000000004">
      <c r="B6" s="9">
        <v>43253</v>
      </c>
      <c r="C6" s="26">
        <v>8053.5475234270389</v>
      </c>
      <c r="D6" s="26">
        <v>9475.7697456492642</v>
      </c>
      <c r="E6" s="26">
        <v>10720.214190093708</v>
      </c>
      <c r="F6" s="26">
        <v>13386.880856760376</v>
      </c>
      <c r="J6" s="9"/>
      <c r="K6" s="26"/>
      <c r="L6" s="13"/>
    </row>
    <row r="7" spans="2:16" x14ac:dyDescent="0.55000000000000004">
      <c r="B7" s="9">
        <v>43253.333333333336</v>
      </c>
      <c r="C7" s="26">
        <v>8053.5475234270389</v>
      </c>
      <c r="D7" s="26">
        <v>9475.7697456492642</v>
      </c>
      <c r="E7" s="26">
        <v>10720.214190093708</v>
      </c>
      <c r="F7" s="26">
        <v>13386.880856760376</v>
      </c>
      <c r="J7" s="9"/>
      <c r="K7" s="26"/>
      <c r="L7" s="13"/>
    </row>
    <row r="8" spans="2:16" x14ac:dyDescent="0.55000000000000004">
      <c r="B8" s="9">
        <v>43253.333333333336</v>
      </c>
      <c r="C8" s="26">
        <v>16053.54752342704</v>
      </c>
      <c r="D8" s="26">
        <v>17475.769745649264</v>
      </c>
      <c r="E8" s="26">
        <v>18720.214190093706</v>
      </c>
      <c r="F8" s="26">
        <v>13386.880856760376</v>
      </c>
      <c r="J8" s="9"/>
      <c r="L8" s="13"/>
    </row>
    <row r="9" spans="2:16" x14ac:dyDescent="0.55000000000000004">
      <c r="B9" s="9">
        <v>43254</v>
      </c>
      <c r="C9" s="26">
        <v>16053.54752342704</v>
      </c>
      <c r="D9" s="26">
        <v>17475.769745649264</v>
      </c>
      <c r="E9" s="26">
        <v>18720.214190093706</v>
      </c>
      <c r="F9" s="26">
        <v>13386.880856760376</v>
      </c>
      <c r="J9" s="9"/>
      <c r="L9" s="13"/>
    </row>
    <row r="10" spans="2:16" x14ac:dyDescent="0.55000000000000004">
      <c r="B10" s="9">
        <v>43254</v>
      </c>
      <c r="C10" s="26">
        <v>8053.5475234270389</v>
      </c>
      <c r="D10" s="26">
        <v>9475.7697456492642</v>
      </c>
      <c r="E10" s="26">
        <v>10720.214190093708</v>
      </c>
      <c r="F10" s="26">
        <v>13386.880856760376</v>
      </c>
      <c r="J10" s="9"/>
      <c r="L10" s="13"/>
    </row>
    <row r="11" spans="2:16" x14ac:dyDescent="0.55000000000000004">
      <c r="B11" s="9">
        <v>43254.333333333336</v>
      </c>
      <c r="C11" s="26">
        <v>8053.5475234270389</v>
      </c>
      <c r="D11" s="26">
        <v>9475.7697456492642</v>
      </c>
      <c r="E11" s="26">
        <v>10720.214190093708</v>
      </c>
      <c r="F11" s="26">
        <v>13386.880856760376</v>
      </c>
      <c r="J11" s="9"/>
      <c r="L11" s="13"/>
    </row>
    <row r="12" spans="2:16" x14ac:dyDescent="0.55000000000000004">
      <c r="B12" s="9">
        <v>43254.333333333336</v>
      </c>
      <c r="C12" s="26">
        <v>16053.54752342704</v>
      </c>
      <c r="D12" s="26">
        <v>17475.769745649264</v>
      </c>
      <c r="E12" s="26">
        <v>18720.214190093706</v>
      </c>
      <c r="F12" s="26">
        <v>13386.880856760376</v>
      </c>
      <c r="J12" s="9"/>
      <c r="L12" s="13"/>
    </row>
    <row r="13" spans="2:16" x14ac:dyDescent="0.55000000000000004">
      <c r="B13" s="9">
        <v>43255</v>
      </c>
      <c r="C13" s="26">
        <v>16053.54752342704</v>
      </c>
      <c r="D13" s="26">
        <v>17475.769745649264</v>
      </c>
      <c r="E13" s="26">
        <v>18720.214190093706</v>
      </c>
      <c r="F13" s="26">
        <v>13386.880856760376</v>
      </c>
      <c r="J13" s="9"/>
      <c r="L13" s="13"/>
    </row>
    <row r="14" spans="2:16" x14ac:dyDescent="0.55000000000000004">
      <c r="B14" s="9">
        <v>43255</v>
      </c>
      <c r="C14" s="26">
        <v>8053.5475234270389</v>
      </c>
      <c r="D14" s="26">
        <v>9475.7697456492642</v>
      </c>
      <c r="E14" s="26">
        <v>10720.214190093708</v>
      </c>
      <c r="F14" s="26">
        <v>13386.880856760376</v>
      </c>
      <c r="J14" s="9"/>
      <c r="L14" s="13"/>
    </row>
    <row r="15" spans="2:16" x14ac:dyDescent="0.55000000000000004">
      <c r="B15" s="9">
        <v>43255.333333333336</v>
      </c>
      <c r="C15" s="26">
        <v>8053.5475234270389</v>
      </c>
      <c r="D15" s="26">
        <v>9475.7697456492642</v>
      </c>
      <c r="E15" s="26">
        <v>10720.214190093708</v>
      </c>
      <c r="F15" s="26">
        <v>13386.880856760376</v>
      </c>
      <c r="J15" s="9"/>
      <c r="L15" s="13"/>
    </row>
    <row r="16" spans="2:16" x14ac:dyDescent="0.55000000000000004">
      <c r="B16" s="9">
        <v>43255.333333333336</v>
      </c>
      <c r="C16" s="26">
        <v>16053.54752342704</v>
      </c>
      <c r="D16" s="26">
        <v>17475.769745649264</v>
      </c>
      <c r="E16" s="26">
        <v>18720.214190093706</v>
      </c>
      <c r="F16" s="26">
        <v>13386.880856760376</v>
      </c>
      <c r="J16" s="9"/>
      <c r="L16" s="13"/>
    </row>
    <row r="17" spans="2:12" x14ac:dyDescent="0.55000000000000004">
      <c r="B17" s="9">
        <v>43256</v>
      </c>
      <c r="C17" s="26">
        <v>16053.54752342704</v>
      </c>
      <c r="D17" s="26">
        <v>17475.769745649264</v>
      </c>
      <c r="E17" s="26">
        <v>18720.214190093706</v>
      </c>
      <c r="F17" s="26">
        <v>13386.880856760376</v>
      </c>
      <c r="J17" s="9"/>
      <c r="L17" s="13"/>
    </row>
    <row r="18" spans="2:12" x14ac:dyDescent="0.55000000000000004">
      <c r="B18" s="9">
        <v>43256</v>
      </c>
      <c r="C18" s="26">
        <v>8053.5475234270389</v>
      </c>
      <c r="D18" s="26">
        <v>9475.7697456492642</v>
      </c>
      <c r="E18" s="26">
        <v>10720.214190093708</v>
      </c>
      <c r="F18" s="26">
        <v>13386.880856760376</v>
      </c>
      <c r="J18" s="9"/>
      <c r="L18" s="13"/>
    </row>
    <row r="19" spans="2:12" x14ac:dyDescent="0.55000000000000004">
      <c r="B19" s="9">
        <v>43256.333333333336</v>
      </c>
      <c r="C19" s="26">
        <v>8053.5475234270389</v>
      </c>
      <c r="D19" s="26">
        <v>9475.7697456492642</v>
      </c>
      <c r="E19" s="26">
        <v>10720.214190093708</v>
      </c>
      <c r="F19" s="26">
        <v>13386.880856760376</v>
      </c>
      <c r="J19" s="9"/>
      <c r="L19" s="13"/>
    </row>
    <row r="20" spans="2:12" x14ac:dyDescent="0.55000000000000004">
      <c r="B20" s="9">
        <v>43256.333333333336</v>
      </c>
      <c r="C20" s="26">
        <v>16053.54752342704</v>
      </c>
      <c r="D20" s="26">
        <v>17475.769745649264</v>
      </c>
      <c r="E20" s="26">
        <v>18720.214190093706</v>
      </c>
      <c r="F20" s="26">
        <v>13386.880856760376</v>
      </c>
      <c r="J20" s="9"/>
      <c r="L20" s="13"/>
    </row>
    <row r="21" spans="2:12" x14ac:dyDescent="0.55000000000000004">
      <c r="B21" s="9">
        <v>43257</v>
      </c>
      <c r="C21" s="26">
        <v>16053.54752342704</v>
      </c>
      <c r="D21" s="26">
        <v>17475.769745649264</v>
      </c>
      <c r="E21" s="26">
        <v>18720.214190093706</v>
      </c>
      <c r="F21" s="26">
        <v>13386.880856760376</v>
      </c>
      <c r="J21" s="9"/>
      <c r="L21" s="13"/>
    </row>
    <row r="22" spans="2:12" x14ac:dyDescent="0.55000000000000004">
      <c r="B22" s="9">
        <v>43257</v>
      </c>
      <c r="C22" s="26">
        <v>8053.5475234270389</v>
      </c>
      <c r="D22" s="26">
        <v>9475.7697456492642</v>
      </c>
      <c r="E22" s="26">
        <v>10720.214190093708</v>
      </c>
      <c r="F22" s="26">
        <v>13386.880856760376</v>
      </c>
      <c r="J22" s="9"/>
      <c r="L22" s="13"/>
    </row>
    <row r="23" spans="2:12" x14ac:dyDescent="0.55000000000000004">
      <c r="B23" s="9">
        <v>43257.333333333336</v>
      </c>
      <c r="C23" s="26">
        <v>8053.5475234270389</v>
      </c>
      <c r="D23" s="26">
        <v>9475.7697456492642</v>
      </c>
      <c r="E23" s="26">
        <v>10720.214190093708</v>
      </c>
      <c r="F23" s="26">
        <v>13386.880856760376</v>
      </c>
      <c r="J23" s="9"/>
      <c r="L23" s="13"/>
    </row>
    <row r="24" spans="2:12" x14ac:dyDescent="0.55000000000000004">
      <c r="B24" s="9">
        <v>43257.333333333336</v>
      </c>
      <c r="C24" s="26">
        <v>16053.54752342704</v>
      </c>
      <c r="D24" s="26">
        <v>9475.7697456492642</v>
      </c>
      <c r="E24" s="26">
        <v>10720.214190093708</v>
      </c>
      <c r="F24" s="26">
        <v>13386.880856760376</v>
      </c>
      <c r="J24" s="9"/>
      <c r="L24" s="13"/>
    </row>
    <row r="25" spans="2:12" x14ac:dyDescent="0.55000000000000004">
      <c r="B25" s="9">
        <v>43258</v>
      </c>
      <c r="C25" s="26">
        <v>16053.54752342704</v>
      </c>
      <c r="D25" s="26">
        <v>9475.7697456492642</v>
      </c>
      <c r="E25" s="26">
        <v>10720.214190093708</v>
      </c>
      <c r="F25" s="26">
        <v>13386.880856760376</v>
      </c>
      <c r="J25" s="9"/>
      <c r="L25" s="13"/>
    </row>
    <row r="26" spans="2:12" x14ac:dyDescent="0.55000000000000004">
      <c r="B26" s="9">
        <v>43258</v>
      </c>
      <c r="C26" s="26">
        <v>8053.5475234270389</v>
      </c>
      <c r="D26" s="26">
        <v>9475.7697456492642</v>
      </c>
      <c r="E26" s="26">
        <v>10720.214190093708</v>
      </c>
      <c r="F26" s="26">
        <v>13386.880856760376</v>
      </c>
      <c r="J26" s="9"/>
      <c r="L26" s="13"/>
    </row>
    <row r="27" spans="2:12" x14ac:dyDescent="0.55000000000000004">
      <c r="B27" s="9">
        <v>43258.333333333336</v>
      </c>
      <c r="C27" s="26">
        <v>8053.5475234270389</v>
      </c>
      <c r="D27" s="26">
        <v>9475.7697456492642</v>
      </c>
      <c r="E27" s="26">
        <v>10720.214190093708</v>
      </c>
      <c r="F27" s="26">
        <v>13386.880856760376</v>
      </c>
      <c r="J27" s="9"/>
      <c r="L27" s="13"/>
    </row>
    <row r="28" spans="2:12" x14ac:dyDescent="0.55000000000000004">
      <c r="B28" s="9">
        <v>43258.333333333336</v>
      </c>
      <c r="C28" s="26">
        <v>16053.54752342704</v>
      </c>
      <c r="D28" s="26">
        <v>9475.7697456492642</v>
      </c>
      <c r="E28" s="26">
        <v>10720.214190093708</v>
      </c>
      <c r="F28" s="26">
        <v>13386.880856760376</v>
      </c>
      <c r="J28" s="9"/>
      <c r="L28" s="13"/>
    </row>
    <row r="29" spans="2:12" x14ac:dyDescent="0.55000000000000004">
      <c r="B29" s="9">
        <v>43259</v>
      </c>
      <c r="C29" s="26">
        <v>16053.54752342704</v>
      </c>
      <c r="D29" s="26">
        <v>9475.7697456492642</v>
      </c>
      <c r="E29" s="26">
        <v>10720.214190093708</v>
      </c>
      <c r="F29" s="26">
        <v>13386.880856760376</v>
      </c>
      <c r="J29" s="9"/>
      <c r="L29" s="13"/>
    </row>
    <row r="30" spans="2:12" x14ac:dyDescent="0.55000000000000004">
      <c r="B30" s="9">
        <v>43259</v>
      </c>
      <c r="C30" s="26">
        <v>8053.5475234270389</v>
      </c>
      <c r="D30" s="26">
        <v>9475.7697456492642</v>
      </c>
      <c r="E30" s="26">
        <v>10720.214190093708</v>
      </c>
      <c r="F30" s="26">
        <v>13386.880856760376</v>
      </c>
      <c r="J30" s="9"/>
      <c r="L30" s="13"/>
    </row>
    <row r="31" spans="2:12" x14ac:dyDescent="0.55000000000000004">
      <c r="B31" s="9">
        <v>43259.333333333336</v>
      </c>
      <c r="C31" s="26">
        <v>8053.5475234270389</v>
      </c>
      <c r="D31" s="26">
        <v>9475.7697456492642</v>
      </c>
      <c r="E31" s="26">
        <v>10720.214190093708</v>
      </c>
      <c r="F31" s="26">
        <v>13386.880856760376</v>
      </c>
      <c r="J31" s="9"/>
      <c r="L31" s="13"/>
    </row>
    <row r="32" spans="2:12" x14ac:dyDescent="0.55000000000000004">
      <c r="B32" s="9">
        <v>43259.333333333336</v>
      </c>
      <c r="C32" s="26">
        <v>16053.54752342704</v>
      </c>
      <c r="D32" s="26">
        <v>17475.769745649264</v>
      </c>
      <c r="E32" s="26">
        <v>18720.214190093706</v>
      </c>
      <c r="F32" s="26">
        <v>13386.880856760376</v>
      </c>
      <c r="J32" s="9"/>
      <c r="L32" s="13"/>
    </row>
    <row r="33" spans="2:12" x14ac:dyDescent="0.55000000000000004">
      <c r="B33" s="9">
        <v>43260</v>
      </c>
      <c r="C33" s="26">
        <v>16053.54752342704</v>
      </c>
      <c r="D33" s="26">
        <v>17475.769745649264</v>
      </c>
      <c r="E33" s="26">
        <v>18720.214190093706</v>
      </c>
      <c r="F33" s="26">
        <v>13386.880856760376</v>
      </c>
      <c r="J33" s="9"/>
      <c r="L33" s="13"/>
    </row>
    <row r="34" spans="2:12" x14ac:dyDescent="0.55000000000000004">
      <c r="B34" s="9">
        <v>43260</v>
      </c>
      <c r="C34" s="26">
        <v>8053.5475234270389</v>
      </c>
      <c r="D34" s="26">
        <v>9475.7697456492642</v>
      </c>
      <c r="E34" s="26">
        <v>10720.214190093708</v>
      </c>
      <c r="F34" s="26">
        <v>13386.880856760376</v>
      </c>
      <c r="J34" s="9"/>
      <c r="L34" s="13"/>
    </row>
    <row r="35" spans="2:12" x14ac:dyDescent="0.55000000000000004">
      <c r="B35" s="9">
        <v>43260.333333333336</v>
      </c>
      <c r="C35" s="26">
        <v>8053.5475234270389</v>
      </c>
      <c r="D35" s="26">
        <v>9475.7697456492642</v>
      </c>
      <c r="E35" s="26">
        <v>10720.214190093708</v>
      </c>
      <c r="F35" s="26">
        <v>13386.880856760376</v>
      </c>
      <c r="J35" s="9"/>
      <c r="L35" s="13"/>
    </row>
    <row r="36" spans="2:12" x14ac:dyDescent="0.55000000000000004">
      <c r="B36" s="9">
        <v>43260.333333333336</v>
      </c>
      <c r="C36" s="26">
        <v>16053.54752342704</v>
      </c>
      <c r="D36" s="26">
        <v>17475.769745649264</v>
      </c>
      <c r="E36" s="26">
        <v>18720.214190093706</v>
      </c>
      <c r="F36" s="26">
        <v>13386.880856760376</v>
      </c>
      <c r="J36" s="9"/>
      <c r="L36" s="13"/>
    </row>
    <row r="37" spans="2:12" x14ac:dyDescent="0.55000000000000004">
      <c r="B37" s="9">
        <v>43261</v>
      </c>
      <c r="C37" s="26">
        <v>16053.54752342704</v>
      </c>
      <c r="D37" s="26">
        <v>17475.769745649264</v>
      </c>
      <c r="E37" s="26">
        <v>18720.214190093706</v>
      </c>
      <c r="F37" s="26">
        <v>13386.880856760376</v>
      </c>
      <c r="J37" s="9"/>
      <c r="L37" s="13"/>
    </row>
    <row r="38" spans="2:12" x14ac:dyDescent="0.55000000000000004">
      <c r="B38" s="9">
        <v>43261</v>
      </c>
      <c r="C38" s="26">
        <v>8053.5475234270389</v>
      </c>
      <c r="D38" s="26">
        <v>9475.7697456492642</v>
      </c>
      <c r="E38" s="26">
        <v>10720.214190093708</v>
      </c>
      <c r="F38" s="26">
        <v>13386.880856760376</v>
      </c>
      <c r="J38" s="9"/>
      <c r="L38" s="13"/>
    </row>
    <row r="39" spans="2:12" x14ac:dyDescent="0.55000000000000004">
      <c r="B39" s="9">
        <v>43261.333333333336</v>
      </c>
      <c r="C39" s="26">
        <v>8053.5475234270389</v>
      </c>
      <c r="D39" s="26">
        <v>9475.7697456492642</v>
      </c>
      <c r="E39" s="26">
        <v>10720.214190093708</v>
      </c>
      <c r="F39" s="26">
        <v>13386.880856760376</v>
      </c>
      <c r="J39" s="9"/>
      <c r="L39" s="13"/>
    </row>
    <row r="40" spans="2:12" x14ac:dyDescent="0.55000000000000004">
      <c r="B40" s="9">
        <v>43261.333333333336</v>
      </c>
      <c r="C40" s="26">
        <v>16053.54752342704</v>
      </c>
      <c r="D40" s="26">
        <v>17475.769745649264</v>
      </c>
      <c r="E40" s="26">
        <v>18720.214190093706</v>
      </c>
      <c r="F40" s="26">
        <v>13386.880856760376</v>
      </c>
      <c r="J40" s="9"/>
      <c r="L40" s="13"/>
    </row>
    <row r="41" spans="2:12" x14ac:dyDescent="0.55000000000000004">
      <c r="B41" s="9">
        <v>43262</v>
      </c>
      <c r="C41" s="26">
        <v>16053.54752342704</v>
      </c>
      <c r="D41" s="26">
        <v>17475.769745649264</v>
      </c>
      <c r="E41" s="26">
        <v>18720.214190093706</v>
      </c>
      <c r="F41" s="26">
        <v>13386.880856760376</v>
      </c>
      <c r="J41" s="9"/>
      <c r="L41" s="13"/>
    </row>
    <row r="42" spans="2:12" x14ac:dyDescent="0.55000000000000004">
      <c r="B42" s="9">
        <v>43262</v>
      </c>
      <c r="C42" s="26">
        <v>8053.5475234270389</v>
      </c>
      <c r="D42" s="26">
        <v>9475.7697456492642</v>
      </c>
      <c r="E42" s="26">
        <v>10720.214190093708</v>
      </c>
      <c r="F42" s="26">
        <v>13386.880856760376</v>
      </c>
      <c r="J42" s="9"/>
      <c r="L42" s="13"/>
    </row>
    <row r="43" spans="2:12" x14ac:dyDescent="0.55000000000000004">
      <c r="B43" s="9">
        <v>43262.333333333336</v>
      </c>
      <c r="C43" s="26">
        <v>8053.5475234270389</v>
      </c>
      <c r="D43" s="26">
        <v>9475.7697456492642</v>
      </c>
      <c r="E43" s="26">
        <v>10720.214190093708</v>
      </c>
      <c r="F43" s="26">
        <v>13386.880856760376</v>
      </c>
      <c r="J43" s="9"/>
      <c r="L43" s="13"/>
    </row>
    <row r="44" spans="2:12" x14ac:dyDescent="0.55000000000000004">
      <c r="B44" s="9">
        <v>43262.333333333336</v>
      </c>
      <c r="C44" s="26">
        <v>16053.54752342704</v>
      </c>
      <c r="D44" s="26">
        <v>17475.769745649264</v>
      </c>
      <c r="E44" s="26">
        <v>18720.214190093706</v>
      </c>
      <c r="F44" s="26">
        <v>13386.880856760376</v>
      </c>
      <c r="J44" s="9"/>
      <c r="L44" s="13"/>
    </row>
    <row r="45" spans="2:12" x14ac:dyDescent="0.55000000000000004">
      <c r="B45" s="9">
        <v>43263</v>
      </c>
      <c r="C45" s="26">
        <v>16053.54752342704</v>
      </c>
      <c r="D45" s="26">
        <v>17475.769745649264</v>
      </c>
      <c r="E45" s="26">
        <v>18720.214190093706</v>
      </c>
      <c r="F45" s="26">
        <v>13386.880856760376</v>
      </c>
      <c r="J45" s="9"/>
      <c r="L45" s="13"/>
    </row>
    <row r="46" spans="2:12" x14ac:dyDescent="0.55000000000000004">
      <c r="B46" s="9">
        <v>43263</v>
      </c>
      <c r="C46" s="26">
        <v>8053.5475234270389</v>
      </c>
      <c r="D46" s="26">
        <v>9475.7697456492642</v>
      </c>
      <c r="E46" s="26">
        <v>10720.214190093708</v>
      </c>
      <c r="F46" s="26">
        <v>13386.880856760376</v>
      </c>
      <c r="J46" s="9"/>
      <c r="L46" s="13"/>
    </row>
    <row r="47" spans="2:12" x14ac:dyDescent="0.55000000000000004">
      <c r="B47" s="9">
        <v>43263.333333333336</v>
      </c>
      <c r="C47" s="26">
        <v>8053.5475234270389</v>
      </c>
      <c r="D47" s="26">
        <v>9475.7697456492642</v>
      </c>
      <c r="E47" s="26">
        <v>10720.214190093708</v>
      </c>
      <c r="F47" s="26">
        <v>13386.880856760376</v>
      </c>
      <c r="J47" s="9"/>
      <c r="L47" s="13"/>
    </row>
    <row r="48" spans="2:12" x14ac:dyDescent="0.55000000000000004">
      <c r="B48" s="9">
        <v>43263.333333333336</v>
      </c>
      <c r="C48" s="26">
        <v>16053.54752342704</v>
      </c>
      <c r="D48" s="26">
        <v>17475.769745649264</v>
      </c>
      <c r="E48" s="26">
        <v>18720.214190093706</v>
      </c>
      <c r="F48" s="26">
        <v>13386.880856760376</v>
      </c>
      <c r="J48" s="9"/>
      <c r="L48" s="13"/>
    </row>
    <row r="49" spans="2:12" x14ac:dyDescent="0.55000000000000004">
      <c r="B49" s="9">
        <v>43264</v>
      </c>
      <c r="C49" s="26">
        <v>16053.54752342704</v>
      </c>
      <c r="D49" s="26">
        <v>17475.769745649264</v>
      </c>
      <c r="E49" s="26">
        <v>18720.214190093706</v>
      </c>
      <c r="F49" s="26">
        <v>13386.880856760376</v>
      </c>
      <c r="J49" s="9"/>
      <c r="L49" s="13"/>
    </row>
    <row r="50" spans="2:12" x14ac:dyDescent="0.55000000000000004">
      <c r="B50" s="9">
        <v>43264</v>
      </c>
      <c r="C50" s="26">
        <v>8053.5475234270389</v>
      </c>
      <c r="D50" s="26">
        <v>9475.7697456492642</v>
      </c>
      <c r="E50" s="26">
        <v>10720.214190093708</v>
      </c>
      <c r="F50" s="26">
        <v>13386.880856760376</v>
      </c>
      <c r="J50" s="9"/>
      <c r="L50" s="13"/>
    </row>
    <row r="51" spans="2:12" x14ac:dyDescent="0.55000000000000004">
      <c r="B51" s="9">
        <v>43264.333333333336</v>
      </c>
      <c r="C51" s="26">
        <v>8053.5475234270389</v>
      </c>
      <c r="D51" s="26">
        <v>9475.7697456492642</v>
      </c>
      <c r="E51" s="26">
        <v>10720.214190093708</v>
      </c>
      <c r="F51" s="26">
        <v>13386.880856760376</v>
      </c>
      <c r="J51" s="9"/>
      <c r="L51" s="13"/>
    </row>
    <row r="52" spans="2:12" x14ac:dyDescent="0.55000000000000004">
      <c r="B52" s="9">
        <v>43264.333333333336</v>
      </c>
      <c r="C52" s="26">
        <v>16053.54752342704</v>
      </c>
      <c r="D52" s="26">
        <v>9475.7697456492642</v>
      </c>
      <c r="E52" s="26">
        <v>10720.214190093708</v>
      </c>
      <c r="F52" s="26">
        <v>13386.880856760376</v>
      </c>
      <c r="J52" s="9"/>
      <c r="L52" s="13"/>
    </row>
    <row r="53" spans="2:12" x14ac:dyDescent="0.55000000000000004">
      <c r="B53" s="9">
        <v>43265</v>
      </c>
      <c r="C53" s="26">
        <v>16053.54752342704</v>
      </c>
      <c r="D53" s="26">
        <v>9475.7697456492642</v>
      </c>
      <c r="E53" s="26">
        <v>10720.214190093708</v>
      </c>
      <c r="F53" s="26">
        <v>13386.880856760376</v>
      </c>
      <c r="J53" s="9"/>
      <c r="L53" s="13"/>
    </row>
    <row r="54" spans="2:12" x14ac:dyDescent="0.55000000000000004">
      <c r="B54" s="9">
        <v>43265</v>
      </c>
      <c r="C54" s="26">
        <v>8053.5475234270389</v>
      </c>
      <c r="D54" s="26">
        <v>9475.7697456492642</v>
      </c>
      <c r="E54" s="26">
        <v>10720.214190093708</v>
      </c>
      <c r="F54" s="26">
        <v>13386.880856760376</v>
      </c>
      <c r="J54" s="9"/>
      <c r="L54" s="13"/>
    </row>
    <row r="55" spans="2:12" x14ac:dyDescent="0.55000000000000004">
      <c r="B55" s="9">
        <v>43265.333333333336</v>
      </c>
      <c r="C55" s="26">
        <v>8053.5475234270389</v>
      </c>
      <c r="D55" s="26">
        <v>9475.7697456492642</v>
      </c>
      <c r="E55" s="26">
        <v>10720.214190093708</v>
      </c>
      <c r="F55" s="26">
        <v>13386.880856760376</v>
      </c>
      <c r="J55" s="9"/>
      <c r="L55" s="13"/>
    </row>
    <row r="56" spans="2:12" x14ac:dyDescent="0.55000000000000004">
      <c r="B56" s="9">
        <v>43265.333333333336</v>
      </c>
      <c r="C56" s="26">
        <v>16053.54752342704</v>
      </c>
      <c r="D56" s="26">
        <v>9475.7697456492642</v>
      </c>
      <c r="E56" s="26">
        <v>10720.214190093708</v>
      </c>
      <c r="F56" s="26">
        <v>13386.880856760376</v>
      </c>
      <c r="J56" s="9"/>
      <c r="L56" s="13"/>
    </row>
    <row r="57" spans="2:12" x14ac:dyDescent="0.55000000000000004">
      <c r="B57" s="9">
        <v>43266</v>
      </c>
      <c r="C57" s="26">
        <v>16053.54752342704</v>
      </c>
      <c r="D57" s="26">
        <v>9475.7697456492642</v>
      </c>
      <c r="E57" s="26">
        <v>10720.214190093708</v>
      </c>
      <c r="F57" s="26">
        <v>13386.880856760376</v>
      </c>
      <c r="J57" s="9"/>
      <c r="L57" s="13"/>
    </row>
    <row r="58" spans="2:12" x14ac:dyDescent="0.55000000000000004">
      <c r="B58" s="9">
        <v>43266</v>
      </c>
      <c r="C58" s="26">
        <v>8053.5475234270389</v>
      </c>
      <c r="D58" s="26">
        <v>9475.7697456492642</v>
      </c>
      <c r="E58" s="26">
        <v>10720.214190093708</v>
      </c>
      <c r="F58" s="26">
        <v>13386.880856760376</v>
      </c>
      <c r="J58" s="9"/>
      <c r="L58" s="13"/>
    </row>
    <row r="59" spans="2:12" x14ac:dyDescent="0.55000000000000004">
      <c r="B59" s="9">
        <v>43266.333333333336</v>
      </c>
      <c r="C59" s="26">
        <v>8053.5475234270389</v>
      </c>
      <c r="D59" s="26">
        <v>9475.7697456492642</v>
      </c>
      <c r="E59" s="26">
        <v>10720.214190093708</v>
      </c>
      <c r="F59" s="26">
        <v>13386.880856760376</v>
      </c>
      <c r="J59" s="9"/>
      <c r="L59" s="13"/>
    </row>
    <row r="60" spans="2:12" x14ac:dyDescent="0.55000000000000004">
      <c r="B60" s="9">
        <v>43266.333333333336</v>
      </c>
      <c r="C60" s="26">
        <v>16053.54752342704</v>
      </c>
      <c r="D60" s="26">
        <v>17475.769745649264</v>
      </c>
      <c r="E60" s="26">
        <v>18720.214190093706</v>
      </c>
      <c r="F60" s="26">
        <v>13386.880856760376</v>
      </c>
      <c r="J60" s="9"/>
      <c r="L60" s="13"/>
    </row>
    <row r="61" spans="2:12" x14ac:dyDescent="0.55000000000000004">
      <c r="B61" s="9">
        <v>43267</v>
      </c>
      <c r="C61" s="26">
        <v>16053.54752342704</v>
      </c>
      <c r="D61" s="26">
        <v>17475.769745649264</v>
      </c>
      <c r="E61" s="26">
        <v>18720.214190093706</v>
      </c>
      <c r="F61" s="26">
        <v>13386.880856760376</v>
      </c>
      <c r="J61" s="9"/>
      <c r="L61" s="13"/>
    </row>
    <row r="62" spans="2:12" x14ac:dyDescent="0.55000000000000004">
      <c r="B62" s="9">
        <v>43267</v>
      </c>
      <c r="C62" s="26">
        <v>8053.5475234270389</v>
      </c>
      <c r="D62" s="26">
        <v>9475.7697456492642</v>
      </c>
      <c r="E62" s="26">
        <v>10720.214190093708</v>
      </c>
      <c r="F62" s="26">
        <v>13386.880856760376</v>
      </c>
      <c r="J62" s="9"/>
      <c r="L62" s="13"/>
    </row>
    <row r="63" spans="2:12" x14ac:dyDescent="0.55000000000000004">
      <c r="B63" s="9">
        <v>43267.333333333336</v>
      </c>
      <c r="C63" s="26">
        <v>8053.5475234270389</v>
      </c>
      <c r="D63" s="26">
        <v>9475.7697456492642</v>
      </c>
      <c r="E63" s="26">
        <v>10720.214190093708</v>
      </c>
      <c r="F63" s="26">
        <v>13386.880856760376</v>
      </c>
      <c r="J63" s="9"/>
      <c r="L63" s="13"/>
    </row>
    <row r="64" spans="2:12" x14ac:dyDescent="0.55000000000000004">
      <c r="B64" s="9">
        <v>43267.333333333336</v>
      </c>
      <c r="C64" s="26">
        <v>16053.54752342704</v>
      </c>
      <c r="D64" s="26">
        <v>17475.769745649264</v>
      </c>
      <c r="E64" s="26">
        <v>18720.214190093706</v>
      </c>
      <c r="F64" s="26">
        <v>13386.880856760376</v>
      </c>
      <c r="J64" s="9"/>
      <c r="L64" s="13"/>
    </row>
    <row r="65" spans="2:12" x14ac:dyDescent="0.55000000000000004">
      <c r="B65" s="9">
        <v>43268</v>
      </c>
      <c r="C65" s="26">
        <v>16053.54752342704</v>
      </c>
      <c r="D65" s="26">
        <v>17475.769745649264</v>
      </c>
      <c r="E65" s="26">
        <v>18720.214190093706</v>
      </c>
      <c r="F65" s="26">
        <v>13386.880856760376</v>
      </c>
      <c r="J65" s="9"/>
      <c r="L65" s="13"/>
    </row>
    <row r="66" spans="2:12" x14ac:dyDescent="0.55000000000000004">
      <c r="B66" s="9">
        <v>43268</v>
      </c>
      <c r="C66" s="26">
        <v>8053.5475234270389</v>
      </c>
      <c r="D66" s="26">
        <v>9475.7697456492642</v>
      </c>
      <c r="E66" s="26">
        <v>10720.214190093708</v>
      </c>
      <c r="F66" s="26">
        <v>13386.880856760376</v>
      </c>
      <c r="J66" s="9"/>
      <c r="L66" s="13"/>
    </row>
    <row r="67" spans="2:12" x14ac:dyDescent="0.55000000000000004">
      <c r="B67" s="9">
        <v>43268.333333333336</v>
      </c>
      <c r="C67" s="26">
        <v>8053.5475234270389</v>
      </c>
      <c r="D67" s="26">
        <v>9475.7697456492642</v>
      </c>
      <c r="E67" s="26">
        <v>10720.214190093708</v>
      </c>
      <c r="F67" s="26">
        <v>13386.880856760376</v>
      </c>
      <c r="J67" s="9"/>
      <c r="L67" s="13"/>
    </row>
    <row r="68" spans="2:12" x14ac:dyDescent="0.55000000000000004">
      <c r="B68" s="9">
        <v>43268.333333333336</v>
      </c>
      <c r="C68" s="26">
        <v>16053.54752342704</v>
      </c>
      <c r="D68" s="26">
        <v>17475.769745649264</v>
      </c>
      <c r="E68" s="26">
        <v>18720.214190093706</v>
      </c>
      <c r="F68" s="26">
        <v>13386.880856760376</v>
      </c>
      <c r="J68" s="9"/>
      <c r="L68" s="13"/>
    </row>
    <row r="69" spans="2:12" x14ac:dyDescent="0.55000000000000004">
      <c r="B69" s="9">
        <v>43269</v>
      </c>
      <c r="C69" s="26">
        <v>16053.54752342704</v>
      </c>
      <c r="D69" s="26">
        <v>17475.769745649264</v>
      </c>
      <c r="E69" s="26">
        <v>18720.214190093706</v>
      </c>
      <c r="F69" s="26">
        <v>13386.880856760376</v>
      </c>
      <c r="J69" s="9"/>
      <c r="L69" s="13"/>
    </row>
    <row r="70" spans="2:12" x14ac:dyDescent="0.55000000000000004">
      <c r="B70" s="9">
        <v>43269</v>
      </c>
      <c r="C70" s="26">
        <v>8053.5475234270389</v>
      </c>
      <c r="D70" s="26">
        <v>9475.7697456492642</v>
      </c>
      <c r="E70" s="26">
        <v>10720.214190093708</v>
      </c>
      <c r="F70" s="26">
        <v>13386.880856760376</v>
      </c>
      <c r="J70" s="9"/>
      <c r="L70" s="13"/>
    </row>
    <row r="71" spans="2:12" x14ac:dyDescent="0.55000000000000004">
      <c r="B71" s="9">
        <v>43269.333333333336</v>
      </c>
      <c r="C71" s="26">
        <v>8053.5475234270389</v>
      </c>
      <c r="D71" s="26">
        <v>9475.7697456492642</v>
      </c>
      <c r="E71" s="26">
        <v>10720.214190093708</v>
      </c>
      <c r="F71" s="26">
        <v>13386.880856760376</v>
      </c>
      <c r="J71" s="9"/>
      <c r="L71" s="13"/>
    </row>
    <row r="72" spans="2:12" x14ac:dyDescent="0.55000000000000004">
      <c r="B72" s="9">
        <v>43269.333333333336</v>
      </c>
      <c r="C72" s="26">
        <v>16053.54752342704</v>
      </c>
      <c r="D72" s="26">
        <v>17475.769745649264</v>
      </c>
      <c r="E72" s="26">
        <v>18720.214190093706</v>
      </c>
      <c r="F72" s="26">
        <v>13386.880856760376</v>
      </c>
      <c r="J72" s="9"/>
      <c r="L72" s="13"/>
    </row>
    <row r="73" spans="2:12" x14ac:dyDescent="0.55000000000000004">
      <c r="B73" s="9">
        <v>43270</v>
      </c>
      <c r="C73" s="26">
        <v>16053.54752342704</v>
      </c>
      <c r="D73" s="26">
        <v>17475.769745649264</v>
      </c>
      <c r="E73" s="26">
        <v>18720.214190093706</v>
      </c>
      <c r="F73" s="26">
        <v>13386.880856760376</v>
      </c>
      <c r="J73" s="9"/>
      <c r="L73" s="13"/>
    </row>
    <row r="74" spans="2:12" x14ac:dyDescent="0.55000000000000004">
      <c r="B74" s="9">
        <v>43270</v>
      </c>
      <c r="C74" s="26">
        <v>8053.5475234270389</v>
      </c>
      <c r="D74" s="26">
        <v>9475.7697456492642</v>
      </c>
      <c r="E74" s="26">
        <v>10720.214190093708</v>
      </c>
      <c r="F74" s="26">
        <v>13386.880856760376</v>
      </c>
      <c r="J74" s="9"/>
      <c r="L74" s="13"/>
    </row>
    <row r="75" spans="2:12" x14ac:dyDescent="0.55000000000000004">
      <c r="B75" s="9">
        <v>43270.333333333336</v>
      </c>
      <c r="C75" s="26">
        <v>8053.5475234270389</v>
      </c>
      <c r="D75" s="26">
        <v>9475.7697456492642</v>
      </c>
      <c r="E75" s="26">
        <v>10720.214190093708</v>
      </c>
      <c r="F75" s="26">
        <v>13386.880856760376</v>
      </c>
      <c r="J75" s="9"/>
      <c r="L75" s="13"/>
    </row>
    <row r="76" spans="2:12" x14ac:dyDescent="0.55000000000000004">
      <c r="B76" s="9">
        <v>43270.333333333336</v>
      </c>
      <c r="C76" s="26">
        <v>16053.54752342704</v>
      </c>
      <c r="D76" s="26">
        <v>17475.769745649264</v>
      </c>
      <c r="E76" s="26">
        <v>18720.214190093706</v>
      </c>
      <c r="F76" s="26">
        <v>13386.880856760376</v>
      </c>
      <c r="J76" s="9"/>
      <c r="L76" s="13"/>
    </row>
    <row r="77" spans="2:12" x14ac:dyDescent="0.55000000000000004">
      <c r="B77" s="9">
        <v>43271</v>
      </c>
      <c r="C77" s="26">
        <v>16053.54752342704</v>
      </c>
      <c r="D77" s="26">
        <v>17475.769745649264</v>
      </c>
      <c r="E77" s="26">
        <v>18720.214190093706</v>
      </c>
      <c r="F77" s="26">
        <v>13386.880856760376</v>
      </c>
      <c r="J77" s="9"/>
      <c r="L77" s="13"/>
    </row>
    <row r="78" spans="2:12" x14ac:dyDescent="0.55000000000000004">
      <c r="B78" s="9">
        <v>43271</v>
      </c>
      <c r="C78" s="26">
        <v>8053.5475234270389</v>
      </c>
      <c r="D78" s="26">
        <v>9475.7697456492642</v>
      </c>
      <c r="E78" s="26">
        <v>10720.214190093708</v>
      </c>
      <c r="F78" s="26">
        <v>13386.880856760376</v>
      </c>
      <c r="J78" s="9"/>
      <c r="L78" s="13"/>
    </row>
    <row r="79" spans="2:12" x14ac:dyDescent="0.55000000000000004">
      <c r="B79" s="9">
        <v>43271.333333333336</v>
      </c>
      <c r="C79" s="26">
        <v>8053.5475234270389</v>
      </c>
      <c r="D79" s="26">
        <v>9475.7697456492642</v>
      </c>
      <c r="E79" s="26">
        <v>10720.214190093708</v>
      </c>
      <c r="F79" s="26">
        <v>13386.880856760376</v>
      </c>
      <c r="J79" s="9"/>
      <c r="L79" s="13"/>
    </row>
    <row r="80" spans="2:12" x14ac:dyDescent="0.55000000000000004">
      <c r="B80" s="9">
        <v>43271.333333333336</v>
      </c>
      <c r="C80" s="26">
        <v>16053.54752342704</v>
      </c>
      <c r="D80" s="26">
        <v>9475.7697456492642</v>
      </c>
      <c r="E80" s="26">
        <v>10720.214190093708</v>
      </c>
      <c r="F80" s="26">
        <v>13386.880856760376</v>
      </c>
      <c r="J80" s="9"/>
      <c r="L80" s="13"/>
    </row>
    <row r="81" spans="2:12" x14ac:dyDescent="0.55000000000000004">
      <c r="B81" s="9">
        <v>43272</v>
      </c>
      <c r="C81" s="26">
        <v>16053.54752342704</v>
      </c>
      <c r="D81" s="26">
        <v>9475.7697456492642</v>
      </c>
      <c r="E81" s="26">
        <v>10720.214190093708</v>
      </c>
      <c r="F81" s="26">
        <v>13386.880856760376</v>
      </c>
      <c r="J81" s="9"/>
      <c r="L81" s="13"/>
    </row>
    <row r="82" spans="2:12" x14ac:dyDescent="0.55000000000000004">
      <c r="B82" s="9">
        <v>43272</v>
      </c>
      <c r="C82" s="26">
        <v>8053.5475234270389</v>
      </c>
      <c r="D82" s="26">
        <v>9475.7697456492642</v>
      </c>
      <c r="E82" s="26">
        <v>10720.214190093708</v>
      </c>
      <c r="F82" s="26">
        <v>13386.880856760376</v>
      </c>
      <c r="J82" s="9"/>
      <c r="L82" s="13"/>
    </row>
    <row r="83" spans="2:12" x14ac:dyDescent="0.55000000000000004">
      <c r="B83" s="9">
        <v>43272.333333333336</v>
      </c>
      <c r="C83" s="26">
        <v>8053.5475234270389</v>
      </c>
      <c r="D83" s="26">
        <v>9475.7697456492642</v>
      </c>
      <c r="E83" s="26">
        <v>10720.214190093708</v>
      </c>
      <c r="F83" s="26">
        <v>13386.880856760376</v>
      </c>
      <c r="J83" s="9"/>
      <c r="L83" s="13"/>
    </row>
    <row r="84" spans="2:12" x14ac:dyDescent="0.55000000000000004">
      <c r="B84" s="9">
        <v>43272.333333333336</v>
      </c>
      <c r="C84" s="26">
        <v>16053.54752342704</v>
      </c>
      <c r="D84" s="26">
        <v>9475.7697456492642</v>
      </c>
      <c r="E84" s="26">
        <v>10720.214190093708</v>
      </c>
      <c r="F84" s="26">
        <v>13386.880856760376</v>
      </c>
      <c r="J84" s="9"/>
      <c r="L84" s="13"/>
    </row>
    <row r="85" spans="2:12" x14ac:dyDescent="0.55000000000000004">
      <c r="B85" s="9">
        <v>43273</v>
      </c>
      <c r="C85" s="26">
        <v>16053.54752342704</v>
      </c>
      <c r="D85" s="26">
        <v>9475.7697456492642</v>
      </c>
      <c r="E85" s="26">
        <v>10720.214190093708</v>
      </c>
      <c r="F85" s="26">
        <v>13386.880856760376</v>
      </c>
      <c r="J85" s="9"/>
      <c r="L85" s="13"/>
    </row>
    <row r="86" spans="2:12" x14ac:dyDescent="0.55000000000000004">
      <c r="B86" s="9">
        <v>43273</v>
      </c>
      <c r="C86" s="26">
        <v>8053.5475234270389</v>
      </c>
      <c r="D86" s="26">
        <v>9475.7697456492642</v>
      </c>
      <c r="E86" s="26">
        <v>10720.214190093708</v>
      </c>
      <c r="F86" s="26">
        <v>13386.880856760376</v>
      </c>
      <c r="J86" s="9"/>
      <c r="L86" s="13"/>
    </row>
    <row r="87" spans="2:12" x14ac:dyDescent="0.55000000000000004">
      <c r="B87" s="9">
        <v>43273.333333333336</v>
      </c>
      <c r="C87" s="26">
        <v>8053.5475234270389</v>
      </c>
      <c r="D87" s="26">
        <v>9475.7697456492642</v>
      </c>
      <c r="E87" s="26">
        <v>10720.214190093708</v>
      </c>
      <c r="F87" s="26">
        <v>13386.880856760376</v>
      </c>
      <c r="J87" s="9"/>
      <c r="L87" s="13"/>
    </row>
    <row r="88" spans="2:12" x14ac:dyDescent="0.55000000000000004">
      <c r="B88" s="9">
        <v>43273.333333333336</v>
      </c>
      <c r="C88" s="26">
        <v>16053.54752342704</v>
      </c>
      <c r="D88" s="26">
        <v>17475.769745649264</v>
      </c>
      <c r="E88" s="26">
        <v>10720.214190093708</v>
      </c>
      <c r="F88" s="26">
        <v>13386.880856760376</v>
      </c>
      <c r="J88" s="9"/>
      <c r="L88" s="13"/>
    </row>
    <row r="89" spans="2:12" x14ac:dyDescent="0.55000000000000004">
      <c r="B89" s="9">
        <v>43274</v>
      </c>
      <c r="C89" s="26">
        <v>16053.54752342704</v>
      </c>
      <c r="D89" s="26">
        <v>17475.769745649264</v>
      </c>
      <c r="E89" s="26">
        <v>10720.214190093708</v>
      </c>
      <c r="F89" s="26">
        <v>13386.880856760376</v>
      </c>
      <c r="J89" s="9"/>
      <c r="L89" s="13"/>
    </row>
    <row r="90" spans="2:12" x14ac:dyDescent="0.55000000000000004">
      <c r="B90" s="9">
        <v>43274</v>
      </c>
      <c r="C90" s="26">
        <v>8053.5475234270389</v>
      </c>
      <c r="D90" s="26">
        <v>9475.7697456492642</v>
      </c>
      <c r="E90" s="26">
        <v>10720.214190093708</v>
      </c>
      <c r="F90" s="26">
        <v>13386.880856760376</v>
      </c>
      <c r="J90" s="9"/>
      <c r="L90" s="13"/>
    </row>
    <row r="91" spans="2:12" x14ac:dyDescent="0.55000000000000004">
      <c r="B91" s="9">
        <v>43274.333333333336</v>
      </c>
      <c r="C91" s="26">
        <v>8053.5475234270389</v>
      </c>
      <c r="D91" s="26">
        <v>9475.7697456492642</v>
      </c>
      <c r="E91" s="26">
        <v>10720.214190093708</v>
      </c>
      <c r="F91" s="26">
        <v>13386.880856760376</v>
      </c>
      <c r="J91" s="9"/>
      <c r="L91" s="13"/>
    </row>
    <row r="92" spans="2:12" x14ac:dyDescent="0.55000000000000004">
      <c r="B92" s="9">
        <v>43274.333333333336</v>
      </c>
      <c r="C92" s="26">
        <v>16053.54752342704</v>
      </c>
      <c r="D92" s="26">
        <v>17475.769745649264</v>
      </c>
      <c r="E92" s="26">
        <v>10720.214190093708</v>
      </c>
      <c r="F92" s="26">
        <v>13386.880856760376</v>
      </c>
      <c r="J92" s="9"/>
      <c r="L92" s="13"/>
    </row>
    <row r="93" spans="2:12" x14ac:dyDescent="0.55000000000000004">
      <c r="B93" s="9">
        <v>43275</v>
      </c>
      <c r="C93" s="26">
        <v>16053.54752342704</v>
      </c>
      <c r="D93" s="26">
        <v>17475.769745649264</v>
      </c>
      <c r="E93" s="26">
        <v>10720.214190093708</v>
      </c>
      <c r="F93" s="26">
        <v>13386.880856760376</v>
      </c>
      <c r="J93" s="9"/>
      <c r="L93" s="13"/>
    </row>
    <row r="94" spans="2:12" x14ac:dyDescent="0.55000000000000004">
      <c r="B94" s="9">
        <v>43275</v>
      </c>
      <c r="C94" s="26">
        <v>8053.5475234270389</v>
      </c>
      <c r="D94" s="26">
        <v>9475.7697456492642</v>
      </c>
      <c r="E94" s="26">
        <v>10720.214190093708</v>
      </c>
      <c r="F94" s="26">
        <v>13386.880856760376</v>
      </c>
      <c r="J94" s="9"/>
      <c r="L94" s="13"/>
    </row>
    <row r="95" spans="2:12" x14ac:dyDescent="0.55000000000000004">
      <c r="B95" s="9">
        <v>43275.333333333336</v>
      </c>
      <c r="C95" s="26">
        <v>8053.5475234270389</v>
      </c>
      <c r="D95" s="26">
        <v>9475.7697456492642</v>
      </c>
      <c r="E95" s="26">
        <v>10720.214190093708</v>
      </c>
      <c r="F95" s="26">
        <v>13386.880856760376</v>
      </c>
      <c r="J95" s="9"/>
      <c r="L95" s="13"/>
    </row>
    <row r="96" spans="2:12" x14ac:dyDescent="0.55000000000000004">
      <c r="B96" s="9">
        <v>43275.333333333336</v>
      </c>
      <c r="C96" s="26">
        <v>16053.54752342704</v>
      </c>
      <c r="D96" s="26">
        <v>17475.769745649264</v>
      </c>
      <c r="E96" s="26">
        <v>10720.214190093708</v>
      </c>
      <c r="F96" s="26">
        <v>13386.880856760376</v>
      </c>
      <c r="J96" s="9"/>
      <c r="L96" s="13"/>
    </row>
    <row r="97" spans="2:12" x14ac:dyDescent="0.55000000000000004">
      <c r="B97" s="9">
        <v>43276</v>
      </c>
      <c r="C97" s="26">
        <v>16053.54752342704</v>
      </c>
      <c r="D97" s="26">
        <v>17475.769745649264</v>
      </c>
      <c r="E97" s="26">
        <v>10720.214190093708</v>
      </c>
      <c r="F97" s="26">
        <v>13386.880856760376</v>
      </c>
      <c r="J97" s="9"/>
      <c r="L97" s="13"/>
    </row>
    <row r="98" spans="2:12" x14ac:dyDescent="0.55000000000000004">
      <c r="B98" s="9">
        <v>43276</v>
      </c>
      <c r="C98" s="26">
        <v>8053.5475234270389</v>
      </c>
      <c r="D98" s="26">
        <v>9475.7697456492642</v>
      </c>
      <c r="E98" s="26">
        <v>10720.214190093708</v>
      </c>
      <c r="F98" s="26">
        <v>13386.880856760376</v>
      </c>
      <c r="J98" s="9"/>
      <c r="L98" s="13"/>
    </row>
    <row r="99" spans="2:12" x14ac:dyDescent="0.55000000000000004">
      <c r="B99" s="9">
        <v>43276.333333333336</v>
      </c>
      <c r="C99" s="26">
        <v>8053.5475234270389</v>
      </c>
      <c r="D99" s="26">
        <v>9475.7697456492642</v>
      </c>
      <c r="E99" s="26">
        <v>10720.214190093708</v>
      </c>
      <c r="F99" s="26">
        <v>13386.880856760376</v>
      </c>
      <c r="J99" s="9"/>
      <c r="L99" s="13"/>
    </row>
    <row r="100" spans="2:12" x14ac:dyDescent="0.55000000000000004">
      <c r="B100" s="9">
        <v>43276.333333333336</v>
      </c>
      <c r="C100" s="26">
        <v>16053.54752342704</v>
      </c>
      <c r="D100" s="26">
        <v>17475.769745649264</v>
      </c>
      <c r="E100" s="26">
        <v>10720.214190093708</v>
      </c>
      <c r="F100" s="26">
        <v>13386.880856760376</v>
      </c>
      <c r="J100" s="9"/>
      <c r="L100" s="13"/>
    </row>
    <row r="101" spans="2:12" x14ac:dyDescent="0.55000000000000004">
      <c r="B101" s="9">
        <v>43277</v>
      </c>
      <c r="C101" s="26">
        <v>16053.54752342704</v>
      </c>
      <c r="D101" s="26">
        <v>17475.769745649264</v>
      </c>
      <c r="E101" s="26">
        <v>10720.214190093708</v>
      </c>
      <c r="F101" s="26">
        <v>13386.880856760376</v>
      </c>
      <c r="J101" s="9"/>
      <c r="L101" s="13"/>
    </row>
    <row r="102" spans="2:12" x14ac:dyDescent="0.55000000000000004">
      <c r="B102" s="9">
        <v>43277</v>
      </c>
      <c r="C102" s="26">
        <v>8053.5475234270389</v>
      </c>
      <c r="D102" s="26">
        <v>9475.7697456492642</v>
      </c>
      <c r="E102" s="26">
        <v>10720.214190093708</v>
      </c>
      <c r="F102" s="26">
        <v>13386.880856760376</v>
      </c>
      <c r="J102" s="9"/>
      <c r="L102" s="13"/>
    </row>
    <row r="103" spans="2:12" x14ac:dyDescent="0.55000000000000004">
      <c r="B103" s="9">
        <v>43277.333333333336</v>
      </c>
      <c r="C103" s="26">
        <v>8053.5475234270389</v>
      </c>
      <c r="D103" s="26">
        <v>9475.7697456492642</v>
      </c>
      <c r="E103" s="26">
        <v>10720.214190093708</v>
      </c>
      <c r="F103" s="26">
        <v>13386.880856760376</v>
      </c>
      <c r="J103" s="9"/>
      <c r="L103" s="13"/>
    </row>
    <row r="104" spans="2:12" x14ac:dyDescent="0.55000000000000004">
      <c r="B104" s="9">
        <v>43277.333333333336</v>
      </c>
      <c r="C104" s="26">
        <v>16053.54752342704</v>
      </c>
      <c r="D104" s="26">
        <v>17475.769745649264</v>
      </c>
      <c r="E104" s="26">
        <v>10720.214190093708</v>
      </c>
      <c r="F104" s="26">
        <v>13386.880856760376</v>
      </c>
      <c r="J104" s="9"/>
      <c r="L104" s="13"/>
    </row>
    <row r="105" spans="2:12" x14ac:dyDescent="0.55000000000000004">
      <c r="B105" s="9">
        <v>43278</v>
      </c>
      <c r="C105" s="26">
        <v>16053.54752342704</v>
      </c>
      <c r="D105" s="26">
        <v>17475.769745649264</v>
      </c>
      <c r="E105" s="26">
        <v>10720.214190093708</v>
      </c>
      <c r="F105" s="26">
        <v>13386.880856760376</v>
      </c>
      <c r="J105" s="9"/>
      <c r="L105" s="13"/>
    </row>
    <row r="106" spans="2:12" x14ac:dyDescent="0.55000000000000004">
      <c r="B106" s="9">
        <v>43278</v>
      </c>
      <c r="C106" s="26">
        <v>8053.5475234270389</v>
      </c>
      <c r="D106" s="26">
        <v>9475.7697456492642</v>
      </c>
      <c r="E106" s="26">
        <v>10720.214190093708</v>
      </c>
      <c r="F106" s="26">
        <v>13386.880856760376</v>
      </c>
      <c r="J106" s="9"/>
      <c r="L106" s="13"/>
    </row>
    <row r="107" spans="2:12" x14ac:dyDescent="0.55000000000000004">
      <c r="B107" s="9">
        <v>43278.333333333336</v>
      </c>
      <c r="C107" s="26">
        <v>8053.5475234270389</v>
      </c>
      <c r="D107" s="26">
        <v>9475.7697456492642</v>
      </c>
      <c r="E107" s="26">
        <v>10720.214190093708</v>
      </c>
      <c r="F107" s="26">
        <v>13386.880856760376</v>
      </c>
      <c r="J107" s="9"/>
      <c r="L107" s="13"/>
    </row>
    <row r="108" spans="2:12" x14ac:dyDescent="0.55000000000000004">
      <c r="B108" s="9">
        <v>43278.333333333336</v>
      </c>
      <c r="C108" s="26">
        <v>16053.54752342704</v>
      </c>
      <c r="D108" s="26">
        <v>9475.7697456492642</v>
      </c>
      <c r="E108" s="26">
        <v>10720.214190093708</v>
      </c>
      <c r="F108" s="26">
        <v>13386.880856760376</v>
      </c>
      <c r="J108" s="9"/>
      <c r="L108" s="13"/>
    </row>
    <row r="109" spans="2:12" x14ac:dyDescent="0.55000000000000004">
      <c r="B109" s="9">
        <v>43279</v>
      </c>
      <c r="C109" s="26">
        <v>16053.54752342704</v>
      </c>
      <c r="D109" s="26">
        <v>9475.7697456492642</v>
      </c>
      <c r="E109" s="26">
        <v>10720.214190093708</v>
      </c>
      <c r="F109" s="26">
        <v>13386.880856760376</v>
      </c>
      <c r="J109" s="9"/>
      <c r="L109" s="13"/>
    </row>
    <row r="110" spans="2:12" x14ac:dyDescent="0.55000000000000004">
      <c r="B110" s="9">
        <v>43279</v>
      </c>
      <c r="C110" s="26">
        <v>8053.5475234270389</v>
      </c>
      <c r="D110" s="26">
        <v>9475.7697456492642</v>
      </c>
      <c r="E110" s="26">
        <v>10720.214190093708</v>
      </c>
      <c r="F110" s="26">
        <v>13386.880856760376</v>
      </c>
      <c r="J110" s="9"/>
      <c r="L110" s="13"/>
    </row>
    <row r="111" spans="2:12" x14ac:dyDescent="0.55000000000000004">
      <c r="B111" s="9">
        <v>43279.333333333336</v>
      </c>
      <c r="C111" s="26">
        <v>8053.5475234270389</v>
      </c>
      <c r="D111" s="26">
        <v>9475.7697456492642</v>
      </c>
      <c r="E111" s="26">
        <v>10720.214190093708</v>
      </c>
      <c r="F111" s="26">
        <v>13386.880856760376</v>
      </c>
      <c r="J111" s="9"/>
      <c r="L111" s="13"/>
    </row>
    <row r="112" spans="2:12" x14ac:dyDescent="0.55000000000000004">
      <c r="B112" s="9">
        <v>43279.333333333336</v>
      </c>
      <c r="C112" s="26">
        <v>16053.54752342704</v>
      </c>
      <c r="D112" s="26">
        <v>9475.7697456492642</v>
      </c>
      <c r="E112" s="26">
        <v>10720.214190093708</v>
      </c>
      <c r="F112" s="26">
        <v>13386.880856760376</v>
      </c>
      <c r="J112" s="9"/>
      <c r="L112" s="13"/>
    </row>
    <row r="113" spans="2:12" x14ac:dyDescent="0.55000000000000004">
      <c r="B113" s="9">
        <v>43280</v>
      </c>
      <c r="C113" s="26">
        <v>16053.54752342704</v>
      </c>
      <c r="D113" s="26">
        <v>9475.7697456492642</v>
      </c>
      <c r="E113" s="26">
        <v>10720.214190093708</v>
      </c>
      <c r="F113" s="26">
        <v>13386.880856760376</v>
      </c>
      <c r="J113" s="9"/>
      <c r="L113" s="13"/>
    </row>
    <row r="114" spans="2:12" x14ac:dyDescent="0.55000000000000004">
      <c r="B114" s="9">
        <v>43280</v>
      </c>
      <c r="C114" s="26">
        <v>8053.5475234270389</v>
      </c>
      <c r="D114" s="26">
        <v>9475.7697456492642</v>
      </c>
      <c r="E114" s="26">
        <v>10720.214190093708</v>
      </c>
      <c r="F114" s="26">
        <v>13386.880856760376</v>
      </c>
      <c r="J114" s="9"/>
      <c r="L114" s="13"/>
    </row>
    <row r="115" spans="2:12" x14ac:dyDescent="0.55000000000000004">
      <c r="B115" s="9">
        <v>43280.333333333336</v>
      </c>
      <c r="C115" s="26">
        <v>8053.5475234270389</v>
      </c>
      <c r="D115" s="26">
        <v>9475.7697456492642</v>
      </c>
      <c r="E115" s="26">
        <v>10720.214190093708</v>
      </c>
      <c r="F115" s="26">
        <v>13386.880856760376</v>
      </c>
      <c r="J115" s="9"/>
      <c r="L115" s="13"/>
    </row>
    <row r="116" spans="2:12" x14ac:dyDescent="0.55000000000000004">
      <c r="B116" s="9">
        <v>43280.333333333336</v>
      </c>
      <c r="C116" s="26">
        <v>16053.54752342704</v>
      </c>
      <c r="D116" s="26">
        <v>17475.769745649264</v>
      </c>
      <c r="E116" s="26">
        <v>10720.214190093708</v>
      </c>
      <c r="F116" s="26">
        <v>13386.880856760376</v>
      </c>
      <c r="J116" s="9"/>
      <c r="L116" s="13"/>
    </row>
    <row r="117" spans="2:12" x14ac:dyDescent="0.55000000000000004">
      <c r="B117" s="9">
        <v>43281</v>
      </c>
      <c r="C117" s="26">
        <v>16053.54752342704</v>
      </c>
      <c r="D117" s="26">
        <v>17475.769745649264</v>
      </c>
      <c r="E117" s="26">
        <v>10720.214190093708</v>
      </c>
      <c r="F117" s="26">
        <v>13386.880856760376</v>
      </c>
      <c r="J117" s="9"/>
      <c r="L117" s="13"/>
    </row>
    <row r="118" spans="2:12" x14ac:dyDescent="0.55000000000000004">
      <c r="B118" s="9">
        <v>43281</v>
      </c>
      <c r="C118" s="26">
        <v>8053.5475234270389</v>
      </c>
      <c r="D118" s="26">
        <v>9475.7697456492642</v>
      </c>
      <c r="E118" s="26">
        <v>10720.214190093708</v>
      </c>
      <c r="F118" s="26">
        <v>13386.880856760376</v>
      </c>
      <c r="J118" s="9"/>
      <c r="L118" s="13"/>
    </row>
    <row r="119" spans="2:12" x14ac:dyDescent="0.55000000000000004">
      <c r="B119" s="9">
        <v>43281.333333333336</v>
      </c>
      <c r="C119" s="26">
        <v>8053.5475234270389</v>
      </c>
      <c r="D119" s="26">
        <v>9475.7697456492642</v>
      </c>
      <c r="E119" s="26">
        <v>10720.214190093708</v>
      </c>
      <c r="F119" s="26">
        <v>13386.880856760376</v>
      </c>
      <c r="J119" s="9"/>
      <c r="L119" s="13"/>
    </row>
    <row r="120" spans="2:12" x14ac:dyDescent="0.55000000000000004">
      <c r="B120" s="9">
        <v>43281.333333333336</v>
      </c>
      <c r="C120" s="26">
        <v>16053.54752342704</v>
      </c>
      <c r="D120" s="26">
        <v>17475.769745649264</v>
      </c>
      <c r="E120" s="26">
        <v>10720.214190093708</v>
      </c>
      <c r="F120" s="26">
        <v>13386.880856760376</v>
      </c>
      <c r="J120" s="9"/>
      <c r="L120" s="13"/>
    </row>
    <row r="121" spans="2:12" x14ac:dyDescent="0.55000000000000004">
      <c r="B121" s="9">
        <v>43282</v>
      </c>
      <c r="C121" s="26">
        <v>16053.54752342704</v>
      </c>
      <c r="D121" s="26">
        <v>17475.769745649264</v>
      </c>
      <c r="E121" s="26">
        <v>10720.214190093708</v>
      </c>
      <c r="F121" s="26">
        <v>13386.880856760376</v>
      </c>
      <c r="H121" s="13"/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A2AE-B8C3-414D-8E2C-E1C7D8C39A20}">
  <dimension ref="C1:R32"/>
  <sheetViews>
    <sheetView zoomScale="90" zoomScaleNormal="90" workbookViewId="0">
      <selection activeCell="O17" sqref="O17"/>
    </sheetView>
  </sheetViews>
  <sheetFormatPr defaultRowHeight="14.4" x14ac:dyDescent="0.55000000000000004"/>
  <cols>
    <col min="3" max="3" width="14.26171875" customWidth="1"/>
    <col min="7" max="7" width="18.26171875" customWidth="1"/>
    <col min="8" max="8" width="11.05078125" customWidth="1"/>
    <col min="15" max="15" width="12.62890625" customWidth="1"/>
    <col min="16" max="16" width="12.1015625" customWidth="1"/>
    <col min="17" max="17" width="13.1015625" customWidth="1"/>
  </cols>
  <sheetData>
    <row r="1" spans="3:18" x14ac:dyDescent="0.55000000000000004">
      <c r="C1" t="s">
        <v>147</v>
      </c>
      <c r="D1" t="s">
        <v>148</v>
      </c>
      <c r="E1" t="s">
        <v>149</v>
      </c>
      <c r="F1" t="s">
        <v>150</v>
      </c>
    </row>
    <row r="2" spans="3:18" x14ac:dyDescent="0.55000000000000004">
      <c r="C2" t="s">
        <v>151</v>
      </c>
      <c r="D2">
        <v>3611.67</v>
      </c>
      <c r="E2">
        <v>22004</v>
      </c>
      <c r="F2">
        <v>14056</v>
      </c>
    </row>
    <row r="3" spans="3:18" x14ac:dyDescent="0.55000000000000004">
      <c r="C3" t="s">
        <v>152</v>
      </c>
      <c r="D3">
        <v>3611.77</v>
      </c>
      <c r="E3">
        <v>16147</v>
      </c>
      <c r="F3">
        <v>9855</v>
      </c>
    </row>
    <row r="4" spans="3:18" x14ac:dyDescent="0.55000000000000004">
      <c r="C4" t="s">
        <v>153</v>
      </c>
      <c r="D4">
        <v>3611.92</v>
      </c>
      <c r="E4">
        <v>19018</v>
      </c>
      <c r="F4">
        <v>9954</v>
      </c>
    </row>
    <row r="5" spans="3:18" x14ac:dyDescent="0.55000000000000004">
      <c r="C5" t="s">
        <v>154</v>
      </c>
      <c r="D5">
        <v>3611.98</v>
      </c>
      <c r="E5">
        <v>18165</v>
      </c>
      <c r="F5">
        <v>14079</v>
      </c>
      <c r="O5" t="e" cm="1">
        <f t="array" ref="O5">beg-end/beg</f>
        <v>#NAME?</v>
      </c>
    </row>
    <row r="6" spans="3:18" x14ac:dyDescent="0.55000000000000004">
      <c r="C6" t="s">
        <v>155</v>
      </c>
      <c r="D6">
        <v>3612.07</v>
      </c>
      <c r="E6">
        <v>19528</v>
      </c>
      <c r="F6">
        <v>13779</v>
      </c>
    </row>
    <row r="7" spans="3:18" x14ac:dyDescent="0.55000000000000004">
      <c r="C7" t="s">
        <v>156</v>
      </c>
      <c r="D7">
        <v>3612.11</v>
      </c>
      <c r="E7">
        <v>16867</v>
      </c>
      <c r="F7">
        <v>13886</v>
      </c>
    </row>
    <row r="8" spans="3:18" x14ac:dyDescent="0.55000000000000004">
      <c r="C8" t="s">
        <v>157</v>
      </c>
      <c r="D8">
        <v>3612.11</v>
      </c>
      <c r="E8">
        <v>14871</v>
      </c>
      <c r="F8">
        <v>14107</v>
      </c>
      <c r="O8" t="s">
        <v>195</v>
      </c>
    </row>
    <row r="9" spans="3:18" x14ac:dyDescent="0.55000000000000004">
      <c r="C9" t="s">
        <v>158</v>
      </c>
      <c r="D9">
        <v>3612.14</v>
      </c>
      <c r="E9">
        <v>16358</v>
      </c>
      <c r="F9">
        <v>13931</v>
      </c>
      <c r="H9">
        <f>D2-D31</f>
        <v>1.6900000000000546</v>
      </c>
      <c r="I9" t="s">
        <v>187</v>
      </c>
    </row>
    <row r="10" spans="3:18" x14ac:dyDescent="0.55000000000000004">
      <c r="C10" t="s">
        <v>159</v>
      </c>
      <c r="D10">
        <v>3612.18</v>
      </c>
      <c r="E10">
        <v>12903</v>
      </c>
      <c r="F10">
        <v>9921</v>
      </c>
      <c r="H10" s="38">
        <f>P19-P17</f>
        <v>151646</v>
      </c>
      <c r="I10" t="s">
        <v>186</v>
      </c>
      <c r="O10">
        <f>(O19-O17)/O19</f>
        <v>4.1533988647376438E-4</v>
      </c>
    </row>
    <row r="11" spans="3:18" x14ac:dyDescent="0.55000000000000004">
      <c r="C11" t="s">
        <v>160</v>
      </c>
      <c r="D11">
        <v>3612.25</v>
      </c>
      <c r="E11">
        <v>14532</v>
      </c>
      <c r="F11">
        <v>9886</v>
      </c>
      <c r="O11" t="s">
        <v>194</v>
      </c>
    </row>
    <row r="12" spans="3:18" x14ac:dyDescent="0.55000000000000004">
      <c r="C12" t="s">
        <v>161</v>
      </c>
      <c r="D12">
        <v>3612.2</v>
      </c>
      <c r="E12">
        <v>12022</v>
      </c>
      <c r="F12">
        <v>14030</v>
      </c>
      <c r="H12">
        <v>2511.92</v>
      </c>
      <c r="I12" t="s">
        <v>188</v>
      </c>
    </row>
    <row r="13" spans="3:18" x14ac:dyDescent="0.55000000000000004">
      <c r="C13" t="s">
        <v>162</v>
      </c>
      <c r="D13">
        <v>3612.13</v>
      </c>
      <c r="E13">
        <v>11105</v>
      </c>
      <c r="F13">
        <v>14221</v>
      </c>
    </row>
    <row r="14" spans="3:18" x14ac:dyDescent="0.55000000000000004">
      <c r="C14" t="s">
        <v>163</v>
      </c>
      <c r="D14">
        <v>3612.02</v>
      </c>
      <c r="E14">
        <v>8638</v>
      </c>
      <c r="F14">
        <v>13968</v>
      </c>
      <c r="H14" t="s">
        <v>189</v>
      </c>
    </row>
    <row r="15" spans="3:18" x14ac:dyDescent="0.55000000000000004">
      <c r="C15" t="s">
        <v>164</v>
      </c>
      <c r="D15">
        <v>3611.99</v>
      </c>
      <c r="E15">
        <v>13190</v>
      </c>
      <c r="F15">
        <v>14088</v>
      </c>
      <c r="H15">
        <f>H12*24*30*0.03715</f>
        <v>67188.836160000006</v>
      </c>
      <c r="O15" s="39" t="s">
        <v>182</v>
      </c>
      <c r="P15" s="39"/>
      <c r="Q15" s="39"/>
      <c r="R15" s="39"/>
    </row>
    <row r="16" spans="3:18" x14ac:dyDescent="0.55000000000000004">
      <c r="C16" t="s">
        <v>165</v>
      </c>
      <c r="D16">
        <v>3611.84</v>
      </c>
      <c r="E16">
        <v>6440</v>
      </c>
      <c r="F16">
        <v>13980</v>
      </c>
      <c r="O16" t="s">
        <v>183</v>
      </c>
      <c r="P16" t="s">
        <v>184</v>
      </c>
      <c r="Q16" t="s">
        <v>185</v>
      </c>
    </row>
    <row r="17" spans="3:17" x14ac:dyDescent="0.55000000000000004">
      <c r="C17" t="s">
        <v>166</v>
      </c>
      <c r="D17">
        <v>3611.8</v>
      </c>
      <c r="E17">
        <v>8314</v>
      </c>
      <c r="F17">
        <v>9764</v>
      </c>
      <c r="O17">
        <v>3610</v>
      </c>
      <c r="P17" s="38">
        <v>12730300</v>
      </c>
      <c r="Q17" s="38">
        <v>14625300</v>
      </c>
    </row>
    <row r="18" spans="3:17" ht="18.3" x14ac:dyDescent="0.55000000000000004">
      <c r="C18" t="s">
        <v>167</v>
      </c>
      <c r="D18">
        <v>3611.72</v>
      </c>
      <c r="E18">
        <v>6073</v>
      </c>
      <c r="F18">
        <v>9736</v>
      </c>
      <c r="H18" s="24">
        <v>343202</v>
      </c>
      <c r="O18">
        <v>3611</v>
      </c>
      <c r="P18" s="38">
        <v>12831222</v>
      </c>
      <c r="Q18" s="38">
        <v>14726222</v>
      </c>
    </row>
    <row r="19" spans="3:17" x14ac:dyDescent="0.55000000000000004">
      <c r="C19" t="s">
        <v>168</v>
      </c>
      <c r="D19">
        <v>3611.58</v>
      </c>
      <c r="E19">
        <v>7013</v>
      </c>
      <c r="F19">
        <v>13991</v>
      </c>
      <c r="I19">
        <f>H15/H18</f>
        <v>0.19577052627898442</v>
      </c>
      <c r="J19">
        <f>I19*100</f>
        <v>19.577052627898443</v>
      </c>
      <c r="O19">
        <f>AVERAGE(O18,O20)</f>
        <v>3611.5</v>
      </c>
      <c r="P19">
        <f t="shared" ref="P19:Q19" si="0">AVERAGE(P18,P20)</f>
        <v>12881946</v>
      </c>
      <c r="Q19">
        <f t="shared" si="0"/>
        <v>14776946</v>
      </c>
    </row>
    <row r="20" spans="3:17" x14ac:dyDescent="0.55000000000000004">
      <c r="C20" t="s">
        <v>169</v>
      </c>
      <c r="D20">
        <v>3611.49</v>
      </c>
      <c r="E20">
        <v>9946</v>
      </c>
      <c r="F20">
        <v>14158</v>
      </c>
      <c r="J20" s="38"/>
      <c r="O20">
        <v>3612</v>
      </c>
      <c r="P20" s="38">
        <v>12932670</v>
      </c>
      <c r="Q20" s="38">
        <v>14827670</v>
      </c>
    </row>
    <row r="21" spans="3:17" x14ac:dyDescent="0.55000000000000004">
      <c r="C21" t="s">
        <v>170</v>
      </c>
      <c r="D21">
        <v>3611.35</v>
      </c>
      <c r="E21">
        <v>6904</v>
      </c>
      <c r="F21">
        <v>13874</v>
      </c>
    </row>
    <row r="22" spans="3:17" x14ac:dyDescent="0.55000000000000004">
      <c r="C22" t="s">
        <v>171</v>
      </c>
      <c r="D22">
        <v>3611.19</v>
      </c>
      <c r="E22">
        <v>5919</v>
      </c>
      <c r="F22">
        <v>13987</v>
      </c>
    </row>
    <row r="23" spans="3:17" x14ac:dyDescent="0.55000000000000004">
      <c r="C23" t="s">
        <v>172</v>
      </c>
      <c r="D23">
        <v>3611.09</v>
      </c>
      <c r="E23">
        <v>9276</v>
      </c>
      <c r="F23">
        <v>14031</v>
      </c>
    </row>
    <row r="24" spans="3:17" x14ac:dyDescent="0.55000000000000004">
      <c r="C24" t="s">
        <v>173</v>
      </c>
      <c r="D24">
        <v>3611.03</v>
      </c>
      <c r="E24">
        <v>7506</v>
      </c>
      <c r="F24">
        <v>10054</v>
      </c>
    </row>
    <row r="25" spans="3:17" x14ac:dyDescent="0.55000000000000004">
      <c r="C25" t="s">
        <v>174</v>
      </c>
      <c r="D25">
        <v>3610.97</v>
      </c>
      <c r="E25">
        <v>7506</v>
      </c>
      <c r="F25">
        <v>10053</v>
      </c>
    </row>
    <row r="26" spans="3:17" x14ac:dyDescent="0.55000000000000004">
      <c r="C26" t="s">
        <v>175</v>
      </c>
      <c r="D26">
        <v>3610.78</v>
      </c>
      <c r="E26">
        <v>4380</v>
      </c>
      <c r="F26">
        <v>14084</v>
      </c>
      <c r="L26">
        <f>8000*16*0.03715</f>
        <v>4755.2000000000007</v>
      </c>
      <c r="N26">
        <f>L26*36.42</f>
        <v>173184.38400000005</v>
      </c>
    </row>
    <row r="27" spans="3:17" x14ac:dyDescent="0.55000000000000004">
      <c r="C27" t="s">
        <v>176</v>
      </c>
      <c r="D27">
        <v>3610.62</v>
      </c>
      <c r="E27">
        <v>5890</v>
      </c>
      <c r="F27">
        <v>13936</v>
      </c>
    </row>
    <row r="28" spans="3:17" x14ac:dyDescent="0.55000000000000004">
      <c r="C28" t="s">
        <v>177</v>
      </c>
      <c r="D28">
        <v>3610.46</v>
      </c>
      <c r="E28">
        <v>5926</v>
      </c>
      <c r="F28">
        <v>13964</v>
      </c>
    </row>
    <row r="29" spans="3:17" x14ac:dyDescent="0.55000000000000004">
      <c r="C29" t="s">
        <v>178</v>
      </c>
      <c r="D29">
        <v>3610.27</v>
      </c>
      <c r="E29">
        <v>4185</v>
      </c>
      <c r="F29">
        <v>13864</v>
      </c>
      <c r="H29">
        <f>3700</f>
        <v>3700</v>
      </c>
      <c r="I29">
        <f>H29-710</f>
        <v>2990</v>
      </c>
      <c r="K29">
        <f>1.69/(O17-I29)</f>
        <v>2.7258064516129032E-3</v>
      </c>
      <c r="L29">
        <f>K29*100</f>
        <v>0.27258064516129032</v>
      </c>
    </row>
    <row r="30" spans="3:17" x14ac:dyDescent="0.55000000000000004">
      <c r="C30" t="s">
        <v>179</v>
      </c>
      <c r="D30">
        <v>3610.07</v>
      </c>
      <c r="E30">
        <v>3710</v>
      </c>
      <c r="F30">
        <v>13928</v>
      </c>
    </row>
    <row r="31" spans="3:17" x14ac:dyDescent="0.55000000000000004">
      <c r="C31" t="s">
        <v>180</v>
      </c>
      <c r="D31">
        <v>3609.98</v>
      </c>
      <c r="E31">
        <v>5803</v>
      </c>
      <c r="F31">
        <v>9983</v>
      </c>
    </row>
    <row r="32" spans="3:17" x14ac:dyDescent="0.55000000000000004">
      <c r="C32" t="s">
        <v>181</v>
      </c>
      <c r="D32">
        <v>3611.49</v>
      </c>
      <c r="E32">
        <v>10671</v>
      </c>
      <c r="F32">
        <v>12772</v>
      </c>
    </row>
  </sheetData>
  <mergeCells count="1">
    <mergeCell ref="O15:R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5869-673A-4079-8155-91B696F5CE9D}">
  <dimension ref="A1:O2917"/>
  <sheetViews>
    <sheetView topLeftCell="F1" zoomScale="90" zoomScaleNormal="90" workbookViewId="0">
      <selection activeCell="R21" sqref="R21"/>
    </sheetView>
  </sheetViews>
  <sheetFormatPr defaultRowHeight="14.4" x14ac:dyDescent="0.55000000000000004"/>
  <cols>
    <col min="1" max="1" width="14.3671875" customWidth="1"/>
    <col min="2" max="2" width="17.83984375" customWidth="1"/>
    <col min="3" max="3" width="12.26171875" customWidth="1"/>
    <col min="4" max="5" width="13.20703125" customWidth="1"/>
    <col min="6" max="6" width="21.734375" customWidth="1"/>
    <col min="7" max="7" width="15.05078125" customWidth="1"/>
    <col min="8" max="8" width="22.62890625" customWidth="1"/>
    <col min="9" max="9" width="13.578125" customWidth="1"/>
    <col min="10" max="10" width="17.3671875" customWidth="1"/>
    <col min="11" max="11" width="14.5234375" customWidth="1"/>
    <col min="12" max="12" width="14.26171875" customWidth="1"/>
  </cols>
  <sheetData>
    <row r="1" spans="1:15" ht="28.8" x14ac:dyDescent="0.55000000000000004">
      <c r="A1" s="9"/>
      <c r="B1" s="10"/>
      <c r="C1" s="11"/>
      <c r="D1" s="10"/>
      <c r="E1" s="10" t="s">
        <v>8</v>
      </c>
      <c r="F1" s="10" t="s">
        <v>12</v>
      </c>
      <c r="G1" s="10" t="s">
        <v>8</v>
      </c>
      <c r="H1" s="10" t="s">
        <v>191</v>
      </c>
      <c r="I1" s="10" t="s">
        <v>8</v>
      </c>
      <c r="J1" s="10" t="s">
        <v>190</v>
      </c>
      <c r="K1" s="10" t="s">
        <v>8</v>
      </c>
      <c r="L1" s="10" t="s">
        <v>14</v>
      </c>
    </row>
    <row r="2" spans="1:15" x14ac:dyDescent="0.55000000000000004">
      <c r="A2" s="9"/>
      <c r="B2" s="12"/>
      <c r="C2" s="9"/>
      <c r="E2" s="9">
        <v>43252</v>
      </c>
      <c r="F2">
        <v>11112.1875</v>
      </c>
      <c r="G2" s="9">
        <v>43252</v>
      </c>
      <c r="H2">
        <v>10840.07</v>
      </c>
      <c r="I2" s="9">
        <v>43252</v>
      </c>
      <c r="J2">
        <v>14025</v>
      </c>
      <c r="K2" s="13">
        <v>43252</v>
      </c>
      <c r="L2">
        <v>14300</v>
      </c>
    </row>
    <row r="3" spans="1:15" x14ac:dyDescent="0.55000000000000004">
      <c r="A3" s="9"/>
      <c r="B3" s="12"/>
      <c r="C3" s="9"/>
      <c r="E3" s="9">
        <v>43252.333333333336</v>
      </c>
      <c r="F3">
        <v>11112.1875</v>
      </c>
      <c r="G3" s="9">
        <v>43252.333333333336</v>
      </c>
      <c r="H3">
        <v>10840.07</v>
      </c>
      <c r="I3" s="9">
        <v>43252.041666666664</v>
      </c>
      <c r="J3">
        <v>12900</v>
      </c>
      <c r="K3" s="13">
        <v>43252.010416666664</v>
      </c>
      <c r="L3">
        <v>14100</v>
      </c>
    </row>
    <row r="4" spans="1:15" x14ac:dyDescent="0.55000000000000004">
      <c r="A4" s="9"/>
      <c r="B4" s="12"/>
      <c r="C4" s="9"/>
      <c r="E4" s="9">
        <v>43252.333333333336</v>
      </c>
      <c r="F4">
        <v>15985.9375</v>
      </c>
      <c r="G4" s="9">
        <v>43252.333333333336</v>
      </c>
      <c r="H4">
        <v>15738.38</v>
      </c>
      <c r="I4" s="9">
        <v>43252.083333333336</v>
      </c>
      <c r="J4">
        <v>11650</v>
      </c>
      <c r="K4" s="13">
        <v>43252.020833333336</v>
      </c>
      <c r="L4">
        <v>14000</v>
      </c>
    </row>
    <row r="5" spans="1:15" x14ac:dyDescent="0.55000000000000004">
      <c r="A5" s="9"/>
      <c r="B5" s="12"/>
      <c r="C5" s="9"/>
      <c r="E5" s="9">
        <v>43253</v>
      </c>
      <c r="F5">
        <v>15985.9375</v>
      </c>
      <c r="G5" s="9">
        <v>43253</v>
      </c>
      <c r="H5">
        <v>15738.38</v>
      </c>
      <c r="I5" s="9">
        <v>43252.124999826388</v>
      </c>
      <c r="J5">
        <v>10700</v>
      </c>
      <c r="K5" s="13">
        <v>43252.03125</v>
      </c>
      <c r="L5">
        <v>13700</v>
      </c>
      <c r="O5" s="18"/>
    </row>
    <row r="6" spans="1:15" x14ac:dyDescent="0.55000000000000004">
      <c r="A6" s="9"/>
      <c r="B6" s="12"/>
      <c r="C6" s="9"/>
      <c r="E6" s="9">
        <v>43253</v>
      </c>
      <c r="F6">
        <v>12012.5</v>
      </c>
      <c r="G6" s="9">
        <v>43253</v>
      </c>
      <c r="H6">
        <v>10840.07</v>
      </c>
      <c r="I6" s="9">
        <v>43252.166666435187</v>
      </c>
      <c r="J6">
        <v>10010</v>
      </c>
      <c r="K6" s="13">
        <v>43252.041666666664</v>
      </c>
      <c r="L6">
        <v>13400</v>
      </c>
    </row>
    <row r="7" spans="1:15" x14ac:dyDescent="0.55000000000000004">
      <c r="A7" s="9"/>
      <c r="B7" s="12"/>
      <c r="C7" s="9"/>
      <c r="E7" s="9">
        <v>43253.333333333336</v>
      </c>
      <c r="F7">
        <v>12012.5</v>
      </c>
      <c r="G7" s="9">
        <v>43253.333333333336</v>
      </c>
      <c r="H7">
        <v>10840.07</v>
      </c>
      <c r="I7" s="9">
        <v>43252.208333043978</v>
      </c>
      <c r="J7">
        <v>9607.5</v>
      </c>
      <c r="K7" s="13">
        <v>43252.052083333336</v>
      </c>
      <c r="L7">
        <v>13100</v>
      </c>
    </row>
    <row r="8" spans="1:15" x14ac:dyDescent="0.55000000000000004">
      <c r="A8" s="9"/>
      <c r="B8" s="12"/>
      <c r="C8" s="9"/>
      <c r="E8" s="9">
        <v>43253.333333333336</v>
      </c>
      <c r="F8">
        <v>10132.8125</v>
      </c>
      <c r="G8" s="9">
        <v>43253.333333333336</v>
      </c>
      <c r="H8">
        <v>10840.07</v>
      </c>
      <c r="I8" s="9">
        <v>43252.249999652777</v>
      </c>
      <c r="J8">
        <v>9682.5</v>
      </c>
      <c r="K8" s="13">
        <v>43252.0625</v>
      </c>
      <c r="L8">
        <v>12700</v>
      </c>
    </row>
    <row r="9" spans="1:15" x14ac:dyDescent="0.55000000000000004">
      <c r="A9" s="9"/>
      <c r="B9" s="12"/>
      <c r="C9" s="9"/>
      <c r="E9" s="9">
        <v>43254</v>
      </c>
      <c r="F9">
        <v>10132.8125</v>
      </c>
      <c r="G9" s="9">
        <v>43254</v>
      </c>
      <c r="H9">
        <v>10840.07</v>
      </c>
      <c r="I9" s="9">
        <v>43252.291666261575</v>
      </c>
      <c r="J9">
        <v>10322.5</v>
      </c>
      <c r="K9" s="13">
        <v>43252.072916666664</v>
      </c>
      <c r="L9">
        <v>12400</v>
      </c>
    </row>
    <row r="10" spans="1:15" x14ac:dyDescent="0.55000000000000004">
      <c r="A10" s="9"/>
      <c r="B10" s="12"/>
      <c r="C10" s="9"/>
      <c r="E10" s="9">
        <v>43254</v>
      </c>
      <c r="F10">
        <v>10153.125</v>
      </c>
      <c r="G10" s="9">
        <v>43254</v>
      </c>
      <c r="H10">
        <v>10840.07</v>
      </c>
      <c r="I10" s="9">
        <v>43252.333332870374</v>
      </c>
      <c r="J10">
        <v>11275</v>
      </c>
      <c r="K10" s="13">
        <v>43252.083333333336</v>
      </c>
      <c r="L10">
        <v>12100</v>
      </c>
    </row>
    <row r="11" spans="1:15" x14ac:dyDescent="0.55000000000000004">
      <c r="A11" s="9"/>
      <c r="B11" s="12"/>
      <c r="C11" s="9"/>
      <c r="E11" s="9">
        <v>43254.333333333336</v>
      </c>
      <c r="F11">
        <v>10153.125</v>
      </c>
      <c r="G11" s="9">
        <v>43254.333333333336</v>
      </c>
      <c r="H11">
        <v>10840.07</v>
      </c>
      <c r="I11" s="9">
        <v>43252.374999479165</v>
      </c>
      <c r="J11">
        <v>12400</v>
      </c>
      <c r="K11" s="13">
        <v>43252.09375</v>
      </c>
      <c r="L11">
        <v>11800</v>
      </c>
    </row>
    <row r="12" spans="1:15" x14ac:dyDescent="0.55000000000000004">
      <c r="A12" s="9"/>
      <c r="B12" s="12"/>
      <c r="C12" s="9"/>
      <c r="E12" s="9">
        <v>43254.333333333336</v>
      </c>
      <c r="F12">
        <v>10143.75</v>
      </c>
      <c r="G12" s="9">
        <v>43254.333333333336</v>
      </c>
      <c r="H12">
        <v>10840.07</v>
      </c>
      <c r="I12" s="9">
        <v>43252.416666087964</v>
      </c>
      <c r="J12">
        <v>13875</v>
      </c>
      <c r="K12" s="13">
        <v>43252.104166666664</v>
      </c>
      <c r="L12">
        <v>11500</v>
      </c>
    </row>
    <row r="13" spans="1:15" x14ac:dyDescent="0.55000000000000004">
      <c r="A13" s="9"/>
      <c r="B13" s="12"/>
      <c r="C13" s="9"/>
      <c r="E13" s="9">
        <v>43255</v>
      </c>
      <c r="F13">
        <v>10143.75</v>
      </c>
      <c r="G13" s="9">
        <v>43255</v>
      </c>
      <c r="H13">
        <v>10840.07</v>
      </c>
      <c r="I13" s="9">
        <v>43252.458332696762</v>
      </c>
      <c r="J13">
        <v>15225</v>
      </c>
      <c r="K13" s="13">
        <v>43252.114583333336</v>
      </c>
      <c r="L13">
        <v>11200</v>
      </c>
    </row>
    <row r="14" spans="1:15" x14ac:dyDescent="0.55000000000000004">
      <c r="A14" s="9"/>
      <c r="B14" s="12"/>
      <c r="C14" s="9"/>
      <c r="E14" s="9">
        <v>43255</v>
      </c>
      <c r="F14">
        <v>9902.8125</v>
      </c>
      <c r="G14" s="9">
        <v>43255</v>
      </c>
      <c r="H14">
        <v>10840.07</v>
      </c>
      <c r="I14" s="9">
        <v>43252.499999305554</v>
      </c>
      <c r="J14">
        <v>16150</v>
      </c>
      <c r="K14" s="13">
        <v>43252.125</v>
      </c>
      <c r="L14">
        <v>11000</v>
      </c>
    </row>
    <row r="15" spans="1:15" x14ac:dyDescent="0.55000000000000004">
      <c r="A15" s="9"/>
      <c r="B15" s="12"/>
      <c r="C15" s="9"/>
      <c r="E15" s="9">
        <v>43255.333333333336</v>
      </c>
      <c r="F15">
        <v>9902.8125</v>
      </c>
      <c r="G15" s="9">
        <v>43255.333333333336</v>
      </c>
      <c r="H15">
        <v>10840.07</v>
      </c>
      <c r="I15" s="9">
        <v>43252.541665914352</v>
      </c>
      <c r="J15">
        <v>16600</v>
      </c>
      <c r="K15" s="13">
        <v>43252.135416666664</v>
      </c>
      <c r="L15">
        <v>10800</v>
      </c>
    </row>
    <row r="16" spans="1:15" x14ac:dyDescent="0.55000000000000004">
      <c r="A16" s="9"/>
      <c r="B16" s="12"/>
      <c r="C16" s="9"/>
      <c r="E16" s="9">
        <v>43255.333333333336</v>
      </c>
      <c r="F16">
        <v>15932.8125</v>
      </c>
      <c r="G16" s="9">
        <v>43255.333333333336</v>
      </c>
      <c r="H16">
        <v>15738.38</v>
      </c>
      <c r="I16" s="9">
        <v>43252.583332523151</v>
      </c>
      <c r="J16">
        <v>16900</v>
      </c>
      <c r="K16" s="13">
        <v>43252.145833333336</v>
      </c>
      <c r="L16">
        <v>10600</v>
      </c>
    </row>
    <row r="17" spans="1:12" x14ac:dyDescent="0.55000000000000004">
      <c r="A17" s="9"/>
      <c r="B17" s="12"/>
      <c r="C17" s="9"/>
      <c r="E17" s="9">
        <v>43256</v>
      </c>
      <c r="F17">
        <v>15932.8125</v>
      </c>
      <c r="G17" s="9">
        <v>43256</v>
      </c>
      <c r="H17">
        <v>15738.38</v>
      </c>
      <c r="I17" s="9">
        <v>43252.624999131942</v>
      </c>
      <c r="J17">
        <v>17000</v>
      </c>
      <c r="K17" s="13">
        <v>43252.15625</v>
      </c>
      <c r="L17">
        <v>10400</v>
      </c>
    </row>
    <row r="18" spans="1:12" x14ac:dyDescent="0.55000000000000004">
      <c r="A18" s="9"/>
      <c r="B18" s="12"/>
      <c r="C18" s="9"/>
      <c r="E18" s="9">
        <v>43256</v>
      </c>
      <c r="F18">
        <v>11627.1875</v>
      </c>
      <c r="G18" s="9">
        <v>43256</v>
      </c>
      <c r="H18">
        <v>10840.07</v>
      </c>
      <c r="I18" s="9">
        <v>43252.66666574074</v>
      </c>
      <c r="J18">
        <v>17100</v>
      </c>
      <c r="K18" s="13">
        <v>43252.166666666664</v>
      </c>
      <c r="L18">
        <v>10200</v>
      </c>
    </row>
    <row r="19" spans="1:12" x14ac:dyDescent="0.55000000000000004">
      <c r="A19" s="9"/>
      <c r="B19" s="12"/>
      <c r="C19" s="9"/>
      <c r="E19" s="9">
        <v>43256.333333333336</v>
      </c>
      <c r="F19">
        <v>11627.1875</v>
      </c>
      <c r="G19" s="9">
        <v>43256.333333333336</v>
      </c>
      <c r="H19">
        <v>10840.07</v>
      </c>
      <c r="I19" s="9">
        <v>43252.708332349539</v>
      </c>
      <c r="J19">
        <v>17100</v>
      </c>
      <c r="K19" s="13">
        <v>43252.177083333336</v>
      </c>
      <c r="L19">
        <v>10100</v>
      </c>
    </row>
    <row r="20" spans="1:12" x14ac:dyDescent="0.55000000000000004">
      <c r="A20" s="9"/>
      <c r="B20" s="12"/>
      <c r="C20" s="9"/>
      <c r="E20" s="9">
        <v>43256.333333333336</v>
      </c>
      <c r="F20">
        <v>15578.125</v>
      </c>
      <c r="G20" s="9">
        <v>43256.333333333336</v>
      </c>
      <c r="H20">
        <v>15738.38</v>
      </c>
      <c r="I20" s="9">
        <v>43252.74999895833</v>
      </c>
      <c r="J20">
        <v>17125</v>
      </c>
      <c r="K20" s="13">
        <v>43252.1875</v>
      </c>
      <c r="L20">
        <v>9910</v>
      </c>
    </row>
    <row r="21" spans="1:12" x14ac:dyDescent="0.55000000000000004">
      <c r="A21" s="9"/>
      <c r="B21" s="12"/>
      <c r="C21" s="9"/>
      <c r="E21" s="9">
        <v>43257</v>
      </c>
      <c r="F21">
        <v>15578.125</v>
      </c>
      <c r="G21" s="9">
        <v>43257</v>
      </c>
      <c r="H21">
        <v>15738.38</v>
      </c>
      <c r="I21" s="9">
        <v>43252.791665567129</v>
      </c>
      <c r="J21">
        <v>17100</v>
      </c>
      <c r="K21" s="13">
        <v>43252.197916666664</v>
      </c>
      <c r="L21">
        <v>9830</v>
      </c>
    </row>
    <row r="22" spans="1:12" x14ac:dyDescent="0.55000000000000004">
      <c r="A22" s="9"/>
      <c r="B22" s="12"/>
      <c r="C22" s="9"/>
      <c r="E22" s="9">
        <v>43257</v>
      </c>
      <c r="F22">
        <v>12015.625</v>
      </c>
      <c r="G22" s="9">
        <v>43257</v>
      </c>
      <c r="H22">
        <v>10840.07</v>
      </c>
      <c r="I22" s="9">
        <v>43252.833332175927</v>
      </c>
      <c r="J22">
        <v>17125</v>
      </c>
      <c r="K22" s="13">
        <v>43252.208333333336</v>
      </c>
      <c r="L22">
        <v>9710</v>
      </c>
    </row>
    <row r="23" spans="1:12" x14ac:dyDescent="0.55000000000000004">
      <c r="A23" s="9"/>
      <c r="B23" s="12"/>
      <c r="C23" s="9"/>
      <c r="E23" s="9">
        <v>43257.333333333336</v>
      </c>
      <c r="F23">
        <v>12015.625</v>
      </c>
      <c r="G23" s="9">
        <v>43257.333333333336</v>
      </c>
      <c r="H23">
        <v>10840.07</v>
      </c>
      <c r="I23" s="9">
        <v>43252.874998784719</v>
      </c>
      <c r="J23">
        <v>17100</v>
      </c>
      <c r="K23" s="13">
        <v>43252.21875</v>
      </c>
      <c r="L23">
        <v>9640</v>
      </c>
    </row>
    <row r="24" spans="1:12" x14ac:dyDescent="0.55000000000000004">
      <c r="A24" s="9"/>
      <c r="B24" s="12"/>
      <c r="C24" s="9"/>
      <c r="E24" s="9">
        <v>43257.333333333336</v>
      </c>
      <c r="F24">
        <v>15440.625</v>
      </c>
      <c r="G24" s="9">
        <v>43257.333333333336</v>
      </c>
      <c r="H24">
        <v>15738.38</v>
      </c>
      <c r="I24" s="9">
        <v>43252.916665393517</v>
      </c>
      <c r="J24">
        <v>17075</v>
      </c>
      <c r="K24" s="13">
        <v>43252.229166666664</v>
      </c>
      <c r="L24">
        <v>9560</v>
      </c>
    </row>
    <row r="25" spans="1:12" x14ac:dyDescent="0.55000000000000004">
      <c r="A25" s="9"/>
      <c r="B25" s="12"/>
      <c r="C25" s="9"/>
      <c r="E25" s="9">
        <v>43258</v>
      </c>
      <c r="F25">
        <v>15440.625</v>
      </c>
      <c r="G25" s="9">
        <v>43258</v>
      </c>
      <c r="H25">
        <v>15738.38</v>
      </c>
      <c r="I25" s="9">
        <v>43252.958332002316</v>
      </c>
      <c r="J25">
        <v>16625</v>
      </c>
      <c r="K25" s="13">
        <v>43252.239583333336</v>
      </c>
      <c r="L25">
        <v>9520</v>
      </c>
    </row>
    <row r="26" spans="1:12" x14ac:dyDescent="0.55000000000000004">
      <c r="A26" s="9"/>
      <c r="B26" s="12"/>
      <c r="C26" s="9"/>
      <c r="E26" s="9">
        <v>43258</v>
      </c>
      <c r="F26">
        <v>11479.0625</v>
      </c>
      <c r="G26" s="9">
        <v>43258</v>
      </c>
      <c r="H26">
        <v>10840.07</v>
      </c>
      <c r="I26" s="9">
        <v>43252.999998611114</v>
      </c>
      <c r="J26">
        <v>15525</v>
      </c>
      <c r="K26" s="13">
        <v>43252.25</v>
      </c>
      <c r="L26">
        <v>9560</v>
      </c>
    </row>
    <row r="27" spans="1:12" x14ac:dyDescent="0.55000000000000004">
      <c r="A27" s="9"/>
      <c r="B27" s="12"/>
      <c r="C27" s="9"/>
      <c r="E27" s="9">
        <v>43258.333333333336</v>
      </c>
      <c r="F27">
        <v>11479.0625</v>
      </c>
      <c r="G27" s="9">
        <v>43258.333333333336</v>
      </c>
      <c r="H27">
        <v>10840.07</v>
      </c>
      <c r="I27" s="9">
        <v>43253.041665219906</v>
      </c>
      <c r="J27">
        <v>14025</v>
      </c>
      <c r="K27" s="13">
        <v>43252.260416666664</v>
      </c>
      <c r="L27">
        <v>9630</v>
      </c>
    </row>
    <row r="28" spans="1:12" x14ac:dyDescent="0.55000000000000004">
      <c r="A28" s="9"/>
      <c r="B28" s="12"/>
      <c r="C28" s="9"/>
      <c r="E28" s="9">
        <v>43258.333333333336</v>
      </c>
      <c r="F28">
        <v>15657.03125</v>
      </c>
      <c r="G28" s="9">
        <v>43258.333333333336</v>
      </c>
      <c r="H28">
        <v>15738.38</v>
      </c>
      <c r="I28" s="9">
        <v>43253.083331828704</v>
      </c>
      <c r="J28">
        <v>12600</v>
      </c>
      <c r="K28" s="13">
        <v>43252.270833333336</v>
      </c>
      <c r="L28">
        <v>9710</v>
      </c>
    </row>
    <row r="29" spans="1:12" x14ac:dyDescent="0.55000000000000004">
      <c r="A29" s="9"/>
      <c r="B29" s="12"/>
      <c r="C29" s="9"/>
      <c r="E29" s="9">
        <v>43259</v>
      </c>
      <c r="F29">
        <v>15657.03125</v>
      </c>
      <c r="G29" s="9">
        <v>43259</v>
      </c>
      <c r="H29">
        <v>15738.38</v>
      </c>
      <c r="I29" s="9">
        <v>43253.124998437503</v>
      </c>
      <c r="J29">
        <v>11600</v>
      </c>
      <c r="K29" s="13">
        <v>43252.28125</v>
      </c>
      <c r="L29">
        <v>9830</v>
      </c>
    </row>
    <row r="30" spans="1:12" x14ac:dyDescent="0.55000000000000004">
      <c r="A30" s="9"/>
      <c r="B30" s="12"/>
      <c r="C30" s="9"/>
      <c r="E30" s="9">
        <v>43259</v>
      </c>
      <c r="F30">
        <v>12286.5625</v>
      </c>
      <c r="G30" s="9">
        <v>43259</v>
      </c>
      <c r="H30">
        <v>10840.07</v>
      </c>
      <c r="I30" s="9">
        <v>43253.166665046294</v>
      </c>
      <c r="J30">
        <v>11000</v>
      </c>
      <c r="K30" s="13">
        <v>43252.291666666664</v>
      </c>
      <c r="L30">
        <v>9990</v>
      </c>
    </row>
    <row r="31" spans="1:12" x14ac:dyDescent="0.55000000000000004">
      <c r="A31" s="9"/>
      <c r="B31" s="12"/>
      <c r="C31" s="9"/>
      <c r="E31" s="9">
        <v>43259.333333333336</v>
      </c>
      <c r="F31">
        <v>12286.5625</v>
      </c>
      <c r="G31" s="9">
        <v>43259.333333333336</v>
      </c>
      <c r="H31">
        <v>10840.07</v>
      </c>
      <c r="I31" s="9">
        <v>43253.208331655092</v>
      </c>
      <c r="J31">
        <v>10625</v>
      </c>
      <c r="K31" s="13">
        <v>43252.302083333336</v>
      </c>
      <c r="L31">
        <v>10200</v>
      </c>
    </row>
    <row r="32" spans="1:12" x14ac:dyDescent="0.55000000000000004">
      <c r="A32" s="9"/>
      <c r="B32" s="12"/>
      <c r="C32" s="9"/>
      <c r="E32" s="9">
        <v>43259.333333333336</v>
      </c>
      <c r="F32">
        <v>15711.40625</v>
      </c>
      <c r="G32" s="9">
        <v>43259.333333333336</v>
      </c>
      <c r="H32">
        <v>15738.38</v>
      </c>
      <c r="I32" s="9">
        <v>43253.249998263891</v>
      </c>
      <c r="J32">
        <v>10425</v>
      </c>
      <c r="K32" s="13">
        <v>43252.3125</v>
      </c>
      <c r="L32">
        <v>10400</v>
      </c>
    </row>
    <row r="33" spans="1:12" x14ac:dyDescent="0.55000000000000004">
      <c r="A33" s="9"/>
      <c r="B33" s="12"/>
      <c r="C33" s="9"/>
      <c r="E33" s="9">
        <v>43260</v>
      </c>
      <c r="F33">
        <v>15711.40625</v>
      </c>
      <c r="G33" s="9">
        <v>43260</v>
      </c>
      <c r="H33">
        <v>15738.38</v>
      </c>
      <c r="I33" s="9">
        <v>43253.291664872682</v>
      </c>
      <c r="J33">
        <v>10300</v>
      </c>
      <c r="K33" s="13">
        <v>43252.322916666664</v>
      </c>
      <c r="L33">
        <v>10700</v>
      </c>
    </row>
    <row r="34" spans="1:12" x14ac:dyDescent="0.55000000000000004">
      <c r="A34" s="9"/>
      <c r="B34" s="12"/>
      <c r="C34" s="9"/>
      <c r="E34" s="9">
        <v>43260</v>
      </c>
      <c r="F34">
        <v>11918.75</v>
      </c>
      <c r="G34" s="9">
        <v>43260</v>
      </c>
      <c r="H34">
        <v>10840.07</v>
      </c>
      <c r="I34" s="9">
        <v>43253.333331481481</v>
      </c>
      <c r="J34">
        <v>10225</v>
      </c>
      <c r="K34" s="13">
        <v>43252.333333333336</v>
      </c>
      <c r="L34">
        <v>10900</v>
      </c>
    </row>
    <row r="35" spans="1:12" x14ac:dyDescent="0.55000000000000004">
      <c r="A35" s="9"/>
      <c r="B35" s="12"/>
      <c r="C35" s="9"/>
      <c r="E35" s="9">
        <v>43260.333333333336</v>
      </c>
      <c r="F35">
        <v>11918.75</v>
      </c>
      <c r="G35" s="9">
        <v>43260.333333333336</v>
      </c>
      <c r="H35">
        <v>10840.07</v>
      </c>
      <c r="I35" s="9">
        <v>43253.374998090279</v>
      </c>
      <c r="J35">
        <v>10175</v>
      </c>
      <c r="K35" s="13">
        <v>43252.34375</v>
      </c>
      <c r="L35">
        <v>11100</v>
      </c>
    </row>
    <row r="36" spans="1:12" x14ac:dyDescent="0.55000000000000004">
      <c r="A36" s="9"/>
      <c r="B36" s="12"/>
      <c r="C36" s="9"/>
      <c r="E36" s="9">
        <v>43260.333333333336</v>
      </c>
      <c r="F36">
        <v>10129.6875</v>
      </c>
      <c r="G36" s="9">
        <v>43260.333333333336</v>
      </c>
      <c r="H36">
        <v>10840.07</v>
      </c>
      <c r="I36" s="9">
        <v>43253.416664699071</v>
      </c>
      <c r="J36">
        <v>10175</v>
      </c>
      <c r="K36" s="13">
        <v>43252.354166666664</v>
      </c>
      <c r="L36">
        <v>11400</v>
      </c>
    </row>
    <row r="37" spans="1:12" x14ac:dyDescent="0.55000000000000004">
      <c r="A37" s="9"/>
      <c r="B37" s="12"/>
      <c r="C37" s="9"/>
      <c r="E37" s="9">
        <v>43261</v>
      </c>
      <c r="F37">
        <v>10129.6875</v>
      </c>
      <c r="G37" s="9">
        <v>43261</v>
      </c>
      <c r="H37">
        <v>10840.07</v>
      </c>
      <c r="I37" s="9">
        <v>43253.458331307869</v>
      </c>
      <c r="J37">
        <v>10175</v>
      </c>
      <c r="K37" s="13">
        <v>43252.364583333336</v>
      </c>
      <c r="L37">
        <v>11700</v>
      </c>
    </row>
    <row r="38" spans="1:12" x14ac:dyDescent="0.55000000000000004">
      <c r="A38" s="9"/>
      <c r="B38" s="12"/>
      <c r="C38" s="9"/>
      <c r="E38" s="9">
        <v>43261</v>
      </c>
      <c r="F38">
        <v>10078.125</v>
      </c>
      <c r="G38" s="9">
        <v>43261</v>
      </c>
      <c r="H38">
        <v>10840.07</v>
      </c>
      <c r="I38" s="9">
        <v>43253.499997916668</v>
      </c>
      <c r="J38">
        <v>10175</v>
      </c>
      <c r="K38" s="13">
        <v>43252.375</v>
      </c>
      <c r="L38">
        <v>11900</v>
      </c>
    </row>
    <row r="39" spans="1:12" x14ac:dyDescent="0.55000000000000004">
      <c r="A39" s="9"/>
      <c r="B39" s="12"/>
      <c r="C39" s="9"/>
      <c r="E39" s="9">
        <v>43261.333333333336</v>
      </c>
      <c r="F39">
        <v>10078.125</v>
      </c>
      <c r="G39" s="9">
        <v>43261.333333333336</v>
      </c>
      <c r="H39">
        <v>10840.07</v>
      </c>
      <c r="I39" s="9">
        <v>43253.541664525466</v>
      </c>
      <c r="J39">
        <v>10200</v>
      </c>
      <c r="K39" s="13">
        <v>43252.385416666664</v>
      </c>
      <c r="L39">
        <v>12200</v>
      </c>
    </row>
    <row r="40" spans="1:12" x14ac:dyDescent="0.55000000000000004">
      <c r="A40" s="9"/>
      <c r="B40" s="12"/>
      <c r="C40" s="9"/>
      <c r="E40" s="9">
        <v>43261.333333333336</v>
      </c>
      <c r="F40">
        <v>10139.0625</v>
      </c>
      <c r="G40" s="9">
        <v>43261.333333333336</v>
      </c>
      <c r="H40">
        <v>10840.07</v>
      </c>
      <c r="I40" s="9">
        <v>43253.583331134258</v>
      </c>
      <c r="J40">
        <v>10100</v>
      </c>
      <c r="K40" s="13">
        <v>43252.395833333336</v>
      </c>
      <c r="L40">
        <v>12600</v>
      </c>
    </row>
    <row r="41" spans="1:12" x14ac:dyDescent="0.55000000000000004">
      <c r="A41" s="9"/>
      <c r="B41" s="12"/>
      <c r="C41" s="9"/>
      <c r="E41" s="9">
        <v>43262</v>
      </c>
      <c r="F41">
        <v>10139.0625</v>
      </c>
      <c r="G41" s="9">
        <v>43262</v>
      </c>
      <c r="H41">
        <v>10840.07</v>
      </c>
      <c r="I41" s="9">
        <v>43253.624997743056</v>
      </c>
      <c r="J41">
        <v>10100</v>
      </c>
      <c r="K41" s="13">
        <v>43252.40625</v>
      </c>
      <c r="L41">
        <v>12900</v>
      </c>
    </row>
    <row r="42" spans="1:12" x14ac:dyDescent="0.55000000000000004">
      <c r="A42" s="9"/>
      <c r="B42" s="12"/>
      <c r="C42" s="9"/>
      <c r="E42" s="9">
        <v>43262</v>
      </c>
      <c r="F42">
        <v>9820.625</v>
      </c>
      <c r="G42" s="9">
        <v>43262</v>
      </c>
      <c r="H42">
        <v>10840.07</v>
      </c>
      <c r="I42" s="9">
        <v>43253.666664351855</v>
      </c>
      <c r="J42">
        <v>10100</v>
      </c>
      <c r="K42" s="13">
        <v>43252.416666666664</v>
      </c>
      <c r="L42">
        <v>13300</v>
      </c>
    </row>
    <row r="43" spans="1:12" x14ac:dyDescent="0.55000000000000004">
      <c r="A43" s="9"/>
      <c r="B43" s="12"/>
      <c r="C43" s="9"/>
      <c r="E43" s="9">
        <v>43262.333333333336</v>
      </c>
      <c r="F43">
        <v>9820.625</v>
      </c>
      <c r="G43" s="9">
        <v>43262.333333333336</v>
      </c>
      <c r="H43">
        <v>10840.07</v>
      </c>
      <c r="I43" s="9">
        <v>43253.708330960646</v>
      </c>
      <c r="J43">
        <v>10100</v>
      </c>
      <c r="K43" s="13">
        <v>43252.427083333336</v>
      </c>
      <c r="L43">
        <v>13700</v>
      </c>
    </row>
    <row r="44" spans="1:12" x14ac:dyDescent="0.55000000000000004">
      <c r="A44" s="9"/>
      <c r="B44" s="12"/>
      <c r="C44" s="9"/>
      <c r="E44" s="9">
        <v>43262.333333333336</v>
      </c>
      <c r="F44">
        <v>15621.875</v>
      </c>
      <c r="G44" s="9">
        <v>43262.333333333336</v>
      </c>
      <c r="H44">
        <v>15738.38</v>
      </c>
      <c r="I44" s="9">
        <v>43253.749997569445</v>
      </c>
      <c r="J44">
        <v>10100</v>
      </c>
      <c r="K44" s="13">
        <v>43252.4375</v>
      </c>
      <c r="L44">
        <v>14100</v>
      </c>
    </row>
    <row r="45" spans="1:12" x14ac:dyDescent="0.55000000000000004">
      <c r="A45" s="9"/>
      <c r="B45" s="12"/>
      <c r="C45" s="9"/>
      <c r="E45" s="9">
        <v>43263</v>
      </c>
      <c r="F45">
        <v>15621.875</v>
      </c>
      <c r="G45" s="9">
        <v>43263</v>
      </c>
      <c r="H45">
        <v>15738.38</v>
      </c>
      <c r="I45" s="9">
        <v>43253.791664178243</v>
      </c>
      <c r="J45">
        <v>10100</v>
      </c>
      <c r="K45" s="13">
        <v>43252.447916666664</v>
      </c>
      <c r="L45">
        <v>14400</v>
      </c>
    </row>
    <row r="46" spans="1:12" x14ac:dyDescent="0.55000000000000004">
      <c r="A46" s="9"/>
      <c r="B46" s="12"/>
      <c r="C46" s="9"/>
      <c r="E46" s="9">
        <v>43263</v>
      </c>
      <c r="F46">
        <v>12606.25</v>
      </c>
      <c r="G46" s="9">
        <v>43263</v>
      </c>
      <c r="H46">
        <v>10840.07</v>
      </c>
      <c r="I46" s="9">
        <v>43253.833330787034</v>
      </c>
      <c r="J46">
        <v>10100</v>
      </c>
      <c r="K46" s="13">
        <v>43252.458333333336</v>
      </c>
      <c r="L46">
        <v>14800</v>
      </c>
    </row>
    <row r="47" spans="1:12" x14ac:dyDescent="0.55000000000000004">
      <c r="A47" s="9"/>
      <c r="B47" s="12"/>
      <c r="C47" s="9"/>
      <c r="E47" s="9">
        <v>43263.333333333336</v>
      </c>
      <c r="F47">
        <v>12606.25</v>
      </c>
      <c r="G47" s="9">
        <v>43263.333333333336</v>
      </c>
      <c r="H47">
        <v>10840.07</v>
      </c>
      <c r="I47" s="9">
        <v>43253.874997395833</v>
      </c>
      <c r="J47">
        <v>10100</v>
      </c>
      <c r="K47" s="13">
        <v>43252.46875</v>
      </c>
      <c r="L47">
        <v>15100</v>
      </c>
    </row>
    <row r="48" spans="1:12" x14ac:dyDescent="0.55000000000000004">
      <c r="A48" s="9"/>
      <c r="B48" s="12"/>
      <c r="C48" s="9"/>
      <c r="E48" s="9">
        <v>43263.333333333336</v>
      </c>
      <c r="F48">
        <v>15828.125</v>
      </c>
      <c r="G48" s="9">
        <v>43263.333333333336</v>
      </c>
      <c r="H48">
        <v>15738.38</v>
      </c>
      <c r="I48" s="9">
        <v>43253.916664004631</v>
      </c>
      <c r="J48">
        <v>10100</v>
      </c>
      <c r="K48" s="13">
        <v>43252.479166666664</v>
      </c>
      <c r="L48">
        <v>15400</v>
      </c>
    </row>
    <row r="49" spans="1:12" x14ac:dyDescent="0.55000000000000004">
      <c r="A49" s="9"/>
      <c r="B49" s="12"/>
      <c r="C49" s="9"/>
      <c r="E49" s="9">
        <v>43264</v>
      </c>
      <c r="F49">
        <v>15828.125</v>
      </c>
      <c r="G49" s="9">
        <v>43264</v>
      </c>
      <c r="H49">
        <v>15738.38</v>
      </c>
      <c r="I49" s="9">
        <v>43253.958330613423</v>
      </c>
      <c r="J49">
        <v>10100</v>
      </c>
      <c r="K49" s="13">
        <v>43252.489583333336</v>
      </c>
      <c r="L49">
        <v>15600</v>
      </c>
    </row>
    <row r="50" spans="1:12" x14ac:dyDescent="0.55000000000000004">
      <c r="A50" s="9"/>
      <c r="B50" s="12"/>
      <c r="C50" s="9"/>
      <c r="E50" s="9">
        <v>43264</v>
      </c>
      <c r="F50">
        <v>11501.5625</v>
      </c>
      <c r="G50" s="9">
        <v>43264</v>
      </c>
      <c r="H50">
        <v>10840.07</v>
      </c>
      <c r="I50" s="9">
        <v>43253.999997222221</v>
      </c>
      <c r="J50">
        <v>10100</v>
      </c>
      <c r="K50" s="13">
        <v>43252.5</v>
      </c>
      <c r="L50">
        <v>15900</v>
      </c>
    </row>
    <row r="51" spans="1:12" x14ac:dyDescent="0.55000000000000004">
      <c r="A51" s="9"/>
      <c r="B51" s="12"/>
      <c r="C51" s="9"/>
      <c r="E51" s="9">
        <v>43264.333333333336</v>
      </c>
      <c r="F51">
        <v>11501.5625</v>
      </c>
      <c r="G51" s="9">
        <v>43264.333333333336</v>
      </c>
      <c r="H51">
        <v>10840.07</v>
      </c>
      <c r="I51" s="9">
        <v>43254.04166383102</v>
      </c>
      <c r="J51">
        <v>10150</v>
      </c>
      <c r="K51" s="13">
        <v>43252.510416666664</v>
      </c>
      <c r="L51">
        <v>16100</v>
      </c>
    </row>
    <row r="52" spans="1:12" x14ac:dyDescent="0.55000000000000004">
      <c r="A52" s="9"/>
      <c r="B52" s="12"/>
      <c r="C52" s="9"/>
      <c r="E52" s="9">
        <v>43264.333333333336</v>
      </c>
      <c r="F52">
        <v>15723.4375</v>
      </c>
      <c r="G52" s="9">
        <v>43264.333333333336</v>
      </c>
      <c r="H52">
        <v>15738.38</v>
      </c>
      <c r="I52" s="9">
        <v>43254.083330439818</v>
      </c>
      <c r="J52">
        <v>10200</v>
      </c>
      <c r="K52" s="13">
        <v>43252.520833333336</v>
      </c>
      <c r="L52">
        <v>16200</v>
      </c>
    </row>
    <row r="53" spans="1:12" x14ac:dyDescent="0.55000000000000004">
      <c r="A53" s="9"/>
      <c r="B53" s="12"/>
      <c r="C53" s="9"/>
      <c r="E53" s="9">
        <v>43265</v>
      </c>
      <c r="F53">
        <v>15723.4375</v>
      </c>
      <c r="G53" s="9">
        <v>43265</v>
      </c>
      <c r="H53">
        <v>15738.38</v>
      </c>
      <c r="I53" s="9">
        <v>43254.12499704861</v>
      </c>
      <c r="J53">
        <v>10150</v>
      </c>
      <c r="K53" s="13">
        <v>43252.53125</v>
      </c>
      <c r="L53">
        <v>16400</v>
      </c>
    </row>
    <row r="54" spans="1:12" x14ac:dyDescent="0.55000000000000004">
      <c r="A54" s="9"/>
      <c r="B54" s="12"/>
      <c r="C54" s="9"/>
      <c r="E54" s="9">
        <v>43265</v>
      </c>
      <c r="F54">
        <v>11688.125</v>
      </c>
      <c r="G54" s="9">
        <v>43265</v>
      </c>
      <c r="H54">
        <v>10840.07</v>
      </c>
      <c r="I54" s="9">
        <v>43254.166663657408</v>
      </c>
      <c r="J54">
        <v>10125</v>
      </c>
      <c r="K54" s="13">
        <v>43252.541666666664</v>
      </c>
      <c r="L54">
        <v>16500</v>
      </c>
    </row>
    <row r="55" spans="1:12" x14ac:dyDescent="0.55000000000000004">
      <c r="A55" s="9"/>
      <c r="B55" s="12"/>
      <c r="C55" s="9"/>
      <c r="E55" s="9">
        <v>43265.333333333336</v>
      </c>
      <c r="F55">
        <v>11688.125</v>
      </c>
      <c r="G55" s="9">
        <v>43265.333333333336</v>
      </c>
      <c r="H55">
        <v>10840.07</v>
      </c>
      <c r="I55" s="9">
        <v>43254.208330266207</v>
      </c>
      <c r="J55">
        <v>10100</v>
      </c>
      <c r="K55" s="13">
        <v>43252.552083333336</v>
      </c>
      <c r="L55">
        <v>16500</v>
      </c>
    </row>
    <row r="56" spans="1:12" x14ac:dyDescent="0.55000000000000004">
      <c r="A56" s="9"/>
      <c r="B56" s="12"/>
      <c r="C56" s="9"/>
      <c r="E56" s="9">
        <v>43265.333333333336</v>
      </c>
      <c r="F56">
        <v>15878.125</v>
      </c>
      <c r="G56" s="9">
        <v>43265.333333333336</v>
      </c>
      <c r="H56">
        <v>15738.38</v>
      </c>
      <c r="I56" s="9">
        <v>43254.249996874998</v>
      </c>
      <c r="J56">
        <v>10200</v>
      </c>
      <c r="K56" s="13">
        <v>43252.5625</v>
      </c>
      <c r="L56">
        <v>16700</v>
      </c>
    </row>
    <row r="57" spans="1:12" x14ac:dyDescent="0.55000000000000004">
      <c r="A57" s="9"/>
      <c r="B57" s="12"/>
      <c r="C57" s="9"/>
      <c r="E57" s="9">
        <v>43266</v>
      </c>
      <c r="F57">
        <v>15878.125</v>
      </c>
      <c r="G57" s="9">
        <v>43266</v>
      </c>
      <c r="H57">
        <v>15738.38</v>
      </c>
      <c r="I57" s="9">
        <v>43254.291663483797</v>
      </c>
      <c r="J57">
        <v>10200</v>
      </c>
      <c r="K57" s="13">
        <v>43252.572916666664</v>
      </c>
      <c r="L57">
        <v>16700</v>
      </c>
    </row>
    <row r="58" spans="1:12" x14ac:dyDescent="0.55000000000000004">
      <c r="A58" s="9"/>
      <c r="B58" s="12"/>
      <c r="C58" s="9"/>
      <c r="E58" s="9">
        <v>43266</v>
      </c>
      <c r="F58">
        <v>11701.25</v>
      </c>
      <c r="G58" s="9">
        <v>43266</v>
      </c>
      <c r="H58">
        <v>10840.07</v>
      </c>
      <c r="I58" s="9">
        <v>43254.333330092595</v>
      </c>
      <c r="J58">
        <v>10200</v>
      </c>
      <c r="K58" s="13">
        <v>43252.583333333336</v>
      </c>
      <c r="L58">
        <v>16800</v>
      </c>
    </row>
    <row r="59" spans="1:12" x14ac:dyDescent="0.55000000000000004">
      <c r="A59" s="9"/>
      <c r="B59" s="12"/>
      <c r="C59" s="9"/>
      <c r="E59" s="9">
        <v>43266.333333333336</v>
      </c>
      <c r="F59">
        <v>11701.25</v>
      </c>
      <c r="G59" s="9">
        <v>43266.333333333336</v>
      </c>
      <c r="H59">
        <v>10840.07</v>
      </c>
      <c r="I59" s="9">
        <v>43254.374996701386</v>
      </c>
      <c r="J59">
        <v>10200</v>
      </c>
      <c r="K59" s="13">
        <v>43252.59375</v>
      </c>
      <c r="L59">
        <v>16900</v>
      </c>
    </row>
    <row r="60" spans="1:12" x14ac:dyDescent="0.55000000000000004">
      <c r="A60" s="9"/>
      <c r="B60" s="12"/>
      <c r="C60" s="9"/>
      <c r="E60" s="9">
        <v>43266.333333333336</v>
      </c>
      <c r="F60">
        <v>15667.1875</v>
      </c>
      <c r="G60" s="9">
        <v>43266.333333333336</v>
      </c>
      <c r="H60">
        <v>15738.38</v>
      </c>
      <c r="I60" s="9">
        <v>43254.416663310185</v>
      </c>
      <c r="J60">
        <v>10200</v>
      </c>
      <c r="K60" s="13">
        <v>43252.604166666664</v>
      </c>
      <c r="L60">
        <v>16900</v>
      </c>
    </row>
    <row r="61" spans="1:12" x14ac:dyDescent="0.55000000000000004">
      <c r="A61" s="9"/>
      <c r="B61" s="12"/>
      <c r="C61" s="9"/>
      <c r="E61" s="9">
        <v>43267</v>
      </c>
      <c r="F61">
        <v>15667.1875</v>
      </c>
      <c r="G61" s="9">
        <v>43267</v>
      </c>
      <c r="H61">
        <v>15738.38</v>
      </c>
      <c r="I61" s="9">
        <v>43254.458329918984</v>
      </c>
      <c r="J61">
        <v>10200</v>
      </c>
      <c r="K61" s="13">
        <v>43252.614583333336</v>
      </c>
      <c r="L61">
        <v>17000</v>
      </c>
    </row>
    <row r="62" spans="1:12" x14ac:dyDescent="0.55000000000000004">
      <c r="A62" s="9"/>
      <c r="B62" s="12"/>
      <c r="C62" s="9"/>
      <c r="E62" s="9">
        <v>43267</v>
      </c>
      <c r="F62">
        <v>11893.75</v>
      </c>
      <c r="G62" s="9">
        <v>43267</v>
      </c>
      <c r="H62">
        <v>10840.07</v>
      </c>
      <c r="I62" s="9">
        <v>43254.499996527775</v>
      </c>
      <c r="J62">
        <v>10175</v>
      </c>
      <c r="K62" s="13">
        <v>43252.625</v>
      </c>
      <c r="L62">
        <v>16900</v>
      </c>
    </row>
    <row r="63" spans="1:12" x14ac:dyDescent="0.55000000000000004">
      <c r="A63" s="9"/>
      <c r="B63" s="12"/>
      <c r="C63" s="9"/>
      <c r="E63" s="9">
        <v>43267.333333333336</v>
      </c>
      <c r="F63">
        <v>11893.75</v>
      </c>
      <c r="G63" s="9">
        <v>43267.333333333336</v>
      </c>
      <c r="H63">
        <v>10840.07</v>
      </c>
      <c r="I63" s="9">
        <v>43254.541663136573</v>
      </c>
      <c r="J63">
        <v>10175</v>
      </c>
      <c r="K63" s="13">
        <v>43252.635416666664</v>
      </c>
      <c r="L63">
        <v>17000</v>
      </c>
    </row>
    <row r="64" spans="1:12" x14ac:dyDescent="0.55000000000000004">
      <c r="A64" s="9"/>
      <c r="B64" s="12"/>
      <c r="C64" s="9"/>
      <c r="E64" s="9">
        <v>43267.333333333336</v>
      </c>
      <c r="F64">
        <v>10057.8125</v>
      </c>
      <c r="G64" s="9">
        <v>43267.333333333336</v>
      </c>
      <c r="H64">
        <v>10840.07</v>
      </c>
      <c r="I64" s="9">
        <v>43254.583329745372</v>
      </c>
      <c r="J64">
        <v>10175</v>
      </c>
      <c r="K64" s="13">
        <v>43252.645833333336</v>
      </c>
      <c r="L64">
        <v>17000</v>
      </c>
    </row>
    <row r="65" spans="1:12" x14ac:dyDescent="0.55000000000000004">
      <c r="A65" s="9"/>
      <c r="B65" s="12"/>
      <c r="C65" s="9"/>
      <c r="E65" s="9">
        <v>43268</v>
      </c>
      <c r="F65">
        <v>10057.8125</v>
      </c>
      <c r="G65" s="9">
        <v>43268</v>
      </c>
      <c r="H65">
        <v>10840.07</v>
      </c>
      <c r="I65" s="9">
        <v>43254.624996354163</v>
      </c>
      <c r="J65">
        <v>10125</v>
      </c>
      <c r="K65" s="13">
        <v>43252.65625</v>
      </c>
      <c r="L65">
        <v>17100</v>
      </c>
    </row>
    <row r="66" spans="1:12" x14ac:dyDescent="0.55000000000000004">
      <c r="A66" s="9"/>
      <c r="B66" s="12"/>
      <c r="C66" s="9"/>
      <c r="E66" s="9">
        <v>43268</v>
      </c>
      <c r="F66">
        <v>10036.875</v>
      </c>
      <c r="G66" s="9">
        <v>43268</v>
      </c>
      <c r="H66">
        <v>10840.07</v>
      </c>
      <c r="I66" s="9">
        <v>43254.666662962962</v>
      </c>
      <c r="J66">
        <v>10100</v>
      </c>
      <c r="K66" s="13">
        <v>43252.666666666664</v>
      </c>
      <c r="L66">
        <v>17100</v>
      </c>
    </row>
    <row r="67" spans="1:12" x14ac:dyDescent="0.55000000000000004">
      <c r="A67" s="9"/>
      <c r="B67" s="12"/>
      <c r="C67" s="9"/>
      <c r="E67" s="9">
        <v>43268.333333333336</v>
      </c>
      <c r="F67">
        <v>10036.875</v>
      </c>
      <c r="G67" s="9">
        <v>43268.333333333336</v>
      </c>
      <c r="H67">
        <v>10840.07</v>
      </c>
      <c r="I67" s="9">
        <v>43254.70832957176</v>
      </c>
      <c r="J67">
        <v>10100</v>
      </c>
      <c r="K67" s="13">
        <v>43252.677083333336</v>
      </c>
      <c r="L67">
        <v>17100</v>
      </c>
    </row>
    <row r="68" spans="1:12" x14ac:dyDescent="0.55000000000000004">
      <c r="A68" s="9"/>
      <c r="B68" s="12"/>
      <c r="C68" s="9"/>
      <c r="E68" s="9">
        <v>43268.333333333336</v>
      </c>
      <c r="F68">
        <v>9990.46875</v>
      </c>
      <c r="G68" s="9">
        <v>43268.333333333336</v>
      </c>
      <c r="H68">
        <v>10840.07</v>
      </c>
      <c r="I68" s="9">
        <v>43254.749996180559</v>
      </c>
      <c r="J68">
        <v>10100</v>
      </c>
      <c r="K68" s="13">
        <v>43252.6875</v>
      </c>
      <c r="L68">
        <v>17100</v>
      </c>
    </row>
    <row r="69" spans="1:12" x14ac:dyDescent="0.55000000000000004">
      <c r="A69" s="9"/>
      <c r="B69" s="12"/>
      <c r="C69" s="9"/>
      <c r="E69" s="9">
        <v>43269</v>
      </c>
      <c r="F69">
        <v>9990.46875</v>
      </c>
      <c r="G69" s="9">
        <v>43269</v>
      </c>
      <c r="H69">
        <v>10840.07</v>
      </c>
      <c r="I69" s="9">
        <v>43254.79166278935</v>
      </c>
      <c r="J69">
        <v>10100</v>
      </c>
      <c r="K69" s="13">
        <v>43252.697916666664</v>
      </c>
      <c r="L69">
        <v>17100</v>
      </c>
    </row>
    <row r="70" spans="1:12" x14ac:dyDescent="0.55000000000000004">
      <c r="A70" s="9"/>
      <c r="B70" s="12"/>
      <c r="C70" s="9"/>
      <c r="E70" s="9">
        <v>43269</v>
      </c>
      <c r="F70">
        <v>9774.0625</v>
      </c>
      <c r="G70" s="9">
        <v>43269</v>
      </c>
      <c r="H70">
        <v>10840.07</v>
      </c>
      <c r="I70" s="9">
        <v>43254.833329398149</v>
      </c>
      <c r="J70">
        <v>10100</v>
      </c>
      <c r="K70" s="13">
        <v>43252.708333333336</v>
      </c>
      <c r="L70">
        <v>17100</v>
      </c>
    </row>
    <row r="71" spans="1:12" x14ac:dyDescent="0.55000000000000004">
      <c r="A71" s="9"/>
      <c r="B71" s="12"/>
      <c r="C71" s="9"/>
      <c r="E71" s="9">
        <v>43269.333333333336</v>
      </c>
      <c r="F71">
        <v>9774.0625</v>
      </c>
      <c r="G71" s="9">
        <v>43269.333333333336</v>
      </c>
      <c r="H71">
        <v>10840.07</v>
      </c>
      <c r="I71" s="9">
        <v>43254.874996006947</v>
      </c>
      <c r="J71">
        <v>10100</v>
      </c>
      <c r="K71" s="13">
        <v>43252.71875</v>
      </c>
      <c r="L71">
        <v>17100</v>
      </c>
    </row>
    <row r="72" spans="1:12" x14ac:dyDescent="0.55000000000000004">
      <c r="A72" s="9"/>
      <c r="B72" s="12"/>
      <c r="C72" s="9"/>
      <c r="E72" s="9">
        <v>43269.333333333336</v>
      </c>
      <c r="F72">
        <v>15776.5625</v>
      </c>
      <c r="G72" s="9">
        <v>43269.333333333336</v>
      </c>
      <c r="H72">
        <v>15738.38</v>
      </c>
      <c r="I72" s="9">
        <v>43254.916662615738</v>
      </c>
      <c r="J72">
        <v>10100</v>
      </c>
      <c r="K72" s="13">
        <v>43252.729166666664</v>
      </c>
      <c r="L72">
        <v>17100</v>
      </c>
    </row>
    <row r="73" spans="1:12" x14ac:dyDescent="0.55000000000000004">
      <c r="A73" s="9"/>
      <c r="B73" s="12"/>
      <c r="C73" s="9"/>
      <c r="E73" s="9">
        <v>43270</v>
      </c>
      <c r="F73">
        <v>15776.5625</v>
      </c>
      <c r="G73" s="9">
        <v>43270</v>
      </c>
      <c r="H73">
        <v>15738.38</v>
      </c>
      <c r="I73" s="9">
        <v>43254.958329224537</v>
      </c>
      <c r="J73">
        <v>10150</v>
      </c>
      <c r="K73" s="13">
        <v>43252.739583333336</v>
      </c>
      <c r="L73">
        <v>17100</v>
      </c>
    </row>
    <row r="74" spans="1:12" x14ac:dyDescent="0.55000000000000004">
      <c r="A74" s="9"/>
      <c r="B74" s="12"/>
      <c r="C74" s="9"/>
      <c r="E74" s="9">
        <v>43270</v>
      </c>
      <c r="F74">
        <v>11620.625</v>
      </c>
      <c r="G74" s="9">
        <v>43270</v>
      </c>
      <c r="H74">
        <v>10840.07</v>
      </c>
      <c r="I74" s="9">
        <v>43254.999995833336</v>
      </c>
      <c r="J74">
        <v>10175</v>
      </c>
      <c r="K74" s="13">
        <v>43252.75</v>
      </c>
      <c r="L74">
        <v>17200</v>
      </c>
    </row>
    <row r="75" spans="1:12" x14ac:dyDescent="0.55000000000000004">
      <c r="A75" s="9"/>
      <c r="B75" s="12"/>
      <c r="C75" s="9"/>
      <c r="E75" s="9">
        <v>43270.333333333336</v>
      </c>
      <c r="F75">
        <v>11620.625</v>
      </c>
      <c r="G75" s="9">
        <v>43270.333333333336</v>
      </c>
      <c r="H75">
        <v>10840.07</v>
      </c>
      <c r="I75" s="9">
        <v>43255.041662442127</v>
      </c>
      <c r="J75">
        <v>10125</v>
      </c>
      <c r="K75" s="13">
        <v>43252.760416666664</v>
      </c>
      <c r="L75">
        <v>17100</v>
      </c>
    </row>
    <row r="76" spans="1:12" x14ac:dyDescent="0.55000000000000004">
      <c r="A76" s="9"/>
      <c r="B76" s="12"/>
      <c r="C76" s="9"/>
      <c r="E76" s="9">
        <v>43270.333333333336</v>
      </c>
      <c r="F76">
        <v>15931.25</v>
      </c>
      <c r="G76" s="9">
        <v>43270.333333333336</v>
      </c>
      <c r="H76">
        <v>15738.38</v>
      </c>
      <c r="I76" s="9">
        <v>43255.083329050925</v>
      </c>
      <c r="J76">
        <v>10125</v>
      </c>
      <c r="K76" s="13">
        <v>43252.770833333336</v>
      </c>
      <c r="L76">
        <v>17100</v>
      </c>
    </row>
    <row r="77" spans="1:12" x14ac:dyDescent="0.55000000000000004">
      <c r="A77" s="9"/>
      <c r="B77" s="12"/>
      <c r="C77" s="9"/>
      <c r="E77" s="9">
        <v>43271</v>
      </c>
      <c r="F77">
        <v>15931.25</v>
      </c>
      <c r="G77" s="9">
        <v>43271</v>
      </c>
      <c r="H77">
        <v>15738.38</v>
      </c>
      <c r="I77" s="9">
        <v>43255.124995659724</v>
      </c>
      <c r="J77">
        <v>10022.5</v>
      </c>
      <c r="K77" s="13">
        <v>43252.78125</v>
      </c>
      <c r="L77">
        <v>17100</v>
      </c>
    </row>
    <row r="78" spans="1:12" x14ac:dyDescent="0.55000000000000004">
      <c r="A78" s="9"/>
      <c r="B78" s="12"/>
      <c r="C78" s="9"/>
      <c r="E78" s="9">
        <v>43271</v>
      </c>
      <c r="F78">
        <v>11769.6875</v>
      </c>
      <c r="G78" s="9">
        <v>43271</v>
      </c>
      <c r="H78">
        <v>10840.07</v>
      </c>
      <c r="I78" s="9">
        <v>43255.166662268515</v>
      </c>
      <c r="J78">
        <v>9720</v>
      </c>
      <c r="K78" s="13">
        <v>43252.791666666664</v>
      </c>
      <c r="L78">
        <v>17100</v>
      </c>
    </row>
    <row r="79" spans="1:12" x14ac:dyDescent="0.55000000000000004">
      <c r="A79" s="9"/>
      <c r="B79" s="12"/>
      <c r="C79" s="9"/>
      <c r="E79" s="9">
        <v>43271.333333333336</v>
      </c>
      <c r="F79">
        <v>11769.6875</v>
      </c>
      <c r="G79" s="9">
        <v>43271.333333333336</v>
      </c>
      <c r="H79">
        <v>10840.07</v>
      </c>
      <c r="I79" s="9">
        <v>43255.208328877314</v>
      </c>
      <c r="J79">
        <v>9467.5</v>
      </c>
      <c r="K79" s="13">
        <v>43252.802083333336</v>
      </c>
      <c r="L79">
        <v>17100</v>
      </c>
    </row>
    <row r="80" spans="1:12" x14ac:dyDescent="0.55000000000000004">
      <c r="A80" s="9"/>
      <c r="B80" s="12"/>
      <c r="C80" s="9"/>
      <c r="E80" s="9">
        <v>43271.333333333336</v>
      </c>
      <c r="F80">
        <v>15610.9375</v>
      </c>
      <c r="G80" s="9">
        <v>43271.333333333336</v>
      </c>
      <c r="H80">
        <v>15738.38</v>
      </c>
      <c r="I80" s="9">
        <v>43255.249995486112</v>
      </c>
      <c r="J80">
        <v>9535</v>
      </c>
      <c r="K80" s="13">
        <v>43252.8125</v>
      </c>
      <c r="L80">
        <v>17100</v>
      </c>
    </row>
    <row r="81" spans="1:12" x14ac:dyDescent="0.55000000000000004">
      <c r="A81" s="9"/>
      <c r="B81" s="12"/>
      <c r="C81" s="9"/>
      <c r="E81" s="9">
        <v>43272</v>
      </c>
      <c r="F81">
        <v>15610.9375</v>
      </c>
      <c r="G81" s="9">
        <v>43272</v>
      </c>
      <c r="H81">
        <v>15738.38</v>
      </c>
      <c r="I81" s="9">
        <v>43255.291662094911</v>
      </c>
      <c r="J81">
        <v>10052.5</v>
      </c>
      <c r="K81" s="13">
        <v>43252.822916666664</v>
      </c>
      <c r="L81">
        <v>17100</v>
      </c>
    </row>
    <row r="82" spans="1:12" x14ac:dyDescent="0.55000000000000004">
      <c r="A82" s="9"/>
      <c r="B82" s="12"/>
      <c r="C82" s="9"/>
      <c r="E82" s="9">
        <v>43272</v>
      </c>
      <c r="F82">
        <v>11582.5</v>
      </c>
      <c r="G82" s="9">
        <v>43272</v>
      </c>
      <c r="H82">
        <v>10840.07</v>
      </c>
      <c r="I82" s="9">
        <v>43255.333328703702</v>
      </c>
      <c r="J82">
        <v>10950</v>
      </c>
      <c r="K82" s="13">
        <v>43252.833333333336</v>
      </c>
      <c r="L82">
        <v>17100</v>
      </c>
    </row>
    <row r="83" spans="1:12" x14ac:dyDescent="0.55000000000000004">
      <c r="A83" s="9"/>
      <c r="B83" s="12"/>
      <c r="C83" s="9"/>
      <c r="E83" s="9">
        <v>43272.333333333336</v>
      </c>
      <c r="F83">
        <v>11582.5</v>
      </c>
      <c r="G83" s="9">
        <v>43272.333333333336</v>
      </c>
      <c r="H83">
        <v>10840.07</v>
      </c>
      <c r="I83" s="9">
        <v>43255.374995312501</v>
      </c>
      <c r="J83">
        <v>12175</v>
      </c>
      <c r="K83" s="13">
        <v>43252.84375</v>
      </c>
      <c r="L83">
        <v>17100</v>
      </c>
    </row>
    <row r="84" spans="1:12" x14ac:dyDescent="0.55000000000000004">
      <c r="A84" s="9"/>
      <c r="B84" s="12"/>
      <c r="C84" s="9"/>
      <c r="E84" s="9">
        <v>43272.333333333336</v>
      </c>
      <c r="F84">
        <v>15826.5625</v>
      </c>
      <c r="G84" s="9">
        <v>43272.333333333336</v>
      </c>
      <c r="H84">
        <v>15738.38</v>
      </c>
      <c r="I84" s="9">
        <v>43255.416661921299</v>
      </c>
      <c r="J84">
        <v>13675</v>
      </c>
      <c r="K84" s="13">
        <v>43252.854166666664</v>
      </c>
      <c r="L84">
        <v>17100</v>
      </c>
    </row>
    <row r="85" spans="1:12" x14ac:dyDescent="0.55000000000000004">
      <c r="A85" s="9"/>
      <c r="B85" s="12"/>
      <c r="C85" s="9"/>
      <c r="E85" s="9">
        <v>43273</v>
      </c>
      <c r="F85">
        <v>15826.5625</v>
      </c>
      <c r="G85" s="9">
        <v>43273</v>
      </c>
      <c r="H85">
        <v>15738.38</v>
      </c>
      <c r="I85" s="9">
        <v>43255.458328530091</v>
      </c>
      <c r="J85">
        <v>15125</v>
      </c>
      <c r="K85" s="13">
        <v>43252.864583333336</v>
      </c>
      <c r="L85">
        <v>17200</v>
      </c>
    </row>
    <row r="86" spans="1:12" x14ac:dyDescent="0.55000000000000004">
      <c r="A86" s="9"/>
      <c r="B86" s="12"/>
      <c r="C86" s="9"/>
      <c r="E86" s="9">
        <v>43273</v>
      </c>
      <c r="F86">
        <v>11630.625</v>
      </c>
      <c r="G86" s="9">
        <v>43273</v>
      </c>
      <c r="H86">
        <v>10840.07</v>
      </c>
      <c r="I86" s="9">
        <v>43255.499995138889</v>
      </c>
      <c r="J86">
        <v>16025</v>
      </c>
      <c r="K86" s="13">
        <v>43252.875</v>
      </c>
      <c r="L86">
        <v>17100</v>
      </c>
    </row>
    <row r="87" spans="1:12" x14ac:dyDescent="0.55000000000000004">
      <c r="A87" s="9"/>
      <c r="B87" s="12"/>
      <c r="C87" s="9"/>
      <c r="E87" s="9">
        <v>43273.333333333336</v>
      </c>
      <c r="F87">
        <v>11630.625</v>
      </c>
      <c r="G87" s="9">
        <v>43273.333333333336</v>
      </c>
      <c r="H87">
        <v>10840.07</v>
      </c>
      <c r="I87" s="9">
        <v>43255.541661747688</v>
      </c>
      <c r="J87">
        <v>16575</v>
      </c>
      <c r="K87" s="13">
        <v>43252.885416666664</v>
      </c>
      <c r="L87">
        <v>17100</v>
      </c>
    </row>
    <row r="88" spans="1:12" x14ac:dyDescent="0.55000000000000004">
      <c r="A88" s="9"/>
      <c r="B88" s="12"/>
      <c r="C88" s="9"/>
      <c r="E88" s="9">
        <v>43273.333333333336</v>
      </c>
      <c r="F88">
        <v>15867.1875</v>
      </c>
      <c r="G88" s="9">
        <v>43273.333333333336</v>
      </c>
      <c r="H88">
        <v>15738.38</v>
      </c>
      <c r="I88" s="9">
        <v>43255.583328356479</v>
      </c>
      <c r="J88">
        <v>16950</v>
      </c>
      <c r="K88" s="13">
        <v>43252.895833333336</v>
      </c>
      <c r="L88">
        <v>17100</v>
      </c>
    </row>
    <row r="89" spans="1:12" x14ac:dyDescent="0.55000000000000004">
      <c r="A89" s="9"/>
      <c r="B89" s="12"/>
      <c r="C89" s="9"/>
      <c r="E89" s="9">
        <v>43274</v>
      </c>
      <c r="F89">
        <v>15867.1875</v>
      </c>
      <c r="G89" s="9">
        <v>43274</v>
      </c>
      <c r="H89">
        <v>15738.38</v>
      </c>
      <c r="I89" s="9">
        <v>43255.624994965277</v>
      </c>
      <c r="J89">
        <v>17025</v>
      </c>
      <c r="K89" s="13">
        <v>43252.90625</v>
      </c>
      <c r="L89">
        <v>17100</v>
      </c>
    </row>
    <row r="90" spans="1:12" x14ac:dyDescent="0.55000000000000004">
      <c r="A90" s="9"/>
      <c r="B90" s="12"/>
      <c r="C90" s="9"/>
      <c r="E90" s="9">
        <v>43274</v>
      </c>
      <c r="F90">
        <v>11996.875</v>
      </c>
      <c r="G90" s="9">
        <v>43274</v>
      </c>
      <c r="H90">
        <v>10840.07</v>
      </c>
      <c r="I90" s="9">
        <v>43255.666661574076</v>
      </c>
      <c r="J90">
        <v>17075</v>
      </c>
      <c r="K90" s="13">
        <v>43252.916666666664</v>
      </c>
      <c r="L90">
        <v>17100</v>
      </c>
    </row>
    <row r="91" spans="1:12" x14ac:dyDescent="0.55000000000000004">
      <c r="A91" s="9"/>
      <c r="B91" s="12"/>
      <c r="C91" s="9"/>
      <c r="E91" s="9">
        <v>43274.333333333336</v>
      </c>
      <c r="F91">
        <v>11996.875</v>
      </c>
      <c r="G91" s="9">
        <v>43274.333333333336</v>
      </c>
      <c r="H91">
        <v>10840.07</v>
      </c>
      <c r="I91" s="9">
        <v>43255.708328182867</v>
      </c>
      <c r="J91">
        <v>17075</v>
      </c>
      <c r="K91" s="13">
        <v>43252.927083333336</v>
      </c>
      <c r="L91">
        <v>17100</v>
      </c>
    </row>
    <row r="92" spans="1:12" x14ac:dyDescent="0.55000000000000004">
      <c r="A92" s="9"/>
      <c r="B92" s="12"/>
      <c r="C92" s="9"/>
      <c r="E92" s="9">
        <v>43274.333333333336</v>
      </c>
      <c r="F92">
        <v>10086.5625</v>
      </c>
      <c r="G92" s="9">
        <v>43274.333333333336</v>
      </c>
      <c r="H92">
        <v>10840.07</v>
      </c>
      <c r="I92" s="9">
        <v>43255.749994791666</v>
      </c>
      <c r="J92">
        <v>17125</v>
      </c>
      <c r="K92" s="13">
        <v>43252.9375</v>
      </c>
      <c r="L92">
        <v>17100</v>
      </c>
    </row>
    <row r="93" spans="1:12" x14ac:dyDescent="0.55000000000000004">
      <c r="A93" s="9"/>
      <c r="B93" s="12"/>
      <c r="C93" s="9"/>
      <c r="E93" s="9">
        <v>43275</v>
      </c>
      <c r="F93">
        <v>10086.5625</v>
      </c>
      <c r="G93" s="9">
        <v>43275</v>
      </c>
      <c r="H93">
        <v>10840.07</v>
      </c>
      <c r="I93" s="9">
        <v>43255.791661400464</v>
      </c>
      <c r="J93">
        <v>17100</v>
      </c>
      <c r="K93" s="13">
        <v>43252.947916666664</v>
      </c>
      <c r="L93">
        <v>17000</v>
      </c>
    </row>
    <row r="94" spans="1:12" x14ac:dyDescent="0.55000000000000004">
      <c r="A94" s="9"/>
      <c r="B94" s="12"/>
      <c r="C94" s="9"/>
      <c r="E94" s="9">
        <v>43275</v>
      </c>
      <c r="F94">
        <v>10068.75</v>
      </c>
      <c r="G94" s="9">
        <v>43275</v>
      </c>
      <c r="H94">
        <v>10840.07</v>
      </c>
      <c r="I94" s="9">
        <v>43255.833328009256</v>
      </c>
      <c r="J94">
        <v>17100</v>
      </c>
      <c r="K94" s="13">
        <v>43252.958333333336</v>
      </c>
      <c r="L94">
        <v>16900</v>
      </c>
    </row>
    <row r="95" spans="1:12" x14ac:dyDescent="0.55000000000000004">
      <c r="A95" s="9"/>
      <c r="B95" s="12"/>
      <c r="C95" s="9"/>
      <c r="E95" s="9">
        <v>43275.333333333336</v>
      </c>
      <c r="F95">
        <v>10068.75</v>
      </c>
      <c r="G95" s="9">
        <v>43275.333333333336</v>
      </c>
      <c r="H95">
        <v>10840.07</v>
      </c>
      <c r="I95" s="9">
        <v>43255.874994618054</v>
      </c>
      <c r="J95">
        <v>17125</v>
      </c>
      <c r="K95" s="13">
        <v>43252.96875</v>
      </c>
      <c r="L95">
        <v>16700</v>
      </c>
    </row>
    <row r="96" spans="1:12" x14ac:dyDescent="0.55000000000000004">
      <c r="A96" s="9"/>
      <c r="B96" s="12"/>
      <c r="C96" s="9"/>
      <c r="E96" s="9">
        <v>43275.333333333336</v>
      </c>
      <c r="F96">
        <v>10120.3125</v>
      </c>
      <c r="G96" s="9">
        <v>43275.333333333336</v>
      </c>
      <c r="H96">
        <v>10840.07</v>
      </c>
      <c r="I96" s="9">
        <v>43255.916661226853</v>
      </c>
      <c r="J96">
        <v>17125</v>
      </c>
      <c r="K96" s="13">
        <v>43252.979166666664</v>
      </c>
      <c r="L96">
        <v>16600</v>
      </c>
    </row>
    <row r="97" spans="1:12" x14ac:dyDescent="0.55000000000000004">
      <c r="A97" s="9"/>
      <c r="B97" s="12"/>
      <c r="C97" s="9"/>
      <c r="E97" s="9">
        <v>43276</v>
      </c>
      <c r="F97">
        <v>10120.3125</v>
      </c>
      <c r="G97" s="9">
        <v>43276</v>
      </c>
      <c r="H97">
        <v>10840.07</v>
      </c>
      <c r="I97" s="9">
        <v>43255.958327835651</v>
      </c>
      <c r="J97">
        <v>16700</v>
      </c>
      <c r="K97" s="13">
        <v>43252.989583333336</v>
      </c>
      <c r="L97">
        <v>16300</v>
      </c>
    </row>
    <row r="98" spans="1:12" x14ac:dyDescent="0.55000000000000004">
      <c r="A98" s="9"/>
      <c r="B98" s="12"/>
      <c r="C98" s="9"/>
      <c r="E98" s="9">
        <v>43276</v>
      </c>
      <c r="F98">
        <v>9841.875</v>
      </c>
      <c r="G98" s="9">
        <v>43276</v>
      </c>
      <c r="H98">
        <v>10840.07</v>
      </c>
      <c r="I98" s="9">
        <v>43255.999994444443</v>
      </c>
      <c r="J98">
        <v>15600</v>
      </c>
      <c r="K98" s="13">
        <v>43253</v>
      </c>
      <c r="L98">
        <v>16000</v>
      </c>
    </row>
    <row r="99" spans="1:12" x14ac:dyDescent="0.55000000000000004">
      <c r="A99" s="9"/>
      <c r="B99" s="12"/>
      <c r="C99" s="9"/>
      <c r="E99" s="9">
        <v>43276.333333333336</v>
      </c>
      <c r="F99">
        <v>9841.875</v>
      </c>
      <c r="G99" s="9">
        <v>43276.333333333336</v>
      </c>
      <c r="H99">
        <v>10840.07</v>
      </c>
      <c r="I99" s="9">
        <v>43256.041661053241</v>
      </c>
      <c r="J99">
        <v>14050</v>
      </c>
      <c r="K99" s="13">
        <v>43253.010416666664</v>
      </c>
      <c r="L99">
        <v>15700</v>
      </c>
    </row>
    <row r="100" spans="1:12" x14ac:dyDescent="0.55000000000000004">
      <c r="A100" s="9"/>
      <c r="B100" s="12"/>
      <c r="C100" s="9"/>
      <c r="E100" s="9">
        <v>43276.333333333336</v>
      </c>
      <c r="F100">
        <v>15982.8125</v>
      </c>
      <c r="G100" s="9">
        <v>43276.333333333336</v>
      </c>
      <c r="H100">
        <v>15738.38</v>
      </c>
      <c r="I100" s="9">
        <v>43256.08332766204</v>
      </c>
      <c r="J100">
        <v>12450</v>
      </c>
      <c r="K100" s="13">
        <v>43253.020833333336</v>
      </c>
      <c r="L100">
        <v>15400</v>
      </c>
    </row>
    <row r="101" spans="1:12" x14ac:dyDescent="0.55000000000000004">
      <c r="A101" s="9"/>
      <c r="B101" s="12"/>
      <c r="C101" s="9"/>
      <c r="E101" s="9">
        <v>43277</v>
      </c>
      <c r="F101">
        <v>15982.8125</v>
      </c>
      <c r="G101" s="9">
        <v>43277</v>
      </c>
      <c r="H101">
        <v>15738.38</v>
      </c>
      <c r="I101" s="9">
        <v>43256.124994270831</v>
      </c>
      <c r="J101">
        <v>11175</v>
      </c>
      <c r="K101" s="13">
        <v>43253.03125</v>
      </c>
      <c r="L101">
        <v>15000</v>
      </c>
    </row>
    <row r="102" spans="1:12" x14ac:dyDescent="0.55000000000000004">
      <c r="A102" s="9"/>
      <c r="B102" s="12"/>
      <c r="C102" s="9"/>
      <c r="E102" s="9">
        <v>43277</v>
      </c>
      <c r="F102">
        <v>11558.125</v>
      </c>
      <c r="G102" s="9">
        <v>43277</v>
      </c>
      <c r="H102">
        <v>10840.07</v>
      </c>
      <c r="I102" s="9">
        <v>43256.166666666664</v>
      </c>
      <c r="J102">
        <v>10325</v>
      </c>
      <c r="K102" s="13">
        <v>43253.041666666664</v>
      </c>
      <c r="L102">
        <v>14700</v>
      </c>
    </row>
    <row r="103" spans="1:12" x14ac:dyDescent="0.55000000000000004">
      <c r="A103" s="9"/>
      <c r="B103" s="12"/>
      <c r="C103" s="9"/>
      <c r="E103" s="9">
        <v>43277.333333333336</v>
      </c>
      <c r="F103">
        <v>11558.125</v>
      </c>
      <c r="G103" s="9">
        <v>43277.333333333336</v>
      </c>
      <c r="H103">
        <v>10840.07</v>
      </c>
      <c r="I103" s="9">
        <v>43256.208333333336</v>
      </c>
      <c r="J103">
        <v>9725</v>
      </c>
      <c r="K103" s="13">
        <v>43253.052083333336</v>
      </c>
      <c r="L103">
        <v>14200</v>
      </c>
    </row>
    <row r="104" spans="1:12" x14ac:dyDescent="0.55000000000000004">
      <c r="A104" s="9"/>
      <c r="B104" s="12"/>
      <c r="C104" s="9"/>
      <c r="E104" s="9">
        <v>43277.333333333336</v>
      </c>
      <c r="F104">
        <v>15557.8125</v>
      </c>
      <c r="G104" s="9">
        <v>43277.333333333336</v>
      </c>
      <c r="H104">
        <v>15738.38</v>
      </c>
      <c r="I104" s="9">
        <v>43256.25</v>
      </c>
      <c r="J104">
        <v>9637.5</v>
      </c>
      <c r="K104" s="13">
        <v>43253.0625</v>
      </c>
      <c r="L104">
        <v>13800</v>
      </c>
    </row>
    <row r="105" spans="1:12" x14ac:dyDescent="0.55000000000000004">
      <c r="A105" s="9"/>
      <c r="B105" s="12"/>
      <c r="C105" s="9"/>
      <c r="E105" s="9">
        <v>43278</v>
      </c>
      <c r="F105">
        <v>15557.8125</v>
      </c>
      <c r="G105" s="9">
        <v>43278</v>
      </c>
      <c r="H105">
        <v>15738.38</v>
      </c>
      <c r="I105" s="9">
        <v>43256.291666666664</v>
      </c>
      <c r="J105">
        <v>10055</v>
      </c>
      <c r="K105" s="13">
        <v>43253.072916666664</v>
      </c>
      <c r="L105">
        <v>13400</v>
      </c>
    </row>
    <row r="106" spans="1:12" x14ac:dyDescent="0.55000000000000004">
      <c r="A106" s="9"/>
      <c r="B106" s="12"/>
      <c r="C106" s="9"/>
      <c r="E106" s="9">
        <v>43278</v>
      </c>
      <c r="F106">
        <v>11955.3125</v>
      </c>
      <c r="G106" s="9">
        <v>43278</v>
      </c>
      <c r="H106">
        <v>10840.07</v>
      </c>
      <c r="I106" s="9">
        <v>43256.333333506947</v>
      </c>
      <c r="J106">
        <v>10675</v>
      </c>
      <c r="K106" s="13">
        <v>43253.083333333336</v>
      </c>
      <c r="L106">
        <v>13100</v>
      </c>
    </row>
    <row r="107" spans="1:12" x14ac:dyDescent="0.55000000000000004">
      <c r="A107" s="9"/>
      <c r="B107" s="12"/>
      <c r="C107" s="9"/>
      <c r="E107" s="9">
        <v>43278.333333333336</v>
      </c>
      <c r="F107">
        <v>11955.3125</v>
      </c>
      <c r="G107" s="9">
        <v>43278.333333333336</v>
      </c>
      <c r="H107">
        <v>10840.07</v>
      </c>
      <c r="I107" s="9">
        <v>43256.375000231485</v>
      </c>
      <c r="J107">
        <v>11775</v>
      </c>
      <c r="K107" s="13">
        <v>43253.09375</v>
      </c>
      <c r="L107">
        <v>12700</v>
      </c>
    </row>
    <row r="108" spans="1:12" x14ac:dyDescent="0.55000000000000004">
      <c r="A108" s="9"/>
      <c r="B108" s="12"/>
      <c r="C108" s="9"/>
      <c r="E108" s="9">
        <v>43278.333333333336</v>
      </c>
      <c r="F108">
        <v>15664.0625</v>
      </c>
      <c r="G108" s="9">
        <v>43278.333333333336</v>
      </c>
      <c r="H108">
        <v>15738.38</v>
      </c>
      <c r="I108" s="9">
        <v>43256.416666956022</v>
      </c>
      <c r="J108">
        <v>13175</v>
      </c>
      <c r="K108" s="13">
        <v>43253.104166666664</v>
      </c>
      <c r="L108">
        <v>12500</v>
      </c>
    </row>
    <row r="109" spans="1:12" x14ac:dyDescent="0.55000000000000004">
      <c r="A109" s="9"/>
      <c r="B109" s="12"/>
      <c r="C109" s="9"/>
      <c r="E109" s="9">
        <v>43279</v>
      </c>
      <c r="F109">
        <v>15664.0625</v>
      </c>
      <c r="G109" s="9">
        <v>43279</v>
      </c>
      <c r="H109">
        <v>15738.38</v>
      </c>
      <c r="I109" s="9">
        <v>43256.458333680559</v>
      </c>
      <c r="J109">
        <v>14550</v>
      </c>
      <c r="K109" s="13">
        <v>43253.114583333336</v>
      </c>
      <c r="L109">
        <v>12100</v>
      </c>
    </row>
    <row r="110" spans="1:12" x14ac:dyDescent="0.55000000000000004">
      <c r="A110" s="9"/>
      <c r="B110" s="12"/>
      <c r="C110" s="9"/>
      <c r="E110" s="9">
        <v>43279</v>
      </c>
      <c r="F110">
        <v>11626.875</v>
      </c>
      <c r="G110" s="9">
        <v>43279</v>
      </c>
      <c r="H110">
        <v>10840.07</v>
      </c>
      <c r="I110" s="9">
        <v>43256.500000405096</v>
      </c>
      <c r="J110">
        <v>15625</v>
      </c>
      <c r="K110" s="13">
        <v>43253.125</v>
      </c>
      <c r="L110">
        <v>11900</v>
      </c>
    </row>
    <row r="111" spans="1:12" x14ac:dyDescent="0.55000000000000004">
      <c r="A111" s="9"/>
      <c r="B111" s="12"/>
      <c r="C111" s="9"/>
      <c r="E111" s="9">
        <v>43279.333333333336</v>
      </c>
      <c r="F111">
        <v>11626.875</v>
      </c>
      <c r="G111" s="9">
        <v>43279.333333333336</v>
      </c>
      <c r="H111">
        <v>10840.07</v>
      </c>
      <c r="I111" s="9">
        <v>43256.541667129626</v>
      </c>
      <c r="J111">
        <v>16300</v>
      </c>
      <c r="K111" s="13">
        <v>43253.135416666664</v>
      </c>
      <c r="L111">
        <v>11700</v>
      </c>
    </row>
    <row r="112" spans="1:12" x14ac:dyDescent="0.55000000000000004">
      <c r="A112" s="9"/>
      <c r="B112" s="12"/>
      <c r="C112" s="9"/>
      <c r="E112" s="9">
        <v>43279.333333333336</v>
      </c>
      <c r="F112">
        <v>15623.4375</v>
      </c>
      <c r="G112" s="9">
        <v>43279.333333333336</v>
      </c>
      <c r="H112">
        <v>15738.38</v>
      </c>
      <c r="I112" s="9">
        <v>43256.583333854163</v>
      </c>
      <c r="J112">
        <v>16650</v>
      </c>
      <c r="K112" s="13">
        <v>43253.145833333336</v>
      </c>
      <c r="L112">
        <v>11500</v>
      </c>
    </row>
    <row r="113" spans="1:12" x14ac:dyDescent="0.55000000000000004">
      <c r="A113" s="9"/>
      <c r="B113" s="12"/>
      <c r="C113" s="9"/>
      <c r="E113" s="9">
        <v>43280</v>
      </c>
      <c r="F113">
        <v>15623.4375</v>
      </c>
      <c r="G113" s="9">
        <v>43280</v>
      </c>
      <c r="H113">
        <v>15738.38</v>
      </c>
      <c r="I113" s="9">
        <v>43256.625000578701</v>
      </c>
      <c r="J113">
        <v>16750</v>
      </c>
      <c r="K113" s="13">
        <v>43253.15625</v>
      </c>
      <c r="L113">
        <v>11300</v>
      </c>
    </row>
    <row r="114" spans="1:12" x14ac:dyDescent="0.55000000000000004">
      <c r="A114" s="9"/>
      <c r="B114" s="12"/>
      <c r="C114" s="9"/>
      <c r="E114" s="9">
        <v>43280</v>
      </c>
      <c r="F114">
        <v>11525</v>
      </c>
      <c r="G114" s="9">
        <v>43280</v>
      </c>
      <c r="H114">
        <v>10840.07</v>
      </c>
      <c r="I114" s="9">
        <v>43256.666667303238</v>
      </c>
      <c r="J114">
        <v>16825</v>
      </c>
      <c r="K114" s="13">
        <v>43253.166666666664</v>
      </c>
      <c r="L114">
        <v>11200</v>
      </c>
    </row>
    <row r="115" spans="1:12" x14ac:dyDescent="0.55000000000000004">
      <c r="A115" s="9"/>
      <c r="B115" s="12"/>
      <c r="C115" s="9"/>
      <c r="E115" s="9">
        <v>43280.333333333336</v>
      </c>
      <c r="F115">
        <v>11525</v>
      </c>
      <c r="G115" s="9">
        <v>43280.333333333336</v>
      </c>
      <c r="H115">
        <v>10840.07</v>
      </c>
      <c r="I115" s="9">
        <v>43256.708334027775</v>
      </c>
      <c r="J115">
        <v>16850</v>
      </c>
      <c r="K115" s="13">
        <v>43253.177083333336</v>
      </c>
      <c r="L115">
        <v>11100</v>
      </c>
    </row>
    <row r="116" spans="1:12" x14ac:dyDescent="0.55000000000000004">
      <c r="A116" s="9"/>
      <c r="B116" s="12"/>
      <c r="C116" s="9"/>
      <c r="E116" s="9">
        <v>43280.333333333336</v>
      </c>
      <c r="F116">
        <v>15640.625</v>
      </c>
      <c r="G116" s="9">
        <v>43280.333333333336</v>
      </c>
      <c r="H116">
        <v>15738.38</v>
      </c>
      <c r="I116" s="9">
        <v>43256.750000752312</v>
      </c>
      <c r="J116">
        <v>16825</v>
      </c>
      <c r="K116" s="13">
        <v>43253.1875</v>
      </c>
      <c r="L116">
        <v>10900</v>
      </c>
    </row>
    <row r="117" spans="1:12" x14ac:dyDescent="0.55000000000000004">
      <c r="A117" s="9"/>
      <c r="B117" s="12"/>
      <c r="C117" s="9"/>
      <c r="E117" s="9">
        <v>43281</v>
      </c>
      <c r="F117">
        <v>15640.625</v>
      </c>
      <c r="G117" s="9">
        <v>43281</v>
      </c>
      <c r="H117">
        <v>15738.38</v>
      </c>
      <c r="I117" s="9">
        <v>43256.791667476849</v>
      </c>
      <c r="J117">
        <v>16775</v>
      </c>
      <c r="K117" s="13">
        <v>43253.197916666664</v>
      </c>
      <c r="L117">
        <v>10800</v>
      </c>
    </row>
    <row r="118" spans="1:12" x14ac:dyDescent="0.55000000000000004">
      <c r="A118" s="9"/>
      <c r="B118" s="12"/>
      <c r="C118" s="9"/>
      <c r="E118" s="9">
        <v>43281</v>
      </c>
      <c r="F118">
        <v>11921.875</v>
      </c>
      <c r="G118" s="9">
        <v>43281</v>
      </c>
      <c r="H118">
        <v>10840.07</v>
      </c>
      <c r="I118" s="9">
        <v>43256.833334201387</v>
      </c>
      <c r="J118">
        <v>16750</v>
      </c>
      <c r="K118" s="13">
        <v>43253.208333333336</v>
      </c>
      <c r="L118">
        <v>10700</v>
      </c>
    </row>
    <row r="119" spans="1:12" x14ac:dyDescent="0.55000000000000004">
      <c r="A119" s="9"/>
      <c r="B119" s="12"/>
      <c r="C119" s="9"/>
      <c r="E119" s="9">
        <v>43281.333333333336</v>
      </c>
      <c r="F119">
        <v>11921.875</v>
      </c>
      <c r="G119" s="9">
        <v>43281.333333333336</v>
      </c>
      <c r="H119">
        <v>10840.07</v>
      </c>
      <c r="I119" s="9">
        <v>43256.875000925924</v>
      </c>
      <c r="J119">
        <v>16750</v>
      </c>
      <c r="K119" s="13">
        <v>43253.21875</v>
      </c>
      <c r="L119">
        <v>10700</v>
      </c>
    </row>
    <row r="120" spans="1:12" x14ac:dyDescent="0.55000000000000004">
      <c r="A120" s="9"/>
      <c r="B120" s="12"/>
      <c r="C120" s="9"/>
      <c r="E120" s="9">
        <v>43281.333333333336</v>
      </c>
      <c r="F120">
        <v>10007.8125</v>
      </c>
      <c r="G120" s="9">
        <v>43281.333333333336</v>
      </c>
      <c r="H120">
        <v>10840.07</v>
      </c>
      <c r="I120" s="9">
        <v>43256.916667650461</v>
      </c>
      <c r="J120">
        <v>16675</v>
      </c>
      <c r="K120" s="13">
        <v>43253.229166666664</v>
      </c>
      <c r="L120">
        <v>10600</v>
      </c>
    </row>
    <row r="121" spans="1:12" x14ac:dyDescent="0.55000000000000004">
      <c r="G121" s="13"/>
      <c r="I121" s="9">
        <v>43256.958334374998</v>
      </c>
      <c r="J121">
        <v>16300</v>
      </c>
      <c r="K121" s="13">
        <v>43253.239583333336</v>
      </c>
      <c r="L121">
        <v>10500</v>
      </c>
    </row>
    <row r="122" spans="1:12" x14ac:dyDescent="0.55000000000000004">
      <c r="G122" s="13"/>
      <c r="I122" s="9">
        <v>43257.000001099535</v>
      </c>
      <c r="J122">
        <v>15300</v>
      </c>
      <c r="K122" s="13">
        <v>43253.25</v>
      </c>
      <c r="L122">
        <v>10500</v>
      </c>
    </row>
    <row r="123" spans="1:12" x14ac:dyDescent="0.55000000000000004">
      <c r="G123" s="13"/>
      <c r="I123" s="9">
        <v>43257.041667824073</v>
      </c>
      <c r="J123">
        <v>13850</v>
      </c>
      <c r="K123" s="13">
        <v>43253.260416666664</v>
      </c>
      <c r="L123">
        <v>10400</v>
      </c>
    </row>
    <row r="124" spans="1:12" x14ac:dyDescent="0.55000000000000004">
      <c r="G124" s="13"/>
      <c r="I124" s="9">
        <v>43257.08333454861</v>
      </c>
      <c r="J124">
        <v>12625</v>
      </c>
      <c r="K124" s="13">
        <v>43253.270833333336</v>
      </c>
      <c r="L124">
        <v>10400</v>
      </c>
    </row>
    <row r="125" spans="1:12" x14ac:dyDescent="0.55000000000000004">
      <c r="G125" s="13"/>
      <c r="I125" s="9">
        <v>43257.125001273147</v>
      </c>
      <c r="J125">
        <v>11800</v>
      </c>
      <c r="K125" s="13">
        <v>43253.28125</v>
      </c>
      <c r="L125">
        <v>10400</v>
      </c>
    </row>
    <row r="126" spans="1:12" x14ac:dyDescent="0.55000000000000004">
      <c r="G126" s="13"/>
      <c r="I126" s="9">
        <v>43257.166667997684</v>
      </c>
      <c r="J126">
        <v>11100</v>
      </c>
      <c r="K126" s="13">
        <v>43253.291666666664</v>
      </c>
      <c r="L126">
        <v>10300</v>
      </c>
    </row>
    <row r="127" spans="1:12" x14ac:dyDescent="0.55000000000000004">
      <c r="G127" s="13"/>
      <c r="I127" s="9">
        <v>43257.208334722221</v>
      </c>
      <c r="J127">
        <v>10675</v>
      </c>
      <c r="K127" s="13">
        <v>43253.302083333336</v>
      </c>
      <c r="L127">
        <v>10300</v>
      </c>
    </row>
    <row r="128" spans="1:12" x14ac:dyDescent="0.55000000000000004">
      <c r="G128" s="13"/>
      <c r="I128" s="9">
        <v>43257.250001446759</v>
      </c>
      <c r="J128">
        <v>10425</v>
      </c>
      <c r="K128" s="13">
        <v>43253.3125</v>
      </c>
      <c r="L128">
        <v>10300</v>
      </c>
    </row>
    <row r="129" spans="7:12" x14ac:dyDescent="0.55000000000000004">
      <c r="G129" s="13"/>
      <c r="I129" s="9">
        <v>43257.291668171296</v>
      </c>
      <c r="J129">
        <v>10350</v>
      </c>
      <c r="K129" s="13">
        <v>43253.322916666664</v>
      </c>
      <c r="L129">
        <v>10300</v>
      </c>
    </row>
    <row r="130" spans="7:12" x14ac:dyDescent="0.55000000000000004">
      <c r="G130" s="13"/>
      <c r="I130" s="9">
        <v>43257.333334895833</v>
      </c>
      <c r="J130">
        <v>10800</v>
      </c>
      <c r="K130" s="13">
        <v>43253.333333333336</v>
      </c>
      <c r="L130">
        <v>10300</v>
      </c>
    </row>
    <row r="131" spans="7:12" x14ac:dyDescent="0.55000000000000004">
      <c r="G131" s="13"/>
      <c r="I131" s="9">
        <v>43257.37500162037</v>
      </c>
      <c r="J131">
        <v>11850</v>
      </c>
      <c r="K131" s="13">
        <v>43253.34375</v>
      </c>
      <c r="L131">
        <v>10200</v>
      </c>
    </row>
    <row r="132" spans="7:12" x14ac:dyDescent="0.55000000000000004">
      <c r="G132" s="13"/>
      <c r="I132" s="9">
        <v>43257.416668344908</v>
      </c>
      <c r="J132">
        <v>13150</v>
      </c>
      <c r="K132" s="13">
        <v>43253.354166666664</v>
      </c>
      <c r="L132">
        <v>10200</v>
      </c>
    </row>
    <row r="133" spans="7:12" x14ac:dyDescent="0.55000000000000004">
      <c r="G133" s="13"/>
      <c r="I133" s="9">
        <v>43257.458335069445</v>
      </c>
      <c r="J133">
        <v>14275</v>
      </c>
      <c r="K133" s="13">
        <v>43253.364583333336</v>
      </c>
      <c r="L133">
        <v>10200</v>
      </c>
    </row>
    <row r="134" spans="7:12" x14ac:dyDescent="0.55000000000000004">
      <c r="G134" s="13"/>
      <c r="I134" s="9">
        <v>43257.500001793982</v>
      </c>
      <c r="J134">
        <v>15100</v>
      </c>
      <c r="K134" s="13">
        <v>43253.375</v>
      </c>
      <c r="L134">
        <v>10200</v>
      </c>
    </row>
    <row r="135" spans="7:12" x14ac:dyDescent="0.55000000000000004">
      <c r="G135" s="13"/>
      <c r="I135" s="9">
        <v>43257.541668518519</v>
      </c>
      <c r="J135">
        <v>15725</v>
      </c>
      <c r="K135" s="13">
        <v>43253.385416666664</v>
      </c>
      <c r="L135">
        <v>10200</v>
      </c>
    </row>
    <row r="136" spans="7:12" x14ac:dyDescent="0.55000000000000004">
      <c r="G136" s="13"/>
      <c r="I136" s="9">
        <v>43257.583335243056</v>
      </c>
      <c r="J136">
        <v>16150</v>
      </c>
      <c r="K136" s="13">
        <v>43253.395833333336</v>
      </c>
      <c r="L136">
        <v>10200</v>
      </c>
    </row>
    <row r="137" spans="7:12" x14ac:dyDescent="0.55000000000000004">
      <c r="G137" s="13"/>
      <c r="I137" s="9">
        <v>43257.625001967594</v>
      </c>
      <c r="J137">
        <v>16550</v>
      </c>
      <c r="K137" s="13">
        <v>43253.40625</v>
      </c>
      <c r="L137">
        <v>10100</v>
      </c>
    </row>
    <row r="138" spans="7:12" x14ac:dyDescent="0.55000000000000004">
      <c r="G138" s="13"/>
      <c r="I138" s="9">
        <v>43257.666668692131</v>
      </c>
      <c r="J138">
        <v>16625</v>
      </c>
      <c r="K138" s="13">
        <v>43253.416666666664</v>
      </c>
      <c r="L138">
        <v>10200</v>
      </c>
    </row>
    <row r="139" spans="7:12" x14ac:dyDescent="0.55000000000000004">
      <c r="G139" s="13"/>
      <c r="I139" s="9">
        <v>43257.708335416668</v>
      </c>
      <c r="J139">
        <v>16750</v>
      </c>
      <c r="K139" s="13">
        <v>43253.427083333336</v>
      </c>
      <c r="L139">
        <v>10100</v>
      </c>
    </row>
    <row r="140" spans="7:12" x14ac:dyDescent="0.55000000000000004">
      <c r="G140" s="13"/>
      <c r="I140" s="9">
        <v>43257.750002141205</v>
      </c>
      <c r="J140">
        <v>16775</v>
      </c>
      <c r="K140" s="13">
        <v>43253.4375</v>
      </c>
      <c r="L140">
        <v>10200</v>
      </c>
    </row>
    <row r="141" spans="7:12" x14ac:dyDescent="0.55000000000000004">
      <c r="G141" s="13"/>
      <c r="I141" s="9">
        <v>43257.791668865742</v>
      </c>
      <c r="J141">
        <v>16750</v>
      </c>
      <c r="K141" s="13">
        <v>43253.447916666664</v>
      </c>
      <c r="L141">
        <v>10200</v>
      </c>
    </row>
    <row r="142" spans="7:12" x14ac:dyDescent="0.55000000000000004">
      <c r="G142" s="13"/>
      <c r="I142" s="9">
        <v>43257.83333559028</v>
      </c>
      <c r="J142">
        <v>16775</v>
      </c>
      <c r="K142" s="13">
        <v>43253.458333333336</v>
      </c>
      <c r="L142">
        <v>10200</v>
      </c>
    </row>
    <row r="143" spans="7:12" x14ac:dyDescent="0.55000000000000004">
      <c r="G143" s="13"/>
      <c r="I143" s="9">
        <v>43257.875002314817</v>
      </c>
      <c r="J143">
        <v>16775</v>
      </c>
      <c r="K143" s="13">
        <v>43253.46875</v>
      </c>
      <c r="L143">
        <v>10200</v>
      </c>
    </row>
    <row r="144" spans="7:12" x14ac:dyDescent="0.55000000000000004">
      <c r="G144" s="13"/>
      <c r="I144" s="9">
        <v>43257.916669039354</v>
      </c>
      <c r="J144">
        <v>16700</v>
      </c>
      <c r="K144" s="13">
        <v>43253.479166666664</v>
      </c>
      <c r="L144">
        <v>10200</v>
      </c>
    </row>
    <row r="145" spans="7:12" x14ac:dyDescent="0.55000000000000004">
      <c r="G145" s="13"/>
      <c r="I145" s="9">
        <v>43257.958335763891</v>
      </c>
      <c r="J145">
        <v>16300</v>
      </c>
      <c r="K145" s="13">
        <v>43253.489583333336</v>
      </c>
      <c r="L145">
        <v>10100</v>
      </c>
    </row>
    <row r="146" spans="7:12" x14ac:dyDescent="0.55000000000000004">
      <c r="G146" s="13"/>
      <c r="I146" s="9">
        <v>43258.000002488428</v>
      </c>
      <c r="J146">
        <v>15325</v>
      </c>
      <c r="K146" s="13">
        <v>43253.5</v>
      </c>
      <c r="L146">
        <v>10200</v>
      </c>
    </row>
    <row r="147" spans="7:12" x14ac:dyDescent="0.55000000000000004">
      <c r="G147" s="13"/>
      <c r="I147" s="9">
        <v>43258.041669212966</v>
      </c>
      <c r="J147">
        <v>13850</v>
      </c>
      <c r="K147" s="13">
        <v>43253.510416666664</v>
      </c>
      <c r="L147">
        <v>10200</v>
      </c>
    </row>
    <row r="148" spans="7:12" x14ac:dyDescent="0.55000000000000004">
      <c r="G148" s="13"/>
      <c r="I148" s="9">
        <v>43258.083335937503</v>
      </c>
      <c r="J148">
        <v>12400</v>
      </c>
      <c r="K148" s="13">
        <v>43253.520833333336</v>
      </c>
      <c r="L148">
        <v>10200</v>
      </c>
    </row>
    <row r="149" spans="7:12" x14ac:dyDescent="0.55000000000000004">
      <c r="G149" s="13"/>
      <c r="I149" s="9">
        <v>43258.12500266204</v>
      </c>
      <c r="J149">
        <v>11200</v>
      </c>
      <c r="K149" s="13">
        <v>43253.53125</v>
      </c>
      <c r="L149">
        <v>10100</v>
      </c>
    </row>
    <row r="150" spans="7:12" x14ac:dyDescent="0.55000000000000004">
      <c r="G150" s="13"/>
      <c r="I150" s="9">
        <v>43258.166669386577</v>
      </c>
      <c r="J150">
        <v>10350</v>
      </c>
      <c r="K150" s="13">
        <v>43253.541666666664</v>
      </c>
      <c r="L150">
        <v>10200</v>
      </c>
    </row>
    <row r="151" spans="7:12" x14ac:dyDescent="0.55000000000000004">
      <c r="G151" s="13"/>
      <c r="I151" s="9">
        <v>43258.208336111114</v>
      </c>
      <c r="J151">
        <v>9752.5</v>
      </c>
      <c r="K151" s="13">
        <v>43253.552083333336</v>
      </c>
      <c r="L151">
        <v>10200</v>
      </c>
    </row>
    <row r="152" spans="7:12" x14ac:dyDescent="0.55000000000000004">
      <c r="G152" s="13"/>
      <c r="I152" s="9">
        <v>43258.250002835652</v>
      </c>
      <c r="J152">
        <v>9440</v>
      </c>
      <c r="K152" s="13">
        <v>43253.5625</v>
      </c>
      <c r="L152">
        <v>10200</v>
      </c>
    </row>
    <row r="153" spans="7:12" x14ac:dyDescent="0.55000000000000004">
      <c r="G153" s="13"/>
      <c r="I153" s="9">
        <v>43258.291669560182</v>
      </c>
      <c r="J153">
        <v>9515</v>
      </c>
      <c r="K153" s="13">
        <v>43253.572916666664</v>
      </c>
      <c r="L153">
        <v>10200</v>
      </c>
    </row>
    <row r="154" spans="7:12" x14ac:dyDescent="0.55000000000000004">
      <c r="G154" s="13"/>
      <c r="I154" s="9">
        <v>43258.333336284719</v>
      </c>
      <c r="J154">
        <v>10237.5</v>
      </c>
      <c r="K154" s="13">
        <v>43253.583333333336</v>
      </c>
      <c r="L154">
        <v>10100</v>
      </c>
    </row>
    <row r="155" spans="7:12" x14ac:dyDescent="0.55000000000000004">
      <c r="G155" s="13"/>
      <c r="I155" s="9">
        <v>43258.375003009256</v>
      </c>
      <c r="J155">
        <v>11450</v>
      </c>
      <c r="K155" s="13">
        <v>43253.59375</v>
      </c>
      <c r="L155">
        <v>10100</v>
      </c>
    </row>
    <row r="156" spans="7:12" x14ac:dyDescent="0.55000000000000004">
      <c r="G156" s="13"/>
      <c r="I156" s="9">
        <v>43258.416669733793</v>
      </c>
      <c r="J156">
        <v>12925</v>
      </c>
      <c r="K156" s="13">
        <v>43253.604166666664</v>
      </c>
      <c r="L156">
        <v>10100</v>
      </c>
    </row>
    <row r="157" spans="7:12" x14ac:dyDescent="0.55000000000000004">
      <c r="G157" s="13"/>
      <c r="I157" s="9">
        <v>43258.45833645833</v>
      </c>
      <c r="J157">
        <v>14475</v>
      </c>
      <c r="K157" s="13">
        <v>43253.614583333336</v>
      </c>
      <c r="L157">
        <v>10100</v>
      </c>
    </row>
    <row r="158" spans="7:12" x14ac:dyDescent="0.55000000000000004">
      <c r="G158" s="13"/>
      <c r="I158" s="9">
        <v>43258.500003182868</v>
      </c>
      <c r="J158">
        <v>15650</v>
      </c>
      <c r="K158" s="13">
        <v>43253.625</v>
      </c>
      <c r="L158">
        <v>10100</v>
      </c>
    </row>
    <row r="159" spans="7:12" x14ac:dyDescent="0.55000000000000004">
      <c r="G159" s="13"/>
      <c r="I159" s="9">
        <v>43258.541669907405</v>
      </c>
      <c r="J159">
        <v>16275</v>
      </c>
      <c r="K159" s="13">
        <v>43253.635416666664</v>
      </c>
      <c r="L159">
        <v>10100</v>
      </c>
    </row>
    <row r="160" spans="7:12" x14ac:dyDescent="0.55000000000000004">
      <c r="G160" s="13"/>
      <c r="I160" s="9">
        <v>43258.583336631942</v>
      </c>
      <c r="J160">
        <v>16700</v>
      </c>
      <c r="K160" s="13">
        <v>43253.645833333336</v>
      </c>
      <c r="L160">
        <v>10100</v>
      </c>
    </row>
    <row r="161" spans="7:12" x14ac:dyDescent="0.55000000000000004">
      <c r="G161" s="13"/>
      <c r="I161" s="9">
        <v>43258.625003356479</v>
      </c>
      <c r="J161">
        <v>16900</v>
      </c>
      <c r="K161" s="13">
        <v>43253.65625</v>
      </c>
      <c r="L161">
        <v>10100</v>
      </c>
    </row>
    <row r="162" spans="7:12" x14ac:dyDescent="0.55000000000000004">
      <c r="G162" s="13"/>
      <c r="I162" s="9">
        <v>43258.666670081016</v>
      </c>
      <c r="J162">
        <v>16975</v>
      </c>
      <c r="K162" s="13">
        <v>43253.666666666664</v>
      </c>
      <c r="L162">
        <v>10100</v>
      </c>
    </row>
    <row r="163" spans="7:12" x14ac:dyDescent="0.55000000000000004">
      <c r="G163" s="13"/>
      <c r="I163" s="9">
        <v>43258.708336805554</v>
      </c>
      <c r="J163">
        <v>17000</v>
      </c>
      <c r="K163" s="13">
        <v>43253.677083333336</v>
      </c>
      <c r="L163">
        <v>10100</v>
      </c>
    </row>
    <row r="164" spans="7:12" x14ac:dyDescent="0.55000000000000004">
      <c r="G164" s="13"/>
      <c r="I164" s="9">
        <v>43258.750003530091</v>
      </c>
      <c r="J164">
        <v>16925</v>
      </c>
      <c r="K164" s="13">
        <v>43253.6875</v>
      </c>
      <c r="L164">
        <v>10100</v>
      </c>
    </row>
    <row r="165" spans="7:12" x14ac:dyDescent="0.55000000000000004">
      <c r="G165" s="13"/>
      <c r="I165" s="9">
        <v>43258.791670254628</v>
      </c>
      <c r="J165">
        <v>16975</v>
      </c>
      <c r="K165" s="13">
        <v>43253.697916666664</v>
      </c>
      <c r="L165">
        <v>10100</v>
      </c>
    </row>
    <row r="166" spans="7:12" x14ac:dyDescent="0.55000000000000004">
      <c r="G166" s="13"/>
      <c r="I166" s="9">
        <v>43258.833336979165</v>
      </c>
      <c r="J166">
        <v>17050</v>
      </c>
      <c r="K166" s="13">
        <v>43253.708333333336</v>
      </c>
      <c r="L166">
        <v>10100</v>
      </c>
    </row>
    <row r="167" spans="7:12" x14ac:dyDescent="0.55000000000000004">
      <c r="G167" s="13"/>
      <c r="I167" s="9">
        <v>43258.875003703703</v>
      </c>
      <c r="J167">
        <v>17075</v>
      </c>
      <c r="K167" s="13">
        <v>43253.71875</v>
      </c>
      <c r="L167">
        <v>10100</v>
      </c>
    </row>
    <row r="168" spans="7:12" x14ac:dyDescent="0.55000000000000004">
      <c r="G168" s="13"/>
      <c r="I168" s="9">
        <v>43258.91667042824</v>
      </c>
      <c r="J168">
        <v>17100</v>
      </c>
      <c r="K168" s="13">
        <v>43253.729166666664</v>
      </c>
      <c r="L168">
        <v>10100</v>
      </c>
    </row>
    <row r="169" spans="7:12" x14ac:dyDescent="0.55000000000000004">
      <c r="G169" s="13"/>
      <c r="I169" s="9">
        <v>43258.958337152777</v>
      </c>
      <c r="J169">
        <v>16800</v>
      </c>
      <c r="K169" s="13">
        <v>43253.739583333336</v>
      </c>
      <c r="L169">
        <v>10100</v>
      </c>
    </row>
    <row r="170" spans="7:12" x14ac:dyDescent="0.55000000000000004">
      <c r="G170" s="13"/>
      <c r="I170" s="9">
        <v>43259.000003877314</v>
      </c>
      <c r="J170">
        <v>16325</v>
      </c>
      <c r="K170" s="13">
        <v>43253.75</v>
      </c>
      <c r="L170">
        <v>10100</v>
      </c>
    </row>
    <row r="171" spans="7:12" x14ac:dyDescent="0.55000000000000004">
      <c r="G171" s="13"/>
      <c r="I171" s="9">
        <v>43259.041670601851</v>
      </c>
      <c r="J171">
        <v>15300</v>
      </c>
      <c r="K171" s="13">
        <v>43253.760416666664</v>
      </c>
      <c r="L171">
        <v>10100</v>
      </c>
    </row>
    <row r="172" spans="7:12" x14ac:dyDescent="0.55000000000000004">
      <c r="G172" s="13"/>
      <c r="I172" s="9">
        <v>43259.083337326389</v>
      </c>
      <c r="J172">
        <v>13825</v>
      </c>
      <c r="K172" s="13">
        <v>43253.770833333336</v>
      </c>
      <c r="L172">
        <v>10100</v>
      </c>
    </row>
    <row r="173" spans="7:12" x14ac:dyDescent="0.55000000000000004">
      <c r="G173" s="13"/>
      <c r="I173" s="9">
        <v>43259.125004050926</v>
      </c>
      <c r="J173">
        <v>12300</v>
      </c>
      <c r="K173" s="13">
        <v>43253.78125</v>
      </c>
      <c r="L173">
        <v>10100</v>
      </c>
    </row>
    <row r="174" spans="7:12" x14ac:dyDescent="0.55000000000000004">
      <c r="G174" s="13"/>
      <c r="I174" s="9">
        <v>43259.166670775463</v>
      </c>
      <c r="J174">
        <v>11050</v>
      </c>
      <c r="K174" s="13">
        <v>43253.791666666664</v>
      </c>
      <c r="L174">
        <v>10100</v>
      </c>
    </row>
    <row r="175" spans="7:12" x14ac:dyDescent="0.55000000000000004">
      <c r="G175" s="13"/>
      <c r="I175" s="9">
        <v>43259.2083375</v>
      </c>
      <c r="J175">
        <v>10192.5</v>
      </c>
      <c r="K175" s="13">
        <v>43253.802083333336</v>
      </c>
      <c r="L175">
        <v>10100</v>
      </c>
    </row>
    <row r="176" spans="7:12" x14ac:dyDescent="0.55000000000000004">
      <c r="G176" s="13"/>
      <c r="I176" s="9">
        <v>43259.250004224537</v>
      </c>
      <c r="J176">
        <v>9680</v>
      </c>
      <c r="K176" s="13">
        <v>43253.8125</v>
      </c>
      <c r="L176">
        <v>10100</v>
      </c>
    </row>
    <row r="177" spans="7:12" x14ac:dyDescent="0.55000000000000004">
      <c r="G177" s="13"/>
      <c r="I177" s="9">
        <v>43259.291670949075</v>
      </c>
      <c r="J177">
        <v>9620</v>
      </c>
      <c r="K177" s="13">
        <v>43253.822916666664</v>
      </c>
      <c r="L177">
        <v>10100</v>
      </c>
    </row>
    <row r="178" spans="7:12" x14ac:dyDescent="0.55000000000000004">
      <c r="G178" s="13"/>
      <c r="I178" s="9">
        <v>43259.333337673612</v>
      </c>
      <c r="J178">
        <v>10282.5</v>
      </c>
      <c r="K178" s="13">
        <v>43253.833333333336</v>
      </c>
      <c r="L178">
        <v>10100</v>
      </c>
    </row>
    <row r="179" spans="7:12" x14ac:dyDescent="0.55000000000000004">
      <c r="G179" s="13"/>
      <c r="I179" s="9">
        <v>43259.375004398149</v>
      </c>
      <c r="J179">
        <v>11550</v>
      </c>
      <c r="K179" s="13">
        <v>43253.84375</v>
      </c>
      <c r="L179">
        <v>10100</v>
      </c>
    </row>
    <row r="180" spans="7:12" x14ac:dyDescent="0.55000000000000004">
      <c r="G180" s="13"/>
      <c r="I180" s="9">
        <v>43259.416671122686</v>
      </c>
      <c r="J180">
        <v>13200</v>
      </c>
      <c r="K180" s="13">
        <v>43253.854166666664</v>
      </c>
      <c r="L180">
        <v>10100</v>
      </c>
    </row>
    <row r="181" spans="7:12" x14ac:dyDescent="0.55000000000000004">
      <c r="G181" s="13"/>
      <c r="I181" s="9">
        <v>43259.458337847223</v>
      </c>
      <c r="J181">
        <v>14775</v>
      </c>
      <c r="K181" s="13">
        <v>43253.864583333336</v>
      </c>
      <c r="L181">
        <v>10100</v>
      </c>
    </row>
    <row r="182" spans="7:12" x14ac:dyDescent="0.55000000000000004">
      <c r="G182" s="13"/>
      <c r="I182" s="9">
        <v>43259.500004571761</v>
      </c>
      <c r="J182">
        <v>15775</v>
      </c>
      <c r="K182" s="13">
        <v>43253.875</v>
      </c>
      <c r="L182">
        <v>10100</v>
      </c>
    </row>
    <row r="183" spans="7:12" x14ac:dyDescent="0.55000000000000004">
      <c r="G183" s="13"/>
      <c r="I183" s="9">
        <v>43259.541671296298</v>
      </c>
      <c r="J183">
        <v>16425</v>
      </c>
      <c r="K183" s="13">
        <v>43253.885416666664</v>
      </c>
      <c r="L183">
        <v>10100</v>
      </c>
    </row>
    <row r="184" spans="7:12" x14ac:dyDescent="0.55000000000000004">
      <c r="G184" s="13"/>
      <c r="I184" s="9">
        <v>43259.583338020835</v>
      </c>
      <c r="J184">
        <v>16700</v>
      </c>
      <c r="K184" s="13">
        <v>43253.895833333336</v>
      </c>
      <c r="L184">
        <v>10100</v>
      </c>
    </row>
    <row r="185" spans="7:12" x14ac:dyDescent="0.55000000000000004">
      <c r="G185" s="13"/>
      <c r="I185" s="9">
        <v>43259.625004745372</v>
      </c>
      <c r="J185">
        <v>16875</v>
      </c>
      <c r="K185" s="13">
        <v>43253.90625</v>
      </c>
      <c r="L185">
        <v>10100</v>
      </c>
    </row>
    <row r="186" spans="7:12" x14ac:dyDescent="0.55000000000000004">
      <c r="G186" s="13"/>
      <c r="I186" s="9">
        <v>43259.666671469909</v>
      </c>
      <c r="J186">
        <v>16975</v>
      </c>
      <c r="K186" s="13">
        <v>43253.916666666664</v>
      </c>
      <c r="L186">
        <v>10100</v>
      </c>
    </row>
    <row r="187" spans="7:12" x14ac:dyDescent="0.55000000000000004">
      <c r="G187" s="13"/>
      <c r="I187" s="9">
        <v>43259.708338194447</v>
      </c>
      <c r="J187">
        <v>17050</v>
      </c>
      <c r="K187" s="13">
        <v>43253.927083333336</v>
      </c>
      <c r="L187">
        <v>10100</v>
      </c>
    </row>
    <row r="188" spans="7:12" x14ac:dyDescent="0.55000000000000004">
      <c r="G188" s="13"/>
      <c r="I188" s="9">
        <v>43259.750004918984</v>
      </c>
      <c r="J188">
        <v>17125</v>
      </c>
      <c r="K188" s="13">
        <v>43253.9375</v>
      </c>
      <c r="L188">
        <v>10100</v>
      </c>
    </row>
    <row r="189" spans="7:12" x14ac:dyDescent="0.55000000000000004">
      <c r="G189" s="13"/>
      <c r="I189" s="9">
        <v>43259.791671643521</v>
      </c>
      <c r="J189">
        <v>17100</v>
      </c>
      <c r="K189" s="13">
        <v>43253.947916666664</v>
      </c>
      <c r="L189">
        <v>10100</v>
      </c>
    </row>
    <row r="190" spans="7:12" x14ac:dyDescent="0.55000000000000004">
      <c r="G190" s="13"/>
      <c r="I190" s="9">
        <v>43259.833338368058</v>
      </c>
      <c r="J190">
        <v>17050</v>
      </c>
      <c r="K190" s="13">
        <v>43253.958333333336</v>
      </c>
      <c r="L190">
        <v>10100</v>
      </c>
    </row>
    <row r="191" spans="7:12" x14ac:dyDescent="0.55000000000000004">
      <c r="G191" s="13"/>
      <c r="I191" s="9">
        <v>43259.875005092596</v>
      </c>
      <c r="J191">
        <v>17000</v>
      </c>
      <c r="K191" s="13">
        <v>43253.96875</v>
      </c>
      <c r="L191">
        <v>10100</v>
      </c>
    </row>
    <row r="192" spans="7:12" x14ac:dyDescent="0.55000000000000004">
      <c r="G192" s="13"/>
      <c r="I192" s="9">
        <v>43259.916671817133</v>
      </c>
      <c r="J192">
        <v>16975</v>
      </c>
      <c r="K192" s="13">
        <v>43253.979166666664</v>
      </c>
      <c r="L192">
        <v>10100</v>
      </c>
    </row>
    <row r="193" spans="7:12" x14ac:dyDescent="0.55000000000000004">
      <c r="G193" s="13"/>
      <c r="I193" s="9">
        <v>43259.95833854167</v>
      </c>
      <c r="J193">
        <v>16525</v>
      </c>
      <c r="K193" s="13">
        <v>43253.989583333336</v>
      </c>
      <c r="L193">
        <v>10100</v>
      </c>
    </row>
    <row r="194" spans="7:12" x14ac:dyDescent="0.55000000000000004">
      <c r="G194" s="13"/>
      <c r="I194" s="9">
        <v>43260.000005266207</v>
      </c>
      <c r="J194">
        <v>15500</v>
      </c>
      <c r="K194" s="13">
        <v>43254</v>
      </c>
      <c r="L194">
        <v>10100</v>
      </c>
    </row>
    <row r="195" spans="7:12" x14ac:dyDescent="0.55000000000000004">
      <c r="G195" s="13"/>
      <c r="I195" s="9">
        <v>43260.041671990744</v>
      </c>
      <c r="J195">
        <v>13975</v>
      </c>
      <c r="K195" s="13">
        <v>43254.010416666664</v>
      </c>
      <c r="L195">
        <v>10100</v>
      </c>
    </row>
    <row r="196" spans="7:12" x14ac:dyDescent="0.55000000000000004">
      <c r="G196" s="13"/>
      <c r="I196" s="9">
        <v>43260.083338715274</v>
      </c>
      <c r="J196">
        <v>12525</v>
      </c>
      <c r="K196" s="13">
        <v>43254.020833333336</v>
      </c>
      <c r="L196">
        <v>10100</v>
      </c>
    </row>
    <row r="197" spans="7:12" x14ac:dyDescent="0.55000000000000004">
      <c r="G197" s="13"/>
      <c r="I197" s="9">
        <v>43260.125005439812</v>
      </c>
      <c r="J197">
        <v>11475</v>
      </c>
      <c r="K197" s="13">
        <v>43254.03125</v>
      </c>
      <c r="L197">
        <v>10100</v>
      </c>
    </row>
    <row r="198" spans="7:12" x14ac:dyDescent="0.55000000000000004">
      <c r="G198" s="13"/>
      <c r="I198" s="9">
        <v>43260.166672164349</v>
      </c>
      <c r="J198">
        <v>10850</v>
      </c>
      <c r="K198" s="13">
        <v>43254.041666666664</v>
      </c>
      <c r="L198">
        <v>10200</v>
      </c>
    </row>
    <row r="199" spans="7:12" x14ac:dyDescent="0.55000000000000004">
      <c r="G199" s="13"/>
      <c r="I199" s="9">
        <v>43260.208338888886</v>
      </c>
      <c r="J199">
        <v>10525</v>
      </c>
      <c r="K199" s="13">
        <v>43254.052083333336</v>
      </c>
      <c r="L199">
        <v>10100</v>
      </c>
    </row>
    <row r="200" spans="7:12" x14ac:dyDescent="0.55000000000000004">
      <c r="G200" s="13"/>
      <c r="I200" s="9">
        <v>43260.250005613423</v>
      </c>
      <c r="J200">
        <v>10300</v>
      </c>
      <c r="K200" s="13">
        <v>43254.0625</v>
      </c>
      <c r="L200">
        <v>10200</v>
      </c>
    </row>
    <row r="201" spans="7:12" x14ac:dyDescent="0.55000000000000004">
      <c r="G201" s="13"/>
      <c r="I201" s="9">
        <v>43260.29167233796</v>
      </c>
      <c r="J201">
        <v>10200</v>
      </c>
      <c r="K201" s="13">
        <v>43254.072916666664</v>
      </c>
      <c r="L201">
        <v>10100</v>
      </c>
    </row>
    <row r="202" spans="7:12" x14ac:dyDescent="0.55000000000000004">
      <c r="G202" s="13"/>
      <c r="I202" s="9">
        <v>43260.333339062498</v>
      </c>
      <c r="J202">
        <v>10125</v>
      </c>
      <c r="K202" s="13">
        <v>43254.083333333336</v>
      </c>
      <c r="L202">
        <v>10200</v>
      </c>
    </row>
    <row r="203" spans="7:12" x14ac:dyDescent="0.55000000000000004">
      <c r="G203" s="13"/>
      <c r="I203" s="9">
        <v>43260.375005787035</v>
      </c>
      <c r="J203">
        <v>10100</v>
      </c>
      <c r="K203" s="13">
        <v>43254.09375</v>
      </c>
      <c r="L203">
        <v>10200</v>
      </c>
    </row>
    <row r="204" spans="7:12" x14ac:dyDescent="0.55000000000000004">
      <c r="G204" s="13"/>
      <c r="I204" s="9">
        <v>43260.416672511572</v>
      </c>
      <c r="J204">
        <v>10100</v>
      </c>
      <c r="K204" s="13">
        <v>43254.104166666664</v>
      </c>
      <c r="L204">
        <v>10200</v>
      </c>
    </row>
    <row r="205" spans="7:12" x14ac:dyDescent="0.55000000000000004">
      <c r="G205" s="13"/>
      <c r="I205" s="9">
        <v>43260.458339236109</v>
      </c>
      <c r="J205">
        <v>10150</v>
      </c>
      <c r="K205" s="13">
        <v>43254.114583333336</v>
      </c>
      <c r="L205">
        <v>10200</v>
      </c>
    </row>
    <row r="206" spans="7:12" x14ac:dyDescent="0.55000000000000004">
      <c r="G206" s="13"/>
      <c r="I206" s="9">
        <v>43260.500005960646</v>
      </c>
      <c r="J206">
        <v>10200</v>
      </c>
      <c r="K206" s="13">
        <v>43254.125</v>
      </c>
      <c r="L206">
        <v>10100</v>
      </c>
    </row>
    <row r="207" spans="7:12" x14ac:dyDescent="0.55000000000000004">
      <c r="G207" s="13"/>
      <c r="I207" s="9">
        <v>43260.541672685184</v>
      </c>
      <c r="J207">
        <v>10125</v>
      </c>
      <c r="K207" s="13">
        <v>43254.135416666664</v>
      </c>
      <c r="L207">
        <v>10200</v>
      </c>
    </row>
    <row r="208" spans="7:12" x14ac:dyDescent="0.55000000000000004">
      <c r="G208" s="13"/>
      <c r="I208" s="9">
        <v>43260.583339409721</v>
      </c>
      <c r="J208">
        <v>10125</v>
      </c>
      <c r="K208" s="13">
        <v>43254.145833333336</v>
      </c>
      <c r="L208">
        <v>10100</v>
      </c>
    </row>
    <row r="209" spans="7:12" x14ac:dyDescent="0.55000000000000004">
      <c r="G209" s="13"/>
      <c r="I209" s="9">
        <v>43260.625006134258</v>
      </c>
      <c r="J209">
        <v>10150</v>
      </c>
      <c r="K209" s="13">
        <v>43254.15625</v>
      </c>
      <c r="L209">
        <v>10200</v>
      </c>
    </row>
    <row r="210" spans="7:12" x14ac:dyDescent="0.55000000000000004">
      <c r="G210" s="13"/>
      <c r="I210" s="9">
        <v>43260.666672858795</v>
      </c>
      <c r="J210">
        <v>10125</v>
      </c>
      <c r="K210" s="13">
        <v>43254.166666666664</v>
      </c>
      <c r="L210">
        <v>10100</v>
      </c>
    </row>
    <row r="211" spans="7:12" x14ac:dyDescent="0.55000000000000004">
      <c r="G211" s="13"/>
      <c r="I211" s="9">
        <v>43260.708339583332</v>
      </c>
      <c r="J211">
        <v>10200</v>
      </c>
      <c r="K211" s="13">
        <v>43254.177083333336</v>
      </c>
      <c r="L211">
        <v>10100</v>
      </c>
    </row>
    <row r="212" spans="7:12" x14ac:dyDescent="0.55000000000000004">
      <c r="G212" s="13"/>
      <c r="I212" s="9">
        <v>43260.75000630787</v>
      </c>
      <c r="J212">
        <v>10125</v>
      </c>
      <c r="K212" s="13">
        <v>43254.1875</v>
      </c>
      <c r="L212">
        <v>10200</v>
      </c>
    </row>
    <row r="213" spans="7:12" x14ac:dyDescent="0.55000000000000004">
      <c r="G213" s="13"/>
      <c r="I213" s="9">
        <v>43260.791673032407</v>
      </c>
      <c r="J213">
        <v>10100</v>
      </c>
      <c r="K213" s="13">
        <v>43254.197916666664</v>
      </c>
      <c r="L213">
        <v>10100</v>
      </c>
    </row>
    <row r="214" spans="7:12" x14ac:dyDescent="0.55000000000000004">
      <c r="G214" s="13"/>
      <c r="I214" s="9">
        <v>43260.833339756944</v>
      </c>
      <c r="J214">
        <v>10150</v>
      </c>
      <c r="K214" s="13">
        <v>43254.208333333336</v>
      </c>
      <c r="L214">
        <v>10100</v>
      </c>
    </row>
    <row r="215" spans="7:12" x14ac:dyDescent="0.55000000000000004">
      <c r="G215" s="13"/>
      <c r="I215" s="9">
        <v>43260.875006481481</v>
      </c>
      <c r="J215">
        <v>10100</v>
      </c>
      <c r="K215" s="13">
        <v>43254.21875</v>
      </c>
      <c r="L215">
        <v>10100</v>
      </c>
    </row>
    <row r="216" spans="7:12" x14ac:dyDescent="0.55000000000000004">
      <c r="G216" s="13"/>
      <c r="I216" s="9">
        <v>43260.916673206018</v>
      </c>
      <c r="J216">
        <v>10100</v>
      </c>
      <c r="K216" s="13">
        <v>43254.229166666664</v>
      </c>
      <c r="L216">
        <v>10100</v>
      </c>
    </row>
    <row r="217" spans="7:12" x14ac:dyDescent="0.55000000000000004">
      <c r="G217" s="13"/>
      <c r="I217" s="9">
        <v>43260.958339930556</v>
      </c>
      <c r="J217">
        <v>10100</v>
      </c>
      <c r="K217" s="13">
        <v>43254.239583333336</v>
      </c>
      <c r="L217">
        <v>10100</v>
      </c>
    </row>
    <row r="218" spans="7:12" x14ac:dyDescent="0.55000000000000004">
      <c r="G218" s="13"/>
      <c r="I218" s="9">
        <v>43261.000006655093</v>
      </c>
      <c r="J218">
        <v>10100</v>
      </c>
      <c r="K218" s="13">
        <v>43254.25</v>
      </c>
      <c r="L218">
        <v>10200</v>
      </c>
    </row>
    <row r="219" spans="7:12" x14ac:dyDescent="0.55000000000000004">
      <c r="G219" s="13"/>
      <c r="I219" s="9">
        <v>43261.04167337963</v>
      </c>
      <c r="J219">
        <v>10025</v>
      </c>
      <c r="K219" s="13">
        <v>43254.260416666664</v>
      </c>
      <c r="L219">
        <v>10200</v>
      </c>
    </row>
    <row r="220" spans="7:12" x14ac:dyDescent="0.55000000000000004">
      <c r="G220" s="13"/>
      <c r="I220" s="9">
        <v>43261.083340104167</v>
      </c>
      <c r="J220">
        <v>10025</v>
      </c>
      <c r="K220" s="13">
        <v>43254.270833333336</v>
      </c>
      <c r="L220">
        <v>10200</v>
      </c>
    </row>
    <row r="221" spans="7:12" x14ac:dyDescent="0.55000000000000004">
      <c r="G221" s="13"/>
      <c r="I221" s="9">
        <v>43261.125006828704</v>
      </c>
      <c r="J221">
        <v>10075</v>
      </c>
      <c r="K221" s="13">
        <v>43254.28125</v>
      </c>
      <c r="L221">
        <v>10200</v>
      </c>
    </row>
    <row r="222" spans="7:12" x14ac:dyDescent="0.55000000000000004">
      <c r="G222" s="13"/>
      <c r="I222" s="9">
        <v>43261.166673553242</v>
      </c>
      <c r="J222">
        <v>10100</v>
      </c>
      <c r="K222" s="13">
        <v>43254.291666666664</v>
      </c>
      <c r="L222">
        <v>10200</v>
      </c>
    </row>
    <row r="223" spans="7:12" x14ac:dyDescent="0.55000000000000004">
      <c r="G223" s="13"/>
      <c r="I223" s="9">
        <v>43261.208340277779</v>
      </c>
      <c r="J223">
        <v>10100</v>
      </c>
      <c r="K223" s="13">
        <v>43254.302083333336</v>
      </c>
      <c r="L223">
        <v>10200</v>
      </c>
    </row>
    <row r="224" spans="7:12" x14ac:dyDescent="0.55000000000000004">
      <c r="G224" s="13"/>
      <c r="I224" s="9">
        <v>43261.250007002316</v>
      </c>
      <c r="J224">
        <v>10100</v>
      </c>
      <c r="K224" s="13">
        <v>43254.3125</v>
      </c>
      <c r="L224">
        <v>10200</v>
      </c>
    </row>
    <row r="225" spans="7:12" x14ac:dyDescent="0.55000000000000004">
      <c r="G225" s="13"/>
      <c r="I225" s="9">
        <v>43261.291673726853</v>
      </c>
      <c r="J225">
        <v>10100</v>
      </c>
      <c r="K225" s="13">
        <v>43254.322916666664</v>
      </c>
      <c r="L225">
        <v>10200</v>
      </c>
    </row>
    <row r="226" spans="7:12" x14ac:dyDescent="0.55000000000000004">
      <c r="G226" s="13"/>
      <c r="I226" s="9">
        <v>43261.333340451391</v>
      </c>
      <c r="J226">
        <v>10100</v>
      </c>
      <c r="K226" s="13">
        <v>43254.333333333336</v>
      </c>
      <c r="L226">
        <v>10200</v>
      </c>
    </row>
    <row r="227" spans="7:12" x14ac:dyDescent="0.55000000000000004">
      <c r="G227" s="13"/>
      <c r="I227" s="9">
        <v>43261.375007175928</v>
      </c>
      <c r="J227">
        <v>10100</v>
      </c>
      <c r="K227" s="13">
        <v>43254.34375</v>
      </c>
      <c r="L227">
        <v>10200</v>
      </c>
    </row>
    <row r="228" spans="7:12" x14ac:dyDescent="0.55000000000000004">
      <c r="G228" s="13"/>
      <c r="I228" s="9">
        <v>43261.416673900465</v>
      </c>
      <c r="J228">
        <v>10100</v>
      </c>
      <c r="K228" s="13">
        <v>43254.354166666664</v>
      </c>
      <c r="L228">
        <v>10200</v>
      </c>
    </row>
    <row r="229" spans="7:12" x14ac:dyDescent="0.55000000000000004">
      <c r="G229" s="13"/>
      <c r="I229" s="9">
        <v>43261.458340625002</v>
      </c>
      <c r="J229">
        <v>10100</v>
      </c>
      <c r="K229" s="13">
        <v>43254.364583333336</v>
      </c>
      <c r="L229">
        <v>10200</v>
      </c>
    </row>
    <row r="230" spans="7:12" x14ac:dyDescent="0.55000000000000004">
      <c r="G230" s="13"/>
      <c r="I230" s="9">
        <v>43261.500007349539</v>
      </c>
      <c r="J230">
        <v>10100</v>
      </c>
      <c r="K230" s="13">
        <v>43254.375</v>
      </c>
      <c r="L230">
        <v>10200</v>
      </c>
    </row>
    <row r="231" spans="7:12" x14ac:dyDescent="0.55000000000000004">
      <c r="G231" s="13"/>
      <c r="I231" s="9">
        <v>43261.541674074077</v>
      </c>
      <c r="J231">
        <v>10100</v>
      </c>
      <c r="K231" s="13">
        <v>43254.385416666664</v>
      </c>
      <c r="L231">
        <v>10200</v>
      </c>
    </row>
    <row r="232" spans="7:12" x14ac:dyDescent="0.55000000000000004">
      <c r="G232" s="13"/>
      <c r="I232" s="9">
        <v>43261.583340798614</v>
      </c>
      <c r="J232">
        <v>10100</v>
      </c>
      <c r="K232" s="13">
        <v>43254.395833333336</v>
      </c>
      <c r="L232">
        <v>10200</v>
      </c>
    </row>
    <row r="233" spans="7:12" x14ac:dyDescent="0.55000000000000004">
      <c r="G233" s="13"/>
      <c r="I233" s="9">
        <v>43261.625007523151</v>
      </c>
      <c r="J233">
        <v>10150</v>
      </c>
      <c r="K233" s="13">
        <v>43254.40625</v>
      </c>
      <c r="L233">
        <v>10200</v>
      </c>
    </row>
    <row r="234" spans="7:12" x14ac:dyDescent="0.55000000000000004">
      <c r="G234" s="13"/>
      <c r="I234" s="9">
        <v>43261.666674247688</v>
      </c>
      <c r="J234">
        <v>10100</v>
      </c>
      <c r="K234" s="13">
        <v>43254.416666666664</v>
      </c>
      <c r="L234">
        <v>10200</v>
      </c>
    </row>
    <row r="235" spans="7:12" x14ac:dyDescent="0.55000000000000004">
      <c r="G235" s="13"/>
      <c r="I235" s="9">
        <v>43261.708340972225</v>
      </c>
      <c r="J235">
        <v>10175</v>
      </c>
      <c r="K235" s="13">
        <v>43254.427083333336</v>
      </c>
      <c r="L235">
        <v>10200</v>
      </c>
    </row>
    <row r="236" spans="7:12" x14ac:dyDescent="0.55000000000000004">
      <c r="G236" s="13"/>
      <c r="I236" s="9">
        <v>43261.750007696763</v>
      </c>
      <c r="J236">
        <v>10200</v>
      </c>
      <c r="K236" s="13">
        <v>43254.4375</v>
      </c>
      <c r="L236">
        <v>10200</v>
      </c>
    </row>
    <row r="237" spans="7:12" x14ac:dyDescent="0.55000000000000004">
      <c r="G237" s="13"/>
      <c r="I237" s="9">
        <v>43261.7916744213</v>
      </c>
      <c r="J237">
        <v>10200</v>
      </c>
      <c r="K237" s="13">
        <v>43254.447916666664</v>
      </c>
      <c r="L237">
        <v>10200</v>
      </c>
    </row>
    <row r="238" spans="7:12" x14ac:dyDescent="0.55000000000000004">
      <c r="G238" s="13"/>
      <c r="I238" s="9">
        <v>43261.83334114583</v>
      </c>
      <c r="J238">
        <v>10200</v>
      </c>
      <c r="K238" s="13">
        <v>43254.458333333336</v>
      </c>
      <c r="L238">
        <v>10200</v>
      </c>
    </row>
    <row r="239" spans="7:12" x14ac:dyDescent="0.55000000000000004">
      <c r="G239" s="13"/>
      <c r="I239" s="9">
        <v>43261.875007870367</v>
      </c>
      <c r="J239">
        <v>10200</v>
      </c>
      <c r="K239" s="13">
        <v>43254.46875</v>
      </c>
      <c r="L239">
        <v>10200</v>
      </c>
    </row>
    <row r="240" spans="7:12" x14ac:dyDescent="0.55000000000000004">
      <c r="G240" s="13"/>
      <c r="I240" s="9">
        <v>43261.916674594904</v>
      </c>
      <c r="J240">
        <v>10200</v>
      </c>
      <c r="K240" s="13">
        <v>43254.479166666664</v>
      </c>
      <c r="L240">
        <v>10200</v>
      </c>
    </row>
    <row r="241" spans="9:12" x14ac:dyDescent="0.55000000000000004">
      <c r="I241" s="9">
        <v>43261.958341319441</v>
      </c>
      <c r="J241">
        <v>10100</v>
      </c>
      <c r="K241" s="13">
        <v>43254.489583333336</v>
      </c>
      <c r="L241">
        <v>10200</v>
      </c>
    </row>
    <row r="242" spans="9:12" x14ac:dyDescent="0.55000000000000004">
      <c r="I242" s="9">
        <v>43262.000008043979</v>
      </c>
      <c r="J242">
        <v>10100</v>
      </c>
      <c r="K242" s="13">
        <v>43254.5</v>
      </c>
      <c r="L242">
        <v>10200</v>
      </c>
    </row>
    <row r="243" spans="9:12" x14ac:dyDescent="0.55000000000000004">
      <c r="I243" s="9">
        <v>43262.041674768516</v>
      </c>
      <c r="J243">
        <v>10100</v>
      </c>
      <c r="K243" s="13">
        <v>43254.510416666664</v>
      </c>
      <c r="L243">
        <v>10200</v>
      </c>
    </row>
    <row r="244" spans="9:12" x14ac:dyDescent="0.55000000000000004">
      <c r="I244" s="9">
        <v>43262.083341493053</v>
      </c>
      <c r="J244">
        <v>9980</v>
      </c>
      <c r="K244" s="13">
        <v>43254.520833333336</v>
      </c>
      <c r="L244">
        <v>10200</v>
      </c>
    </row>
    <row r="245" spans="9:12" x14ac:dyDescent="0.55000000000000004">
      <c r="I245" s="9">
        <v>43262.12500821759</v>
      </c>
      <c r="J245">
        <v>9810</v>
      </c>
      <c r="K245" s="13">
        <v>43254.53125</v>
      </c>
      <c r="L245">
        <v>10100</v>
      </c>
    </row>
    <row r="246" spans="9:12" x14ac:dyDescent="0.55000000000000004">
      <c r="I246" s="9">
        <v>43262.166674942127</v>
      </c>
      <c r="J246">
        <v>9547.5</v>
      </c>
      <c r="K246" s="13">
        <v>43254.541666666664</v>
      </c>
      <c r="L246">
        <v>10200</v>
      </c>
    </row>
    <row r="247" spans="9:12" x14ac:dyDescent="0.55000000000000004">
      <c r="I247" s="9">
        <v>43262.208341666665</v>
      </c>
      <c r="J247">
        <v>9365</v>
      </c>
      <c r="K247" s="13">
        <v>43254.552083333336</v>
      </c>
      <c r="L247">
        <v>10200</v>
      </c>
    </row>
    <row r="248" spans="9:12" x14ac:dyDescent="0.55000000000000004">
      <c r="I248" s="9">
        <v>43262.250008391202</v>
      </c>
      <c r="J248">
        <v>9477.5</v>
      </c>
      <c r="K248" s="13">
        <v>43254.5625</v>
      </c>
      <c r="L248">
        <v>10200</v>
      </c>
    </row>
    <row r="249" spans="9:12" x14ac:dyDescent="0.55000000000000004">
      <c r="I249" s="9">
        <v>43262.291675115739</v>
      </c>
      <c r="J249">
        <v>10185</v>
      </c>
      <c r="K249" s="13">
        <v>43254.572916666664</v>
      </c>
      <c r="L249">
        <v>10100</v>
      </c>
    </row>
    <row r="250" spans="9:12" x14ac:dyDescent="0.55000000000000004">
      <c r="I250" s="9">
        <v>43262.333341840276</v>
      </c>
      <c r="J250">
        <v>11200</v>
      </c>
      <c r="K250" s="13">
        <v>43254.583333333336</v>
      </c>
      <c r="L250">
        <v>10200</v>
      </c>
    </row>
    <row r="251" spans="9:12" x14ac:dyDescent="0.55000000000000004">
      <c r="I251" s="9">
        <v>43262.375008564813</v>
      </c>
      <c r="J251">
        <v>12025</v>
      </c>
      <c r="K251" s="13">
        <v>43254.59375</v>
      </c>
      <c r="L251">
        <v>10200</v>
      </c>
    </row>
    <row r="252" spans="9:12" x14ac:dyDescent="0.55000000000000004">
      <c r="I252" s="9">
        <v>43262.416675289351</v>
      </c>
      <c r="J252">
        <v>13000</v>
      </c>
      <c r="K252" s="13">
        <v>43254.604166666664</v>
      </c>
      <c r="L252">
        <v>10200</v>
      </c>
    </row>
    <row r="253" spans="9:12" x14ac:dyDescent="0.55000000000000004">
      <c r="I253" s="9">
        <v>43262.458342013888</v>
      </c>
      <c r="J253">
        <v>14175</v>
      </c>
      <c r="K253" s="13">
        <v>43254.614583333336</v>
      </c>
      <c r="L253">
        <v>10100</v>
      </c>
    </row>
    <row r="254" spans="9:12" x14ac:dyDescent="0.55000000000000004">
      <c r="I254" s="9">
        <v>43262.500008738425</v>
      </c>
      <c r="J254">
        <v>15275</v>
      </c>
      <c r="K254" s="13">
        <v>43254.625</v>
      </c>
      <c r="L254">
        <v>10200</v>
      </c>
    </row>
    <row r="255" spans="9:12" x14ac:dyDescent="0.55000000000000004">
      <c r="I255" s="9">
        <v>43262.541675462962</v>
      </c>
      <c r="J255">
        <v>15975</v>
      </c>
      <c r="K255" s="13">
        <v>43254.635416666664</v>
      </c>
      <c r="L255">
        <v>10100</v>
      </c>
    </row>
    <row r="256" spans="9:12" x14ac:dyDescent="0.55000000000000004">
      <c r="I256" s="9">
        <v>43262.5833421875</v>
      </c>
      <c r="J256">
        <v>16425</v>
      </c>
      <c r="K256" s="13">
        <v>43254.645833333336</v>
      </c>
      <c r="L256">
        <v>10100</v>
      </c>
    </row>
    <row r="257" spans="9:12" x14ac:dyDescent="0.55000000000000004">
      <c r="I257" s="9">
        <v>43262.625008912037</v>
      </c>
      <c r="J257">
        <v>16675</v>
      </c>
      <c r="K257" s="13">
        <v>43254.65625</v>
      </c>
      <c r="L257">
        <v>10100</v>
      </c>
    </row>
    <row r="258" spans="9:12" x14ac:dyDescent="0.55000000000000004">
      <c r="I258" s="9">
        <v>43262.666675636574</v>
      </c>
      <c r="J258">
        <v>16825</v>
      </c>
      <c r="K258" s="13">
        <v>43254.666666666664</v>
      </c>
      <c r="L258">
        <v>10100</v>
      </c>
    </row>
    <row r="259" spans="9:12" x14ac:dyDescent="0.55000000000000004">
      <c r="I259" s="9">
        <v>43262.708342361111</v>
      </c>
      <c r="J259">
        <v>16950</v>
      </c>
      <c r="K259" s="13">
        <v>43254.677083333336</v>
      </c>
      <c r="L259">
        <v>10100</v>
      </c>
    </row>
    <row r="260" spans="9:12" x14ac:dyDescent="0.55000000000000004">
      <c r="I260" s="9">
        <v>43262.750009085648</v>
      </c>
      <c r="J260">
        <v>16900</v>
      </c>
      <c r="K260" s="13">
        <v>43254.6875</v>
      </c>
      <c r="L260">
        <v>10100</v>
      </c>
    </row>
    <row r="261" spans="9:12" x14ac:dyDescent="0.55000000000000004">
      <c r="I261" s="9">
        <v>43262.791675810186</v>
      </c>
      <c r="J261">
        <v>16950</v>
      </c>
      <c r="K261" s="13">
        <v>43254.697916666664</v>
      </c>
      <c r="L261">
        <v>10100</v>
      </c>
    </row>
    <row r="262" spans="9:12" x14ac:dyDescent="0.55000000000000004">
      <c r="I262" s="9">
        <v>43262.833342534723</v>
      </c>
      <c r="J262">
        <v>16950</v>
      </c>
      <c r="K262" s="13">
        <v>43254.708333333336</v>
      </c>
      <c r="L262">
        <v>10100</v>
      </c>
    </row>
    <row r="263" spans="9:12" x14ac:dyDescent="0.55000000000000004">
      <c r="I263" s="9">
        <v>43262.87500925926</v>
      </c>
      <c r="J263">
        <v>17025</v>
      </c>
      <c r="K263" s="13">
        <v>43254.71875</v>
      </c>
      <c r="L263">
        <v>10100</v>
      </c>
    </row>
    <row r="264" spans="9:12" x14ac:dyDescent="0.55000000000000004">
      <c r="I264" s="9">
        <v>43262.916675983797</v>
      </c>
      <c r="J264">
        <v>16975</v>
      </c>
      <c r="K264" s="13">
        <v>43254.729166666664</v>
      </c>
      <c r="L264">
        <v>10100</v>
      </c>
    </row>
    <row r="265" spans="9:12" x14ac:dyDescent="0.55000000000000004">
      <c r="I265" s="9">
        <v>43262.958342708334</v>
      </c>
      <c r="J265">
        <v>16625</v>
      </c>
      <c r="K265" s="13">
        <v>43254.739583333336</v>
      </c>
      <c r="L265">
        <v>10100</v>
      </c>
    </row>
    <row r="266" spans="9:12" x14ac:dyDescent="0.55000000000000004">
      <c r="I266" s="9">
        <v>43263.000009432872</v>
      </c>
      <c r="J266">
        <v>15800</v>
      </c>
      <c r="K266" s="13">
        <v>43254.75</v>
      </c>
      <c r="L266">
        <v>10100</v>
      </c>
    </row>
    <row r="267" spans="9:12" x14ac:dyDescent="0.55000000000000004">
      <c r="I267" s="9">
        <v>43263.041676157409</v>
      </c>
      <c r="J267">
        <v>14475</v>
      </c>
      <c r="K267" s="13">
        <v>43254.760416666664</v>
      </c>
      <c r="L267">
        <v>10100</v>
      </c>
    </row>
    <row r="268" spans="9:12" x14ac:dyDescent="0.55000000000000004">
      <c r="I268" s="9">
        <v>43263.083342881946</v>
      </c>
      <c r="J268">
        <v>13100</v>
      </c>
      <c r="K268" s="13">
        <v>43254.770833333336</v>
      </c>
      <c r="L268">
        <v>10100</v>
      </c>
    </row>
    <row r="269" spans="9:12" x14ac:dyDescent="0.55000000000000004">
      <c r="I269" s="9">
        <v>43263.125009606483</v>
      </c>
      <c r="J269">
        <v>12150</v>
      </c>
      <c r="K269" s="13">
        <v>43254.78125</v>
      </c>
      <c r="L269">
        <v>10100</v>
      </c>
    </row>
    <row r="270" spans="9:12" x14ac:dyDescent="0.55000000000000004">
      <c r="I270" s="9">
        <v>43263.16667633102</v>
      </c>
      <c r="J270">
        <v>11475</v>
      </c>
      <c r="K270" s="13">
        <v>43254.791666666664</v>
      </c>
      <c r="L270">
        <v>10100</v>
      </c>
    </row>
    <row r="271" spans="9:12" x14ac:dyDescent="0.55000000000000004">
      <c r="I271" s="9">
        <v>43263.208343055558</v>
      </c>
      <c r="J271">
        <v>11075</v>
      </c>
      <c r="K271" s="13">
        <v>43254.802083333336</v>
      </c>
      <c r="L271">
        <v>10100</v>
      </c>
    </row>
    <row r="272" spans="9:12" x14ac:dyDescent="0.55000000000000004">
      <c r="I272" s="9">
        <v>43263.250009780095</v>
      </c>
      <c r="J272">
        <v>11175</v>
      </c>
      <c r="K272" s="13">
        <v>43254.8125</v>
      </c>
      <c r="L272">
        <v>10100</v>
      </c>
    </row>
    <row r="273" spans="9:12" x14ac:dyDescent="0.55000000000000004">
      <c r="I273" s="9">
        <v>43263.291676504632</v>
      </c>
      <c r="J273">
        <v>11600</v>
      </c>
      <c r="K273" s="13">
        <v>43254.822916666664</v>
      </c>
      <c r="L273">
        <v>10100</v>
      </c>
    </row>
    <row r="274" spans="9:12" x14ac:dyDescent="0.55000000000000004">
      <c r="I274" s="9">
        <v>43263.333343229169</v>
      </c>
      <c r="J274">
        <v>12075</v>
      </c>
      <c r="K274" s="13">
        <v>43254.833333333336</v>
      </c>
      <c r="L274">
        <v>10100</v>
      </c>
    </row>
    <row r="275" spans="9:12" x14ac:dyDescent="0.55000000000000004">
      <c r="I275" s="9">
        <v>43263.375009953706</v>
      </c>
      <c r="J275">
        <v>12700</v>
      </c>
      <c r="K275" s="13">
        <v>43254.84375</v>
      </c>
      <c r="L275">
        <v>10100</v>
      </c>
    </row>
    <row r="276" spans="9:12" x14ac:dyDescent="0.55000000000000004">
      <c r="I276" s="9">
        <v>43263.416676678244</v>
      </c>
      <c r="J276">
        <v>13725</v>
      </c>
      <c r="K276" s="13">
        <v>43254.854166666664</v>
      </c>
      <c r="L276">
        <v>10100</v>
      </c>
    </row>
    <row r="277" spans="9:12" x14ac:dyDescent="0.55000000000000004">
      <c r="I277" s="9">
        <v>43263.458343402781</v>
      </c>
      <c r="J277">
        <v>14875</v>
      </c>
      <c r="K277" s="13">
        <v>43254.864583333336</v>
      </c>
      <c r="L277">
        <v>10100</v>
      </c>
    </row>
    <row r="278" spans="9:12" x14ac:dyDescent="0.55000000000000004">
      <c r="I278" s="9">
        <v>43263.500010127318</v>
      </c>
      <c r="J278">
        <v>15800</v>
      </c>
      <c r="K278" s="13">
        <v>43254.875</v>
      </c>
      <c r="L278">
        <v>10100</v>
      </c>
    </row>
    <row r="279" spans="9:12" x14ac:dyDescent="0.55000000000000004">
      <c r="I279" s="9">
        <v>43263.541676851855</v>
      </c>
      <c r="J279">
        <v>16300</v>
      </c>
      <c r="K279" s="13">
        <v>43254.885416666664</v>
      </c>
      <c r="L279">
        <v>10100</v>
      </c>
    </row>
    <row r="280" spans="9:12" x14ac:dyDescent="0.55000000000000004">
      <c r="I280" s="9">
        <v>43263.583343576393</v>
      </c>
      <c r="J280">
        <v>16625</v>
      </c>
      <c r="K280" s="13">
        <v>43254.895833333336</v>
      </c>
      <c r="L280">
        <v>10100</v>
      </c>
    </row>
    <row r="281" spans="9:12" x14ac:dyDescent="0.55000000000000004">
      <c r="I281" s="9">
        <v>43263.625010300922</v>
      </c>
      <c r="J281">
        <v>16750</v>
      </c>
      <c r="K281" s="13">
        <v>43254.90625</v>
      </c>
      <c r="L281">
        <v>10100</v>
      </c>
    </row>
    <row r="282" spans="9:12" x14ac:dyDescent="0.55000000000000004">
      <c r="I282" s="9">
        <v>43263.66667702546</v>
      </c>
      <c r="J282">
        <v>16850</v>
      </c>
      <c r="K282" s="13">
        <v>43254.916666666664</v>
      </c>
      <c r="L282">
        <v>10100</v>
      </c>
    </row>
    <row r="283" spans="9:12" x14ac:dyDescent="0.55000000000000004">
      <c r="I283" s="9">
        <v>43263.708343749997</v>
      </c>
      <c r="J283">
        <v>16950</v>
      </c>
      <c r="K283" s="13">
        <v>43254.927083333336</v>
      </c>
      <c r="L283">
        <v>10100</v>
      </c>
    </row>
    <row r="284" spans="9:12" x14ac:dyDescent="0.55000000000000004">
      <c r="I284" s="9">
        <v>43263.750010474534</v>
      </c>
      <c r="J284">
        <v>16950</v>
      </c>
      <c r="K284" s="13">
        <v>43254.9375</v>
      </c>
      <c r="L284">
        <v>10100</v>
      </c>
    </row>
    <row r="285" spans="9:12" x14ac:dyDescent="0.55000000000000004">
      <c r="I285" s="9">
        <v>43263.791677199071</v>
      </c>
      <c r="J285">
        <v>17000</v>
      </c>
      <c r="K285" s="13">
        <v>43254.947916666664</v>
      </c>
      <c r="L285">
        <v>10100</v>
      </c>
    </row>
    <row r="286" spans="9:12" x14ac:dyDescent="0.55000000000000004">
      <c r="I286" s="9">
        <v>43263.833343923608</v>
      </c>
      <c r="J286">
        <v>16925</v>
      </c>
      <c r="K286" s="13">
        <v>43254.958333333336</v>
      </c>
      <c r="L286">
        <v>10200</v>
      </c>
    </row>
    <row r="287" spans="9:12" x14ac:dyDescent="0.55000000000000004">
      <c r="I287" s="9">
        <v>43263.875010648146</v>
      </c>
      <c r="J287">
        <v>16925</v>
      </c>
      <c r="K287" s="13">
        <v>43254.96875</v>
      </c>
      <c r="L287">
        <v>10100</v>
      </c>
    </row>
    <row r="288" spans="9:12" x14ac:dyDescent="0.55000000000000004">
      <c r="I288" s="9">
        <v>43263.916677372683</v>
      </c>
      <c r="J288">
        <v>16725</v>
      </c>
      <c r="K288" s="13">
        <v>43254.979166666664</v>
      </c>
      <c r="L288">
        <v>10100</v>
      </c>
    </row>
    <row r="289" spans="9:12" x14ac:dyDescent="0.55000000000000004">
      <c r="I289" s="9">
        <v>43263.95834409722</v>
      </c>
      <c r="J289">
        <v>16075</v>
      </c>
      <c r="K289" s="13">
        <v>43254.989583333336</v>
      </c>
      <c r="L289">
        <v>10200</v>
      </c>
    </row>
    <row r="290" spans="9:12" x14ac:dyDescent="0.55000000000000004">
      <c r="I290" s="9">
        <v>43264.000010821757</v>
      </c>
      <c r="J290">
        <v>14875</v>
      </c>
      <c r="K290" s="13">
        <v>43255</v>
      </c>
      <c r="L290">
        <v>10200</v>
      </c>
    </row>
    <row r="291" spans="9:12" x14ac:dyDescent="0.55000000000000004">
      <c r="I291" s="9">
        <v>43264.041677546295</v>
      </c>
      <c r="J291">
        <v>13550</v>
      </c>
      <c r="K291" s="13">
        <v>43255.010416666664</v>
      </c>
      <c r="L291">
        <v>10200</v>
      </c>
    </row>
    <row r="292" spans="9:12" x14ac:dyDescent="0.55000000000000004">
      <c r="I292" s="9">
        <v>43264.083344270832</v>
      </c>
      <c r="J292">
        <v>12300</v>
      </c>
      <c r="K292" s="13">
        <v>43255.020833333336</v>
      </c>
      <c r="L292">
        <v>10100</v>
      </c>
    </row>
    <row r="293" spans="9:12" x14ac:dyDescent="0.55000000000000004">
      <c r="I293" s="9">
        <v>43264.125010995369</v>
      </c>
      <c r="J293">
        <v>11250</v>
      </c>
      <c r="K293" s="13">
        <v>43255.03125</v>
      </c>
      <c r="L293">
        <v>10200</v>
      </c>
    </row>
    <row r="294" spans="9:12" x14ac:dyDescent="0.55000000000000004">
      <c r="I294" s="9">
        <v>43264.166677719906</v>
      </c>
      <c r="J294">
        <v>10400</v>
      </c>
      <c r="K294" s="13">
        <v>43255.041666666664</v>
      </c>
      <c r="L294">
        <v>10100</v>
      </c>
    </row>
    <row r="295" spans="9:12" x14ac:dyDescent="0.55000000000000004">
      <c r="I295" s="9">
        <v>43264.208344444443</v>
      </c>
      <c r="J295">
        <v>9827.5</v>
      </c>
      <c r="K295" s="13">
        <v>43255.052083333336</v>
      </c>
      <c r="L295">
        <v>10100</v>
      </c>
    </row>
    <row r="296" spans="9:12" x14ac:dyDescent="0.55000000000000004">
      <c r="I296" s="9">
        <v>43264.250011168981</v>
      </c>
      <c r="J296">
        <v>9690</v>
      </c>
      <c r="K296" s="13">
        <v>43255.0625</v>
      </c>
      <c r="L296">
        <v>10200</v>
      </c>
    </row>
    <row r="297" spans="9:12" x14ac:dyDescent="0.55000000000000004">
      <c r="I297" s="9">
        <v>43264.291677893518</v>
      </c>
      <c r="J297">
        <v>10120</v>
      </c>
      <c r="K297" s="13">
        <v>43255.072916666664</v>
      </c>
      <c r="L297">
        <v>10100</v>
      </c>
    </row>
    <row r="298" spans="9:12" x14ac:dyDescent="0.55000000000000004">
      <c r="I298" s="9">
        <v>43264.333344618055</v>
      </c>
      <c r="J298">
        <v>11125</v>
      </c>
      <c r="K298" s="13">
        <v>43255.083333333336</v>
      </c>
      <c r="L298">
        <v>10200</v>
      </c>
    </row>
    <row r="299" spans="9:12" x14ac:dyDescent="0.55000000000000004">
      <c r="I299" s="9">
        <v>43264.375011342592</v>
      </c>
      <c r="J299">
        <v>12275</v>
      </c>
      <c r="K299" s="13">
        <v>43255.09375</v>
      </c>
      <c r="L299">
        <v>10100</v>
      </c>
    </row>
    <row r="300" spans="9:12" x14ac:dyDescent="0.55000000000000004">
      <c r="I300" s="9">
        <v>43264.416678067129</v>
      </c>
      <c r="J300">
        <v>13450</v>
      </c>
      <c r="K300" s="13">
        <v>43255.104166666664</v>
      </c>
      <c r="L300">
        <v>10100</v>
      </c>
    </row>
    <row r="301" spans="9:12" x14ac:dyDescent="0.55000000000000004">
      <c r="I301" s="9">
        <v>43264.458344791667</v>
      </c>
      <c r="J301">
        <v>14600</v>
      </c>
      <c r="K301" s="13">
        <v>43255.114583333336</v>
      </c>
      <c r="L301">
        <v>10100</v>
      </c>
    </row>
    <row r="302" spans="9:12" x14ac:dyDescent="0.55000000000000004">
      <c r="I302" s="9">
        <v>43264.500011516204</v>
      </c>
      <c r="J302">
        <v>15625</v>
      </c>
      <c r="K302" s="13">
        <v>43255.125</v>
      </c>
      <c r="L302">
        <v>10100</v>
      </c>
    </row>
    <row r="303" spans="9:12" x14ac:dyDescent="0.55000000000000004">
      <c r="I303" s="9">
        <v>43264.541678240741</v>
      </c>
      <c r="J303">
        <v>16225</v>
      </c>
      <c r="K303" s="13">
        <v>43255.135416666664</v>
      </c>
      <c r="L303">
        <v>10100</v>
      </c>
    </row>
    <row r="304" spans="9:12" x14ac:dyDescent="0.55000000000000004">
      <c r="I304" s="9">
        <v>43264.583344965278</v>
      </c>
      <c r="J304">
        <v>16625</v>
      </c>
      <c r="K304" s="13">
        <v>43255.145833333336</v>
      </c>
      <c r="L304">
        <v>10000</v>
      </c>
    </row>
    <row r="305" spans="9:12" x14ac:dyDescent="0.55000000000000004">
      <c r="I305" s="9">
        <v>43264.625011689815</v>
      </c>
      <c r="J305">
        <v>16750</v>
      </c>
      <c r="K305" s="13">
        <v>43255.15625</v>
      </c>
      <c r="L305">
        <v>9890</v>
      </c>
    </row>
    <row r="306" spans="9:12" x14ac:dyDescent="0.55000000000000004">
      <c r="I306" s="9">
        <v>43264.666678414353</v>
      </c>
      <c r="J306">
        <v>16825</v>
      </c>
      <c r="K306" s="13">
        <v>43255.166666666664</v>
      </c>
      <c r="L306">
        <v>9820</v>
      </c>
    </row>
    <row r="307" spans="9:12" x14ac:dyDescent="0.55000000000000004">
      <c r="I307" s="9">
        <v>43264.70834513889</v>
      </c>
      <c r="J307">
        <v>16925</v>
      </c>
      <c r="K307" s="13">
        <v>43255.177083333336</v>
      </c>
      <c r="L307">
        <v>9740</v>
      </c>
    </row>
    <row r="308" spans="9:12" x14ac:dyDescent="0.55000000000000004">
      <c r="I308" s="9">
        <v>43264.750011863427</v>
      </c>
      <c r="J308">
        <v>16925</v>
      </c>
      <c r="K308" s="13">
        <v>43255.1875</v>
      </c>
      <c r="L308">
        <v>9700</v>
      </c>
    </row>
    <row r="309" spans="9:12" x14ac:dyDescent="0.55000000000000004">
      <c r="I309" s="9">
        <v>43264.791678587964</v>
      </c>
      <c r="J309">
        <v>16950</v>
      </c>
      <c r="K309" s="13">
        <v>43255.197916666664</v>
      </c>
      <c r="L309">
        <v>9620</v>
      </c>
    </row>
    <row r="310" spans="9:12" x14ac:dyDescent="0.55000000000000004">
      <c r="I310" s="9">
        <v>43264.833345312501</v>
      </c>
      <c r="J310">
        <v>16925</v>
      </c>
      <c r="K310" s="13">
        <v>43255.208333333336</v>
      </c>
      <c r="L310">
        <v>9540</v>
      </c>
    </row>
    <row r="311" spans="9:12" x14ac:dyDescent="0.55000000000000004">
      <c r="I311" s="9">
        <v>43264.875012037039</v>
      </c>
      <c r="J311">
        <v>16975</v>
      </c>
      <c r="K311" s="13">
        <v>43255.21875</v>
      </c>
      <c r="L311">
        <v>9470</v>
      </c>
    </row>
    <row r="312" spans="9:12" x14ac:dyDescent="0.55000000000000004">
      <c r="I312" s="9">
        <v>43264.916678761576</v>
      </c>
      <c r="J312">
        <v>16950</v>
      </c>
      <c r="K312" s="13">
        <v>43255.229166666664</v>
      </c>
      <c r="L312">
        <v>9430</v>
      </c>
    </row>
    <row r="313" spans="9:12" x14ac:dyDescent="0.55000000000000004">
      <c r="I313" s="9">
        <v>43264.958345486113</v>
      </c>
      <c r="J313">
        <v>16425</v>
      </c>
      <c r="K313" s="13">
        <v>43255.239583333336</v>
      </c>
      <c r="L313">
        <v>9430</v>
      </c>
    </row>
    <row r="314" spans="9:12" x14ac:dyDescent="0.55000000000000004">
      <c r="I314" s="9">
        <v>43265.00001221065</v>
      </c>
      <c r="J314">
        <v>15375</v>
      </c>
      <c r="K314" s="13">
        <v>43255.25</v>
      </c>
      <c r="L314">
        <v>9430</v>
      </c>
    </row>
    <row r="315" spans="9:12" x14ac:dyDescent="0.55000000000000004">
      <c r="I315" s="9">
        <v>43265.041678935188</v>
      </c>
      <c r="J315">
        <v>13825</v>
      </c>
      <c r="K315" s="13">
        <v>43255.260416666664</v>
      </c>
      <c r="L315">
        <v>9470</v>
      </c>
    </row>
    <row r="316" spans="9:12" x14ac:dyDescent="0.55000000000000004">
      <c r="I316" s="9">
        <v>43265.083345659725</v>
      </c>
      <c r="J316">
        <v>12550</v>
      </c>
      <c r="K316" s="13">
        <v>43255.270833333336</v>
      </c>
      <c r="L316">
        <v>9580</v>
      </c>
    </row>
    <row r="317" spans="9:12" x14ac:dyDescent="0.55000000000000004">
      <c r="I317" s="9">
        <v>43265.125012384262</v>
      </c>
      <c r="J317">
        <v>11450</v>
      </c>
      <c r="K317" s="13">
        <v>43255.28125</v>
      </c>
      <c r="L317">
        <v>9660</v>
      </c>
    </row>
    <row r="318" spans="9:12" x14ac:dyDescent="0.55000000000000004">
      <c r="I318" s="9">
        <v>43265.166679108799</v>
      </c>
      <c r="J318">
        <v>10500</v>
      </c>
      <c r="K318" s="13">
        <v>43255.291666666664</v>
      </c>
      <c r="L318">
        <v>9780</v>
      </c>
    </row>
    <row r="319" spans="9:12" x14ac:dyDescent="0.55000000000000004">
      <c r="I319" s="9">
        <v>43265.208345833336</v>
      </c>
      <c r="J319">
        <v>9910</v>
      </c>
      <c r="K319" s="13">
        <v>43255.302083333336</v>
      </c>
      <c r="L319">
        <v>9930</v>
      </c>
    </row>
    <row r="320" spans="9:12" x14ac:dyDescent="0.55000000000000004">
      <c r="I320" s="9">
        <v>43265.250012557874</v>
      </c>
      <c r="J320">
        <v>9767.5</v>
      </c>
      <c r="K320" s="13">
        <v>43255.3125</v>
      </c>
      <c r="L320">
        <v>10100</v>
      </c>
    </row>
    <row r="321" spans="9:12" x14ac:dyDescent="0.55000000000000004">
      <c r="I321" s="9">
        <v>43265.291679282411</v>
      </c>
      <c r="J321">
        <v>10127.5</v>
      </c>
      <c r="K321" s="13">
        <v>43255.322916666664</v>
      </c>
      <c r="L321">
        <v>10400</v>
      </c>
    </row>
    <row r="322" spans="9:12" x14ac:dyDescent="0.55000000000000004">
      <c r="I322" s="9">
        <v>43265.333346006948</v>
      </c>
      <c r="J322">
        <v>10950</v>
      </c>
      <c r="K322" s="13">
        <v>43255.333333333336</v>
      </c>
      <c r="L322">
        <v>10600</v>
      </c>
    </row>
    <row r="323" spans="9:12" x14ac:dyDescent="0.55000000000000004">
      <c r="I323" s="9">
        <v>43265.375012731478</v>
      </c>
      <c r="J323">
        <v>12200</v>
      </c>
      <c r="K323" s="13">
        <v>43255.34375</v>
      </c>
      <c r="L323">
        <v>10800</v>
      </c>
    </row>
    <row r="324" spans="9:12" x14ac:dyDescent="0.55000000000000004">
      <c r="I324" s="9">
        <v>43265.416679456015</v>
      </c>
      <c r="J324">
        <v>13775</v>
      </c>
      <c r="K324" s="13">
        <v>43255.354166666664</v>
      </c>
      <c r="L324">
        <v>11000</v>
      </c>
    </row>
    <row r="325" spans="9:12" x14ac:dyDescent="0.55000000000000004">
      <c r="I325" s="9">
        <v>43265.458346180552</v>
      </c>
      <c r="J325">
        <v>15075</v>
      </c>
      <c r="K325" s="13">
        <v>43255.364583333336</v>
      </c>
      <c r="L325">
        <v>11400</v>
      </c>
    </row>
    <row r="326" spans="9:12" x14ac:dyDescent="0.55000000000000004">
      <c r="I326" s="9">
        <v>43265.50001290509</v>
      </c>
      <c r="J326">
        <v>15975</v>
      </c>
      <c r="K326" s="13">
        <v>43255.375</v>
      </c>
      <c r="L326">
        <v>11700</v>
      </c>
    </row>
    <row r="327" spans="9:12" x14ac:dyDescent="0.55000000000000004">
      <c r="I327" s="9">
        <v>43265.541679629627</v>
      </c>
      <c r="J327">
        <v>16500</v>
      </c>
      <c r="K327" s="13">
        <v>43255.385416666664</v>
      </c>
      <c r="L327">
        <v>12000</v>
      </c>
    </row>
    <row r="328" spans="9:12" x14ac:dyDescent="0.55000000000000004">
      <c r="I328" s="9">
        <v>43265.583346354164</v>
      </c>
      <c r="J328">
        <v>16700</v>
      </c>
      <c r="K328" s="13">
        <v>43255.395833333336</v>
      </c>
      <c r="L328">
        <v>12300</v>
      </c>
    </row>
    <row r="329" spans="9:12" x14ac:dyDescent="0.55000000000000004">
      <c r="I329" s="9">
        <v>43265.625013078701</v>
      </c>
      <c r="J329">
        <v>16850</v>
      </c>
      <c r="K329" s="13">
        <v>43255.40625</v>
      </c>
      <c r="L329">
        <v>12700</v>
      </c>
    </row>
    <row r="330" spans="9:12" x14ac:dyDescent="0.55000000000000004">
      <c r="I330" s="9">
        <v>43265.666679803238</v>
      </c>
      <c r="J330">
        <v>16950</v>
      </c>
      <c r="K330" s="13">
        <v>43255.416666666664</v>
      </c>
      <c r="L330">
        <v>13000</v>
      </c>
    </row>
    <row r="331" spans="9:12" x14ac:dyDescent="0.55000000000000004">
      <c r="I331" s="9">
        <v>43265.708346527776</v>
      </c>
      <c r="J331">
        <v>17075</v>
      </c>
      <c r="K331" s="13">
        <v>43255.427083333336</v>
      </c>
      <c r="L331">
        <v>13500</v>
      </c>
    </row>
    <row r="332" spans="9:12" x14ac:dyDescent="0.55000000000000004">
      <c r="I332" s="9">
        <v>43265.750013252313</v>
      </c>
      <c r="J332">
        <v>17150</v>
      </c>
      <c r="K332" s="13">
        <v>43255.4375</v>
      </c>
      <c r="L332">
        <v>13900</v>
      </c>
    </row>
    <row r="333" spans="9:12" x14ac:dyDescent="0.55000000000000004">
      <c r="I333" s="9">
        <v>43265.79167997685</v>
      </c>
      <c r="J333">
        <v>17075</v>
      </c>
      <c r="K333" s="13">
        <v>43255.447916666664</v>
      </c>
      <c r="L333">
        <v>14300</v>
      </c>
    </row>
    <row r="334" spans="9:12" x14ac:dyDescent="0.55000000000000004">
      <c r="I334" s="9">
        <v>43265.833346701387</v>
      </c>
      <c r="J334">
        <v>17100</v>
      </c>
      <c r="K334" s="13">
        <v>43255.458333333336</v>
      </c>
      <c r="L334">
        <v>14600</v>
      </c>
    </row>
    <row r="335" spans="9:12" x14ac:dyDescent="0.55000000000000004">
      <c r="I335" s="9">
        <v>43265.875013425924</v>
      </c>
      <c r="J335">
        <v>17175</v>
      </c>
      <c r="K335" s="13">
        <v>43255.46875</v>
      </c>
      <c r="L335">
        <v>15000</v>
      </c>
    </row>
    <row r="336" spans="9:12" x14ac:dyDescent="0.55000000000000004">
      <c r="I336" s="9">
        <v>43265.916680150462</v>
      </c>
      <c r="J336">
        <v>16975</v>
      </c>
      <c r="K336" s="13">
        <v>43255.479166666664</v>
      </c>
      <c r="L336">
        <v>15300</v>
      </c>
    </row>
    <row r="337" spans="9:12" x14ac:dyDescent="0.55000000000000004">
      <c r="I337" s="9">
        <v>43265.958346874999</v>
      </c>
      <c r="J337">
        <v>16525</v>
      </c>
      <c r="K337" s="13">
        <v>43255.489583333336</v>
      </c>
      <c r="L337">
        <v>15600</v>
      </c>
    </row>
    <row r="338" spans="9:12" x14ac:dyDescent="0.55000000000000004">
      <c r="I338" s="9">
        <v>43266.000013599536</v>
      </c>
      <c r="J338">
        <v>15400</v>
      </c>
      <c r="K338" s="13">
        <v>43255.5</v>
      </c>
      <c r="L338">
        <v>15800</v>
      </c>
    </row>
    <row r="339" spans="9:12" x14ac:dyDescent="0.55000000000000004">
      <c r="I339" s="9">
        <v>43266.041680324073</v>
      </c>
      <c r="J339">
        <v>13900</v>
      </c>
      <c r="K339" s="13">
        <v>43255.510416666664</v>
      </c>
      <c r="L339">
        <v>15900</v>
      </c>
    </row>
    <row r="340" spans="9:12" x14ac:dyDescent="0.55000000000000004">
      <c r="I340" s="9">
        <v>43266.08334704861</v>
      </c>
      <c r="J340">
        <v>12525</v>
      </c>
      <c r="K340" s="13">
        <v>43255.520833333336</v>
      </c>
      <c r="L340">
        <v>16200</v>
      </c>
    </row>
    <row r="341" spans="9:12" x14ac:dyDescent="0.55000000000000004">
      <c r="I341" s="9">
        <v>43266.125013773148</v>
      </c>
      <c r="J341">
        <v>11400</v>
      </c>
      <c r="K341" s="13">
        <v>43255.53125</v>
      </c>
      <c r="L341">
        <v>16200</v>
      </c>
    </row>
    <row r="342" spans="9:12" x14ac:dyDescent="0.55000000000000004">
      <c r="I342" s="9">
        <v>43266.166680497685</v>
      </c>
      <c r="J342">
        <v>10500</v>
      </c>
      <c r="K342" s="13">
        <v>43255.541666666664</v>
      </c>
      <c r="L342">
        <v>16400</v>
      </c>
    </row>
    <row r="343" spans="9:12" x14ac:dyDescent="0.55000000000000004">
      <c r="I343" s="9">
        <v>43266.208347222222</v>
      </c>
      <c r="J343">
        <v>9907.5</v>
      </c>
      <c r="K343" s="13">
        <v>43255.552083333336</v>
      </c>
      <c r="L343">
        <v>16600</v>
      </c>
    </row>
    <row r="344" spans="9:12" x14ac:dyDescent="0.55000000000000004">
      <c r="I344" s="9">
        <v>43266.250013946759</v>
      </c>
      <c r="J344">
        <v>9780</v>
      </c>
      <c r="K344" s="13">
        <v>43255.5625</v>
      </c>
      <c r="L344">
        <v>16600</v>
      </c>
    </row>
    <row r="345" spans="9:12" x14ac:dyDescent="0.55000000000000004">
      <c r="I345" s="9">
        <v>43266.291680671296</v>
      </c>
      <c r="J345">
        <v>10197.5</v>
      </c>
      <c r="K345" s="13">
        <v>43255.572916666664</v>
      </c>
      <c r="L345">
        <v>16700</v>
      </c>
    </row>
    <row r="346" spans="9:12" x14ac:dyDescent="0.55000000000000004">
      <c r="I346" s="9">
        <v>43266.333347395834</v>
      </c>
      <c r="J346">
        <v>10975</v>
      </c>
      <c r="K346" s="13">
        <v>43255.583333333336</v>
      </c>
      <c r="L346">
        <v>16900</v>
      </c>
    </row>
    <row r="347" spans="9:12" x14ac:dyDescent="0.55000000000000004">
      <c r="I347" s="9">
        <v>43266.375014120371</v>
      </c>
      <c r="J347">
        <v>12125</v>
      </c>
      <c r="K347" s="13">
        <v>43255.59375</v>
      </c>
      <c r="L347">
        <v>16900</v>
      </c>
    </row>
    <row r="348" spans="9:12" x14ac:dyDescent="0.55000000000000004">
      <c r="I348" s="9">
        <v>43266.416680844908</v>
      </c>
      <c r="J348">
        <v>13300</v>
      </c>
      <c r="K348" s="13">
        <v>43255.604166666664</v>
      </c>
      <c r="L348">
        <v>17000</v>
      </c>
    </row>
    <row r="349" spans="9:12" x14ac:dyDescent="0.55000000000000004">
      <c r="I349" s="9">
        <v>43266.458347569445</v>
      </c>
      <c r="J349">
        <v>14325</v>
      </c>
      <c r="K349" s="13">
        <v>43255.614583333336</v>
      </c>
      <c r="L349">
        <v>17000</v>
      </c>
    </row>
    <row r="350" spans="9:12" x14ac:dyDescent="0.55000000000000004">
      <c r="I350" s="9">
        <v>43266.500014293983</v>
      </c>
      <c r="J350">
        <v>15325</v>
      </c>
      <c r="K350" s="13">
        <v>43255.625</v>
      </c>
      <c r="L350">
        <v>17000</v>
      </c>
    </row>
    <row r="351" spans="9:12" x14ac:dyDescent="0.55000000000000004">
      <c r="I351" s="9">
        <v>43266.54168101852</v>
      </c>
      <c r="J351">
        <v>16075</v>
      </c>
      <c r="K351" s="13">
        <v>43255.635416666664</v>
      </c>
      <c r="L351">
        <v>16900</v>
      </c>
    </row>
    <row r="352" spans="9:12" x14ac:dyDescent="0.55000000000000004">
      <c r="I352" s="9">
        <v>43266.583347743057</v>
      </c>
      <c r="J352">
        <v>16450</v>
      </c>
      <c r="K352" s="13">
        <v>43255.645833333336</v>
      </c>
      <c r="L352">
        <v>17100</v>
      </c>
    </row>
    <row r="353" spans="9:12" x14ac:dyDescent="0.55000000000000004">
      <c r="I353" s="9">
        <v>43266.625014467594</v>
      </c>
      <c r="J353">
        <v>16775</v>
      </c>
      <c r="K353" s="13">
        <v>43255.65625</v>
      </c>
      <c r="L353">
        <v>17100</v>
      </c>
    </row>
    <row r="354" spans="9:12" x14ac:dyDescent="0.55000000000000004">
      <c r="I354" s="9">
        <v>43266.666681192131</v>
      </c>
      <c r="J354">
        <v>16900</v>
      </c>
      <c r="K354" s="13">
        <v>43255.666666666664</v>
      </c>
      <c r="L354">
        <v>17100</v>
      </c>
    </row>
    <row r="355" spans="9:12" x14ac:dyDescent="0.55000000000000004">
      <c r="I355" s="9">
        <v>43266.708347916669</v>
      </c>
      <c r="J355">
        <v>16925</v>
      </c>
      <c r="K355" s="13">
        <v>43255.677083333336</v>
      </c>
      <c r="L355">
        <v>17000</v>
      </c>
    </row>
    <row r="356" spans="9:12" x14ac:dyDescent="0.55000000000000004">
      <c r="I356" s="9">
        <v>43266.750014641206</v>
      </c>
      <c r="J356">
        <v>16975</v>
      </c>
      <c r="K356" s="13">
        <v>43255.6875</v>
      </c>
      <c r="L356">
        <v>17100</v>
      </c>
    </row>
    <row r="357" spans="9:12" x14ac:dyDescent="0.55000000000000004">
      <c r="I357" s="9">
        <v>43266.791681365743</v>
      </c>
      <c r="J357">
        <v>16975</v>
      </c>
      <c r="K357" s="13">
        <v>43255.697916666664</v>
      </c>
      <c r="L357">
        <v>17100</v>
      </c>
    </row>
    <row r="358" spans="9:12" x14ac:dyDescent="0.55000000000000004">
      <c r="I358" s="9">
        <v>43266.83334809028</v>
      </c>
      <c r="J358">
        <v>17000</v>
      </c>
      <c r="K358" s="13">
        <v>43255.708333333336</v>
      </c>
      <c r="L358">
        <v>17000</v>
      </c>
    </row>
    <row r="359" spans="9:12" x14ac:dyDescent="0.55000000000000004">
      <c r="I359" s="9">
        <v>43266.875014814817</v>
      </c>
      <c r="J359">
        <v>17050</v>
      </c>
      <c r="K359" s="13">
        <v>43255.71875</v>
      </c>
      <c r="L359">
        <v>17100</v>
      </c>
    </row>
    <row r="360" spans="9:12" x14ac:dyDescent="0.55000000000000004">
      <c r="I360" s="9">
        <v>43266.916681539355</v>
      </c>
      <c r="J360">
        <v>16975</v>
      </c>
      <c r="K360" s="13">
        <v>43255.729166666664</v>
      </c>
      <c r="L360">
        <v>17100</v>
      </c>
    </row>
    <row r="361" spans="9:12" x14ac:dyDescent="0.55000000000000004">
      <c r="I361" s="9">
        <v>43266.958348263892</v>
      </c>
      <c r="J361">
        <v>16525</v>
      </c>
      <c r="K361" s="13">
        <v>43255.739583333336</v>
      </c>
      <c r="L361">
        <v>17100</v>
      </c>
    </row>
    <row r="362" spans="9:12" x14ac:dyDescent="0.55000000000000004">
      <c r="I362" s="9">
        <v>43267.000014988429</v>
      </c>
      <c r="J362">
        <v>15450</v>
      </c>
      <c r="K362" s="13">
        <v>43255.75</v>
      </c>
      <c r="L362">
        <v>17100</v>
      </c>
    </row>
    <row r="363" spans="9:12" x14ac:dyDescent="0.55000000000000004">
      <c r="I363" s="9">
        <v>43267.041681712966</v>
      </c>
      <c r="J363">
        <v>13900</v>
      </c>
      <c r="K363" s="13">
        <v>43255.760416666664</v>
      </c>
      <c r="L363">
        <v>17100</v>
      </c>
    </row>
    <row r="364" spans="9:12" x14ac:dyDescent="0.55000000000000004">
      <c r="I364" s="9">
        <v>43267.083348437503</v>
      </c>
      <c r="J364">
        <v>12525</v>
      </c>
      <c r="K364" s="13">
        <v>43255.770833333336</v>
      </c>
      <c r="L364">
        <v>17100</v>
      </c>
    </row>
    <row r="365" spans="9:12" x14ac:dyDescent="0.55000000000000004">
      <c r="I365" s="9">
        <v>43267.125015162041</v>
      </c>
      <c r="J365">
        <v>11500</v>
      </c>
      <c r="K365" s="13">
        <v>43255.78125</v>
      </c>
      <c r="L365">
        <v>17200</v>
      </c>
    </row>
    <row r="366" spans="9:12" x14ac:dyDescent="0.55000000000000004">
      <c r="I366" s="9">
        <v>43267.166681886571</v>
      </c>
      <c r="J366">
        <v>10875</v>
      </c>
      <c r="K366" s="13">
        <v>43255.791666666664</v>
      </c>
      <c r="L366">
        <v>17100</v>
      </c>
    </row>
    <row r="367" spans="9:12" x14ac:dyDescent="0.55000000000000004">
      <c r="I367" s="9">
        <v>43267.208348611108</v>
      </c>
      <c r="J367">
        <v>10500</v>
      </c>
      <c r="K367" s="13">
        <v>43255.802083333336</v>
      </c>
      <c r="L367">
        <v>17100</v>
      </c>
    </row>
    <row r="368" spans="9:12" x14ac:dyDescent="0.55000000000000004">
      <c r="I368" s="9">
        <v>43267.250015335645</v>
      </c>
      <c r="J368">
        <v>10250</v>
      </c>
      <c r="K368" s="13">
        <v>43255.8125</v>
      </c>
      <c r="L368">
        <v>17100</v>
      </c>
    </row>
    <row r="369" spans="9:12" x14ac:dyDescent="0.55000000000000004">
      <c r="I369" s="9">
        <v>43267.291682060182</v>
      </c>
      <c r="J369">
        <v>10150</v>
      </c>
      <c r="K369" s="13">
        <v>43255.822916666664</v>
      </c>
      <c r="L369">
        <v>17100</v>
      </c>
    </row>
    <row r="370" spans="9:12" x14ac:dyDescent="0.55000000000000004">
      <c r="I370" s="9">
        <v>43267.333348784719</v>
      </c>
      <c r="J370">
        <v>10100</v>
      </c>
      <c r="K370" s="13">
        <v>43255.833333333336</v>
      </c>
      <c r="L370">
        <v>17100</v>
      </c>
    </row>
    <row r="371" spans="9:12" x14ac:dyDescent="0.55000000000000004">
      <c r="I371" s="9">
        <v>43267.375015509257</v>
      </c>
      <c r="J371">
        <v>10100</v>
      </c>
      <c r="K371" s="13">
        <v>43255.84375</v>
      </c>
      <c r="L371">
        <v>17100</v>
      </c>
    </row>
    <row r="372" spans="9:12" x14ac:dyDescent="0.55000000000000004">
      <c r="I372" s="9">
        <v>43267.416682233794</v>
      </c>
      <c r="J372">
        <v>10100</v>
      </c>
      <c r="K372" s="13">
        <v>43255.854166666664</v>
      </c>
      <c r="L372">
        <v>17100</v>
      </c>
    </row>
    <row r="373" spans="9:12" x14ac:dyDescent="0.55000000000000004">
      <c r="I373" s="9">
        <v>43267.458348958331</v>
      </c>
      <c r="J373">
        <v>10100</v>
      </c>
      <c r="K373" s="13">
        <v>43255.864583333336</v>
      </c>
      <c r="L373">
        <v>17100</v>
      </c>
    </row>
    <row r="374" spans="9:12" x14ac:dyDescent="0.55000000000000004">
      <c r="I374" s="9">
        <v>43267.500015682868</v>
      </c>
      <c r="J374">
        <v>10075</v>
      </c>
      <c r="K374" s="13">
        <v>43255.875</v>
      </c>
      <c r="L374">
        <v>17000</v>
      </c>
    </row>
    <row r="375" spans="9:12" x14ac:dyDescent="0.55000000000000004">
      <c r="I375" s="9">
        <v>43267.541682407405</v>
      </c>
      <c r="J375">
        <v>10075</v>
      </c>
      <c r="K375" s="13">
        <v>43255.885416666664</v>
      </c>
      <c r="L375">
        <v>17100</v>
      </c>
    </row>
    <row r="376" spans="9:12" x14ac:dyDescent="0.55000000000000004">
      <c r="I376" s="9">
        <v>43267.583349131943</v>
      </c>
      <c r="J376">
        <v>10075</v>
      </c>
      <c r="K376" s="13">
        <v>43255.895833333336</v>
      </c>
      <c r="L376">
        <v>17200</v>
      </c>
    </row>
    <row r="377" spans="9:12" x14ac:dyDescent="0.55000000000000004">
      <c r="I377" s="9">
        <v>43267.62501585648</v>
      </c>
      <c r="J377">
        <v>10025</v>
      </c>
      <c r="K377" s="13">
        <v>43255.90625</v>
      </c>
      <c r="L377">
        <v>17200</v>
      </c>
    </row>
    <row r="378" spans="9:12" x14ac:dyDescent="0.55000000000000004">
      <c r="I378" s="9">
        <v>43267.666682581017</v>
      </c>
      <c r="J378">
        <v>10000</v>
      </c>
      <c r="K378" s="13">
        <v>43255.916666666664</v>
      </c>
      <c r="L378">
        <v>17100</v>
      </c>
    </row>
    <row r="379" spans="9:12" x14ac:dyDescent="0.55000000000000004">
      <c r="I379" s="9">
        <v>43267.708349305554</v>
      </c>
      <c r="J379">
        <v>10025</v>
      </c>
      <c r="K379" s="13">
        <v>43255.927083333336</v>
      </c>
      <c r="L379">
        <v>17100</v>
      </c>
    </row>
    <row r="380" spans="9:12" x14ac:dyDescent="0.55000000000000004">
      <c r="I380" s="9">
        <v>43267.750016030092</v>
      </c>
      <c r="J380">
        <v>10025</v>
      </c>
      <c r="K380" s="13">
        <v>43255.9375</v>
      </c>
      <c r="L380">
        <v>17200</v>
      </c>
    </row>
    <row r="381" spans="9:12" x14ac:dyDescent="0.55000000000000004">
      <c r="I381" s="9">
        <v>43267.791682754629</v>
      </c>
      <c r="J381">
        <v>10000</v>
      </c>
      <c r="K381" s="13">
        <v>43255.947916666664</v>
      </c>
      <c r="L381">
        <v>17100</v>
      </c>
    </row>
    <row r="382" spans="9:12" x14ac:dyDescent="0.55000000000000004">
      <c r="I382" s="9">
        <v>43267.833349479166</v>
      </c>
      <c r="J382">
        <v>10050</v>
      </c>
      <c r="K382" s="13">
        <v>43255.958333333336</v>
      </c>
      <c r="L382">
        <v>17000</v>
      </c>
    </row>
    <row r="383" spans="9:12" x14ac:dyDescent="0.55000000000000004">
      <c r="I383" s="9">
        <v>43267.875016203703</v>
      </c>
      <c r="J383">
        <v>10050</v>
      </c>
      <c r="K383" s="13">
        <v>43255.96875</v>
      </c>
      <c r="L383">
        <v>16900</v>
      </c>
    </row>
    <row r="384" spans="9:12" x14ac:dyDescent="0.55000000000000004">
      <c r="I384" s="9">
        <v>43267.91668292824</v>
      </c>
      <c r="J384">
        <v>10050</v>
      </c>
      <c r="K384" s="13">
        <v>43255.979166666664</v>
      </c>
      <c r="L384">
        <v>16500</v>
      </c>
    </row>
    <row r="385" spans="9:12" x14ac:dyDescent="0.55000000000000004">
      <c r="I385" s="9">
        <v>43267.958349652778</v>
      </c>
      <c r="J385">
        <v>10075</v>
      </c>
      <c r="K385" s="13">
        <v>43255.989583333336</v>
      </c>
      <c r="L385">
        <v>16400</v>
      </c>
    </row>
    <row r="386" spans="9:12" x14ac:dyDescent="0.55000000000000004">
      <c r="I386" s="9">
        <v>43268.000016377315</v>
      </c>
      <c r="J386">
        <v>10100</v>
      </c>
      <c r="K386" s="13">
        <v>43256</v>
      </c>
      <c r="L386">
        <v>16000</v>
      </c>
    </row>
    <row r="387" spans="9:12" x14ac:dyDescent="0.55000000000000004">
      <c r="I387" s="9">
        <v>43268.041683101852</v>
      </c>
      <c r="J387">
        <v>10100</v>
      </c>
      <c r="K387" s="13">
        <v>43256.010416666664</v>
      </c>
      <c r="L387">
        <v>15800</v>
      </c>
    </row>
    <row r="388" spans="9:12" x14ac:dyDescent="0.55000000000000004">
      <c r="I388" s="9">
        <v>43268.083349826389</v>
      </c>
      <c r="J388">
        <v>10100</v>
      </c>
      <c r="K388" s="13">
        <v>43256.020833333336</v>
      </c>
      <c r="L388">
        <v>15500</v>
      </c>
    </row>
    <row r="389" spans="9:12" x14ac:dyDescent="0.55000000000000004">
      <c r="I389" s="9">
        <v>43268.125016550926</v>
      </c>
      <c r="J389">
        <v>10022.5</v>
      </c>
      <c r="K389" s="13">
        <v>43256.03125</v>
      </c>
      <c r="L389">
        <v>15100</v>
      </c>
    </row>
    <row r="390" spans="9:12" x14ac:dyDescent="0.55000000000000004">
      <c r="I390" s="9">
        <v>43268.166683275464</v>
      </c>
      <c r="J390">
        <v>9995</v>
      </c>
      <c r="K390" s="13">
        <v>43256.041666666664</v>
      </c>
      <c r="L390">
        <v>14700</v>
      </c>
    </row>
    <row r="391" spans="9:12" x14ac:dyDescent="0.55000000000000004">
      <c r="I391" s="9">
        <v>43268.208350000001</v>
      </c>
      <c r="J391">
        <v>9995</v>
      </c>
      <c r="K391" s="13">
        <v>43256.052083333336</v>
      </c>
      <c r="L391">
        <v>14200</v>
      </c>
    </row>
    <row r="392" spans="9:12" x14ac:dyDescent="0.55000000000000004">
      <c r="I392" s="9">
        <v>43268.250016724538</v>
      </c>
      <c r="J392">
        <v>9990</v>
      </c>
      <c r="K392" s="13">
        <v>43256.0625</v>
      </c>
      <c r="L392">
        <v>13900</v>
      </c>
    </row>
    <row r="393" spans="9:12" x14ac:dyDescent="0.55000000000000004">
      <c r="I393" s="9">
        <v>43268.291683449075</v>
      </c>
      <c r="J393">
        <v>9992.5</v>
      </c>
      <c r="K393" s="13">
        <v>43256.072916666664</v>
      </c>
      <c r="L393">
        <v>13400</v>
      </c>
    </row>
    <row r="394" spans="9:12" x14ac:dyDescent="0.55000000000000004">
      <c r="I394" s="9">
        <v>43268.333350173612</v>
      </c>
      <c r="J394">
        <v>9990</v>
      </c>
      <c r="K394" s="13">
        <v>43256.083333333336</v>
      </c>
      <c r="L394">
        <v>13000</v>
      </c>
    </row>
    <row r="395" spans="9:12" x14ac:dyDescent="0.55000000000000004">
      <c r="I395" s="9">
        <v>43268.37501689815</v>
      </c>
      <c r="J395">
        <v>9990</v>
      </c>
      <c r="K395" s="13">
        <v>43256.09375</v>
      </c>
      <c r="L395">
        <v>12600</v>
      </c>
    </row>
    <row r="396" spans="9:12" x14ac:dyDescent="0.55000000000000004">
      <c r="I396" s="9">
        <v>43268.416683622687</v>
      </c>
      <c r="J396">
        <v>9995</v>
      </c>
      <c r="K396" s="13">
        <v>43256.104166666664</v>
      </c>
      <c r="L396">
        <v>12300</v>
      </c>
    </row>
    <row r="397" spans="9:12" x14ac:dyDescent="0.55000000000000004">
      <c r="I397" s="9">
        <v>43268.458350347224</v>
      </c>
      <c r="J397">
        <v>9980</v>
      </c>
      <c r="K397" s="13">
        <v>43256.114583333336</v>
      </c>
      <c r="L397">
        <v>11900</v>
      </c>
    </row>
    <row r="398" spans="9:12" x14ac:dyDescent="0.55000000000000004">
      <c r="I398" s="9">
        <v>43268.500017071761</v>
      </c>
      <c r="J398">
        <v>9992.5</v>
      </c>
      <c r="K398" s="13">
        <v>43256.125</v>
      </c>
      <c r="L398">
        <v>11600</v>
      </c>
    </row>
    <row r="399" spans="9:12" x14ac:dyDescent="0.55000000000000004">
      <c r="I399" s="9">
        <v>43268.541683796298</v>
      </c>
      <c r="J399">
        <v>9995</v>
      </c>
      <c r="K399" s="13">
        <v>43256.135416666664</v>
      </c>
      <c r="L399">
        <v>11300</v>
      </c>
    </row>
    <row r="400" spans="9:12" x14ac:dyDescent="0.55000000000000004">
      <c r="I400" s="9">
        <v>43268.583350520836</v>
      </c>
      <c r="J400">
        <v>10000</v>
      </c>
      <c r="K400" s="13">
        <v>43256.145833333336</v>
      </c>
      <c r="L400">
        <v>11000</v>
      </c>
    </row>
    <row r="401" spans="9:12" x14ac:dyDescent="0.55000000000000004">
      <c r="I401" s="9">
        <v>43268.625017245373</v>
      </c>
      <c r="J401">
        <v>9990</v>
      </c>
      <c r="K401" s="13">
        <v>43256.15625</v>
      </c>
      <c r="L401">
        <v>10800</v>
      </c>
    </row>
    <row r="402" spans="9:12" x14ac:dyDescent="0.55000000000000004">
      <c r="I402" s="9">
        <v>43268.66668396991</v>
      </c>
      <c r="J402">
        <v>9990</v>
      </c>
      <c r="K402" s="13">
        <v>43256.166666666664</v>
      </c>
      <c r="L402">
        <v>10600</v>
      </c>
    </row>
    <row r="403" spans="9:12" x14ac:dyDescent="0.55000000000000004">
      <c r="I403" s="9">
        <v>43268.708350694447</v>
      </c>
      <c r="J403">
        <v>10000</v>
      </c>
      <c r="K403" s="13">
        <v>43256.177083333336</v>
      </c>
      <c r="L403">
        <v>10400</v>
      </c>
    </row>
    <row r="404" spans="9:12" x14ac:dyDescent="0.55000000000000004">
      <c r="I404" s="9">
        <v>43268.750017418984</v>
      </c>
      <c r="J404">
        <v>9985</v>
      </c>
      <c r="K404" s="13">
        <v>43256.1875</v>
      </c>
      <c r="L404">
        <v>10200</v>
      </c>
    </row>
    <row r="405" spans="9:12" x14ac:dyDescent="0.55000000000000004">
      <c r="I405" s="9">
        <v>43268.791684143522</v>
      </c>
      <c r="J405">
        <v>9980</v>
      </c>
      <c r="K405" s="13">
        <v>43256.197916666664</v>
      </c>
      <c r="L405">
        <v>10100</v>
      </c>
    </row>
    <row r="406" spans="9:12" x14ac:dyDescent="0.55000000000000004">
      <c r="I406" s="9">
        <v>43268.833350868059</v>
      </c>
      <c r="J406">
        <v>9985</v>
      </c>
      <c r="K406" s="13">
        <v>43256.208333333336</v>
      </c>
      <c r="L406">
        <v>9890</v>
      </c>
    </row>
    <row r="407" spans="9:12" x14ac:dyDescent="0.55000000000000004">
      <c r="I407" s="9">
        <v>43268.875017592596</v>
      </c>
      <c r="J407">
        <v>9985</v>
      </c>
      <c r="K407" s="13">
        <v>43256.21875</v>
      </c>
      <c r="L407">
        <v>9770</v>
      </c>
    </row>
    <row r="408" spans="9:12" x14ac:dyDescent="0.55000000000000004">
      <c r="I408" s="9">
        <v>43268.916684317126</v>
      </c>
      <c r="J408">
        <v>9995</v>
      </c>
      <c r="K408" s="13">
        <v>43256.229166666664</v>
      </c>
      <c r="L408">
        <v>9660</v>
      </c>
    </row>
    <row r="409" spans="9:12" x14ac:dyDescent="0.55000000000000004">
      <c r="I409" s="9">
        <v>43268.958351041663</v>
      </c>
      <c r="J409">
        <v>9995</v>
      </c>
      <c r="K409" s="13">
        <v>43256.239583333336</v>
      </c>
      <c r="L409">
        <v>9580</v>
      </c>
    </row>
    <row r="410" spans="9:12" x14ac:dyDescent="0.55000000000000004">
      <c r="I410" s="9">
        <v>43269.0000177662</v>
      </c>
      <c r="J410">
        <v>9995</v>
      </c>
      <c r="K410" s="13">
        <v>43256.25</v>
      </c>
      <c r="L410">
        <v>9580</v>
      </c>
    </row>
    <row r="411" spans="9:12" x14ac:dyDescent="0.55000000000000004">
      <c r="I411" s="9">
        <v>43269.041684490738</v>
      </c>
      <c r="J411">
        <v>9990</v>
      </c>
      <c r="K411" s="13">
        <v>43256.260416666664</v>
      </c>
      <c r="L411">
        <v>9580</v>
      </c>
    </row>
    <row r="412" spans="9:12" x14ac:dyDescent="0.55000000000000004">
      <c r="I412" s="9">
        <v>43269.083351215275</v>
      </c>
      <c r="J412">
        <v>10025</v>
      </c>
      <c r="K412" s="13">
        <v>43256.270833333336</v>
      </c>
      <c r="L412">
        <v>9660</v>
      </c>
    </row>
    <row r="413" spans="9:12" x14ac:dyDescent="0.55000000000000004">
      <c r="I413" s="9">
        <v>43269.125017939812</v>
      </c>
      <c r="J413">
        <v>9927.5</v>
      </c>
      <c r="K413" s="13">
        <v>43256.28125</v>
      </c>
      <c r="L413">
        <v>9730</v>
      </c>
    </row>
    <row r="414" spans="9:12" x14ac:dyDescent="0.55000000000000004">
      <c r="I414" s="9">
        <v>43269.166684664349</v>
      </c>
      <c r="J414">
        <v>9650</v>
      </c>
      <c r="K414" s="13">
        <v>43256.291666666664</v>
      </c>
      <c r="L414">
        <v>9850</v>
      </c>
    </row>
    <row r="415" spans="9:12" x14ac:dyDescent="0.55000000000000004">
      <c r="I415" s="9">
        <v>43269.208351388887</v>
      </c>
      <c r="J415">
        <v>9390</v>
      </c>
      <c r="K415" s="13">
        <v>43256.302083333336</v>
      </c>
      <c r="L415">
        <v>9970</v>
      </c>
    </row>
    <row r="416" spans="9:12" x14ac:dyDescent="0.55000000000000004">
      <c r="I416" s="9">
        <v>43269.250018113424</v>
      </c>
      <c r="J416">
        <v>9400</v>
      </c>
      <c r="K416" s="13">
        <v>43256.3125</v>
      </c>
      <c r="L416">
        <v>10100</v>
      </c>
    </row>
    <row r="417" spans="9:12" x14ac:dyDescent="0.55000000000000004">
      <c r="I417" s="9">
        <v>43269.291684837961</v>
      </c>
      <c r="J417">
        <v>9815</v>
      </c>
      <c r="K417" s="13">
        <v>43256.322916666664</v>
      </c>
      <c r="L417">
        <v>10300</v>
      </c>
    </row>
    <row r="418" spans="9:12" x14ac:dyDescent="0.55000000000000004">
      <c r="I418" s="9">
        <v>43269.333351562498</v>
      </c>
      <c r="J418">
        <v>10850</v>
      </c>
      <c r="K418" s="13">
        <v>43256.333333333336</v>
      </c>
      <c r="L418">
        <v>10400</v>
      </c>
    </row>
    <row r="419" spans="9:12" x14ac:dyDescent="0.55000000000000004">
      <c r="I419" s="9">
        <v>43269.375018287035</v>
      </c>
      <c r="J419">
        <v>12250</v>
      </c>
      <c r="K419" s="13">
        <v>43256.34375</v>
      </c>
      <c r="L419">
        <v>10600</v>
      </c>
    </row>
    <row r="420" spans="9:12" x14ac:dyDescent="0.55000000000000004">
      <c r="I420" s="9">
        <v>43269.416685011573</v>
      </c>
      <c r="J420">
        <v>13725</v>
      </c>
      <c r="K420" s="13">
        <v>43256.354166666664</v>
      </c>
      <c r="L420">
        <v>10700</v>
      </c>
    </row>
    <row r="421" spans="9:12" x14ac:dyDescent="0.55000000000000004">
      <c r="I421" s="9">
        <v>43269.45835173611</v>
      </c>
      <c r="J421">
        <v>14925</v>
      </c>
      <c r="K421" s="13">
        <v>43256.364583333336</v>
      </c>
      <c r="L421">
        <v>11000</v>
      </c>
    </row>
    <row r="422" spans="9:12" x14ac:dyDescent="0.55000000000000004">
      <c r="I422" s="9">
        <v>43269.500018460647</v>
      </c>
      <c r="J422">
        <v>15800</v>
      </c>
      <c r="K422" s="13">
        <v>43256.375</v>
      </c>
      <c r="L422">
        <v>11300</v>
      </c>
    </row>
    <row r="423" spans="9:12" x14ac:dyDescent="0.55000000000000004">
      <c r="I423" s="9">
        <v>43269.541685185184</v>
      </c>
      <c r="J423">
        <v>16275</v>
      </c>
      <c r="K423" s="13">
        <v>43256.385416666664</v>
      </c>
      <c r="L423">
        <v>11600</v>
      </c>
    </row>
    <row r="424" spans="9:12" x14ac:dyDescent="0.55000000000000004">
      <c r="I424" s="9">
        <v>43269.583351909721</v>
      </c>
      <c r="J424">
        <v>16575</v>
      </c>
      <c r="K424" s="13">
        <v>43256.395833333336</v>
      </c>
      <c r="L424">
        <v>11900</v>
      </c>
    </row>
    <row r="425" spans="9:12" x14ac:dyDescent="0.55000000000000004">
      <c r="I425" s="9">
        <v>43269.625018634259</v>
      </c>
      <c r="J425">
        <v>16800</v>
      </c>
      <c r="K425" s="13">
        <v>43256.40625</v>
      </c>
      <c r="L425">
        <v>12300</v>
      </c>
    </row>
    <row r="426" spans="9:12" x14ac:dyDescent="0.55000000000000004">
      <c r="I426" s="9">
        <v>43269.666685358796</v>
      </c>
      <c r="J426">
        <v>16925</v>
      </c>
      <c r="K426" s="13">
        <v>43256.416666666664</v>
      </c>
      <c r="L426">
        <v>12600</v>
      </c>
    </row>
    <row r="427" spans="9:12" x14ac:dyDescent="0.55000000000000004">
      <c r="I427" s="9">
        <v>43269.708352083333</v>
      </c>
      <c r="J427">
        <v>16975</v>
      </c>
      <c r="K427" s="13">
        <v>43256.427083333336</v>
      </c>
      <c r="L427">
        <v>13000</v>
      </c>
    </row>
    <row r="428" spans="9:12" x14ac:dyDescent="0.55000000000000004">
      <c r="I428" s="9">
        <v>43269.75001880787</v>
      </c>
      <c r="J428">
        <v>17000</v>
      </c>
      <c r="K428" s="13">
        <v>43256.4375</v>
      </c>
      <c r="L428">
        <v>13300</v>
      </c>
    </row>
    <row r="429" spans="9:12" x14ac:dyDescent="0.55000000000000004">
      <c r="I429" s="9">
        <v>43269.791685532407</v>
      </c>
      <c r="J429">
        <v>17000</v>
      </c>
      <c r="K429" s="13">
        <v>43256.447916666664</v>
      </c>
      <c r="L429">
        <v>13800</v>
      </c>
    </row>
    <row r="430" spans="9:12" x14ac:dyDescent="0.55000000000000004">
      <c r="I430" s="9">
        <v>43269.833352256945</v>
      </c>
      <c r="J430">
        <v>16975</v>
      </c>
      <c r="K430" s="13">
        <v>43256.458333333336</v>
      </c>
      <c r="L430">
        <v>14100</v>
      </c>
    </row>
    <row r="431" spans="9:12" x14ac:dyDescent="0.55000000000000004">
      <c r="I431" s="9">
        <v>43269.875018981482</v>
      </c>
      <c r="J431">
        <v>17000</v>
      </c>
      <c r="K431" s="13">
        <v>43256.46875</v>
      </c>
      <c r="L431">
        <v>14400</v>
      </c>
    </row>
    <row r="432" spans="9:12" x14ac:dyDescent="0.55000000000000004">
      <c r="I432" s="9">
        <v>43269.916685706019</v>
      </c>
      <c r="J432">
        <v>16900</v>
      </c>
      <c r="K432" s="13">
        <v>43256.479166666664</v>
      </c>
      <c r="L432">
        <v>14700</v>
      </c>
    </row>
    <row r="433" spans="9:12" x14ac:dyDescent="0.55000000000000004">
      <c r="I433" s="9">
        <v>43269.958352430556</v>
      </c>
      <c r="J433">
        <v>16450</v>
      </c>
      <c r="K433" s="13">
        <v>43256.489583333336</v>
      </c>
      <c r="L433">
        <v>15000</v>
      </c>
    </row>
    <row r="434" spans="9:12" x14ac:dyDescent="0.55000000000000004">
      <c r="I434" s="9">
        <v>43270.000019155093</v>
      </c>
      <c r="J434">
        <v>15350</v>
      </c>
      <c r="K434" s="13">
        <v>43256.5</v>
      </c>
      <c r="L434">
        <v>15300</v>
      </c>
    </row>
    <row r="435" spans="9:12" x14ac:dyDescent="0.55000000000000004">
      <c r="I435" s="9">
        <v>43270.041685879631</v>
      </c>
      <c r="J435">
        <v>13850</v>
      </c>
      <c r="K435" s="13">
        <v>43256.510416666664</v>
      </c>
      <c r="L435">
        <v>15600</v>
      </c>
    </row>
    <row r="436" spans="9:12" x14ac:dyDescent="0.55000000000000004">
      <c r="I436" s="9">
        <v>43270.083352604168</v>
      </c>
      <c r="J436">
        <v>12375</v>
      </c>
      <c r="K436" s="13">
        <v>43256.520833333336</v>
      </c>
      <c r="L436">
        <v>15700</v>
      </c>
    </row>
    <row r="437" spans="9:12" x14ac:dyDescent="0.55000000000000004">
      <c r="I437" s="9">
        <v>43270.125019328705</v>
      </c>
      <c r="J437">
        <v>11250</v>
      </c>
      <c r="K437" s="13">
        <v>43256.53125</v>
      </c>
      <c r="L437">
        <v>15900</v>
      </c>
    </row>
    <row r="438" spans="9:12" x14ac:dyDescent="0.55000000000000004">
      <c r="I438" s="9">
        <v>43270.166686053242</v>
      </c>
      <c r="J438">
        <v>10350</v>
      </c>
      <c r="K438" s="13">
        <v>43256.541666666664</v>
      </c>
      <c r="L438">
        <v>16100</v>
      </c>
    </row>
    <row r="439" spans="9:12" x14ac:dyDescent="0.55000000000000004">
      <c r="I439" s="9">
        <v>43270.20835277778</v>
      </c>
      <c r="J439">
        <v>9847.5</v>
      </c>
      <c r="K439" s="13">
        <v>43256.552083333336</v>
      </c>
      <c r="L439">
        <v>16200</v>
      </c>
    </row>
    <row r="440" spans="9:12" x14ac:dyDescent="0.55000000000000004">
      <c r="I440" s="9">
        <v>43270.250019502317</v>
      </c>
      <c r="J440">
        <v>9757.5</v>
      </c>
      <c r="K440" s="13">
        <v>43256.5625</v>
      </c>
      <c r="L440">
        <v>16400</v>
      </c>
    </row>
    <row r="441" spans="9:12" x14ac:dyDescent="0.55000000000000004">
      <c r="I441" s="9">
        <v>43270.291686226854</v>
      </c>
      <c r="J441">
        <v>10185</v>
      </c>
      <c r="K441" s="13">
        <v>43256.572916666664</v>
      </c>
      <c r="L441">
        <v>16500</v>
      </c>
    </row>
    <row r="442" spans="9:12" x14ac:dyDescent="0.55000000000000004">
      <c r="I442" s="9">
        <v>43270.333352951391</v>
      </c>
      <c r="J442">
        <v>11125</v>
      </c>
      <c r="K442" s="13">
        <v>43256.583333333336</v>
      </c>
      <c r="L442">
        <v>16600</v>
      </c>
    </row>
    <row r="443" spans="9:12" x14ac:dyDescent="0.55000000000000004">
      <c r="I443" s="9">
        <v>43270.375019675928</v>
      </c>
      <c r="J443">
        <v>12300</v>
      </c>
      <c r="K443" s="13">
        <v>43256.59375</v>
      </c>
      <c r="L443">
        <v>16700</v>
      </c>
    </row>
    <row r="444" spans="9:12" x14ac:dyDescent="0.55000000000000004">
      <c r="I444" s="9">
        <v>43270.416686400466</v>
      </c>
      <c r="J444">
        <v>13800</v>
      </c>
      <c r="K444" s="13">
        <v>43256.604166666664</v>
      </c>
      <c r="L444">
        <v>16600</v>
      </c>
    </row>
    <row r="445" spans="9:12" x14ac:dyDescent="0.55000000000000004">
      <c r="I445" s="9">
        <v>43270.458353125003</v>
      </c>
      <c r="J445">
        <v>15125</v>
      </c>
      <c r="K445" s="13">
        <v>43256.614583333336</v>
      </c>
      <c r="L445">
        <v>16700</v>
      </c>
    </row>
    <row r="446" spans="9:12" x14ac:dyDescent="0.55000000000000004">
      <c r="I446" s="9">
        <v>43270.50001984954</v>
      </c>
      <c r="J446">
        <v>16025</v>
      </c>
      <c r="K446" s="13">
        <v>43256.625</v>
      </c>
      <c r="L446">
        <v>16700</v>
      </c>
    </row>
    <row r="447" spans="9:12" x14ac:dyDescent="0.55000000000000004">
      <c r="I447" s="9">
        <v>43270.541686574077</v>
      </c>
      <c r="J447">
        <v>16600</v>
      </c>
      <c r="K447" s="13">
        <v>43256.635416666664</v>
      </c>
      <c r="L447">
        <v>16800</v>
      </c>
    </row>
    <row r="448" spans="9:12" x14ac:dyDescent="0.55000000000000004">
      <c r="I448" s="9">
        <v>43270.583353298614</v>
      </c>
      <c r="J448">
        <v>16975</v>
      </c>
      <c r="K448" s="13">
        <v>43256.645833333336</v>
      </c>
      <c r="L448">
        <v>16700</v>
      </c>
    </row>
    <row r="449" spans="9:12" x14ac:dyDescent="0.55000000000000004">
      <c r="I449" s="9">
        <v>43270.625020023152</v>
      </c>
      <c r="J449">
        <v>17075</v>
      </c>
      <c r="K449" s="13">
        <v>43256.65625</v>
      </c>
      <c r="L449">
        <v>16800</v>
      </c>
    </row>
    <row r="450" spans="9:12" x14ac:dyDescent="0.55000000000000004">
      <c r="I450" s="9">
        <v>43270.666686747689</v>
      </c>
      <c r="J450">
        <v>17175</v>
      </c>
      <c r="K450" s="13">
        <v>43256.666666666664</v>
      </c>
      <c r="L450">
        <v>16900</v>
      </c>
    </row>
    <row r="451" spans="9:12" x14ac:dyDescent="0.55000000000000004">
      <c r="I451" s="9">
        <v>43270.708353472219</v>
      </c>
      <c r="J451">
        <v>17250</v>
      </c>
      <c r="K451" s="13">
        <v>43256.677083333336</v>
      </c>
      <c r="L451">
        <v>16800</v>
      </c>
    </row>
    <row r="452" spans="9:12" x14ac:dyDescent="0.55000000000000004">
      <c r="I452" s="9">
        <v>43270.750020196756</v>
      </c>
      <c r="J452">
        <v>17225</v>
      </c>
      <c r="K452" s="13">
        <v>43256.6875</v>
      </c>
      <c r="L452">
        <v>16800</v>
      </c>
    </row>
    <row r="453" spans="9:12" x14ac:dyDescent="0.55000000000000004">
      <c r="I453" s="9">
        <v>43270.791686921293</v>
      </c>
      <c r="J453">
        <v>17075</v>
      </c>
      <c r="K453" s="13">
        <v>43256.697916666664</v>
      </c>
      <c r="L453">
        <v>16800</v>
      </c>
    </row>
    <row r="454" spans="9:12" x14ac:dyDescent="0.55000000000000004">
      <c r="I454" s="9">
        <v>43270.83335364583</v>
      </c>
      <c r="J454">
        <v>16800</v>
      </c>
      <c r="K454" s="13">
        <v>43256.708333333336</v>
      </c>
      <c r="L454">
        <v>16900</v>
      </c>
    </row>
    <row r="455" spans="9:12" x14ac:dyDescent="0.55000000000000004">
      <c r="I455" s="9">
        <v>43270.875020370368</v>
      </c>
      <c r="J455">
        <v>16825</v>
      </c>
      <c r="K455" s="13">
        <v>43256.71875</v>
      </c>
      <c r="L455">
        <v>16800</v>
      </c>
    </row>
    <row r="456" spans="9:12" x14ac:dyDescent="0.55000000000000004">
      <c r="I456" s="9">
        <v>43270.916687094905</v>
      </c>
      <c r="J456">
        <v>16975</v>
      </c>
      <c r="K456" s="13">
        <v>43256.729166666664</v>
      </c>
      <c r="L456">
        <v>16800</v>
      </c>
    </row>
    <row r="457" spans="9:12" x14ac:dyDescent="0.55000000000000004">
      <c r="I457" s="9">
        <v>43270.958353819442</v>
      </c>
      <c r="J457">
        <v>16550</v>
      </c>
      <c r="K457" s="13">
        <v>43256.739583333336</v>
      </c>
      <c r="L457">
        <v>16900</v>
      </c>
    </row>
    <row r="458" spans="9:12" x14ac:dyDescent="0.55000000000000004">
      <c r="I458" s="9">
        <v>43271.000020543979</v>
      </c>
      <c r="J458">
        <v>15650</v>
      </c>
      <c r="K458" s="13">
        <v>43256.75</v>
      </c>
      <c r="L458">
        <v>16900</v>
      </c>
    </row>
    <row r="459" spans="9:12" x14ac:dyDescent="0.55000000000000004">
      <c r="I459" s="9">
        <v>43271.041687268516</v>
      </c>
      <c r="J459">
        <v>14250</v>
      </c>
      <c r="K459" s="13">
        <v>43256.760416666664</v>
      </c>
      <c r="L459">
        <v>16800</v>
      </c>
    </row>
    <row r="460" spans="9:12" x14ac:dyDescent="0.55000000000000004">
      <c r="I460" s="9">
        <v>43271.083353993054</v>
      </c>
      <c r="J460">
        <v>12750</v>
      </c>
      <c r="K460" s="13">
        <v>43256.770833333336</v>
      </c>
      <c r="L460">
        <v>16800</v>
      </c>
    </row>
    <row r="461" spans="9:12" x14ac:dyDescent="0.55000000000000004">
      <c r="I461" s="9">
        <v>43271.125020717591</v>
      </c>
      <c r="J461">
        <v>11550</v>
      </c>
      <c r="K461" s="13">
        <v>43256.78125</v>
      </c>
      <c r="L461">
        <v>16800</v>
      </c>
    </row>
    <row r="462" spans="9:12" x14ac:dyDescent="0.55000000000000004">
      <c r="I462" s="9">
        <v>43271.166687442128</v>
      </c>
      <c r="J462">
        <v>10600</v>
      </c>
      <c r="K462" s="13">
        <v>43256.791666666664</v>
      </c>
      <c r="L462">
        <v>16700</v>
      </c>
    </row>
    <row r="463" spans="9:12" x14ac:dyDescent="0.55000000000000004">
      <c r="I463" s="9">
        <v>43271.208354166665</v>
      </c>
      <c r="J463">
        <v>9920</v>
      </c>
      <c r="K463" s="13">
        <v>43256.802083333336</v>
      </c>
      <c r="L463">
        <v>16800</v>
      </c>
    </row>
    <row r="464" spans="9:12" x14ac:dyDescent="0.55000000000000004">
      <c r="I464" s="9">
        <v>43271.250020891202</v>
      </c>
      <c r="J464">
        <v>9627.5</v>
      </c>
      <c r="K464" s="13">
        <v>43256.8125</v>
      </c>
      <c r="L464">
        <v>16800</v>
      </c>
    </row>
    <row r="465" spans="9:12" x14ac:dyDescent="0.55000000000000004">
      <c r="I465" s="9">
        <v>43271.29168761574</v>
      </c>
      <c r="J465">
        <v>9810</v>
      </c>
      <c r="K465" s="13">
        <v>43256.822916666664</v>
      </c>
      <c r="L465">
        <v>16800</v>
      </c>
    </row>
    <row r="466" spans="9:12" x14ac:dyDescent="0.55000000000000004">
      <c r="I466" s="9">
        <v>43271.333354340277</v>
      </c>
      <c r="J466">
        <v>10425</v>
      </c>
      <c r="K466" s="13">
        <v>43256.833333333336</v>
      </c>
      <c r="L466">
        <v>16800</v>
      </c>
    </row>
    <row r="467" spans="9:12" x14ac:dyDescent="0.55000000000000004">
      <c r="I467" s="9">
        <v>43271.375021064814</v>
      </c>
      <c r="J467">
        <v>11400</v>
      </c>
      <c r="K467" s="13">
        <v>43256.84375</v>
      </c>
      <c r="L467">
        <v>16800</v>
      </c>
    </row>
    <row r="468" spans="9:12" x14ac:dyDescent="0.55000000000000004">
      <c r="I468" s="9">
        <v>43271.416687789351</v>
      </c>
      <c r="J468">
        <v>12850</v>
      </c>
      <c r="K468" s="13">
        <v>43256.854166666664</v>
      </c>
      <c r="L468">
        <v>16700</v>
      </c>
    </row>
    <row r="469" spans="9:12" x14ac:dyDescent="0.55000000000000004">
      <c r="I469" s="9">
        <v>43271.458354513888</v>
      </c>
      <c r="J469">
        <v>14425</v>
      </c>
      <c r="K469" s="13">
        <v>43256.864583333336</v>
      </c>
      <c r="L469">
        <v>16700</v>
      </c>
    </row>
    <row r="470" spans="9:12" x14ac:dyDescent="0.55000000000000004">
      <c r="I470" s="9">
        <v>43271.500021238426</v>
      </c>
      <c r="J470">
        <v>15475</v>
      </c>
      <c r="K470" s="13">
        <v>43256.875</v>
      </c>
      <c r="L470">
        <v>16700</v>
      </c>
    </row>
    <row r="471" spans="9:12" x14ac:dyDescent="0.55000000000000004">
      <c r="I471" s="9">
        <v>43271.541687962963</v>
      </c>
      <c r="J471">
        <v>16150</v>
      </c>
      <c r="K471" s="13">
        <v>43256.885416666664</v>
      </c>
      <c r="L471">
        <v>16700</v>
      </c>
    </row>
    <row r="472" spans="9:12" x14ac:dyDescent="0.55000000000000004">
      <c r="I472" s="9">
        <v>43271.5833546875</v>
      </c>
      <c r="J472">
        <v>16550</v>
      </c>
      <c r="K472" s="13">
        <v>43256.895833333336</v>
      </c>
      <c r="L472">
        <v>16800</v>
      </c>
    </row>
    <row r="473" spans="9:12" x14ac:dyDescent="0.55000000000000004">
      <c r="I473" s="9">
        <v>43271.625021412037</v>
      </c>
      <c r="J473">
        <v>16825</v>
      </c>
      <c r="K473" s="13">
        <v>43256.90625</v>
      </c>
      <c r="L473">
        <v>16800</v>
      </c>
    </row>
    <row r="474" spans="9:12" x14ac:dyDescent="0.55000000000000004">
      <c r="I474" s="9">
        <v>43271.666688136575</v>
      </c>
      <c r="J474">
        <v>16950</v>
      </c>
      <c r="K474" s="13">
        <v>43256.916666666664</v>
      </c>
      <c r="L474">
        <v>16700</v>
      </c>
    </row>
    <row r="475" spans="9:12" x14ac:dyDescent="0.55000000000000004">
      <c r="I475" s="9">
        <v>43271.708354861112</v>
      </c>
      <c r="J475">
        <v>17000</v>
      </c>
      <c r="K475" s="13">
        <v>43256.927083333336</v>
      </c>
      <c r="L475">
        <v>16700</v>
      </c>
    </row>
    <row r="476" spans="9:12" x14ac:dyDescent="0.55000000000000004">
      <c r="I476" s="9">
        <v>43271.750021585649</v>
      </c>
      <c r="J476">
        <v>17025</v>
      </c>
      <c r="K476" s="13">
        <v>43256.9375</v>
      </c>
      <c r="L476">
        <v>16700</v>
      </c>
    </row>
    <row r="477" spans="9:12" x14ac:dyDescent="0.55000000000000004">
      <c r="I477" s="9">
        <v>43271.791688310186</v>
      </c>
      <c r="J477">
        <v>17075</v>
      </c>
      <c r="K477" s="13">
        <v>43256.947916666664</v>
      </c>
      <c r="L477">
        <v>16600</v>
      </c>
    </row>
    <row r="478" spans="9:12" x14ac:dyDescent="0.55000000000000004">
      <c r="I478" s="9">
        <v>43271.833355034723</v>
      </c>
      <c r="J478">
        <v>17075</v>
      </c>
      <c r="K478" s="13">
        <v>43256.958333333336</v>
      </c>
      <c r="L478">
        <v>16500</v>
      </c>
    </row>
    <row r="479" spans="9:12" x14ac:dyDescent="0.55000000000000004">
      <c r="I479" s="9">
        <v>43271.875021759261</v>
      </c>
      <c r="J479">
        <v>17050</v>
      </c>
      <c r="K479" s="13">
        <v>43256.96875</v>
      </c>
      <c r="L479">
        <v>16400</v>
      </c>
    </row>
    <row r="480" spans="9:12" x14ac:dyDescent="0.55000000000000004">
      <c r="I480" s="9">
        <v>43271.916688483798</v>
      </c>
      <c r="J480">
        <v>17000</v>
      </c>
      <c r="K480" s="13">
        <v>43256.979166666664</v>
      </c>
      <c r="L480">
        <v>16300</v>
      </c>
    </row>
    <row r="481" spans="9:12" x14ac:dyDescent="0.55000000000000004">
      <c r="I481" s="9">
        <v>43271.958355208335</v>
      </c>
      <c r="J481">
        <v>16500</v>
      </c>
      <c r="K481" s="13">
        <v>43256.989583333336</v>
      </c>
      <c r="L481">
        <v>16000</v>
      </c>
    </row>
    <row r="482" spans="9:12" x14ac:dyDescent="0.55000000000000004">
      <c r="I482" s="9">
        <v>43272.000021932872</v>
      </c>
      <c r="J482">
        <v>15475</v>
      </c>
      <c r="K482" s="13">
        <v>43257</v>
      </c>
      <c r="L482">
        <v>15700</v>
      </c>
    </row>
    <row r="483" spans="9:12" x14ac:dyDescent="0.55000000000000004">
      <c r="I483" s="9">
        <v>43272.041688657409</v>
      </c>
      <c r="J483">
        <v>13925</v>
      </c>
      <c r="K483" s="13">
        <v>43257.010416666664</v>
      </c>
      <c r="L483">
        <v>15500</v>
      </c>
    </row>
    <row r="484" spans="9:12" x14ac:dyDescent="0.55000000000000004">
      <c r="I484" s="9">
        <v>43272.083355381947</v>
      </c>
      <c r="J484">
        <v>12400</v>
      </c>
      <c r="K484" s="13">
        <v>43257.020833333336</v>
      </c>
      <c r="L484">
        <v>15200</v>
      </c>
    </row>
    <row r="485" spans="9:12" x14ac:dyDescent="0.55000000000000004">
      <c r="I485" s="9">
        <v>43272.125022106484</v>
      </c>
      <c r="J485">
        <v>11175</v>
      </c>
      <c r="K485" s="13">
        <v>43257.03125</v>
      </c>
      <c r="L485">
        <v>14800</v>
      </c>
    </row>
    <row r="486" spans="9:12" x14ac:dyDescent="0.55000000000000004">
      <c r="I486" s="9">
        <v>43272.166688831021</v>
      </c>
      <c r="J486">
        <v>10300</v>
      </c>
      <c r="K486" s="13">
        <v>43257.041666666664</v>
      </c>
      <c r="L486">
        <v>14400</v>
      </c>
    </row>
    <row r="487" spans="9:12" x14ac:dyDescent="0.55000000000000004">
      <c r="I487" s="9">
        <v>43272.208355555558</v>
      </c>
      <c r="J487">
        <v>9740</v>
      </c>
      <c r="K487" s="13">
        <v>43257.052083333336</v>
      </c>
      <c r="L487">
        <v>14000</v>
      </c>
    </row>
    <row r="488" spans="9:12" x14ac:dyDescent="0.55000000000000004">
      <c r="I488" s="9">
        <v>43272.250022280095</v>
      </c>
      <c r="J488">
        <v>9625</v>
      </c>
      <c r="K488" s="13">
        <v>43257.0625</v>
      </c>
      <c r="L488">
        <v>13700</v>
      </c>
    </row>
    <row r="489" spans="9:12" x14ac:dyDescent="0.55000000000000004">
      <c r="I489" s="9">
        <v>43272.291689004633</v>
      </c>
      <c r="J489">
        <v>10020</v>
      </c>
      <c r="K489" s="13">
        <v>43257.072916666664</v>
      </c>
      <c r="L489">
        <v>13300</v>
      </c>
    </row>
    <row r="490" spans="9:12" x14ac:dyDescent="0.55000000000000004">
      <c r="I490" s="9">
        <v>43272.33335572917</v>
      </c>
      <c r="J490">
        <v>11050</v>
      </c>
      <c r="K490" s="13">
        <v>43257.083333333336</v>
      </c>
      <c r="L490">
        <v>13000</v>
      </c>
    </row>
    <row r="491" spans="9:12" x14ac:dyDescent="0.55000000000000004">
      <c r="I491" s="9">
        <v>43272.375022453707</v>
      </c>
      <c r="J491">
        <v>12375</v>
      </c>
      <c r="K491" s="13">
        <v>43257.09375</v>
      </c>
      <c r="L491">
        <v>12700</v>
      </c>
    </row>
    <row r="492" spans="9:12" x14ac:dyDescent="0.55000000000000004">
      <c r="I492" s="9">
        <v>43272.416689178244</v>
      </c>
      <c r="J492">
        <v>13825</v>
      </c>
      <c r="K492" s="13">
        <v>43257.104166666664</v>
      </c>
      <c r="L492">
        <v>12500</v>
      </c>
    </row>
    <row r="493" spans="9:12" x14ac:dyDescent="0.55000000000000004">
      <c r="I493" s="9">
        <v>43272.458355902774</v>
      </c>
      <c r="J493">
        <v>15025</v>
      </c>
      <c r="K493" s="13">
        <v>43257.114583333336</v>
      </c>
      <c r="L493">
        <v>12300</v>
      </c>
    </row>
    <row r="494" spans="9:12" x14ac:dyDescent="0.55000000000000004">
      <c r="I494" s="9">
        <v>43272.500022627311</v>
      </c>
      <c r="J494">
        <v>15800</v>
      </c>
      <c r="K494" s="13">
        <v>43257.125</v>
      </c>
      <c r="L494">
        <v>12100</v>
      </c>
    </row>
    <row r="495" spans="9:12" x14ac:dyDescent="0.55000000000000004">
      <c r="I495" s="9">
        <v>43272.541689351849</v>
      </c>
      <c r="J495">
        <v>16350</v>
      </c>
      <c r="K495" s="13">
        <v>43257.135416666664</v>
      </c>
      <c r="L495">
        <v>11900</v>
      </c>
    </row>
    <row r="496" spans="9:12" x14ac:dyDescent="0.55000000000000004">
      <c r="I496" s="9">
        <v>43272.583356076386</v>
      </c>
      <c r="J496">
        <v>16600</v>
      </c>
      <c r="K496" s="13">
        <v>43257.145833333336</v>
      </c>
      <c r="L496">
        <v>11700</v>
      </c>
    </row>
    <row r="497" spans="9:12" x14ac:dyDescent="0.55000000000000004">
      <c r="I497" s="9">
        <v>43272.625022800923</v>
      </c>
      <c r="J497">
        <v>16825</v>
      </c>
      <c r="K497" s="13">
        <v>43257.15625</v>
      </c>
      <c r="L497">
        <v>11500</v>
      </c>
    </row>
    <row r="498" spans="9:12" x14ac:dyDescent="0.55000000000000004">
      <c r="I498" s="9">
        <v>43272.66668952546</v>
      </c>
      <c r="J498">
        <v>16925</v>
      </c>
      <c r="K498" s="13">
        <v>43257.166666666664</v>
      </c>
      <c r="L498">
        <v>11300</v>
      </c>
    </row>
    <row r="499" spans="9:12" x14ac:dyDescent="0.55000000000000004">
      <c r="I499" s="9">
        <v>43272.708356249997</v>
      </c>
      <c r="J499">
        <v>16900</v>
      </c>
      <c r="K499" s="13">
        <v>43257.177083333336</v>
      </c>
      <c r="L499">
        <v>11200</v>
      </c>
    </row>
    <row r="500" spans="9:12" x14ac:dyDescent="0.55000000000000004">
      <c r="I500" s="9">
        <v>43272.750022974535</v>
      </c>
      <c r="J500">
        <v>17025</v>
      </c>
      <c r="K500" s="13">
        <v>43257.1875</v>
      </c>
      <c r="L500">
        <v>11000</v>
      </c>
    </row>
    <row r="501" spans="9:12" x14ac:dyDescent="0.55000000000000004">
      <c r="I501" s="9">
        <v>43272.791689699072</v>
      </c>
      <c r="J501">
        <v>17025</v>
      </c>
      <c r="K501" s="13">
        <v>43257.197916666664</v>
      </c>
      <c r="L501">
        <v>10900</v>
      </c>
    </row>
    <row r="502" spans="9:12" x14ac:dyDescent="0.55000000000000004">
      <c r="I502" s="9">
        <v>43272.833356423609</v>
      </c>
      <c r="J502">
        <v>17025</v>
      </c>
      <c r="K502" s="13">
        <v>43257.208333333336</v>
      </c>
      <c r="L502">
        <v>10800</v>
      </c>
    </row>
    <row r="503" spans="9:12" x14ac:dyDescent="0.55000000000000004">
      <c r="I503" s="9">
        <v>43272.875023148146</v>
      </c>
      <c r="J503">
        <v>17075</v>
      </c>
      <c r="K503" s="13">
        <v>43257.21875</v>
      </c>
      <c r="L503">
        <v>10700</v>
      </c>
    </row>
    <row r="504" spans="9:12" x14ac:dyDescent="0.55000000000000004">
      <c r="I504" s="9">
        <v>43272.916689872683</v>
      </c>
      <c r="J504">
        <v>16925</v>
      </c>
      <c r="K504" s="13">
        <v>43257.229166666664</v>
      </c>
      <c r="L504">
        <v>10700</v>
      </c>
    </row>
    <row r="505" spans="9:12" x14ac:dyDescent="0.55000000000000004">
      <c r="I505" s="9">
        <v>43272.958356597221</v>
      </c>
      <c r="J505">
        <v>16475</v>
      </c>
      <c r="K505" s="13">
        <v>43257.239583333336</v>
      </c>
      <c r="L505">
        <v>10500</v>
      </c>
    </row>
    <row r="506" spans="9:12" x14ac:dyDescent="0.55000000000000004">
      <c r="I506" s="9">
        <v>43273.000023321758</v>
      </c>
      <c r="J506">
        <v>15375</v>
      </c>
      <c r="K506" s="13">
        <v>43257.25</v>
      </c>
      <c r="L506">
        <v>10500</v>
      </c>
    </row>
    <row r="507" spans="9:12" x14ac:dyDescent="0.55000000000000004">
      <c r="I507" s="9">
        <v>43273.041690046295</v>
      </c>
      <c r="J507">
        <v>13875</v>
      </c>
      <c r="K507" s="13">
        <v>43257.260416666664</v>
      </c>
      <c r="L507">
        <v>10400</v>
      </c>
    </row>
    <row r="508" spans="9:12" x14ac:dyDescent="0.55000000000000004">
      <c r="I508" s="9">
        <v>43273.083356770832</v>
      </c>
      <c r="J508">
        <v>12425</v>
      </c>
      <c r="K508" s="13">
        <v>43257.270833333336</v>
      </c>
      <c r="L508">
        <v>10400</v>
      </c>
    </row>
    <row r="509" spans="9:12" x14ac:dyDescent="0.55000000000000004">
      <c r="I509" s="9">
        <v>43273.12502349537</v>
      </c>
      <c r="J509">
        <v>11350</v>
      </c>
      <c r="K509" s="13">
        <v>43257.28125</v>
      </c>
      <c r="L509">
        <v>10400</v>
      </c>
    </row>
    <row r="510" spans="9:12" x14ac:dyDescent="0.55000000000000004">
      <c r="I510" s="9">
        <v>43273.166690219907</v>
      </c>
      <c r="J510">
        <v>10425</v>
      </c>
      <c r="K510" s="13">
        <v>43257.291666666664</v>
      </c>
      <c r="L510">
        <v>10300</v>
      </c>
    </row>
    <row r="511" spans="9:12" x14ac:dyDescent="0.55000000000000004">
      <c r="I511" s="9">
        <v>43273.208356944444</v>
      </c>
      <c r="J511">
        <v>9845</v>
      </c>
      <c r="K511" s="13">
        <v>43257.302083333336</v>
      </c>
      <c r="L511">
        <v>10300</v>
      </c>
    </row>
    <row r="512" spans="9:12" x14ac:dyDescent="0.55000000000000004">
      <c r="I512" s="9">
        <v>43273.250023668981</v>
      </c>
      <c r="J512">
        <v>9690</v>
      </c>
      <c r="K512" s="13">
        <v>43257.3125</v>
      </c>
      <c r="L512">
        <v>10400</v>
      </c>
    </row>
    <row r="513" spans="9:12" x14ac:dyDescent="0.55000000000000004">
      <c r="I513" s="9">
        <v>43273.291690393518</v>
      </c>
      <c r="J513">
        <v>10060</v>
      </c>
      <c r="K513" s="13">
        <v>43257.322916666664</v>
      </c>
      <c r="L513">
        <v>10400</v>
      </c>
    </row>
    <row r="514" spans="9:12" x14ac:dyDescent="0.55000000000000004">
      <c r="I514" s="9">
        <v>43273.333357118056</v>
      </c>
      <c r="J514">
        <v>11025</v>
      </c>
      <c r="K514" s="13">
        <v>43257.333333333336</v>
      </c>
      <c r="L514">
        <v>10500</v>
      </c>
    </row>
    <row r="515" spans="9:12" x14ac:dyDescent="0.55000000000000004">
      <c r="I515" s="9">
        <v>43273.375023842593</v>
      </c>
      <c r="J515">
        <v>12400</v>
      </c>
      <c r="K515" s="13">
        <v>43257.34375</v>
      </c>
      <c r="L515">
        <v>10700</v>
      </c>
    </row>
    <row r="516" spans="9:12" x14ac:dyDescent="0.55000000000000004">
      <c r="I516" s="9">
        <v>43273.41669056713</v>
      </c>
      <c r="J516">
        <v>13800</v>
      </c>
      <c r="K516" s="13">
        <v>43257.354166666664</v>
      </c>
      <c r="L516">
        <v>10900</v>
      </c>
    </row>
    <row r="517" spans="9:12" x14ac:dyDescent="0.55000000000000004">
      <c r="I517" s="9">
        <v>43273.458357291667</v>
      </c>
      <c r="J517">
        <v>15025</v>
      </c>
      <c r="K517" s="13">
        <v>43257.364583333336</v>
      </c>
      <c r="L517">
        <v>11100</v>
      </c>
    </row>
    <row r="518" spans="9:12" x14ac:dyDescent="0.55000000000000004">
      <c r="I518" s="9">
        <v>43273.500024016204</v>
      </c>
      <c r="J518">
        <v>15850</v>
      </c>
      <c r="K518" s="13">
        <v>43257.375</v>
      </c>
      <c r="L518">
        <v>11400</v>
      </c>
    </row>
    <row r="519" spans="9:12" x14ac:dyDescent="0.55000000000000004">
      <c r="I519" s="9">
        <v>43273.541690740742</v>
      </c>
      <c r="J519">
        <v>16425</v>
      </c>
      <c r="K519" s="13">
        <v>43257.385416666664</v>
      </c>
      <c r="L519">
        <v>11700</v>
      </c>
    </row>
    <row r="520" spans="9:12" x14ac:dyDescent="0.55000000000000004">
      <c r="I520" s="9">
        <v>43273.583357465279</v>
      </c>
      <c r="J520">
        <v>16675</v>
      </c>
      <c r="K520" s="13">
        <v>43257.395833333336</v>
      </c>
      <c r="L520">
        <v>12000</v>
      </c>
    </row>
    <row r="521" spans="9:12" x14ac:dyDescent="0.55000000000000004">
      <c r="I521" s="9">
        <v>43273.625024189816</v>
      </c>
      <c r="J521">
        <v>16950</v>
      </c>
      <c r="K521" s="13">
        <v>43257.40625</v>
      </c>
      <c r="L521">
        <v>12300</v>
      </c>
    </row>
    <row r="522" spans="9:12" x14ac:dyDescent="0.55000000000000004">
      <c r="I522" s="9">
        <v>43273.666690914353</v>
      </c>
      <c r="J522">
        <v>16950</v>
      </c>
      <c r="K522" s="13">
        <v>43257.416666666664</v>
      </c>
      <c r="L522">
        <v>12700</v>
      </c>
    </row>
    <row r="523" spans="9:12" x14ac:dyDescent="0.55000000000000004">
      <c r="I523" s="9">
        <v>43273.70835763889</v>
      </c>
      <c r="J523">
        <v>17000</v>
      </c>
      <c r="K523" s="13">
        <v>43257.427083333336</v>
      </c>
      <c r="L523">
        <v>13000</v>
      </c>
    </row>
    <row r="524" spans="9:12" x14ac:dyDescent="0.55000000000000004">
      <c r="I524" s="9">
        <v>43273.750024363428</v>
      </c>
      <c r="J524">
        <v>17000</v>
      </c>
      <c r="K524" s="13">
        <v>43257.4375</v>
      </c>
      <c r="L524">
        <v>13300</v>
      </c>
    </row>
    <row r="525" spans="9:12" x14ac:dyDescent="0.55000000000000004">
      <c r="I525" s="9">
        <v>43273.791691087965</v>
      </c>
      <c r="J525">
        <v>17050</v>
      </c>
      <c r="K525" s="13">
        <v>43257.447916666664</v>
      </c>
      <c r="L525">
        <v>13600</v>
      </c>
    </row>
    <row r="526" spans="9:12" x14ac:dyDescent="0.55000000000000004">
      <c r="I526" s="9">
        <v>43273.833357812502</v>
      </c>
      <c r="J526">
        <v>17075</v>
      </c>
      <c r="K526" s="13">
        <v>43257.458333333336</v>
      </c>
      <c r="L526">
        <v>13900</v>
      </c>
    </row>
    <row r="527" spans="9:12" x14ac:dyDescent="0.55000000000000004">
      <c r="I527" s="9">
        <v>43273.875024537039</v>
      </c>
      <c r="J527">
        <v>17075</v>
      </c>
      <c r="K527" s="13">
        <v>43257.46875</v>
      </c>
      <c r="L527">
        <v>14200</v>
      </c>
    </row>
    <row r="528" spans="9:12" x14ac:dyDescent="0.55000000000000004">
      <c r="I528" s="9">
        <v>43273.916691261576</v>
      </c>
      <c r="J528">
        <v>17025</v>
      </c>
      <c r="K528" s="13">
        <v>43257.479166666664</v>
      </c>
      <c r="L528">
        <v>14400</v>
      </c>
    </row>
    <row r="529" spans="9:12" x14ac:dyDescent="0.55000000000000004">
      <c r="I529" s="9">
        <v>43273.958357986114</v>
      </c>
      <c r="J529">
        <v>16550</v>
      </c>
      <c r="K529" s="13">
        <v>43257.489583333336</v>
      </c>
      <c r="L529">
        <v>14600</v>
      </c>
    </row>
    <row r="530" spans="9:12" x14ac:dyDescent="0.55000000000000004">
      <c r="I530" s="9">
        <v>43274.000024710651</v>
      </c>
      <c r="J530">
        <v>15400</v>
      </c>
      <c r="K530" s="13">
        <v>43257.5</v>
      </c>
      <c r="L530">
        <v>14800</v>
      </c>
    </row>
    <row r="531" spans="9:12" x14ac:dyDescent="0.55000000000000004">
      <c r="I531" s="9">
        <v>43274.041691435188</v>
      </c>
      <c r="J531">
        <v>13825</v>
      </c>
      <c r="K531" s="13">
        <v>43257.510416666664</v>
      </c>
      <c r="L531">
        <v>15100</v>
      </c>
    </row>
    <row r="532" spans="9:12" x14ac:dyDescent="0.55000000000000004">
      <c r="I532" s="9">
        <v>43274.083358159725</v>
      </c>
      <c r="J532">
        <v>12475</v>
      </c>
      <c r="K532" s="13">
        <v>43257.520833333336</v>
      </c>
      <c r="L532">
        <v>15200</v>
      </c>
    </row>
    <row r="533" spans="9:12" x14ac:dyDescent="0.55000000000000004">
      <c r="I533" s="9">
        <v>43274.125024884263</v>
      </c>
      <c r="J533">
        <v>11625</v>
      </c>
      <c r="K533" s="13">
        <v>43257.53125</v>
      </c>
      <c r="L533">
        <v>15300</v>
      </c>
    </row>
    <row r="534" spans="9:12" x14ac:dyDescent="0.55000000000000004">
      <c r="I534" s="9">
        <v>43274.1666916088</v>
      </c>
      <c r="J534">
        <v>11125</v>
      </c>
      <c r="K534" s="13">
        <v>43257.541666666664</v>
      </c>
      <c r="L534">
        <v>15500</v>
      </c>
    </row>
    <row r="535" spans="9:12" x14ac:dyDescent="0.55000000000000004">
      <c r="I535" s="9">
        <v>43274.208358333337</v>
      </c>
      <c r="J535">
        <v>10725</v>
      </c>
      <c r="K535" s="13">
        <v>43257.552083333336</v>
      </c>
      <c r="L535">
        <v>15700</v>
      </c>
    </row>
    <row r="536" spans="9:12" x14ac:dyDescent="0.55000000000000004">
      <c r="I536" s="9">
        <v>43274.250025057867</v>
      </c>
      <c r="J536">
        <v>10475</v>
      </c>
      <c r="K536" s="13">
        <v>43257.5625</v>
      </c>
      <c r="L536">
        <v>15800</v>
      </c>
    </row>
    <row r="537" spans="9:12" x14ac:dyDescent="0.55000000000000004">
      <c r="I537" s="9">
        <v>43274.291691782404</v>
      </c>
      <c r="J537">
        <v>10325</v>
      </c>
      <c r="K537" s="13">
        <v>43257.572916666664</v>
      </c>
      <c r="L537">
        <v>15900</v>
      </c>
    </row>
    <row r="538" spans="9:12" x14ac:dyDescent="0.55000000000000004">
      <c r="I538" s="9">
        <v>43274.333358506941</v>
      </c>
      <c r="J538">
        <v>10250</v>
      </c>
      <c r="K538" s="13">
        <v>43257.583333333336</v>
      </c>
      <c r="L538">
        <v>16000</v>
      </c>
    </row>
    <row r="539" spans="9:12" x14ac:dyDescent="0.55000000000000004">
      <c r="I539" s="9">
        <v>43274.375025231479</v>
      </c>
      <c r="J539">
        <v>10200</v>
      </c>
      <c r="K539" s="13">
        <v>43257.59375</v>
      </c>
      <c r="L539">
        <v>16100</v>
      </c>
    </row>
    <row r="540" spans="9:12" x14ac:dyDescent="0.55000000000000004">
      <c r="I540" s="9">
        <v>43274.416691956016</v>
      </c>
      <c r="J540">
        <v>10100</v>
      </c>
      <c r="K540" s="13">
        <v>43257.604166666664</v>
      </c>
      <c r="L540">
        <v>16200</v>
      </c>
    </row>
    <row r="541" spans="9:12" x14ac:dyDescent="0.55000000000000004">
      <c r="I541" s="9">
        <v>43274.458358680553</v>
      </c>
      <c r="J541">
        <v>10100</v>
      </c>
      <c r="K541" s="13">
        <v>43257.614583333336</v>
      </c>
      <c r="L541">
        <v>16300</v>
      </c>
    </row>
    <row r="542" spans="9:12" x14ac:dyDescent="0.55000000000000004">
      <c r="I542" s="9">
        <v>43274.50002540509</v>
      </c>
      <c r="J542">
        <v>10075</v>
      </c>
      <c r="K542" s="13">
        <v>43257.625</v>
      </c>
      <c r="L542">
        <v>16500</v>
      </c>
    </row>
    <row r="543" spans="9:12" x14ac:dyDescent="0.55000000000000004">
      <c r="I543" s="9">
        <v>43274.541692129627</v>
      </c>
      <c r="J543">
        <v>10075</v>
      </c>
      <c r="K543" s="13">
        <v>43257.635416666664</v>
      </c>
      <c r="L543">
        <v>16600</v>
      </c>
    </row>
    <row r="544" spans="9:12" x14ac:dyDescent="0.55000000000000004">
      <c r="I544" s="9">
        <v>43274.583358854165</v>
      </c>
      <c r="J544">
        <v>9985</v>
      </c>
      <c r="K544" s="13">
        <v>43257.645833333336</v>
      </c>
      <c r="L544">
        <v>16500</v>
      </c>
    </row>
    <row r="545" spans="9:12" x14ac:dyDescent="0.55000000000000004">
      <c r="I545" s="9">
        <v>43274.625025578702</v>
      </c>
      <c r="J545">
        <v>10000</v>
      </c>
      <c r="K545" s="13">
        <v>43257.65625</v>
      </c>
      <c r="L545">
        <v>16600</v>
      </c>
    </row>
    <row r="546" spans="9:12" x14ac:dyDescent="0.55000000000000004">
      <c r="I546" s="9">
        <v>43274.666692303239</v>
      </c>
      <c r="J546">
        <v>10025</v>
      </c>
      <c r="K546" s="13">
        <v>43257.666666666664</v>
      </c>
      <c r="L546">
        <v>16600</v>
      </c>
    </row>
    <row r="547" spans="9:12" x14ac:dyDescent="0.55000000000000004">
      <c r="I547" s="9">
        <v>43274.708359027776</v>
      </c>
      <c r="J547">
        <v>10050</v>
      </c>
      <c r="K547" s="13">
        <v>43257.677083333336</v>
      </c>
      <c r="L547">
        <v>16600</v>
      </c>
    </row>
    <row r="548" spans="9:12" x14ac:dyDescent="0.55000000000000004">
      <c r="I548" s="9">
        <v>43274.750025752313</v>
      </c>
      <c r="J548">
        <v>10075</v>
      </c>
      <c r="K548" s="13">
        <v>43257.6875</v>
      </c>
      <c r="L548">
        <v>16600</v>
      </c>
    </row>
    <row r="549" spans="9:12" x14ac:dyDescent="0.55000000000000004">
      <c r="I549" s="9">
        <v>43274.791692476851</v>
      </c>
      <c r="J549">
        <v>10100</v>
      </c>
      <c r="K549" s="13">
        <v>43257.697916666664</v>
      </c>
      <c r="L549">
        <v>16700</v>
      </c>
    </row>
    <row r="550" spans="9:12" x14ac:dyDescent="0.55000000000000004">
      <c r="I550" s="9">
        <v>43274.833359201388</v>
      </c>
      <c r="J550">
        <v>10050</v>
      </c>
      <c r="K550" s="13">
        <v>43257.708333333336</v>
      </c>
      <c r="L550">
        <v>16700</v>
      </c>
    </row>
    <row r="551" spans="9:12" x14ac:dyDescent="0.55000000000000004">
      <c r="I551" s="9">
        <v>43274.875025925925</v>
      </c>
      <c r="J551">
        <v>10100</v>
      </c>
      <c r="K551" s="13">
        <v>43257.71875</v>
      </c>
      <c r="L551">
        <v>16800</v>
      </c>
    </row>
    <row r="552" spans="9:12" x14ac:dyDescent="0.55000000000000004">
      <c r="I552" s="9">
        <v>43274.916692650462</v>
      </c>
      <c r="J552">
        <v>10100</v>
      </c>
      <c r="K552" s="13">
        <v>43257.729166666664</v>
      </c>
      <c r="L552">
        <v>16800</v>
      </c>
    </row>
    <row r="553" spans="9:12" x14ac:dyDescent="0.55000000000000004">
      <c r="I553" s="9">
        <v>43274.958359374999</v>
      </c>
      <c r="J553">
        <v>10100</v>
      </c>
      <c r="K553" s="13">
        <v>43257.739583333336</v>
      </c>
      <c r="L553">
        <v>16700</v>
      </c>
    </row>
    <row r="554" spans="9:12" x14ac:dyDescent="0.55000000000000004">
      <c r="I554" s="9">
        <v>43275.000026099537</v>
      </c>
      <c r="J554">
        <v>10075</v>
      </c>
      <c r="K554" s="13">
        <v>43257.75</v>
      </c>
      <c r="L554">
        <v>16800</v>
      </c>
    </row>
    <row r="555" spans="9:12" x14ac:dyDescent="0.55000000000000004">
      <c r="I555" s="9">
        <v>43275.041692824074</v>
      </c>
      <c r="J555">
        <v>10100</v>
      </c>
      <c r="K555" s="13">
        <v>43257.760416666664</v>
      </c>
      <c r="L555">
        <v>16800</v>
      </c>
    </row>
    <row r="556" spans="9:12" x14ac:dyDescent="0.55000000000000004">
      <c r="I556" s="9">
        <v>43275.083359548611</v>
      </c>
      <c r="J556">
        <v>10100</v>
      </c>
      <c r="K556" s="13">
        <v>43257.770833333336</v>
      </c>
      <c r="L556">
        <v>16700</v>
      </c>
    </row>
    <row r="557" spans="9:12" x14ac:dyDescent="0.55000000000000004">
      <c r="I557" s="9">
        <v>43275.125026273148</v>
      </c>
      <c r="J557">
        <v>10075</v>
      </c>
      <c r="K557" s="13">
        <v>43257.78125</v>
      </c>
      <c r="L557">
        <v>16800</v>
      </c>
    </row>
    <row r="558" spans="9:12" x14ac:dyDescent="0.55000000000000004">
      <c r="I558" s="9">
        <v>43275.166692997685</v>
      </c>
      <c r="J558">
        <v>10025</v>
      </c>
      <c r="K558" s="13">
        <v>43257.791666666664</v>
      </c>
      <c r="L558">
        <v>16700</v>
      </c>
    </row>
    <row r="559" spans="9:12" x14ac:dyDescent="0.55000000000000004">
      <c r="I559" s="9">
        <v>43275.208359722223</v>
      </c>
      <c r="J559">
        <v>10000</v>
      </c>
      <c r="K559" s="13">
        <v>43257.802083333336</v>
      </c>
      <c r="L559">
        <v>16800</v>
      </c>
    </row>
    <row r="560" spans="9:12" x14ac:dyDescent="0.55000000000000004">
      <c r="I560" s="9">
        <v>43275.25002644676</v>
      </c>
      <c r="J560">
        <v>10075</v>
      </c>
      <c r="K560" s="13">
        <v>43257.8125</v>
      </c>
      <c r="L560">
        <v>16800</v>
      </c>
    </row>
    <row r="561" spans="9:12" x14ac:dyDescent="0.55000000000000004">
      <c r="I561" s="9">
        <v>43275.291693171297</v>
      </c>
      <c r="J561">
        <v>10100</v>
      </c>
      <c r="K561" s="13">
        <v>43257.822916666664</v>
      </c>
      <c r="L561">
        <v>16700</v>
      </c>
    </row>
    <row r="562" spans="9:12" x14ac:dyDescent="0.55000000000000004">
      <c r="I562" s="9">
        <v>43275.333359895834</v>
      </c>
      <c r="J562">
        <v>10100</v>
      </c>
      <c r="K562" s="13">
        <v>43257.833333333336</v>
      </c>
      <c r="L562">
        <v>16800</v>
      </c>
    </row>
    <row r="563" spans="9:12" x14ac:dyDescent="0.55000000000000004">
      <c r="I563" s="9">
        <v>43275.375026620372</v>
      </c>
      <c r="J563">
        <v>10100</v>
      </c>
      <c r="K563" s="13">
        <v>43257.84375</v>
      </c>
      <c r="L563">
        <v>16800</v>
      </c>
    </row>
    <row r="564" spans="9:12" x14ac:dyDescent="0.55000000000000004">
      <c r="I564" s="9">
        <v>43275.416693344909</v>
      </c>
      <c r="J564">
        <v>10100</v>
      </c>
      <c r="K564" s="13">
        <v>43257.854166666664</v>
      </c>
      <c r="L564">
        <v>16800</v>
      </c>
    </row>
    <row r="565" spans="9:12" x14ac:dyDescent="0.55000000000000004">
      <c r="I565" s="9">
        <v>43275.458360069446</v>
      </c>
      <c r="J565">
        <v>10100</v>
      </c>
      <c r="K565" s="13">
        <v>43257.864583333336</v>
      </c>
      <c r="L565">
        <v>16700</v>
      </c>
    </row>
    <row r="566" spans="9:12" x14ac:dyDescent="0.55000000000000004">
      <c r="I566" s="9">
        <v>43275.500026793983</v>
      </c>
      <c r="J566">
        <v>10100</v>
      </c>
      <c r="K566" s="13">
        <v>43257.875</v>
      </c>
      <c r="L566">
        <v>16800</v>
      </c>
    </row>
    <row r="567" spans="9:12" x14ac:dyDescent="0.55000000000000004">
      <c r="I567" s="9">
        <v>43275.54169351852</v>
      </c>
      <c r="J567">
        <v>10150</v>
      </c>
      <c r="K567" s="13">
        <v>43257.885416666664</v>
      </c>
      <c r="L567">
        <v>16800</v>
      </c>
    </row>
    <row r="568" spans="9:12" x14ac:dyDescent="0.55000000000000004">
      <c r="I568" s="9">
        <v>43275.583360243058</v>
      </c>
      <c r="J568">
        <v>10100</v>
      </c>
      <c r="K568" s="13">
        <v>43257.895833333336</v>
      </c>
      <c r="L568">
        <v>16800</v>
      </c>
    </row>
    <row r="569" spans="9:12" x14ac:dyDescent="0.55000000000000004">
      <c r="I569" s="9">
        <v>43275.625026967595</v>
      </c>
      <c r="J569">
        <v>10100</v>
      </c>
      <c r="K569" s="13">
        <v>43257.90625</v>
      </c>
      <c r="L569">
        <v>16700</v>
      </c>
    </row>
    <row r="570" spans="9:12" x14ac:dyDescent="0.55000000000000004">
      <c r="I570" s="9">
        <v>43275.666693692132</v>
      </c>
      <c r="J570">
        <v>10125</v>
      </c>
      <c r="K570" s="13">
        <v>43257.916666666664</v>
      </c>
      <c r="L570">
        <v>16700</v>
      </c>
    </row>
    <row r="571" spans="9:12" x14ac:dyDescent="0.55000000000000004">
      <c r="I571" s="9">
        <v>43275.708360416669</v>
      </c>
      <c r="J571">
        <v>10100</v>
      </c>
      <c r="K571" s="13">
        <v>43257.927083333336</v>
      </c>
      <c r="L571">
        <v>16700</v>
      </c>
    </row>
    <row r="572" spans="9:12" x14ac:dyDescent="0.55000000000000004">
      <c r="I572" s="9">
        <v>43275.750027141206</v>
      </c>
      <c r="J572">
        <v>10100</v>
      </c>
      <c r="K572" s="13">
        <v>43257.9375</v>
      </c>
      <c r="L572">
        <v>16700</v>
      </c>
    </row>
    <row r="573" spans="9:12" x14ac:dyDescent="0.55000000000000004">
      <c r="I573" s="9">
        <v>43275.791693865744</v>
      </c>
      <c r="J573">
        <v>10100</v>
      </c>
      <c r="K573" s="13">
        <v>43257.947916666664</v>
      </c>
      <c r="L573">
        <v>16700</v>
      </c>
    </row>
    <row r="574" spans="9:12" x14ac:dyDescent="0.55000000000000004">
      <c r="I574" s="9">
        <v>43275.833360590281</v>
      </c>
      <c r="J574">
        <v>10150</v>
      </c>
      <c r="K574" s="13">
        <v>43257.958333333336</v>
      </c>
      <c r="L574">
        <v>16500</v>
      </c>
    </row>
    <row r="575" spans="9:12" x14ac:dyDescent="0.55000000000000004">
      <c r="I575" s="9">
        <v>43275.875027314818</v>
      </c>
      <c r="J575">
        <v>10200</v>
      </c>
      <c r="K575" s="13">
        <v>43257.96875</v>
      </c>
      <c r="L575">
        <v>16400</v>
      </c>
    </row>
    <row r="576" spans="9:12" x14ac:dyDescent="0.55000000000000004">
      <c r="I576" s="9">
        <v>43275.916694039355</v>
      </c>
      <c r="J576">
        <v>10200</v>
      </c>
      <c r="K576" s="13">
        <v>43257.979166666664</v>
      </c>
      <c r="L576">
        <v>16300</v>
      </c>
    </row>
    <row r="577" spans="9:12" x14ac:dyDescent="0.55000000000000004">
      <c r="I577" s="9">
        <v>43275.958360763892</v>
      </c>
      <c r="J577">
        <v>10100</v>
      </c>
      <c r="K577" s="13">
        <v>43257.989583333336</v>
      </c>
      <c r="L577">
        <v>16000</v>
      </c>
    </row>
    <row r="578" spans="9:12" x14ac:dyDescent="0.55000000000000004">
      <c r="I578" s="9">
        <v>43276.000027488422</v>
      </c>
      <c r="J578">
        <v>10125</v>
      </c>
      <c r="K578" s="13">
        <v>43258</v>
      </c>
      <c r="L578">
        <v>15800</v>
      </c>
    </row>
    <row r="579" spans="9:12" x14ac:dyDescent="0.55000000000000004">
      <c r="I579" s="9">
        <v>43276.04169421296</v>
      </c>
      <c r="J579">
        <v>10100</v>
      </c>
      <c r="K579" s="13">
        <v>43258.010416666664</v>
      </c>
      <c r="L579">
        <v>15600</v>
      </c>
    </row>
    <row r="580" spans="9:12" x14ac:dyDescent="0.55000000000000004">
      <c r="I580" s="9">
        <v>43276.083360937497</v>
      </c>
      <c r="J580">
        <v>10100</v>
      </c>
      <c r="K580" s="13">
        <v>43258.020833333336</v>
      </c>
      <c r="L580">
        <v>15100</v>
      </c>
    </row>
    <row r="581" spans="9:12" x14ac:dyDescent="0.55000000000000004">
      <c r="I581" s="9">
        <v>43276.125027662034</v>
      </c>
      <c r="J581">
        <v>9945</v>
      </c>
      <c r="K581" s="13">
        <v>43258.03125</v>
      </c>
      <c r="L581">
        <v>14800</v>
      </c>
    </row>
    <row r="582" spans="9:12" x14ac:dyDescent="0.55000000000000004">
      <c r="I582" s="9">
        <v>43276.166694386571</v>
      </c>
      <c r="J582">
        <v>9682.5</v>
      </c>
      <c r="K582" s="13">
        <v>43258.041666666664</v>
      </c>
      <c r="L582">
        <v>14400</v>
      </c>
    </row>
    <row r="583" spans="9:12" x14ac:dyDescent="0.55000000000000004">
      <c r="I583" s="9">
        <v>43276.208361111108</v>
      </c>
      <c r="J583">
        <v>9402.5</v>
      </c>
      <c r="K583" s="13">
        <v>43258.052083333336</v>
      </c>
      <c r="L583">
        <v>14100</v>
      </c>
    </row>
    <row r="584" spans="9:12" x14ac:dyDescent="0.55000000000000004">
      <c r="I584" s="9">
        <v>43276.250027835646</v>
      </c>
      <c r="J584">
        <v>9462.5</v>
      </c>
      <c r="K584" s="13">
        <v>43258.0625</v>
      </c>
      <c r="L584">
        <v>13700</v>
      </c>
    </row>
    <row r="585" spans="9:12" x14ac:dyDescent="0.55000000000000004">
      <c r="I585" s="9">
        <v>43276.291694560183</v>
      </c>
      <c r="J585">
        <v>9917.5</v>
      </c>
      <c r="K585" s="13">
        <v>43258.072916666664</v>
      </c>
      <c r="L585">
        <v>13200</v>
      </c>
    </row>
    <row r="586" spans="9:12" x14ac:dyDescent="0.55000000000000004">
      <c r="I586" s="9">
        <v>43276.33336128472</v>
      </c>
      <c r="J586">
        <v>11000</v>
      </c>
      <c r="K586" s="13">
        <v>43258.083333333336</v>
      </c>
      <c r="L586">
        <v>12900</v>
      </c>
    </row>
    <row r="587" spans="9:12" x14ac:dyDescent="0.55000000000000004">
      <c r="I587" s="9">
        <v>43276.375028009257</v>
      </c>
      <c r="J587">
        <v>12750</v>
      </c>
      <c r="K587" s="13">
        <v>43258.09375</v>
      </c>
      <c r="L587">
        <v>12600</v>
      </c>
    </row>
    <row r="588" spans="9:12" x14ac:dyDescent="0.55000000000000004">
      <c r="I588" s="9">
        <v>43276.416694733794</v>
      </c>
      <c r="J588">
        <v>14500</v>
      </c>
      <c r="K588" s="13">
        <v>43258.104166666664</v>
      </c>
      <c r="L588">
        <v>12200</v>
      </c>
    </row>
    <row r="589" spans="9:12" x14ac:dyDescent="0.55000000000000004">
      <c r="I589" s="9">
        <v>43276.458361458332</v>
      </c>
      <c r="J589">
        <v>15625</v>
      </c>
      <c r="K589" s="13">
        <v>43258.114583333336</v>
      </c>
      <c r="L589">
        <v>11900</v>
      </c>
    </row>
    <row r="590" spans="9:12" x14ac:dyDescent="0.55000000000000004">
      <c r="I590" s="9">
        <v>43276.500028182869</v>
      </c>
      <c r="J590">
        <v>16050</v>
      </c>
      <c r="K590" s="13">
        <v>43258.125</v>
      </c>
      <c r="L590">
        <v>11600</v>
      </c>
    </row>
    <row r="591" spans="9:12" x14ac:dyDescent="0.55000000000000004">
      <c r="I591" s="9">
        <v>43276.541694907406</v>
      </c>
      <c r="J591">
        <v>16375</v>
      </c>
      <c r="K591" s="13">
        <v>43258.135416666664</v>
      </c>
      <c r="L591">
        <v>11300</v>
      </c>
    </row>
    <row r="592" spans="9:12" x14ac:dyDescent="0.55000000000000004">
      <c r="I592" s="9">
        <v>43276.583361631943</v>
      </c>
      <c r="J592">
        <v>16625</v>
      </c>
      <c r="K592" s="13">
        <v>43258.145833333336</v>
      </c>
      <c r="L592">
        <v>11000</v>
      </c>
    </row>
    <row r="593" spans="9:12" x14ac:dyDescent="0.55000000000000004">
      <c r="I593" s="9">
        <v>43276.62502835648</v>
      </c>
      <c r="J593">
        <v>16800</v>
      </c>
      <c r="K593" s="13">
        <v>43258.15625</v>
      </c>
      <c r="L593">
        <v>10900</v>
      </c>
    </row>
    <row r="594" spans="9:12" x14ac:dyDescent="0.55000000000000004">
      <c r="I594" s="9">
        <v>43276.666695081018</v>
      </c>
      <c r="J594">
        <v>16925</v>
      </c>
      <c r="K594" s="13">
        <v>43258.166666666664</v>
      </c>
      <c r="L594">
        <v>10700</v>
      </c>
    </row>
    <row r="595" spans="9:12" x14ac:dyDescent="0.55000000000000004">
      <c r="I595" s="9">
        <v>43276.708361805555</v>
      </c>
      <c r="J595">
        <v>17000</v>
      </c>
      <c r="K595" s="13">
        <v>43258.177083333336</v>
      </c>
      <c r="L595">
        <v>10400</v>
      </c>
    </row>
    <row r="596" spans="9:12" x14ac:dyDescent="0.55000000000000004">
      <c r="I596" s="9">
        <v>43276.750028530092</v>
      </c>
      <c r="J596">
        <v>17100</v>
      </c>
      <c r="K596" s="13">
        <v>43258.1875</v>
      </c>
      <c r="L596">
        <v>10200</v>
      </c>
    </row>
    <row r="597" spans="9:12" x14ac:dyDescent="0.55000000000000004">
      <c r="I597" s="9">
        <v>43276.791695254629</v>
      </c>
      <c r="J597">
        <v>17100</v>
      </c>
      <c r="K597" s="13">
        <v>43258.197916666664</v>
      </c>
      <c r="L597">
        <v>10100</v>
      </c>
    </row>
    <row r="598" spans="9:12" x14ac:dyDescent="0.55000000000000004">
      <c r="I598" s="9">
        <v>43276.833361979167</v>
      </c>
      <c r="J598">
        <v>17150</v>
      </c>
      <c r="K598" s="13">
        <v>43258.208333333336</v>
      </c>
      <c r="L598">
        <v>9930</v>
      </c>
    </row>
    <row r="599" spans="9:12" x14ac:dyDescent="0.55000000000000004">
      <c r="I599" s="9">
        <v>43276.875028703704</v>
      </c>
      <c r="J599">
        <v>17150</v>
      </c>
      <c r="K599" s="13">
        <v>43258.21875</v>
      </c>
      <c r="L599">
        <v>9810</v>
      </c>
    </row>
    <row r="600" spans="9:12" x14ac:dyDescent="0.55000000000000004">
      <c r="I600" s="9">
        <v>43276.916695428241</v>
      </c>
      <c r="J600">
        <v>17050</v>
      </c>
      <c r="K600" s="13">
        <v>43258.229166666664</v>
      </c>
      <c r="L600">
        <v>9690</v>
      </c>
    </row>
    <row r="601" spans="9:12" x14ac:dyDescent="0.55000000000000004">
      <c r="I601" s="9">
        <v>43276.958362152778</v>
      </c>
      <c r="J601">
        <v>16525</v>
      </c>
      <c r="K601" s="13">
        <v>43258.239583333336</v>
      </c>
      <c r="L601">
        <v>9580</v>
      </c>
    </row>
    <row r="602" spans="9:12" x14ac:dyDescent="0.55000000000000004">
      <c r="I602" s="9">
        <v>43277.000028877315</v>
      </c>
      <c r="J602">
        <v>15450</v>
      </c>
      <c r="K602" s="13">
        <v>43258.25</v>
      </c>
      <c r="L602">
        <v>9500</v>
      </c>
    </row>
    <row r="603" spans="9:12" x14ac:dyDescent="0.55000000000000004">
      <c r="I603" s="9">
        <v>43277.041695601853</v>
      </c>
      <c r="J603">
        <v>13950</v>
      </c>
      <c r="K603" s="13">
        <v>43258.260416666664</v>
      </c>
      <c r="L603">
        <v>9460</v>
      </c>
    </row>
    <row r="604" spans="9:12" x14ac:dyDescent="0.55000000000000004">
      <c r="I604" s="9">
        <v>43277.08336232639</v>
      </c>
      <c r="J604">
        <v>12475</v>
      </c>
      <c r="K604" s="13">
        <v>43258.270833333336</v>
      </c>
      <c r="L604">
        <v>9420</v>
      </c>
    </row>
    <row r="605" spans="9:12" x14ac:dyDescent="0.55000000000000004">
      <c r="I605" s="9">
        <v>43277.125029050927</v>
      </c>
      <c r="J605">
        <v>11200</v>
      </c>
      <c r="K605" s="13">
        <v>43258.28125</v>
      </c>
      <c r="L605">
        <v>9380</v>
      </c>
    </row>
    <row r="606" spans="9:12" x14ac:dyDescent="0.55000000000000004">
      <c r="I606" s="9">
        <v>43277.166695775464</v>
      </c>
      <c r="J606">
        <v>10300</v>
      </c>
      <c r="K606" s="13">
        <v>43258.291666666664</v>
      </c>
      <c r="L606">
        <v>9380</v>
      </c>
    </row>
    <row r="607" spans="9:12" x14ac:dyDescent="0.55000000000000004">
      <c r="I607" s="9">
        <v>43277.208362500001</v>
      </c>
      <c r="J607">
        <v>9710</v>
      </c>
      <c r="K607" s="13">
        <v>43258.302083333336</v>
      </c>
      <c r="L607">
        <v>9460</v>
      </c>
    </row>
    <row r="608" spans="9:12" x14ac:dyDescent="0.55000000000000004">
      <c r="I608" s="9">
        <v>43277.250029224539</v>
      </c>
      <c r="J608">
        <v>9537.5</v>
      </c>
      <c r="K608" s="13">
        <v>43258.3125</v>
      </c>
      <c r="L608">
        <v>9570</v>
      </c>
    </row>
    <row r="609" spans="9:12" x14ac:dyDescent="0.55000000000000004">
      <c r="I609" s="9">
        <v>43277.291695949076</v>
      </c>
      <c r="J609">
        <v>9842.5</v>
      </c>
      <c r="K609" s="13">
        <v>43258.322916666664</v>
      </c>
      <c r="L609">
        <v>9650</v>
      </c>
    </row>
    <row r="610" spans="9:12" x14ac:dyDescent="0.55000000000000004">
      <c r="I610" s="9">
        <v>43277.333362673613</v>
      </c>
      <c r="J610">
        <v>10825</v>
      </c>
      <c r="K610" s="13">
        <v>43258.333333333336</v>
      </c>
      <c r="L610">
        <v>9850</v>
      </c>
    </row>
    <row r="611" spans="9:12" x14ac:dyDescent="0.55000000000000004">
      <c r="I611" s="9">
        <v>43277.37502939815</v>
      </c>
      <c r="J611">
        <v>12100</v>
      </c>
      <c r="K611" s="13">
        <v>43258.34375</v>
      </c>
      <c r="L611">
        <v>10000</v>
      </c>
    </row>
    <row r="612" spans="9:12" x14ac:dyDescent="0.55000000000000004">
      <c r="I612" s="9">
        <v>43277.416696122687</v>
      </c>
      <c r="J612">
        <v>13475</v>
      </c>
      <c r="K612" s="13">
        <v>43258.354166666664</v>
      </c>
      <c r="L612">
        <v>10400</v>
      </c>
    </row>
    <row r="613" spans="9:12" x14ac:dyDescent="0.55000000000000004">
      <c r="I613" s="9">
        <v>43277.458362847225</v>
      </c>
      <c r="J613">
        <v>14650</v>
      </c>
      <c r="K613" s="13">
        <v>43258.364583333336</v>
      </c>
      <c r="L613">
        <v>10700</v>
      </c>
    </row>
    <row r="614" spans="9:12" x14ac:dyDescent="0.55000000000000004">
      <c r="I614" s="9">
        <v>43277.500029571762</v>
      </c>
      <c r="J614">
        <v>15550</v>
      </c>
      <c r="K614" s="13">
        <v>43258.375</v>
      </c>
      <c r="L614">
        <v>11000</v>
      </c>
    </row>
    <row r="615" spans="9:12" x14ac:dyDescent="0.55000000000000004">
      <c r="I615" s="9">
        <v>43277.541696296299</v>
      </c>
      <c r="J615">
        <v>16050</v>
      </c>
      <c r="K615" s="13">
        <v>43258.385416666664</v>
      </c>
      <c r="L615">
        <v>11300</v>
      </c>
    </row>
    <row r="616" spans="9:12" x14ac:dyDescent="0.55000000000000004">
      <c r="I616" s="9">
        <v>43277.583363020836</v>
      </c>
      <c r="J616">
        <v>16450</v>
      </c>
      <c r="K616" s="13">
        <v>43258.395833333336</v>
      </c>
      <c r="L616">
        <v>11600</v>
      </c>
    </row>
    <row r="617" spans="9:12" x14ac:dyDescent="0.55000000000000004">
      <c r="I617" s="9">
        <v>43277.625029745373</v>
      </c>
      <c r="J617">
        <v>16500</v>
      </c>
      <c r="K617" s="13">
        <v>43258.40625</v>
      </c>
      <c r="L617">
        <v>11900</v>
      </c>
    </row>
    <row r="618" spans="9:12" x14ac:dyDescent="0.55000000000000004">
      <c r="I618" s="9">
        <v>43277.666696469911</v>
      </c>
      <c r="J618">
        <v>16625</v>
      </c>
      <c r="K618" s="13">
        <v>43258.416666666664</v>
      </c>
      <c r="L618">
        <v>12400</v>
      </c>
    </row>
    <row r="619" spans="9:12" x14ac:dyDescent="0.55000000000000004">
      <c r="I619" s="9">
        <v>43277.708363194448</v>
      </c>
      <c r="J619">
        <v>16675</v>
      </c>
      <c r="K619" s="13">
        <v>43258.427083333336</v>
      </c>
      <c r="L619">
        <v>12700</v>
      </c>
    </row>
    <row r="620" spans="9:12" x14ac:dyDescent="0.55000000000000004">
      <c r="I620" s="9">
        <v>43277.750029918985</v>
      </c>
      <c r="J620">
        <v>16675</v>
      </c>
      <c r="K620" s="13">
        <v>43258.4375</v>
      </c>
      <c r="L620">
        <v>13100</v>
      </c>
    </row>
    <row r="621" spans="9:12" x14ac:dyDescent="0.55000000000000004">
      <c r="I621" s="9">
        <v>43277.791696643515</v>
      </c>
      <c r="J621">
        <v>16700</v>
      </c>
      <c r="K621" s="13">
        <v>43258.447916666664</v>
      </c>
      <c r="L621">
        <v>13500</v>
      </c>
    </row>
    <row r="622" spans="9:12" x14ac:dyDescent="0.55000000000000004">
      <c r="I622" s="9">
        <v>43277.833363368052</v>
      </c>
      <c r="J622">
        <v>16700</v>
      </c>
      <c r="K622" s="13">
        <v>43258.458333333336</v>
      </c>
      <c r="L622">
        <v>13900</v>
      </c>
    </row>
    <row r="623" spans="9:12" x14ac:dyDescent="0.55000000000000004">
      <c r="I623" s="9">
        <v>43277.875030092589</v>
      </c>
      <c r="J623">
        <v>16675</v>
      </c>
      <c r="K623" s="13">
        <v>43258.46875</v>
      </c>
      <c r="L623">
        <v>14300</v>
      </c>
    </row>
    <row r="624" spans="9:12" x14ac:dyDescent="0.55000000000000004">
      <c r="I624" s="9">
        <v>43277.916696817127</v>
      </c>
      <c r="J624">
        <v>16750</v>
      </c>
      <c r="K624" s="13">
        <v>43258.479166666664</v>
      </c>
      <c r="L624">
        <v>14700</v>
      </c>
    </row>
    <row r="625" spans="9:12" x14ac:dyDescent="0.55000000000000004">
      <c r="I625" s="9">
        <v>43277.958363541664</v>
      </c>
      <c r="J625">
        <v>16525</v>
      </c>
      <c r="K625" s="13">
        <v>43258.489583333336</v>
      </c>
      <c r="L625">
        <v>15000</v>
      </c>
    </row>
    <row r="626" spans="9:12" x14ac:dyDescent="0.55000000000000004">
      <c r="I626" s="9">
        <v>43278.000030266201</v>
      </c>
      <c r="J626">
        <v>15825</v>
      </c>
      <c r="K626" s="13">
        <v>43258.5</v>
      </c>
      <c r="L626">
        <v>15300</v>
      </c>
    </row>
    <row r="627" spans="9:12" x14ac:dyDescent="0.55000000000000004">
      <c r="I627" s="9">
        <v>43278.041696990738</v>
      </c>
      <c r="J627">
        <v>14500</v>
      </c>
      <c r="K627" s="13">
        <v>43258.510416666664</v>
      </c>
      <c r="L627">
        <v>15500</v>
      </c>
    </row>
    <row r="628" spans="9:12" x14ac:dyDescent="0.55000000000000004">
      <c r="I628" s="9">
        <v>43278.083363715275</v>
      </c>
      <c r="J628">
        <v>13075</v>
      </c>
      <c r="K628" s="13">
        <v>43258.520833333336</v>
      </c>
      <c r="L628">
        <v>15800</v>
      </c>
    </row>
    <row r="629" spans="9:12" x14ac:dyDescent="0.55000000000000004">
      <c r="I629" s="9">
        <v>43278.125030439813</v>
      </c>
      <c r="J629">
        <v>11775</v>
      </c>
      <c r="K629" s="13">
        <v>43258.53125</v>
      </c>
      <c r="L629">
        <v>16000</v>
      </c>
    </row>
    <row r="630" spans="9:12" x14ac:dyDescent="0.55000000000000004">
      <c r="I630" s="9">
        <v>43278.16669716435</v>
      </c>
      <c r="J630">
        <v>10725</v>
      </c>
      <c r="K630" s="13">
        <v>43258.541666666664</v>
      </c>
      <c r="L630">
        <v>16000</v>
      </c>
    </row>
    <row r="631" spans="9:12" x14ac:dyDescent="0.55000000000000004">
      <c r="I631" s="9">
        <v>43278.208363888887</v>
      </c>
      <c r="J631">
        <v>9975</v>
      </c>
      <c r="K631" s="13">
        <v>43258.552083333336</v>
      </c>
      <c r="L631">
        <v>16200</v>
      </c>
    </row>
    <row r="632" spans="9:12" x14ac:dyDescent="0.55000000000000004">
      <c r="I632" s="9">
        <v>43278.250030613424</v>
      </c>
      <c r="J632">
        <v>9740</v>
      </c>
      <c r="K632" s="13">
        <v>43258.5625</v>
      </c>
      <c r="L632">
        <v>16500</v>
      </c>
    </row>
    <row r="633" spans="9:12" x14ac:dyDescent="0.55000000000000004">
      <c r="I633" s="9">
        <v>43278.291697337962</v>
      </c>
      <c r="J633">
        <v>10027.5</v>
      </c>
      <c r="K633" s="13">
        <v>43258.572916666664</v>
      </c>
      <c r="L633">
        <v>16400</v>
      </c>
    </row>
    <row r="634" spans="9:12" x14ac:dyDescent="0.55000000000000004">
      <c r="I634" s="9">
        <v>43278.333364062499</v>
      </c>
      <c r="J634">
        <v>11050</v>
      </c>
      <c r="K634" s="13">
        <v>43258.583333333336</v>
      </c>
      <c r="L634">
        <v>16600</v>
      </c>
    </row>
    <row r="635" spans="9:12" x14ac:dyDescent="0.55000000000000004">
      <c r="I635" s="9">
        <v>43278.375030787036</v>
      </c>
      <c r="J635">
        <v>12350</v>
      </c>
      <c r="K635" s="13">
        <v>43258.59375</v>
      </c>
      <c r="L635">
        <v>16600</v>
      </c>
    </row>
    <row r="636" spans="9:12" x14ac:dyDescent="0.55000000000000004">
      <c r="I636" s="9">
        <v>43278.416697511573</v>
      </c>
      <c r="J636">
        <v>13675</v>
      </c>
      <c r="K636" s="13">
        <v>43258.604166666664</v>
      </c>
      <c r="L636">
        <v>16700</v>
      </c>
    </row>
    <row r="637" spans="9:12" x14ac:dyDescent="0.55000000000000004">
      <c r="I637" s="9">
        <v>43278.45836423611</v>
      </c>
      <c r="J637">
        <v>14550</v>
      </c>
      <c r="K637" s="13">
        <v>43258.614583333336</v>
      </c>
      <c r="L637">
        <v>16900</v>
      </c>
    </row>
    <row r="638" spans="9:12" x14ac:dyDescent="0.55000000000000004">
      <c r="I638" s="9">
        <v>43278.500030960648</v>
      </c>
      <c r="J638">
        <v>15275</v>
      </c>
      <c r="K638" s="13">
        <v>43258.625</v>
      </c>
      <c r="L638">
        <v>16800</v>
      </c>
    </row>
    <row r="639" spans="9:12" x14ac:dyDescent="0.55000000000000004">
      <c r="I639" s="9">
        <v>43278.541697685185</v>
      </c>
      <c r="J639">
        <v>15925</v>
      </c>
      <c r="K639" s="13">
        <v>43258.635416666664</v>
      </c>
      <c r="L639">
        <v>16900</v>
      </c>
    </row>
    <row r="640" spans="9:12" x14ac:dyDescent="0.55000000000000004">
      <c r="I640" s="9">
        <v>43278.583364409722</v>
      </c>
      <c r="J640">
        <v>16450</v>
      </c>
      <c r="K640" s="13">
        <v>43258.645833333336</v>
      </c>
      <c r="L640">
        <v>16900</v>
      </c>
    </row>
    <row r="641" spans="9:12" x14ac:dyDescent="0.55000000000000004">
      <c r="I641" s="9">
        <v>43278.625031134259</v>
      </c>
      <c r="J641">
        <v>16675</v>
      </c>
      <c r="K641" s="13">
        <v>43258.65625</v>
      </c>
      <c r="L641">
        <v>17000</v>
      </c>
    </row>
    <row r="642" spans="9:12" x14ac:dyDescent="0.55000000000000004">
      <c r="I642" s="9">
        <v>43278.666697858796</v>
      </c>
      <c r="J642">
        <v>16800</v>
      </c>
      <c r="K642" s="13">
        <v>43258.666666666664</v>
      </c>
      <c r="L642">
        <v>16900</v>
      </c>
    </row>
    <row r="643" spans="9:12" x14ac:dyDescent="0.55000000000000004">
      <c r="I643" s="9">
        <v>43278.708364583334</v>
      </c>
      <c r="J643">
        <v>16825</v>
      </c>
      <c r="K643" s="13">
        <v>43258.677083333336</v>
      </c>
      <c r="L643">
        <v>17000</v>
      </c>
    </row>
    <row r="644" spans="9:12" x14ac:dyDescent="0.55000000000000004">
      <c r="I644" s="9">
        <v>43278.750031307871</v>
      </c>
      <c r="J644">
        <v>16925</v>
      </c>
      <c r="K644" s="13">
        <v>43258.6875</v>
      </c>
      <c r="L644">
        <v>17000</v>
      </c>
    </row>
    <row r="645" spans="9:12" x14ac:dyDescent="0.55000000000000004">
      <c r="I645" s="9">
        <v>43278.791698032408</v>
      </c>
      <c r="J645">
        <v>16875</v>
      </c>
      <c r="K645" s="13">
        <v>43258.697916666664</v>
      </c>
      <c r="L645">
        <v>17000</v>
      </c>
    </row>
    <row r="646" spans="9:12" x14ac:dyDescent="0.55000000000000004">
      <c r="I646" s="9">
        <v>43278.833364756945</v>
      </c>
      <c r="J646">
        <v>16900</v>
      </c>
      <c r="K646" s="13">
        <v>43258.708333333336</v>
      </c>
      <c r="L646">
        <v>17000</v>
      </c>
    </row>
    <row r="647" spans="9:12" x14ac:dyDescent="0.55000000000000004">
      <c r="I647" s="9">
        <v>43278.875031481482</v>
      </c>
      <c r="J647">
        <v>16950</v>
      </c>
      <c r="K647" s="13">
        <v>43258.71875</v>
      </c>
      <c r="L647">
        <v>17100</v>
      </c>
    </row>
    <row r="648" spans="9:12" x14ac:dyDescent="0.55000000000000004">
      <c r="I648" s="9">
        <v>43278.91669820602</v>
      </c>
      <c r="J648">
        <v>16925</v>
      </c>
      <c r="K648" s="13">
        <v>43258.729166666664</v>
      </c>
      <c r="L648">
        <v>17000</v>
      </c>
    </row>
    <row r="649" spans="9:12" x14ac:dyDescent="0.55000000000000004">
      <c r="I649" s="9">
        <v>43278.958364930557</v>
      </c>
      <c r="J649">
        <v>16475</v>
      </c>
      <c r="K649" s="13">
        <v>43258.739583333336</v>
      </c>
      <c r="L649">
        <v>16900</v>
      </c>
    </row>
    <row r="650" spans="9:12" x14ac:dyDescent="0.55000000000000004">
      <c r="I650" s="9">
        <v>43279.000031655094</v>
      </c>
      <c r="J650">
        <v>15425</v>
      </c>
      <c r="K650" s="13">
        <v>43258.75</v>
      </c>
      <c r="L650">
        <v>16900</v>
      </c>
    </row>
    <row r="651" spans="9:12" x14ac:dyDescent="0.55000000000000004">
      <c r="I651" s="9">
        <v>43279.041698379631</v>
      </c>
      <c r="J651">
        <v>13925</v>
      </c>
      <c r="K651" s="13">
        <v>43258.760416666664</v>
      </c>
      <c r="L651">
        <v>16900</v>
      </c>
    </row>
    <row r="652" spans="9:12" x14ac:dyDescent="0.55000000000000004">
      <c r="I652" s="9">
        <v>43279.083365104168</v>
      </c>
      <c r="J652">
        <v>12500</v>
      </c>
      <c r="K652" s="13">
        <v>43258.770833333336</v>
      </c>
      <c r="L652">
        <v>16900</v>
      </c>
    </row>
    <row r="653" spans="9:12" x14ac:dyDescent="0.55000000000000004">
      <c r="I653" s="9">
        <v>43279.125031828706</v>
      </c>
      <c r="J653">
        <v>11400</v>
      </c>
      <c r="K653" s="13">
        <v>43258.78125</v>
      </c>
      <c r="L653">
        <v>17000</v>
      </c>
    </row>
    <row r="654" spans="9:12" x14ac:dyDescent="0.55000000000000004">
      <c r="I654" s="9">
        <v>43279.166698553243</v>
      </c>
      <c r="J654">
        <v>10475</v>
      </c>
      <c r="K654" s="13">
        <v>43258.791666666664</v>
      </c>
      <c r="L654">
        <v>16900</v>
      </c>
    </row>
    <row r="655" spans="9:12" x14ac:dyDescent="0.55000000000000004">
      <c r="I655" s="9">
        <v>43279.20836527778</v>
      </c>
      <c r="J655">
        <v>9845</v>
      </c>
      <c r="K655" s="13">
        <v>43258.802083333336</v>
      </c>
      <c r="L655">
        <v>17000</v>
      </c>
    </row>
    <row r="656" spans="9:12" x14ac:dyDescent="0.55000000000000004">
      <c r="I656" s="9">
        <v>43279.250032002317</v>
      </c>
      <c r="J656">
        <v>9670</v>
      </c>
      <c r="K656" s="13">
        <v>43258.8125</v>
      </c>
      <c r="L656">
        <v>17000</v>
      </c>
    </row>
    <row r="657" spans="9:12" x14ac:dyDescent="0.55000000000000004">
      <c r="I657" s="9">
        <v>43279.291698726855</v>
      </c>
      <c r="J657">
        <v>9775</v>
      </c>
      <c r="K657" s="13">
        <v>43258.822916666664</v>
      </c>
      <c r="L657">
        <v>17000</v>
      </c>
    </row>
    <row r="658" spans="9:12" x14ac:dyDescent="0.55000000000000004">
      <c r="I658" s="9">
        <v>43279.333365451392</v>
      </c>
      <c r="J658">
        <v>10450</v>
      </c>
      <c r="K658" s="13">
        <v>43258.833333333336</v>
      </c>
      <c r="L658">
        <v>17000</v>
      </c>
    </row>
    <row r="659" spans="9:12" x14ac:dyDescent="0.55000000000000004">
      <c r="I659" s="9">
        <v>43279.375032175929</v>
      </c>
      <c r="J659">
        <v>11700</v>
      </c>
      <c r="K659" s="13">
        <v>43258.84375</v>
      </c>
      <c r="L659">
        <v>17000</v>
      </c>
    </row>
    <row r="660" spans="9:12" x14ac:dyDescent="0.55000000000000004">
      <c r="I660" s="9">
        <v>43279.416698900466</v>
      </c>
      <c r="J660">
        <v>13350</v>
      </c>
      <c r="K660" s="13">
        <v>43258.854166666664</v>
      </c>
      <c r="L660">
        <v>17100</v>
      </c>
    </row>
    <row r="661" spans="9:12" x14ac:dyDescent="0.55000000000000004">
      <c r="I661" s="9">
        <v>43279.458365625003</v>
      </c>
      <c r="J661">
        <v>14800</v>
      </c>
      <c r="K661" s="13">
        <v>43258.864583333336</v>
      </c>
      <c r="L661">
        <v>17100</v>
      </c>
    </row>
    <row r="662" spans="9:12" x14ac:dyDescent="0.55000000000000004">
      <c r="I662" s="9">
        <v>43279.500032349541</v>
      </c>
      <c r="J662">
        <v>15775</v>
      </c>
      <c r="K662" s="13">
        <v>43258.875</v>
      </c>
      <c r="L662">
        <v>17000</v>
      </c>
    </row>
    <row r="663" spans="9:12" x14ac:dyDescent="0.55000000000000004">
      <c r="I663" s="9">
        <v>43279.54169907407</v>
      </c>
      <c r="J663">
        <v>16275</v>
      </c>
      <c r="K663" s="13">
        <v>43258.885416666664</v>
      </c>
      <c r="L663">
        <v>17100</v>
      </c>
    </row>
    <row r="664" spans="9:12" x14ac:dyDescent="0.55000000000000004">
      <c r="I664" s="9">
        <v>43279.583365798608</v>
      </c>
      <c r="J664">
        <v>16575</v>
      </c>
      <c r="K664" s="13">
        <v>43258.895833333336</v>
      </c>
      <c r="L664">
        <v>17100</v>
      </c>
    </row>
    <row r="665" spans="9:12" x14ac:dyDescent="0.55000000000000004">
      <c r="I665" s="9">
        <v>43279.625032523145</v>
      </c>
      <c r="J665">
        <v>16775</v>
      </c>
      <c r="K665" s="13">
        <v>43258.90625</v>
      </c>
      <c r="L665">
        <v>17100</v>
      </c>
    </row>
    <row r="666" spans="9:12" x14ac:dyDescent="0.55000000000000004">
      <c r="I666" s="9">
        <v>43279.666699247682</v>
      </c>
      <c r="J666">
        <v>16850</v>
      </c>
      <c r="K666" s="13">
        <v>43258.916666666664</v>
      </c>
      <c r="L666">
        <v>17100</v>
      </c>
    </row>
    <row r="667" spans="9:12" x14ac:dyDescent="0.55000000000000004">
      <c r="I667" s="9">
        <v>43279.708365972219</v>
      </c>
      <c r="J667">
        <v>16900</v>
      </c>
      <c r="K667" s="13">
        <v>43258.927083333336</v>
      </c>
      <c r="L667">
        <v>17100</v>
      </c>
    </row>
    <row r="668" spans="9:12" x14ac:dyDescent="0.55000000000000004">
      <c r="I668" s="9">
        <v>43279.750032696757</v>
      </c>
      <c r="J668">
        <v>16975</v>
      </c>
      <c r="K668" s="13">
        <v>43258.9375</v>
      </c>
      <c r="L668">
        <v>17100</v>
      </c>
    </row>
    <row r="669" spans="9:12" x14ac:dyDescent="0.55000000000000004">
      <c r="I669" s="9">
        <v>43279.791699421294</v>
      </c>
      <c r="J669">
        <v>16900</v>
      </c>
      <c r="K669" s="13">
        <v>43258.947916666664</v>
      </c>
      <c r="L669">
        <v>17100</v>
      </c>
    </row>
    <row r="670" spans="9:12" x14ac:dyDescent="0.55000000000000004">
      <c r="I670" s="9">
        <v>43279.833366145831</v>
      </c>
      <c r="J670">
        <v>16875</v>
      </c>
      <c r="K670" s="13">
        <v>43258.958333333336</v>
      </c>
      <c r="L670">
        <v>17000</v>
      </c>
    </row>
    <row r="671" spans="9:12" x14ac:dyDescent="0.55000000000000004">
      <c r="I671" s="9">
        <v>43279.875032870368</v>
      </c>
      <c r="J671">
        <v>16800</v>
      </c>
      <c r="K671" s="13">
        <v>43258.96875</v>
      </c>
      <c r="L671">
        <v>16800</v>
      </c>
    </row>
    <row r="672" spans="9:12" x14ac:dyDescent="0.55000000000000004">
      <c r="I672" s="9">
        <v>43279.916699594905</v>
      </c>
      <c r="J672">
        <v>16775</v>
      </c>
      <c r="K672" s="13">
        <v>43258.979166666664</v>
      </c>
      <c r="L672">
        <v>16800</v>
      </c>
    </row>
    <row r="673" spans="9:12" x14ac:dyDescent="0.55000000000000004">
      <c r="I673" s="9">
        <v>43279.958366319443</v>
      </c>
      <c r="J673">
        <v>16200</v>
      </c>
      <c r="K673" s="13">
        <v>43258.989583333336</v>
      </c>
      <c r="L673">
        <v>16600</v>
      </c>
    </row>
    <row r="674" spans="9:12" x14ac:dyDescent="0.55000000000000004">
      <c r="I674" s="9">
        <v>43280.00003304398</v>
      </c>
      <c r="J674">
        <v>15150</v>
      </c>
      <c r="K674" s="13">
        <v>43259</v>
      </c>
      <c r="L674">
        <v>16600</v>
      </c>
    </row>
    <row r="675" spans="9:12" x14ac:dyDescent="0.55000000000000004">
      <c r="I675" s="9">
        <v>43280.041699768517</v>
      </c>
      <c r="J675">
        <v>13625</v>
      </c>
      <c r="K675" s="13">
        <v>43259.010416666664</v>
      </c>
      <c r="L675">
        <v>16500</v>
      </c>
    </row>
    <row r="676" spans="9:12" x14ac:dyDescent="0.55000000000000004">
      <c r="I676" s="9">
        <v>43280.083366493054</v>
      </c>
      <c r="J676">
        <v>12325</v>
      </c>
      <c r="K676" s="13">
        <v>43259.020833333336</v>
      </c>
      <c r="L676">
        <v>16200</v>
      </c>
    </row>
    <row r="677" spans="9:12" x14ac:dyDescent="0.55000000000000004">
      <c r="I677" s="9">
        <v>43280.125033217591</v>
      </c>
      <c r="J677">
        <v>11225</v>
      </c>
      <c r="K677" s="13">
        <v>43259.03125</v>
      </c>
      <c r="L677">
        <v>16000</v>
      </c>
    </row>
    <row r="678" spans="9:12" x14ac:dyDescent="0.55000000000000004">
      <c r="I678" s="9">
        <v>43280.166699942129</v>
      </c>
      <c r="J678">
        <v>10400</v>
      </c>
      <c r="K678" s="13">
        <v>43259.041666666664</v>
      </c>
      <c r="L678">
        <v>15800</v>
      </c>
    </row>
    <row r="679" spans="9:12" x14ac:dyDescent="0.55000000000000004">
      <c r="I679" s="9">
        <v>43280.208366666666</v>
      </c>
      <c r="J679">
        <v>9802.5</v>
      </c>
      <c r="K679" s="13">
        <v>43259.052083333336</v>
      </c>
      <c r="L679">
        <v>15500</v>
      </c>
    </row>
    <row r="680" spans="9:12" x14ac:dyDescent="0.55000000000000004">
      <c r="I680" s="9">
        <v>43280.250033391203</v>
      </c>
      <c r="J680">
        <v>9667.5</v>
      </c>
      <c r="K680" s="13">
        <v>43259.0625</v>
      </c>
      <c r="L680">
        <v>15100</v>
      </c>
    </row>
    <row r="681" spans="9:12" x14ac:dyDescent="0.55000000000000004">
      <c r="I681" s="9">
        <v>43280.29170011574</v>
      </c>
      <c r="J681">
        <v>10005</v>
      </c>
      <c r="K681" s="13">
        <v>43259.072916666664</v>
      </c>
      <c r="L681">
        <v>14800</v>
      </c>
    </row>
    <row r="682" spans="9:12" x14ac:dyDescent="0.55000000000000004">
      <c r="I682" s="9">
        <v>43280.333366840277</v>
      </c>
      <c r="J682">
        <v>10975</v>
      </c>
      <c r="K682" s="13">
        <v>43259.083333333336</v>
      </c>
      <c r="L682">
        <v>14400</v>
      </c>
    </row>
    <row r="683" spans="9:12" x14ac:dyDescent="0.55000000000000004">
      <c r="I683" s="9">
        <v>43280.375033564815</v>
      </c>
      <c r="J683">
        <v>12250</v>
      </c>
      <c r="K683" s="13">
        <v>43259.09375</v>
      </c>
      <c r="L683">
        <v>14000</v>
      </c>
    </row>
    <row r="684" spans="9:12" x14ac:dyDescent="0.55000000000000004">
      <c r="I684" s="9">
        <v>43280.416700289352</v>
      </c>
      <c r="J684">
        <v>13550</v>
      </c>
      <c r="K684" s="13">
        <v>43259.104166666664</v>
      </c>
      <c r="L684">
        <v>13700</v>
      </c>
    </row>
    <row r="685" spans="9:12" x14ac:dyDescent="0.55000000000000004">
      <c r="I685" s="9">
        <v>43280.458367013889</v>
      </c>
      <c r="J685">
        <v>14725</v>
      </c>
      <c r="K685" s="13">
        <v>43259.114583333336</v>
      </c>
      <c r="L685">
        <v>13200</v>
      </c>
    </row>
    <row r="686" spans="9:12" x14ac:dyDescent="0.55000000000000004">
      <c r="I686" s="9">
        <v>43280.500033738426</v>
      </c>
      <c r="J686">
        <v>15625</v>
      </c>
      <c r="K686" s="13">
        <v>43259.125</v>
      </c>
      <c r="L686">
        <v>12800</v>
      </c>
    </row>
    <row r="687" spans="9:12" x14ac:dyDescent="0.55000000000000004">
      <c r="I687" s="9">
        <v>43280.541700462963</v>
      </c>
      <c r="J687">
        <v>16175</v>
      </c>
      <c r="K687" s="13">
        <v>43259.135416666664</v>
      </c>
      <c r="L687">
        <v>12500</v>
      </c>
    </row>
    <row r="688" spans="9:12" x14ac:dyDescent="0.55000000000000004">
      <c r="I688" s="9">
        <v>43280.583367187501</v>
      </c>
      <c r="J688">
        <v>16425</v>
      </c>
      <c r="K688" s="13">
        <v>43259.145833333336</v>
      </c>
      <c r="L688">
        <v>12100</v>
      </c>
    </row>
    <row r="689" spans="9:12" x14ac:dyDescent="0.55000000000000004">
      <c r="I689" s="9">
        <v>43280.625033912038</v>
      </c>
      <c r="J689">
        <v>16625</v>
      </c>
      <c r="K689" s="13">
        <v>43259.15625</v>
      </c>
      <c r="L689">
        <v>11800</v>
      </c>
    </row>
    <row r="690" spans="9:12" x14ac:dyDescent="0.55000000000000004">
      <c r="I690" s="9">
        <v>43280.666700636575</v>
      </c>
      <c r="J690">
        <v>16700</v>
      </c>
      <c r="K690" s="13">
        <v>43259.166666666664</v>
      </c>
      <c r="L690">
        <v>11400</v>
      </c>
    </row>
    <row r="691" spans="9:12" x14ac:dyDescent="0.55000000000000004">
      <c r="I691" s="9">
        <v>43280.708367361112</v>
      </c>
      <c r="J691">
        <v>16700</v>
      </c>
      <c r="K691" s="13">
        <v>43259.177083333336</v>
      </c>
      <c r="L691">
        <v>11200</v>
      </c>
    </row>
    <row r="692" spans="9:12" x14ac:dyDescent="0.55000000000000004">
      <c r="I692" s="9">
        <v>43280.75003408565</v>
      </c>
      <c r="J692">
        <v>16750</v>
      </c>
      <c r="K692" s="13">
        <v>43259.1875</v>
      </c>
      <c r="L692">
        <v>10900</v>
      </c>
    </row>
    <row r="693" spans="9:12" x14ac:dyDescent="0.55000000000000004">
      <c r="I693" s="9">
        <v>43280.791700810187</v>
      </c>
      <c r="J693">
        <v>16775</v>
      </c>
      <c r="K693" s="13">
        <v>43259.197916666664</v>
      </c>
      <c r="L693">
        <v>10700</v>
      </c>
    </row>
    <row r="694" spans="9:12" x14ac:dyDescent="0.55000000000000004">
      <c r="I694" s="9">
        <v>43280.833367534724</v>
      </c>
      <c r="J694">
        <v>16750</v>
      </c>
      <c r="K694" s="13">
        <v>43259.208333333336</v>
      </c>
      <c r="L694">
        <v>10400</v>
      </c>
    </row>
    <row r="695" spans="9:12" x14ac:dyDescent="0.55000000000000004">
      <c r="I695" s="9">
        <v>43280.875034259261</v>
      </c>
      <c r="J695">
        <v>16875</v>
      </c>
      <c r="K695" s="13">
        <v>43259.21875</v>
      </c>
      <c r="L695">
        <v>10300</v>
      </c>
    </row>
    <row r="696" spans="9:12" x14ac:dyDescent="0.55000000000000004">
      <c r="I696" s="9">
        <v>43280.916700983798</v>
      </c>
      <c r="J696">
        <v>16900</v>
      </c>
      <c r="K696" s="13">
        <v>43259.229166666664</v>
      </c>
      <c r="L696">
        <v>10100</v>
      </c>
    </row>
    <row r="697" spans="9:12" x14ac:dyDescent="0.55000000000000004">
      <c r="I697" s="9">
        <v>43280.958367708336</v>
      </c>
      <c r="J697">
        <v>16450</v>
      </c>
      <c r="K697" s="13">
        <v>43259.239583333336</v>
      </c>
      <c r="L697">
        <v>9970</v>
      </c>
    </row>
    <row r="698" spans="9:12" x14ac:dyDescent="0.55000000000000004">
      <c r="I698" s="9">
        <v>43281.000034432873</v>
      </c>
      <c r="J698">
        <v>15425</v>
      </c>
      <c r="K698" s="13">
        <v>43259.25</v>
      </c>
      <c r="L698">
        <v>9810</v>
      </c>
    </row>
    <row r="699" spans="9:12" x14ac:dyDescent="0.55000000000000004">
      <c r="I699" s="9">
        <v>43281.04170115741</v>
      </c>
      <c r="J699">
        <v>13950</v>
      </c>
      <c r="K699" s="13">
        <v>43259.260416666664</v>
      </c>
      <c r="L699">
        <v>9730</v>
      </c>
    </row>
    <row r="700" spans="9:12" x14ac:dyDescent="0.55000000000000004">
      <c r="I700" s="9">
        <v>43281.083367881947</v>
      </c>
      <c r="J700">
        <v>12575</v>
      </c>
      <c r="K700" s="13">
        <v>43259.270833333336</v>
      </c>
      <c r="L700">
        <v>9610</v>
      </c>
    </row>
    <row r="701" spans="9:12" x14ac:dyDescent="0.55000000000000004">
      <c r="I701" s="9">
        <v>43281.125034606484</v>
      </c>
      <c r="J701">
        <v>11575</v>
      </c>
      <c r="K701" s="13">
        <v>43259.28125</v>
      </c>
      <c r="L701">
        <v>9570</v>
      </c>
    </row>
    <row r="702" spans="9:12" x14ac:dyDescent="0.55000000000000004">
      <c r="I702" s="9">
        <v>43281.166701331022</v>
      </c>
      <c r="J702">
        <v>10925</v>
      </c>
      <c r="K702" s="13">
        <v>43259.291666666664</v>
      </c>
      <c r="L702">
        <v>9570</v>
      </c>
    </row>
    <row r="703" spans="9:12" x14ac:dyDescent="0.55000000000000004">
      <c r="I703" s="9">
        <v>43281.208368055559</v>
      </c>
      <c r="J703">
        <v>10500</v>
      </c>
      <c r="K703" s="13">
        <v>43259.302083333336</v>
      </c>
      <c r="L703">
        <v>9570</v>
      </c>
    </row>
    <row r="704" spans="9:12" x14ac:dyDescent="0.55000000000000004">
      <c r="I704" s="9">
        <v>43281.250034780096</v>
      </c>
      <c r="J704">
        <v>10275</v>
      </c>
      <c r="K704" s="13">
        <v>43259.3125</v>
      </c>
      <c r="L704">
        <v>9610</v>
      </c>
    </row>
    <row r="705" spans="9:12" x14ac:dyDescent="0.55000000000000004">
      <c r="I705" s="9">
        <v>43281.291701504633</v>
      </c>
      <c r="J705">
        <v>10150</v>
      </c>
      <c r="K705" s="13">
        <v>43259.322916666664</v>
      </c>
      <c r="L705">
        <v>9730</v>
      </c>
    </row>
    <row r="706" spans="9:12" x14ac:dyDescent="0.55000000000000004">
      <c r="I706" s="9">
        <v>43281.333368229163</v>
      </c>
      <c r="J706">
        <v>10100</v>
      </c>
      <c r="K706" s="13">
        <v>43259.333333333336</v>
      </c>
      <c r="L706">
        <v>9930</v>
      </c>
    </row>
    <row r="707" spans="9:12" x14ac:dyDescent="0.55000000000000004">
      <c r="I707" s="9">
        <v>43281.3750349537</v>
      </c>
      <c r="J707">
        <v>10025</v>
      </c>
      <c r="K707" s="13">
        <v>43259.34375</v>
      </c>
      <c r="L707">
        <v>10100</v>
      </c>
    </row>
    <row r="708" spans="9:12" x14ac:dyDescent="0.55000000000000004">
      <c r="I708" s="9">
        <v>43281.416701678238</v>
      </c>
      <c r="J708">
        <v>10000</v>
      </c>
      <c r="K708" s="13">
        <v>43259.354166666664</v>
      </c>
      <c r="L708">
        <v>10400</v>
      </c>
    </row>
    <row r="709" spans="9:12" x14ac:dyDescent="0.55000000000000004">
      <c r="I709" s="9">
        <v>43281.458368402775</v>
      </c>
      <c r="J709">
        <v>10000</v>
      </c>
      <c r="K709" s="13">
        <v>43259.364583333336</v>
      </c>
      <c r="L709">
        <v>10700</v>
      </c>
    </row>
    <row r="710" spans="9:12" x14ac:dyDescent="0.55000000000000004">
      <c r="I710" s="9">
        <v>43281.500035127312</v>
      </c>
      <c r="J710">
        <v>10000</v>
      </c>
      <c r="K710" s="13">
        <v>43259.375</v>
      </c>
      <c r="L710">
        <v>11000</v>
      </c>
    </row>
    <row r="711" spans="9:12" x14ac:dyDescent="0.55000000000000004">
      <c r="I711" s="9">
        <v>43281.541701851849</v>
      </c>
      <c r="J711">
        <v>10000</v>
      </c>
      <c r="K711" s="13">
        <v>43259.385416666664</v>
      </c>
      <c r="L711">
        <v>11400</v>
      </c>
    </row>
    <row r="712" spans="9:12" x14ac:dyDescent="0.55000000000000004">
      <c r="I712" s="9">
        <v>43281.583368576386</v>
      </c>
      <c r="J712">
        <v>10000</v>
      </c>
      <c r="K712" s="13">
        <v>43259.395833333336</v>
      </c>
      <c r="L712">
        <v>11700</v>
      </c>
    </row>
    <row r="713" spans="9:12" x14ac:dyDescent="0.55000000000000004">
      <c r="I713" s="9">
        <v>43281.625035300924</v>
      </c>
      <c r="J713">
        <v>10000</v>
      </c>
      <c r="K713" s="13">
        <v>43259.40625</v>
      </c>
      <c r="L713">
        <v>12100</v>
      </c>
    </row>
    <row r="714" spans="9:12" x14ac:dyDescent="0.55000000000000004">
      <c r="I714" s="9">
        <v>43281.666702025461</v>
      </c>
      <c r="J714">
        <v>10000</v>
      </c>
      <c r="K714" s="13">
        <v>43259.416666666664</v>
      </c>
      <c r="L714">
        <v>12600</v>
      </c>
    </row>
    <row r="715" spans="9:12" x14ac:dyDescent="0.55000000000000004">
      <c r="I715" s="9">
        <v>43281.708368749998</v>
      </c>
      <c r="J715">
        <v>10000</v>
      </c>
      <c r="K715" s="13">
        <v>43259.427083333336</v>
      </c>
      <c r="L715">
        <v>13000</v>
      </c>
    </row>
    <row r="716" spans="9:12" x14ac:dyDescent="0.55000000000000004">
      <c r="I716" s="9">
        <v>43281.750035474535</v>
      </c>
      <c r="J716">
        <v>10000</v>
      </c>
      <c r="K716" s="13">
        <v>43259.4375</v>
      </c>
      <c r="L716">
        <v>13400</v>
      </c>
    </row>
    <row r="717" spans="9:12" x14ac:dyDescent="0.55000000000000004">
      <c r="I717" s="9">
        <v>43281.791702199072</v>
      </c>
      <c r="J717">
        <v>10000</v>
      </c>
      <c r="K717" s="13">
        <v>43259.447916666664</v>
      </c>
      <c r="L717">
        <v>13800</v>
      </c>
    </row>
    <row r="718" spans="9:12" x14ac:dyDescent="0.55000000000000004">
      <c r="I718" s="9">
        <v>43281.83336892361</v>
      </c>
      <c r="J718">
        <v>10000</v>
      </c>
      <c r="K718" s="13">
        <v>43259.458333333336</v>
      </c>
      <c r="L718">
        <v>14200</v>
      </c>
    </row>
    <row r="719" spans="9:12" x14ac:dyDescent="0.55000000000000004">
      <c r="I719" s="9">
        <v>43281.875035648147</v>
      </c>
      <c r="J719">
        <v>10000</v>
      </c>
      <c r="K719" s="13">
        <v>43259.46875</v>
      </c>
      <c r="L719">
        <v>14600</v>
      </c>
    </row>
    <row r="720" spans="9:12" x14ac:dyDescent="0.55000000000000004">
      <c r="I720" s="9">
        <v>43281.916702372684</v>
      </c>
      <c r="J720">
        <v>10000</v>
      </c>
      <c r="K720" s="13">
        <v>43259.479166666664</v>
      </c>
      <c r="L720">
        <v>15000</v>
      </c>
    </row>
    <row r="721" spans="9:12" x14ac:dyDescent="0.55000000000000004">
      <c r="I721" s="9">
        <v>43281.958369097221</v>
      </c>
      <c r="J721">
        <v>10000</v>
      </c>
      <c r="K721" s="13">
        <v>43259.489583333336</v>
      </c>
      <c r="L721">
        <v>15300</v>
      </c>
    </row>
    <row r="722" spans="9:12" x14ac:dyDescent="0.55000000000000004">
      <c r="K722" s="13">
        <v>43259.5</v>
      </c>
      <c r="L722">
        <v>15500</v>
      </c>
    </row>
    <row r="723" spans="9:12" x14ac:dyDescent="0.55000000000000004">
      <c r="K723" s="13">
        <v>43259.510416666664</v>
      </c>
      <c r="L723">
        <v>15700</v>
      </c>
    </row>
    <row r="724" spans="9:12" x14ac:dyDescent="0.55000000000000004">
      <c r="K724" s="13">
        <v>43259.520833333336</v>
      </c>
      <c r="L724">
        <v>15900</v>
      </c>
    </row>
    <row r="725" spans="9:12" x14ac:dyDescent="0.55000000000000004">
      <c r="K725" s="13">
        <v>43259.53125</v>
      </c>
      <c r="L725">
        <v>16000</v>
      </c>
    </row>
    <row r="726" spans="9:12" x14ac:dyDescent="0.55000000000000004">
      <c r="K726" s="13">
        <v>43259.541666666664</v>
      </c>
      <c r="L726">
        <v>16200</v>
      </c>
    </row>
    <row r="727" spans="9:12" x14ac:dyDescent="0.55000000000000004">
      <c r="K727" s="13">
        <v>43259.552083333336</v>
      </c>
      <c r="L727">
        <v>16400</v>
      </c>
    </row>
    <row r="728" spans="9:12" x14ac:dyDescent="0.55000000000000004">
      <c r="K728" s="13">
        <v>43259.5625</v>
      </c>
      <c r="L728">
        <v>16500</v>
      </c>
    </row>
    <row r="729" spans="9:12" x14ac:dyDescent="0.55000000000000004">
      <c r="K729" s="13">
        <v>43259.572916666664</v>
      </c>
      <c r="L729">
        <v>16600</v>
      </c>
    </row>
    <row r="730" spans="9:12" x14ac:dyDescent="0.55000000000000004">
      <c r="K730" s="13">
        <v>43259.583333333336</v>
      </c>
      <c r="L730">
        <v>16600</v>
      </c>
    </row>
    <row r="731" spans="9:12" x14ac:dyDescent="0.55000000000000004">
      <c r="K731" s="13">
        <v>43259.59375</v>
      </c>
      <c r="L731">
        <v>16700</v>
      </c>
    </row>
    <row r="732" spans="9:12" x14ac:dyDescent="0.55000000000000004">
      <c r="K732" s="13">
        <v>43259.604166666664</v>
      </c>
      <c r="L732">
        <v>16700</v>
      </c>
    </row>
    <row r="733" spans="9:12" x14ac:dyDescent="0.55000000000000004">
      <c r="K733" s="13">
        <v>43259.614583333336</v>
      </c>
      <c r="L733">
        <v>16800</v>
      </c>
    </row>
    <row r="734" spans="9:12" x14ac:dyDescent="0.55000000000000004">
      <c r="K734" s="13">
        <v>43259.625</v>
      </c>
      <c r="L734">
        <v>16800</v>
      </c>
    </row>
    <row r="735" spans="9:12" x14ac:dyDescent="0.55000000000000004">
      <c r="K735" s="13">
        <v>43259.635416666664</v>
      </c>
      <c r="L735">
        <v>16900</v>
      </c>
    </row>
    <row r="736" spans="9:12" x14ac:dyDescent="0.55000000000000004">
      <c r="K736" s="13">
        <v>43259.645833333336</v>
      </c>
      <c r="L736">
        <v>16900</v>
      </c>
    </row>
    <row r="737" spans="11:12" x14ac:dyDescent="0.55000000000000004">
      <c r="K737" s="13">
        <v>43259.65625</v>
      </c>
      <c r="L737">
        <v>16900</v>
      </c>
    </row>
    <row r="738" spans="11:12" x14ac:dyDescent="0.55000000000000004">
      <c r="K738" s="13">
        <v>43259.666666666664</v>
      </c>
      <c r="L738">
        <v>17100</v>
      </c>
    </row>
    <row r="739" spans="11:12" x14ac:dyDescent="0.55000000000000004">
      <c r="K739" s="13">
        <v>43259.677083333336</v>
      </c>
      <c r="L739">
        <v>16900</v>
      </c>
    </row>
    <row r="740" spans="11:12" x14ac:dyDescent="0.55000000000000004">
      <c r="K740" s="13">
        <v>43259.6875</v>
      </c>
      <c r="L740">
        <v>16900</v>
      </c>
    </row>
    <row r="741" spans="11:12" x14ac:dyDescent="0.55000000000000004">
      <c r="K741" s="13">
        <v>43259.697916666664</v>
      </c>
      <c r="L741">
        <v>17000</v>
      </c>
    </row>
    <row r="742" spans="11:12" x14ac:dyDescent="0.55000000000000004">
      <c r="K742" s="13">
        <v>43259.708333333336</v>
      </c>
      <c r="L742">
        <v>16900</v>
      </c>
    </row>
    <row r="743" spans="11:12" x14ac:dyDescent="0.55000000000000004">
      <c r="K743" s="13">
        <v>43259.71875</v>
      </c>
      <c r="L743">
        <v>17100</v>
      </c>
    </row>
    <row r="744" spans="11:12" x14ac:dyDescent="0.55000000000000004">
      <c r="K744" s="13">
        <v>43259.729166666664</v>
      </c>
      <c r="L744">
        <v>17100</v>
      </c>
    </row>
    <row r="745" spans="11:12" x14ac:dyDescent="0.55000000000000004">
      <c r="K745" s="13">
        <v>43259.739583333336</v>
      </c>
      <c r="L745">
        <v>17100</v>
      </c>
    </row>
    <row r="746" spans="11:12" x14ac:dyDescent="0.55000000000000004">
      <c r="K746" s="13">
        <v>43259.75</v>
      </c>
      <c r="L746">
        <v>17100</v>
      </c>
    </row>
    <row r="747" spans="11:12" x14ac:dyDescent="0.55000000000000004">
      <c r="K747" s="13">
        <v>43259.760416666664</v>
      </c>
      <c r="L747">
        <v>17100</v>
      </c>
    </row>
    <row r="748" spans="11:12" x14ac:dyDescent="0.55000000000000004">
      <c r="K748" s="13">
        <v>43259.770833333336</v>
      </c>
      <c r="L748">
        <v>17100</v>
      </c>
    </row>
    <row r="749" spans="11:12" x14ac:dyDescent="0.55000000000000004">
      <c r="K749" s="13">
        <v>43259.78125</v>
      </c>
      <c r="L749">
        <v>17200</v>
      </c>
    </row>
    <row r="750" spans="11:12" x14ac:dyDescent="0.55000000000000004">
      <c r="K750" s="13">
        <v>43259.791666666664</v>
      </c>
      <c r="L750">
        <v>17100</v>
      </c>
    </row>
    <row r="751" spans="11:12" x14ac:dyDescent="0.55000000000000004">
      <c r="K751" s="13">
        <v>43259.802083333336</v>
      </c>
      <c r="L751">
        <v>17100</v>
      </c>
    </row>
    <row r="752" spans="11:12" x14ac:dyDescent="0.55000000000000004">
      <c r="K752" s="13">
        <v>43259.8125</v>
      </c>
      <c r="L752">
        <v>17100</v>
      </c>
    </row>
    <row r="753" spans="11:12" x14ac:dyDescent="0.55000000000000004">
      <c r="K753" s="13">
        <v>43259.822916666664</v>
      </c>
      <c r="L753">
        <v>17100</v>
      </c>
    </row>
    <row r="754" spans="11:12" x14ac:dyDescent="0.55000000000000004">
      <c r="K754" s="13">
        <v>43259.833333333336</v>
      </c>
      <c r="L754">
        <v>17100</v>
      </c>
    </row>
    <row r="755" spans="11:12" x14ac:dyDescent="0.55000000000000004">
      <c r="K755" s="13">
        <v>43259.84375</v>
      </c>
      <c r="L755">
        <v>17000</v>
      </c>
    </row>
    <row r="756" spans="11:12" x14ac:dyDescent="0.55000000000000004">
      <c r="K756" s="13">
        <v>43259.854166666664</v>
      </c>
      <c r="L756">
        <v>17100</v>
      </c>
    </row>
    <row r="757" spans="11:12" x14ac:dyDescent="0.55000000000000004">
      <c r="K757" s="13">
        <v>43259.864583333336</v>
      </c>
      <c r="L757">
        <v>17000</v>
      </c>
    </row>
    <row r="758" spans="11:12" x14ac:dyDescent="0.55000000000000004">
      <c r="K758" s="13">
        <v>43259.875</v>
      </c>
      <c r="L758">
        <v>17100</v>
      </c>
    </row>
    <row r="759" spans="11:12" x14ac:dyDescent="0.55000000000000004">
      <c r="K759" s="13">
        <v>43259.885416666664</v>
      </c>
      <c r="L759">
        <v>17000</v>
      </c>
    </row>
    <row r="760" spans="11:12" x14ac:dyDescent="0.55000000000000004">
      <c r="K760" s="13">
        <v>43259.895833333336</v>
      </c>
      <c r="L760">
        <v>17000</v>
      </c>
    </row>
    <row r="761" spans="11:12" x14ac:dyDescent="0.55000000000000004">
      <c r="K761" s="13">
        <v>43259.90625</v>
      </c>
      <c r="L761">
        <v>16900</v>
      </c>
    </row>
    <row r="762" spans="11:12" x14ac:dyDescent="0.55000000000000004">
      <c r="K762" s="13">
        <v>43259.916666666664</v>
      </c>
      <c r="L762">
        <v>17000</v>
      </c>
    </row>
    <row r="763" spans="11:12" x14ac:dyDescent="0.55000000000000004">
      <c r="K763" s="13">
        <v>43259.927083333336</v>
      </c>
      <c r="L763">
        <v>17100</v>
      </c>
    </row>
    <row r="764" spans="11:12" x14ac:dyDescent="0.55000000000000004">
      <c r="K764" s="13">
        <v>43259.9375</v>
      </c>
      <c r="L764">
        <v>17000</v>
      </c>
    </row>
    <row r="765" spans="11:12" x14ac:dyDescent="0.55000000000000004">
      <c r="K765" s="13">
        <v>43259.947916666664</v>
      </c>
      <c r="L765">
        <v>16800</v>
      </c>
    </row>
    <row r="766" spans="11:12" x14ac:dyDescent="0.55000000000000004">
      <c r="K766" s="13">
        <v>43259.958333333336</v>
      </c>
      <c r="L766">
        <v>16800</v>
      </c>
    </row>
    <row r="767" spans="11:12" x14ac:dyDescent="0.55000000000000004">
      <c r="K767" s="13">
        <v>43259.96875</v>
      </c>
      <c r="L767">
        <v>16600</v>
      </c>
    </row>
    <row r="768" spans="11:12" x14ac:dyDescent="0.55000000000000004">
      <c r="K768" s="13">
        <v>43259.979166666664</v>
      </c>
      <c r="L768">
        <v>16500</v>
      </c>
    </row>
    <row r="769" spans="11:12" x14ac:dyDescent="0.55000000000000004">
      <c r="K769" s="13">
        <v>43259.989583333336</v>
      </c>
      <c r="L769">
        <v>16200</v>
      </c>
    </row>
    <row r="770" spans="11:12" x14ac:dyDescent="0.55000000000000004">
      <c r="K770" s="13">
        <v>43260</v>
      </c>
      <c r="L770">
        <v>15900</v>
      </c>
    </row>
    <row r="771" spans="11:12" x14ac:dyDescent="0.55000000000000004">
      <c r="K771" s="13">
        <v>43260.010416666664</v>
      </c>
      <c r="L771">
        <v>15700</v>
      </c>
    </row>
    <row r="772" spans="11:12" x14ac:dyDescent="0.55000000000000004">
      <c r="K772" s="13">
        <v>43260.020833333336</v>
      </c>
      <c r="L772">
        <v>15400</v>
      </c>
    </row>
    <row r="773" spans="11:12" x14ac:dyDescent="0.55000000000000004">
      <c r="K773" s="13">
        <v>43260.03125</v>
      </c>
      <c r="L773">
        <v>15000</v>
      </c>
    </row>
    <row r="774" spans="11:12" x14ac:dyDescent="0.55000000000000004">
      <c r="K774" s="13">
        <v>43260.041666666664</v>
      </c>
      <c r="L774">
        <v>14500</v>
      </c>
    </row>
    <row r="775" spans="11:12" x14ac:dyDescent="0.55000000000000004">
      <c r="K775" s="13">
        <v>43260.052083333336</v>
      </c>
      <c r="L775">
        <v>14200</v>
      </c>
    </row>
    <row r="776" spans="11:12" x14ac:dyDescent="0.55000000000000004">
      <c r="K776" s="13">
        <v>43260.0625</v>
      </c>
      <c r="L776">
        <v>13800</v>
      </c>
    </row>
    <row r="777" spans="11:12" x14ac:dyDescent="0.55000000000000004">
      <c r="K777" s="13">
        <v>43260.072916666664</v>
      </c>
      <c r="L777">
        <v>13400</v>
      </c>
    </row>
    <row r="778" spans="11:12" x14ac:dyDescent="0.55000000000000004">
      <c r="K778" s="13">
        <v>43260.083333333336</v>
      </c>
      <c r="L778">
        <v>13000</v>
      </c>
    </row>
    <row r="779" spans="11:12" x14ac:dyDescent="0.55000000000000004">
      <c r="K779" s="13">
        <v>43260.09375</v>
      </c>
      <c r="L779">
        <v>12700</v>
      </c>
    </row>
    <row r="780" spans="11:12" x14ac:dyDescent="0.55000000000000004">
      <c r="K780" s="13">
        <v>43260.104166666664</v>
      </c>
      <c r="L780">
        <v>12300</v>
      </c>
    </row>
    <row r="781" spans="11:12" x14ac:dyDescent="0.55000000000000004">
      <c r="K781" s="13">
        <v>43260.114583333336</v>
      </c>
      <c r="L781">
        <v>12100</v>
      </c>
    </row>
    <row r="782" spans="11:12" x14ac:dyDescent="0.55000000000000004">
      <c r="K782" s="13">
        <v>43260.125</v>
      </c>
      <c r="L782">
        <v>11800</v>
      </c>
    </row>
    <row r="783" spans="11:12" x14ac:dyDescent="0.55000000000000004">
      <c r="K783" s="13">
        <v>43260.135416666664</v>
      </c>
      <c r="L783">
        <v>11500</v>
      </c>
    </row>
    <row r="784" spans="11:12" x14ac:dyDescent="0.55000000000000004">
      <c r="K784" s="13">
        <v>43260.145833333336</v>
      </c>
      <c r="L784">
        <v>11400</v>
      </c>
    </row>
    <row r="785" spans="11:12" x14ac:dyDescent="0.55000000000000004">
      <c r="K785" s="13">
        <v>43260.15625</v>
      </c>
      <c r="L785">
        <v>11200</v>
      </c>
    </row>
    <row r="786" spans="11:12" x14ac:dyDescent="0.55000000000000004">
      <c r="K786" s="13">
        <v>43260.166666666664</v>
      </c>
      <c r="L786">
        <v>11000</v>
      </c>
    </row>
    <row r="787" spans="11:12" x14ac:dyDescent="0.55000000000000004">
      <c r="K787" s="13">
        <v>43260.177083333336</v>
      </c>
      <c r="L787">
        <v>10900</v>
      </c>
    </row>
    <row r="788" spans="11:12" x14ac:dyDescent="0.55000000000000004">
      <c r="K788" s="13">
        <v>43260.1875</v>
      </c>
      <c r="L788">
        <v>10800</v>
      </c>
    </row>
    <row r="789" spans="11:12" x14ac:dyDescent="0.55000000000000004">
      <c r="K789" s="13">
        <v>43260.197916666664</v>
      </c>
      <c r="L789">
        <v>10700</v>
      </c>
    </row>
    <row r="790" spans="11:12" x14ac:dyDescent="0.55000000000000004">
      <c r="K790" s="13">
        <v>43260.208333333336</v>
      </c>
      <c r="L790">
        <v>10600</v>
      </c>
    </row>
    <row r="791" spans="11:12" x14ac:dyDescent="0.55000000000000004">
      <c r="K791" s="13">
        <v>43260.21875</v>
      </c>
      <c r="L791">
        <v>10600</v>
      </c>
    </row>
    <row r="792" spans="11:12" x14ac:dyDescent="0.55000000000000004">
      <c r="K792" s="13">
        <v>43260.229166666664</v>
      </c>
      <c r="L792">
        <v>10500</v>
      </c>
    </row>
    <row r="793" spans="11:12" x14ac:dyDescent="0.55000000000000004">
      <c r="K793" s="13">
        <v>43260.239583333336</v>
      </c>
      <c r="L793">
        <v>10400</v>
      </c>
    </row>
    <row r="794" spans="11:12" x14ac:dyDescent="0.55000000000000004">
      <c r="K794" s="13">
        <v>43260.25</v>
      </c>
      <c r="L794">
        <v>10400</v>
      </c>
    </row>
    <row r="795" spans="11:12" x14ac:dyDescent="0.55000000000000004">
      <c r="K795" s="13">
        <v>43260.260416666664</v>
      </c>
      <c r="L795">
        <v>10300</v>
      </c>
    </row>
    <row r="796" spans="11:12" x14ac:dyDescent="0.55000000000000004">
      <c r="K796" s="13">
        <v>43260.270833333336</v>
      </c>
      <c r="L796">
        <v>10300</v>
      </c>
    </row>
    <row r="797" spans="11:12" x14ac:dyDescent="0.55000000000000004">
      <c r="K797" s="13">
        <v>43260.28125</v>
      </c>
      <c r="L797">
        <v>10200</v>
      </c>
    </row>
    <row r="798" spans="11:12" x14ac:dyDescent="0.55000000000000004">
      <c r="K798" s="13">
        <v>43260.291666666664</v>
      </c>
      <c r="L798">
        <v>10200</v>
      </c>
    </row>
    <row r="799" spans="11:12" x14ac:dyDescent="0.55000000000000004">
      <c r="K799" s="13">
        <v>43260.302083333336</v>
      </c>
      <c r="L799">
        <v>10200</v>
      </c>
    </row>
    <row r="800" spans="11:12" x14ac:dyDescent="0.55000000000000004">
      <c r="K800" s="13">
        <v>43260.3125</v>
      </c>
      <c r="L800">
        <v>10200</v>
      </c>
    </row>
    <row r="801" spans="11:12" x14ac:dyDescent="0.55000000000000004">
      <c r="K801" s="13">
        <v>43260.322916666664</v>
      </c>
      <c r="L801">
        <v>10200</v>
      </c>
    </row>
    <row r="802" spans="11:12" x14ac:dyDescent="0.55000000000000004">
      <c r="K802" s="13">
        <v>43260.333333333336</v>
      </c>
      <c r="L802">
        <v>10200</v>
      </c>
    </row>
    <row r="803" spans="11:12" x14ac:dyDescent="0.55000000000000004">
      <c r="K803" s="13">
        <v>43260.34375</v>
      </c>
      <c r="L803">
        <v>10100</v>
      </c>
    </row>
    <row r="804" spans="11:12" x14ac:dyDescent="0.55000000000000004">
      <c r="K804" s="13">
        <v>43260.354166666664</v>
      </c>
      <c r="L804">
        <v>10100</v>
      </c>
    </row>
    <row r="805" spans="11:12" x14ac:dyDescent="0.55000000000000004">
      <c r="K805" s="13">
        <v>43260.364583333336</v>
      </c>
      <c r="L805">
        <v>10100</v>
      </c>
    </row>
    <row r="806" spans="11:12" x14ac:dyDescent="0.55000000000000004">
      <c r="K806" s="13">
        <v>43260.375</v>
      </c>
      <c r="L806">
        <v>10100</v>
      </c>
    </row>
    <row r="807" spans="11:12" x14ac:dyDescent="0.55000000000000004">
      <c r="K807" s="13">
        <v>43260.385416666664</v>
      </c>
      <c r="L807">
        <v>10100</v>
      </c>
    </row>
    <row r="808" spans="11:12" x14ac:dyDescent="0.55000000000000004">
      <c r="K808" s="13">
        <v>43260.395833333336</v>
      </c>
      <c r="L808">
        <v>10100</v>
      </c>
    </row>
    <row r="809" spans="11:12" x14ac:dyDescent="0.55000000000000004">
      <c r="K809" s="13">
        <v>43260.40625</v>
      </c>
      <c r="L809">
        <v>10100</v>
      </c>
    </row>
    <row r="810" spans="11:12" x14ac:dyDescent="0.55000000000000004">
      <c r="K810" s="13">
        <v>43260.416666666664</v>
      </c>
      <c r="L810">
        <v>10100</v>
      </c>
    </row>
    <row r="811" spans="11:12" x14ac:dyDescent="0.55000000000000004">
      <c r="K811" s="13">
        <v>43260.427083333336</v>
      </c>
      <c r="L811">
        <v>10100</v>
      </c>
    </row>
    <row r="812" spans="11:12" x14ac:dyDescent="0.55000000000000004">
      <c r="K812" s="13">
        <v>43260.4375</v>
      </c>
      <c r="L812">
        <v>10100</v>
      </c>
    </row>
    <row r="813" spans="11:12" x14ac:dyDescent="0.55000000000000004">
      <c r="K813" s="13">
        <v>43260.447916666664</v>
      </c>
      <c r="L813">
        <v>10100</v>
      </c>
    </row>
    <row r="814" spans="11:12" x14ac:dyDescent="0.55000000000000004">
      <c r="K814" s="13">
        <v>43260.458333333336</v>
      </c>
      <c r="L814">
        <v>10100</v>
      </c>
    </row>
    <row r="815" spans="11:12" x14ac:dyDescent="0.55000000000000004">
      <c r="K815" s="13">
        <v>43260.46875</v>
      </c>
      <c r="L815">
        <v>10100</v>
      </c>
    </row>
    <row r="816" spans="11:12" x14ac:dyDescent="0.55000000000000004">
      <c r="K816" s="13">
        <v>43260.479166666664</v>
      </c>
      <c r="L816">
        <v>10200</v>
      </c>
    </row>
    <row r="817" spans="11:12" x14ac:dyDescent="0.55000000000000004">
      <c r="K817" s="13">
        <v>43260.489583333336</v>
      </c>
      <c r="L817">
        <v>10200</v>
      </c>
    </row>
    <row r="818" spans="11:12" x14ac:dyDescent="0.55000000000000004">
      <c r="K818" s="13">
        <v>43260.5</v>
      </c>
      <c r="L818">
        <v>10200</v>
      </c>
    </row>
    <row r="819" spans="11:12" x14ac:dyDescent="0.55000000000000004">
      <c r="K819" s="13">
        <v>43260.510416666664</v>
      </c>
      <c r="L819">
        <v>10200</v>
      </c>
    </row>
    <row r="820" spans="11:12" x14ac:dyDescent="0.55000000000000004">
      <c r="K820" s="13">
        <v>43260.520833333336</v>
      </c>
      <c r="L820">
        <v>10200</v>
      </c>
    </row>
    <row r="821" spans="11:12" x14ac:dyDescent="0.55000000000000004">
      <c r="K821" s="13">
        <v>43260.53125</v>
      </c>
      <c r="L821">
        <v>10200</v>
      </c>
    </row>
    <row r="822" spans="11:12" x14ac:dyDescent="0.55000000000000004">
      <c r="K822" s="13">
        <v>43260.541666666664</v>
      </c>
      <c r="L822">
        <v>10100</v>
      </c>
    </row>
    <row r="823" spans="11:12" x14ac:dyDescent="0.55000000000000004">
      <c r="K823" s="13">
        <v>43260.552083333336</v>
      </c>
      <c r="L823">
        <v>10200</v>
      </c>
    </row>
    <row r="824" spans="11:12" x14ac:dyDescent="0.55000000000000004">
      <c r="K824" s="13">
        <v>43260.5625</v>
      </c>
      <c r="L824">
        <v>10100</v>
      </c>
    </row>
    <row r="825" spans="11:12" x14ac:dyDescent="0.55000000000000004">
      <c r="K825" s="13">
        <v>43260.572916666664</v>
      </c>
      <c r="L825">
        <v>10100</v>
      </c>
    </row>
    <row r="826" spans="11:12" x14ac:dyDescent="0.55000000000000004">
      <c r="K826" s="13">
        <v>43260.583333333336</v>
      </c>
      <c r="L826">
        <v>10100</v>
      </c>
    </row>
    <row r="827" spans="11:12" x14ac:dyDescent="0.55000000000000004">
      <c r="K827" s="13">
        <v>43260.59375</v>
      </c>
      <c r="L827">
        <v>10100</v>
      </c>
    </row>
    <row r="828" spans="11:12" x14ac:dyDescent="0.55000000000000004">
      <c r="K828" s="13">
        <v>43260.604166666664</v>
      </c>
      <c r="L828">
        <v>10200</v>
      </c>
    </row>
    <row r="829" spans="11:12" x14ac:dyDescent="0.55000000000000004">
      <c r="K829" s="13">
        <v>43260.614583333336</v>
      </c>
      <c r="L829">
        <v>10100</v>
      </c>
    </row>
    <row r="830" spans="11:12" x14ac:dyDescent="0.55000000000000004">
      <c r="K830" s="13">
        <v>43260.625</v>
      </c>
      <c r="L830">
        <v>10100</v>
      </c>
    </row>
    <row r="831" spans="11:12" x14ac:dyDescent="0.55000000000000004">
      <c r="K831" s="13">
        <v>43260.635416666664</v>
      </c>
      <c r="L831">
        <v>10100</v>
      </c>
    </row>
    <row r="832" spans="11:12" x14ac:dyDescent="0.55000000000000004">
      <c r="K832" s="13">
        <v>43260.645833333336</v>
      </c>
      <c r="L832">
        <v>10200</v>
      </c>
    </row>
    <row r="833" spans="11:12" x14ac:dyDescent="0.55000000000000004">
      <c r="K833" s="13">
        <v>43260.65625</v>
      </c>
      <c r="L833">
        <v>10200</v>
      </c>
    </row>
    <row r="834" spans="11:12" x14ac:dyDescent="0.55000000000000004">
      <c r="K834" s="13">
        <v>43260.666666666664</v>
      </c>
      <c r="L834">
        <v>10200</v>
      </c>
    </row>
    <row r="835" spans="11:12" x14ac:dyDescent="0.55000000000000004">
      <c r="K835" s="13">
        <v>43260.677083333336</v>
      </c>
      <c r="L835">
        <v>10100</v>
      </c>
    </row>
    <row r="836" spans="11:12" x14ac:dyDescent="0.55000000000000004">
      <c r="K836" s="13">
        <v>43260.6875</v>
      </c>
      <c r="L836">
        <v>10100</v>
      </c>
    </row>
    <row r="837" spans="11:12" x14ac:dyDescent="0.55000000000000004">
      <c r="K837" s="13">
        <v>43260.697916666664</v>
      </c>
      <c r="L837">
        <v>10100</v>
      </c>
    </row>
    <row r="838" spans="11:12" x14ac:dyDescent="0.55000000000000004">
      <c r="K838" s="13">
        <v>43260.708333333336</v>
      </c>
      <c r="L838">
        <v>10200</v>
      </c>
    </row>
    <row r="839" spans="11:12" x14ac:dyDescent="0.55000000000000004">
      <c r="K839" s="13">
        <v>43260.71875</v>
      </c>
      <c r="L839">
        <v>10200</v>
      </c>
    </row>
    <row r="840" spans="11:12" x14ac:dyDescent="0.55000000000000004">
      <c r="K840" s="13">
        <v>43260.729166666664</v>
      </c>
      <c r="L840">
        <v>10200</v>
      </c>
    </row>
    <row r="841" spans="11:12" x14ac:dyDescent="0.55000000000000004">
      <c r="K841" s="13">
        <v>43260.739583333336</v>
      </c>
      <c r="L841">
        <v>10200</v>
      </c>
    </row>
    <row r="842" spans="11:12" x14ac:dyDescent="0.55000000000000004">
      <c r="K842" s="13">
        <v>43260.75</v>
      </c>
      <c r="L842">
        <v>10200</v>
      </c>
    </row>
    <row r="843" spans="11:12" x14ac:dyDescent="0.55000000000000004">
      <c r="K843" s="13">
        <v>43260.760416666664</v>
      </c>
      <c r="L843">
        <v>10100</v>
      </c>
    </row>
    <row r="844" spans="11:12" x14ac:dyDescent="0.55000000000000004">
      <c r="K844" s="13">
        <v>43260.770833333336</v>
      </c>
      <c r="L844">
        <v>10100</v>
      </c>
    </row>
    <row r="845" spans="11:12" x14ac:dyDescent="0.55000000000000004">
      <c r="K845" s="13">
        <v>43260.78125</v>
      </c>
      <c r="L845">
        <v>10100</v>
      </c>
    </row>
    <row r="846" spans="11:12" x14ac:dyDescent="0.55000000000000004">
      <c r="K846" s="13">
        <v>43260.791666666664</v>
      </c>
      <c r="L846">
        <v>10100</v>
      </c>
    </row>
    <row r="847" spans="11:12" x14ac:dyDescent="0.55000000000000004">
      <c r="K847" s="13">
        <v>43260.802083333336</v>
      </c>
      <c r="L847">
        <v>10100</v>
      </c>
    </row>
    <row r="848" spans="11:12" x14ac:dyDescent="0.55000000000000004">
      <c r="K848" s="13">
        <v>43260.8125</v>
      </c>
      <c r="L848">
        <v>10100</v>
      </c>
    </row>
    <row r="849" spans="11:12" x14ac:dyDescent="0.55000000000000004">
      <c r="K849" s="13">
        <v>43260.822916666664</v>
      </c>
      <c r="L849">
        <v>10100</v>
      </c>
    </row>
    <row r="850" spans="11:12" x14ac:dyDescent="0.55000000000000004">
      <c r="K850" s="13">
        <v>43260.833333333336</v>
      </c>
      <c r="L850">
        <v>10200</v>
      </c>
    </row>
    <row r="851" spans="11:12" x14ac:dyDescent="0.55000000000000004">
      <c r="K851" s="13">
        <v>43260.84375</v>
      </c>
      <c r="L851">
        <v>10200</v>
      </c>
    </row>
    <row r="852" spans="11:12" x14ac:dyDescent="0.55000000000000004">
      <c r="K852" s="13">
        <v>43260.854166666664</v>
      </c>
      <c r="L852">
        <v>10100</v>
      </c>
    </row>
    <row r="853" spans="11:12" x14ac:dyDescent="0.55000000000000004">
      <c r="K853" s="13">
        <v>43260.864583333336</v>
      </c>
      <c r="L853">
        <v>10100</v>
      </c>
    </row>
    <row r="854" spans="11:12" x14ac:dyDescent="0.55000000000000004">
      <c r="K854" s="13">
        <v>43260.875</v>
      </c>
      <c r="L854">
        <v>10100</v>
      </c>
    </row>
    <row r="855" spans="11:12" x14ac:dyDescent="0.55000000000000004">
      <c r="K855" s="13">
        <v>43260.885416666664</v>
      </c>
      <c r="L855">
        <v>10100</v>
      </c>
    </row>
    <row r="856" spans="11:12" x14ac:dyDescent="0.55000000000000004">
      <c r="K856" s="13">
        <v>43260.895833333336</v>
      </c>
      <c r="L856">
        <v>10100</v>
      </c>
    </row>
    <row r="857" spans="11:12" x14ac:dyDescent="0.55000000000000004">
      <c r="K857" s="13">
        <v>43260.90625</v>
      </c>
      <c r="L857">
        <v>10100</v>
      </c>
    </row>
    <row r="858" spans="11:12" x14ac:dyDescent="0.55000000000000004">
      <c r="K858" s="13">
        <v>43260.916666666664</v>
      </c>
      <c r="L858">
        <v>10100</v>
      </c>
    </row>
    <row r="859" spans="11:12" x14ac:dyDescent="0.55000000000000004">
      <c r="K859" s="13">
        <v>43260.927083333336</v>
      </c>
      <c r="L859">
        <v>10100</v>
      </c>
    </row>
    <row r="860" spans="11:12" x14ac:dyDescent="0.55000000000000004">
      <c r="K860" s="13">
        <v>43260.9375</v>
      </c>
      <c r="L860">
        <v>10100</v>
      </c>
    </row>
    <row r="861" spans="11:12" x14ac:dyDescent="0.55000000000000004">
      <c r="K861" s="13">
        <v>43260.947916666664</v>
      </c>
      <c r="L861">
        <v>10100</v>
      </c>
    </row>
    <row r="862" spans="11:12" x14ac:dyDescent="0.55000000000000004">
      <c r="K862" s="13">
        <v>43260.958333333336</v>
      </c>
      <c r="L862">
        <v>10100</v>
      </c>
    </row>
    <row r="863" spans="11:12" x14ac:dyDescent="0.55000000000000004">
      <c r="K863" s="13">
        <v>43260.96875</v>
      </c>
      <c r="L863">
        <v>10100</v>
      </c>
    </row>
    <row r="864" spans="11:12" x14ac:dyDescent="0.55000000000000004">
      <c r="K864" s="13">
        <v>43260.979166666664</v>
      </c>
      <c r="L864">
        <v>10100</v>
      </c>
    </row>
    <row r="865" spans="11:12" x14ac:dyDescent="0.55000000000000004">
      <c r="K865" s="13">
        <v>43260.989583333336</v>
      </c>
      <c r="L865">
        <v>10100</v>
      </c>
    </row>
    <row r="866" spans="11:12" x14ac:dyDescent="0.55000000000000004">
      <c r="K866" s="13">
        <v>43261</v>
      </c>
      <c r="L866">
        <v>10100</v>
      </c>
    </row>
    <row r="867" spans="11:12" x14ac:dyDescent="0.55000000000000004">
      <c r="K867" s="13">
        <v>43261.010416666664</v>
      </c>
      <c r="L867">
        <v>10100</v>
      </c>
    </row>
    <row r="868" spans="11:12" x14ac:dyDescent="0.55000000000000004">
      <c r="K868" s="13">
        <v>43261.020833333336</v>
      </c>
      <c r="L868">
        <v>10100</v>
      </c>
    </row>
    <row r="869" spans="11:12" x14ac:dyDescent="0.55000000000000004">
      <c r="K869" s="13">
        <v>43261.03125</v>
      </c>
      <c r="L869">
        <v>10100</v>
      </c>
    </row>
    <row r="870" spans="11:12" x14ac:dyDescent="0.55000000000000004">
      <c r="K870" s="13">
        <v>43261.041666666664</v>
      </c>
      <c r="L870">
        <v>10100</v>
      </c>
    </row>
    <row r="871" spans="11:12" x14ac:dyDescent="0.55000000000000004">
      <c r="K871" s="13">
        <v>43261.052083333336</v>
      </c>
      <c r="L871">
        <v>10000</v>
      </c>
    </row>
    <row r="872" spans="11:12" x14ac:dyDescent="0.55000000000000004">
      <c r="K872" s="13">
        <v>43261.0625</v>
      </c>
      <c r="L872">
        <v>10000</v>
      </c>
    </row>
    <row r="873" spans="11:12" x14ac:dyDescent="0.55000000000000004">
      <c r="K873" s="13">
        <v>43261.072916666664</v>
      </c>
      <c r="L873">
        <v>10000</v>
      </c>
    </row>
    <row r="874" spans="11:12" x14ac:dyDescent="0.55000000000000004">
      <c r="K874" s="13">
        <v>43261.083333333336</v>
      </c>
      <c r="L874">
        <v>10000</v>
      </c>
    </row>
    <row r="875" spans="11:12" x14ac:dyDescent="0.55000000000000004">
      <c r="K875" s="13">
        <v>43261.09375</v>
      </c>
      <c r="L875">
        <v>10000</v>
      </c>
    </row>
    <row r="876" spans="11:12" x14ac:dyDescent="0.55000000000000004">
      <c r="K876" s="13">
        <v>43261.104166666664</v>
      </c>
      <c r="L876">
        <v>10000</v>
      </c>
    </row>
    <row r="877" spans="11:12" x14ac:dyDescent="0.55000000000000004">
      <c r="K877" s="13">
        <v>43261.114583333336</v>
      </c>
      <c r="L877">
        <v>10100</v>
      </c>
    </row>
    <row r="878" spans="11:12" x14ac:dyDescent="0.55000000000000004">
      <c r="K878" s="13">
        <v>43261.125</v>
      </c>
      <c r="L878">
        <v>10100</v>
      </c>
    </row>
    <row r="879" spans="11:12" x14ac:dyDescent="0.55000000000000004">
      <c r="K879" s="13">
        <v>43261.135416666664</v>
      </c>
      <c r="L879">
        <v>10000</v>
      </c>
    </row>
    <row r="880" spans="11:12" x14ac:dyDescent="0.55000000000000004">
      <c r="K880" s="13">
        <v>43261.145833333336</v>
      </c>
      <c r="L880">
        <v>10100</v>
      </c>
    </row>
    <row r="881" spans="11:12" x14ac:dyDescent="0.55000000000000004">
      <c r="K881" s="13">
        <v>43261.15625</v>
      </c>
      <c r="L881">
        <v>10100</v>
      </c>
    </row>
    <row r="882" spans="11:12" x14ac:dyDescent="0.55000000000000004">
      <c r="K882" s="13">
        <v>43261.166666666664</v>
      </c>
      <c r="L882">
        <v>10100</v>
      </c>
    </row>
    <row r="883" spans="11:12" x14ac:dyDescent="0.55000000000000004">
      <c r="K883" s="13">
        <v>43261.177083333336</v>
      </c>
      <c r="L883">
        <v>10100</v>
      </c>
    </row>
    <row r="884" spans="11:12" x14ac:dyDescent="0.55000000000000004">
      <c r="K884" s="13">
        <v>43261.1875</v>
      </c>
      <c r="L884">
        <v>10100</v>
      </c>
    </row>
    <row r="885" spans="11:12" x14ac:dyDescent="0.55000000000000004">
      <c r="K885" s="13">
        <v>43261.197916666664</v>
      </c>
      <c r="L885">
        <v>10100</v>
      </c>
    </row>
    <row r="886" spans="11:12" x14ac:dyDescent="0.55000000000000004">
      <c r="K886" s="13">
        <v>43261.208333333336</v>
      </c>
      <c r="L886">
        <v>10100</v>
      </c>
    </row>
    <row r="887" spans="11:12" x14ac:dyDescent="0.55000000000000004">
      <c r="K887" s="13">
        <v>43261.21875</v>
      </c>
      <c r="L887">
        <v>10100</v>
      </c>
    </row>
    <row r="888" spans="11:12" x14ac:dyDescent="0.55000000000000004">
      <c r="K888" s="13">
        <v>43261.229166666664</v>
      </c>
      <c r="L888">
        <v>10100</v>
      </c>
    </row>
    <row r="889" spans="11:12" x14ac:dyDescent="0.55000000000000004">
      <c r="K889" s="13">
        <v>43261.239583333336</v>
      </c>
      <c r="L889">
        <v>10100</v>
      </c>
    </row>
    <row r="890" spans="11:12" x14ac:dyDescent="0.55000000000000004">
      <c r="K890" s="13">
        <v>43261.25</v>
      </c>
      <c r="L890">
        <v>10100</v>
      </c>
    </row>
    <row r="891" spans="11:12" x14ac:dyDescent="0.55000000000000004">
      <c r="K891" s="13">
        <v>43261.260416666664</v>
      </c>
      <c r="L891">
        <v>10100</v>
      </c>
    </row>
    <row r="892" spans="11:12" x14ac:dyDescent="0.55000000000000004">
      <c r="K892" s="13">
        <v>43261.270833333336</v>
      </c>
      <c r="L892">
        <v>10100</v>
      </c>
    </row>
    <row r="893" spans="11:12" x14ac:dyDescent="0.55000000000000004">
      <c r="K893" s="13">
        <v>43261.28125</v>
      </c>
      <c r="L893">
        <v>10100</v>
      </c>
    </row>
    <row r="894" spans="11:12" x14ac:dyDescent="0.55000000000000004">
      <c r="K894" s="13">
        <v>43261.291666666664</v>
      </c>
      <c r="L894">
        <v>10100</v>
      </c>
    </row>
    <row r="895" spans="11:12" x14ac:dyDescent="0.55000000000000004">
      <c r="K895" s="13">
        <v>43261.302083333336</v>
      </c>
      <c r="L895">
        <v>10100</v>
      </c>
    </row>
    <row r="896" spans="11:12" x14ac:dyDescent="0.55000000000000004">
      <c r="K896" s="13">
        <v>43261.3125</v>
      </c>
      <c r="L896">
        <v>10100</v>
      </c>
    </row>
    <row r="897" spans="11:12" x14ac:dyDescent="0.55000000000000004">
      <c r="K897" s="13">
        <v>43261.322916666664</v>
      </c>
      <c r="L897">
        <v>10100</v>
      </c>
    </row>
    <row r="898" spans="11:12" x14ac:dyDescent="0.55000000000000004">
      <c r="K898" s="13">
        <v>43261.333333333336</v>
      </c>
      <c r="L898">
        <v>10100</v>
      </c>
    </row>
    <row r="899" spans="11:12" x14ac:dyDescent="0.55000000000000004">
      <c r="K899" s="13">
        <v>43261.34375</v>
      </c>
      <c r="L899">
        <v>10100</v>
      </c>
    </row>
    <row r="900" spans="11:12" x14ac:dyDescent="0.55000000000000004">
      <c r="K900" s="13">
        <v>43261.354166666664</v>
      </c>
      <c r="L900">
        <v>10100</v>
      </c>
    </row>
    <row r="901" spans="11:12" x14ac:dyDescent="0.55000000000000004">
      <c r="K901" s="13">
        <v>43261.364583333336</v>
      </c>
      <c r="L901">
        <v>10100</v>
      </c>
    </row>
    <row r="902" spans="11:12" x14ac:dyDescent="0.55000000000000004">
      <c r="K902" s="13">
        <v>43261.375</v>
      </c>
      <c r="L902">
        <v>10100</v>
      </c>
    </row>
    <row r="903" spans="11:12" x14ac:dyDescent="0.55000000000000004">
      <c r="K903" s="13">
        <v>43261.385416666664</v>
      </c>
      <c r="L903">
        <v>10100</v>
      </c>
    </row>
    <row r="904" spans="11:12" x14ac:dyDescent="0.55000000000000004">
      <c r="K904" s="13">
        <v>43261.395833333336</v>
      </c>
      <c r="L904">
        <v>10100</v>
      </c>
    </row>
    <row r="905" spans="11:12" x14ac:dyDescent="0.55000000000000004">
      <c r="K905" s="13">
        <v>43261.40625</v>
      </c>
      <c r="L905">
        <v>10100</v>
      </c>
    </row>
    <row r="906" spans="11:12" x14ac:dyDescent="0.55000000000000004">
      <c r="K906" s="13">
        <v>43261.416666666664</v>
      </c>
      <c r="L906">
        <v>10100</v>
      </c>
    </row>
    <row r="907" spans="11:12" x14ac:dyDescent="0.55000000000000004">
      <c r="K907" s="13">
        <v>43261.427083333336</v>
      </c>
      <c r="L907">
        <v>10100</v>
      </c>
    </row>
    <row r="908" spans="11:12" x14ac:dyDescent="0.55000000000000004">
      <c r="K908" s="13">
        <v>43261.4375</v>
      </c>
      <c r="L908">
        <v>10100</v>
      </c>
    </row>
    <row r="909" spans="11:12" x14ac:dyDescent="0.55000000000000004">
      <c r="K909" s="13">
        <v>43261.447916666664</v>
      </c>
      <c r="L909">
        <v>10100</v>
      </c>
    </row>
    <row r="910" spans="11:12" x14ac:dyDescent="0.55000000000000004">
      <c r="K910" s="13">
        <v>43261.458333333336</v>
      </c>
      <c r="L910">
        <v>10100</v>
      </c>
    </row>
    <row r="911" spans="11:12" x14ac:dyDescent="0.55000000000000004">
      <c r="K911" s="13">
        <v>43261.46875</v>
      </c>
      <c r="L911">
        <v>10100</v>
      </c>
    </row>
    <row r="912" spans="11:12" x14ac:dyDescent="0.55000000000000004">
      <c r="K912" s="13">
        <v>43261.479166666664</v>
      </c>
      <c r="L912">
        <v>10100</v>
      </c>
    </row>
    <row r="913" spans="11:12" x14ac:dyDescent="0.55000000000000004">
      <c r="K913" s="13">
        <v>43261.489583333336</v>
      </c>
      <c r="L913">
        <v>10100</v>
      </c>
    </row>
    <row r="914" spans="11:12" x14ac:dyDescent="0.55000000000000004">
      <c r="K914" s="13">
        <v>43261.5</v>
      </c>
      <c r="L914">
        <v>10100</v>
      </c>
    </row>
    <row r="915" spans="11:12" x14ac:dyDescent="0.55000000000000004">
      <c r="K915" s="13">
        <v>43261.510416666664</v>
      </c>
      <c r="L915">
        <v>10100</v>
      </c>
    </row>
    <row r="916" spans="11:12" x14ac:dyDescent="0.55000000000000004">
      <c r="K916" s="13">
        <v>43261.520833333336</v>
      </c>
      <c r="L916">
        <v>10100</v>
      </c>
    </row>
    <row r="917" spans="11:12" x14ac:dyDescent="0.55000000000000004">
      <c r="K917" s="13">
        <v>43261.53125</v>
      </c>
      <c r="L917">
        <v>10100</v>
      </c>
    </row>
    <row r="918" spans="11:12" x14ac:dyDescent="0.55000000000000004">
      <c r="K918" s="13">
        <v>43261.541666666664</v>
      </c>
      <c r="L918">
        <v>10100</v>
      </c>
    </row>
    <row r="919" spans="11:12" x14ac:dyDescent="0.55000000000000004">
      <c r="K919" s="13">
        <v>43261.552083333336</v>
      </c>
      <c r="L919">
        <v>10100</v>
      </c>
    </row>
    <row r="920" spans="11:12" x14ac:dyDescent="0.55000000000000004">
      <c r="K920" s="13">
        <v>43261.5625</v>
      </c>
      <c r="L920">
        <v>10100</v>
      </c>
    </row>
    <row r="921" spans="11:12" x14ac:dyDescent="0.55000000000000004">
      <c r="K921" s="13">
        <v>43261.572916666664</v>
      </c>
      <c r="L921">
        <v>10100</v>
      </c>
    </row>
    <row r="922" spans="11:12" x14ac:dyDescent="0.55000000000000004">
      <c r="K922" s="13">
        <v>43261.583333333336</v>
      </c>
      <c r="L922">
        <v>10100</v>
      </c>
    </row>
    <row r="923" spans="11:12" x14ac:dyDescent="0.55000000000000004">
      <c r="K923" s="13">
        <v>43261.59375</v>
      </c>
      <c r="L923">
        <v>10100</v>
      </c>
    </row>
    <row r="924" spans="11:12" x14ac:dyDescent="0.55000000000000004">
      <c r="K924" s="13">
        <v>43261.604166666664</v>
      </c>
      <c r="L924">
        <v>10100</v>
      </c>
    </row>
    <row r="925" spans="11:12" x14ac:dyDescent="0.55000000000000004">
      <c r="K925" s="13">
        <v>43261.614583333336</v>
      </c>
      <c r="L925">
        <v>10100</v>
      </c>
    </row>
    <row r="926" spans="11:12" x14ac:dyDescent="0.55000000000000004">
      <c r="K926" s="13">
        <v>43261.625</v>
      </c>
      <c r="L926">
        <v>10200</v>
      </c>
    </row>
    <row r="927" spans="11:12" x14ac:dyDescent="0.55000000000000004">
      <c r="K927" s="13">
        <v>43261.635416666664</v>
      </c>
      <c r="L927">
        <v>10100</v>
      </c>
    </row>
    <row r="928" spans="11:12" x14ac:dyDescent="0.55000000000000004">
      <c r="K928" s="13">
        <v>43261.645833333336</v>
      </c>
      <c r="L928">
        <v>10100</v>
      </c>
    </row>
    <row r="929" spans="11:12" x14ac:dyDescent="0.55000000000000004">
      <c r="K929" s="13">
        <v>43261.65625</v>
      </c>
      <c r="L929">
        <v>10200</v>
      </c>
    </row>
    <row r="930" spans="11:12" x14ac:dyDescent="0.55000000000000004">
      <c r="K930" s="13">
        <v>43261.666666666664</v>
      </c>
      <c r="L930">
        <v>10100</v>
      </c>
    </row>
    <row r="931" spans="11:12" x14ac:dyDescent="0.55000000000000004">
      <c r="K931" s="13">
        <v>43261.677083333336</v>
      </c>
      <c r="L931">
        <v>10100</v>
      </c>
    </row>
    <row r="932" spans="11:12" x14ac:dyDescent="0.55000000000000004">
      <c r="K932" s="13">
        <v>43261.6875</v>
      </c>
      <c r="L932">
        <v>10100</v>
      </c>
    </row>
    <row r="933" spans="11:12" x14ac:dyDescent="0.55000000000000004">
      <c r="K933" s="13">
        <v>43261.697916666664</v>
      </c>
      <c r="L933">
        <v>10100</v>
      </c>
    </row>
    <row r="934" spans="11:12" x14ac:dyDescent="0.55000000000000004">
      <c r="K934" s="13">
        <v>43261.708333333336</v>
      </c>
      <c r="L934">
        <v>10100</v>
      </c>
    </row>
    <row r="935" spans="11:12" x14ac:dyDescent="0.55000000000000004">
      <c r="K935" s="13">
        <v>43261.71875</v>
      </c>
      <c r="L935">
        <v>10200</v>
      </c>
    </row>
    <row r="936" spans="11:12" x14ac:dyDescent="0.55000000000000004">
      <c r="K936" s="13">
        <v>43261.729166666664</v>
      </c>
      <c r="L936">
        <v>10200</v>
      </c>
    </row>
    <row r="937" spans="11:12" x14ac:dyDescent="0.55000000000000004">
      <c r="K937" s="13">
        <v>43261.739583333336</v>
      </c>
      <c r="L937">
        <v>10200</v>
      </c>
    </row>
    <row r="938" spans="11:12" x14ac:dyDescent="0.55000000000000004">
      <c r="K938" s="13">
        <v>43261.75</v>
      </c>
      <c r="L938">
        <v>10200</v>
      </c>
    </row>
    <row r="939" spans="11:12" x14ac:dyDescent="0.55000000000000004">
      <c r="K939" s="13">
        <v>43261.760416666664</v>
      </c>
      <c r="L939">
        <v>10200</v>
      </c>
    </row>
    <row r="940" spans="11:12" x14ac:dyDescent="0.55000000000000004">
      <c r="K940" s="13">
        <v>43261.770833333336</v>
      </c>
      <c r="L940">
        <v>10200</v>
      </c>
    </row>
    <row r="941" spans="11:12" x14ac:dyDescent="0.55000000000000004">
      <c r="K941" s="13">
        <v>43261.78125</v>
      </c>
      <c r="L941">
        <v>10200</v>
      </c>
    </row>
    <row r="942" spans="11:12" x14ac:dyDescent="0.55000000000000004">
      <c r="K942" s="13">
        <v>43261.791666666664</v>
      </c>
      <c r="L942">
        <v>10200</v>
      </c>
    </row>
    <row r="943" spans="11:12" x14ac:dyDescent="0.55000000000000004">
      <c r="K943" s="13">
        <v>43261.802083333336</v>
      </c>
      <c r="L943">
        <v>10200</v>
      </c>
    </row>
    <row r="944" spans="11:12" x14ac:dyDescent="0.55000000000000004">
      <c r="K944" s="13">
        <v>43261.8125</v>
      </c>
      <c r="L944">
        <v>10200</v>
      </c>
    </row>
    <row r="945" spans="11:12" x14ac:dyDescent="0.55000000000000004">
      <c r="K945" s="13">
        <v>43261.822916666664</v>
      </c>
      <c r="L945">
        <v>10200</v>
      </c>
    </row>
    <row r="946" spans="11:12" x14ac:dyDescent="0.55000000000000004">
      <c r="K946" s="13">
        <v>43261.833333333336</v>
      </c>
      <c r="L946">
        <v>10200</v>
      </c>
    </row>
    <row r="947" spans="11:12" x14ac:dyDescent="0.55000000000000004">
      <c r="K947" s="13">
        <v>43261.84375</v>
      </c>
      <c r="L947">
        <v>10200</v>
      </c>
    </row>
    <row r="948" spans="11:12" x14ac:dyDescent="0.55000000000000004">
      <c r="K948" s="13">
        <v>43261.854166666664</v>
      </c>
      <c r="L948">
        <v>10200</v>
      </c>
    </row>
    <row r="949" spans="11:12" x14ac:dyDescent="0.55000000000000004">
      <c r="K949" s="13">
        <v>43261.864583333336</v>
      </c>
      <c r="L949">
        <v>10200</v>
      </c>
    </row>
    <row r="950" spans="11:12" x14ac:dyDescent="0.55000000000000004">
      <c r="K950" s="13">
        <v>43261.875</v>
      </c>
      <c r="L950">
        <v>10200</v>
      </c>
    </row>
    <row r="951" spans="11:12" x14ac:dyDescent="0.55000000000000004">
      <c r="K951" s="13">
        <v>43261.885416666664</v>
      </c>
      <c r="L951">
        <v>10200</v>
      </c>
    </row>
    <row r="952" spans="11:12" x14ac:dyDescent="0.55000000000000004">
      <c r="K952" s="13">
        <v>43261.895833333336</v>
      </c>
      <c r="L952">
        <v>10200</v>
      </c>
    </row>
    <row r="953" spans="11:12" x14ac:dyDescent="0.55000000000000004">
      <c r="K953" s="13">
        <v>43261.90625</v>
      </c>
      <c r="L953">
        <v>10200</v>
      </c>
    </row>
    <row r="954" spans="11:12" x14ac:dyDescent="0.55000000000000004">
      <c r="K954" s="13">
        <v>43261.916666666664</v>
      </c>
      <c r="L954">
        <v>10200</v>
      </c>
    </row>
    <row r="955" spans="11:12" x14ac:dyDescent="0.55000000000000004">
      <c r="K955" s="13">
        <v>43261.927083333336</v>
      </c>
      <c r="L955">
        <v>10200</v>
      </c>
    </row>
    <row r="956" spans="11:12" x14ac:dyDescent="0.55000000000000004">
      <c r="K956" s="13">
        <v>43261.9375</v>
      </c>
      <c r="L956">
        <v>10200</v>
      </c>
    </row>
    <row r="957" spans="11:12" x14ac:dyDescent="0.55000000000000004">
      <c r="K957" s="13">
        <v>43261.947916666664</v>
      </c>
      <c r="L957">
        <v>10200</v>
      </c>
    </row>
    <row r="958" spans="11:12" x14ac:dyDescent="0.55000000000000004">
      <c r="K958" s="13">
        <v>43261.958333333336</v>
      </c>
      <c r="L958">
        <v>10100</v>
      </c>
    </row>
    <row r="959" spans="11:12" x14ac:dyDescent="0.55000000000000004">
      <c r="K959" s="13">
        <v>43261.96875</v>
      </c>
      <c r="L959">
        <v>10100</v>
      </c>
    </row>
    <row r="960" spans="11:12" x14ac:dyDescent="0.55000000000000004">
      <c r="K960" s="13">
        <v>43261.979166666664</v>
      </c>
      <c r="L960">
        <v>10100</v>
      </c>
    </row>
    <row r="961" spans="11:12" x14ac:dyDescent="0.55000000000000004">
      <c r="K961" s="13">
        <v>43261.989583333336</v>
      </c>
      <c r="L961">
        <v>10100</v>
      </c>
    </row>
    <row r="962" spans="11:12" x14ac:dyDescent="0.55000000000000004">
      <c r="K962" s="13">
        <v>43262</v>
      </c>
      <c r="L962">
        <v>10100</v>
      </c>
    </row>
    <row r="963" spans="11:12" x14ac:dyDescent="0.55000000000000004">
      <c r="K963" s="13">
        <v>43262.010416666664</v>
      </c>
      <c r="L963">
        <v>10100</v>
      </c>
    </row>
    <row r="964" spans="11:12" x14ac:dyDescent="0.55000000000000004">
      <c r="K964" s="13">
        <v>43262.020833333336</v>
      </c>
      <c r="L964">
        <v>10100</v>
      </c>
    </row>
    <row r="965" spans="11:12" x14ac:dyDescent="0.55000000000000004">
      <c r="K965" s="13">
        <v>43262.03125</v>
      </c>
      <c r="L965">
        <v>10100</v>
      </c>
    </row>
    <row r="966" spans="11:12" x14ac:dyDescent="0.55000000000000004">
      <c r="K966" s="13">
        <v>43262.041666666664</v>
      </c>
      <c r="L966">
        <v>10100</v>
      </c>
    </row>
    <row r="967" spans="11:12" x14ac:dyDescent="0.55000000000000004">
      <c r="K967" s="13">
        <v>43262.052083333336</v>
      </c>
      <c r="L967">
        <v>10100</v>
      </c>
    </row>
    <row r="968" spans="11:12" x14ac:dyDescent="0.55000000000000004">
      <c r="K968" s="13">
        <v>43262.0625</v>
      </c>
      <c r="L968">
        <v>10100</v>
      </c>
    </row>
    <row r="969" spans="11:12" x14ac:dyDescent="0.55000000000000004">
      <c r="K969" s="13">
        <v>43262.072916666664</v>
      </c>
      <c r="L969">
        <v>10100</v>
      </c>
    </row>
    <row r="970" spans="11:12" x14ac:dyDescent="0.55000000000000004">
      <c r="K970" s="13">
        <v>43262.083333333336</v>
      </c>
      <c r="L970">
        <v>10000</v>
      </c>
    </row>
    <row r="971" spans="11:12" x14ac:dyDescent="0.55000000000000004">
      <c r="K971" s="13">
        <v>43262.09375</v>
      </c>
      <c r="L971">
        <v>10000</v>
      </c>
    </row>
    <row r="972" spans="11:12" x14ac:dyDescent="0.55000000000000004">
      <c r="K972" s="13">
        <v>43262.104166666664</v>
      </c>
      <c r="L972">
        <v>10000</v>
      </c>
    </row>
    <row r="973" spans="11:12" x14ac:dyDescent="0.55000000000000004">
      <c r="K973" s="13">
        <v>43262.114583333336</v>
      </c>
      <c r="L973">
        <v>9920</v>
      </c>
    </row>
    <row r="974" spans="11:12" x14ac:dyDescent="0.55000000000000004">
      <c r="K974" s="13">
        <v>43262.125</v>
      </c>
      <c r="L974">
        <v>9920</v>
      </c>
    </row>
    <row r="975" spans="11:12" x14ac:dyDescent="0.55000000000000004">
      <c r="K975" s="13">
        <v>43262.135416666664</v>
      </c>
      <c r="L975">
        <v>9840</v>
      </c>
    </row>
    <row r="976" spans="11:12" x14ac:dyDescent="0.55000000000000004">
      <c r="K976" s="13">
        <v>43262.145833333336</v>
      </c>
      <c r="L976">
        <v>9760</v>
      </c>
    </row>
    <row r="977" spans="11:12" x14ac:dyDescent="0.55000000000000004">
      <c r="K977" s="13">
        <v>43262.15625</v>
      </c>
      <c r="L977">
        <v>9720</v>
      </c>
    </row>
    <row r="978" spans="11:12" x14ac:dyDescent="0.55000000000000004">
      <c r="K978" s="13">
        <v>43262.166666666664</v>
      </c>
      <c r="L978">
        <v>9640</v>
      </c>
    </row>
    <row r="979" spans="11:12" x14ac:dyDescent="0.55000000000000004">
      <c r="K979" s="13">
        <v>43262.177083333336</v>
      </c>
      <c r="L979">
        <v>9570</v>
      </c>
    </row>
    <row r="980" spans="11:12" x14ac:dyDescent="0.55000000000000004">
      <c r="K980" s="13">
        <v>43262.1875</v>
      </c>
      <c r="L980">
        <v>9530</v>
      </c>
    </row>
    <row r="981" spans="11:12" x14ac:dyDescent="0.55000000000000004">
      <c r="K981" s="13">
        <v>43262.197916666664</v>
      </c>
      <c r="L981">
        <v>9450</v>
      </c>
    </row>
    <row r="982" spans="11:12" x14ac:dyDescent="0.55000000000000004">
      <c r="K982" s="13">
        <v>43262.208333333336</v>
      </c>
      <c r="L982">
        <v>9410</v>
      </c>
    </row>
    <row r="983" spans="11:12" x14ac:dyDescent="0.55000000000000004">
      <c r="K983" s="13">
        <v>43262.21875</v>
      </c>
      <c r="L983">
        <v>9370</v>
      </c>
    </row>
    <row r="984" spans="11:12" x14ac:dyDescent="0.55000000000000004">
      <c r="K984" s="13">
        <v>43262.229166666664</v>
      </c>
      <c r="L984">
        <v>9340</v>
      </c>
    </row>
    <row r="985" spans="11:12" x14ac:dyDescent="0.55000000000000004">
      <c r="K985" s="13">
        <v>43262.239583333336</v>
      </c>
      <c r="L985">
        <v>9340</v>
      </c>
    </row>
    <row r="986" spans="11:12" x14ac:dyDescent="0.55000000000000004">
      <c r="K986" s="13">
        <v>43262.25</v>
      </c>
      <c r="L986">
        <v>9370</v>
      </c>
    </row>
    <row r="987" spans="11:12" x14ac:dyDescent="0.55000000000000004">
      <c r="K987" s="13">
        <v>43262.260416666664</v>
      </c>
      <c r="L987">
        <v>9410</v>
      </c>
    </row>
    <row r="988" spans="11:12" x14ac:dyDescent="0.55000000000000004">
      <c r="K988" s="13">
        <v>43262.270833333336</v>
      </c>
      <c r="L988">
        <v>9490</v>
      </c>
    </row>
    <row r="989" spans="11:12" x14ac:dyDescent="0.55000000000000004">
      <c r="K989" s="13">
        <v>43262.28125</v>
      </c>
      <c r="L989">
        <v>9640</v>
      </c>
    </row>
    <row r="990" spans="11:12" x14ac:dyDescent="0.55000000000000004">
      <c r="K990" s="13">
        <v>43262.291666666664</v>
      </c>
      <c r="L990">
        <v>9840</v>
      </c>
    </row>
    <row r="991" spans="11:12" x14ac:dyDescent="0.55000000000000004">
      <c r="K991" s="13">
        <v>43262.302083333336</v>
      </c>
      <c r="L991">
        <v>10000</v>
      </c>
    </row>
    <row r="992" spans="11:12" x14ac:dyDescent="0.55000000000000004">
      <c r="K992" s="13">
        <v>43262.3125</v>
      </c>
      <c r="L992">
        <v>10300</v>
      </c>
    </row>
    <row r="993" spans="11:12" x14ac:dyDescent="0.55000000000000004">
      <c r="K993" s="13">
        <v>43262.322916666664</v>
      </c>
      <c r="L993">
        <v>10600</v>
      </c>
    </row>
    <row r="994" spans="11:12" x14ac:dyDescent="0.55000000000000004">
      <c r="K994" s="13">
        <v>43262.333333333336</v>
      </c>
      <c r="L994">
        <v>10900</v>
      </c>
    </row>
    <row r="995" spans="11:12" x14ac:dyDescent="0.55000000000000004">
      <c r="K995" s="13">
        <v>43262.34375</v>
      </c>
      <c r="L995">
        <v>11100</v>
      </c>
    </row>
    <row r="996" spans="11:12" x14ac:dyDescent="0.55000000000000004">
      <c r="K996" s="13">
        <v>43262.354166666664</v>
      </c>
      <c r="L996">
        <v>11300</v>
      </c>
    </row>
    <row r="997" spans="11:12" x14ac:dyDescent="0.55000000000000004">
      <c r="K997" s="13">
        <v>43262.364583333336</v>
      </c>
      <c r="L997">
        <v>11500</v>
      </c>
    </row>
    <row r="998" spans="11:12" x14ac:dyDescent="0.55000000000000004">
      <c r="K998" s="13">
        <v>43262.375</v>
      </c>
      <c r="L998">
        <v>11700</v>
      </c>
    </row>
    <row r="999" spans="11:12" x14ac:dyDescent="0.55000000000000004">
      <c r="K999" s="13">
        <v>43262.385416666664</v>
      </c>
      <c r="L999">
        <v>11900</v>
      </c>
    </row>
    <row r="1000" spans="11:12" x14ac:dyDescent="0.55000000000000004">
      <c r="K1000" s="13">
        <v>43262.395833333336</v>
      </c>
      <c r="L1000">
        <v>12200</v>
      </c>
    </row>
    <row r="1001" spans="11:12" x14ac:dyDescent="0.55000000000000004">
      <c r="K1001" s="13">
        <v>43262.40625</v>
      </c>
      <c r="L1001">
        <v>12300</v>
      </c>
    </row>
    <row r="1002" spans="11:12" x14ac:dyDescent="0.55000000000000004">
      <c r="K1002" s="13">
        <v>43262.416666666664</v>
      </c>
      <c r="L1002">
        <v>12700</v>
      </c>
    </row>
    <row r="1003" spans="11:12" x14ac:dyDescent="0.55000000000000004">
      <c r="K1003" s="13">
        <v>43262.427083333336</v>
      </c>
      <c r="L1003">
        <v>12800</v>
      </c>
    </row>
    <row r="1004" spans="11:12" x14ac:dyDescent="0.55000000000000004">
      <c r="K1004" s="13">
        <v>43262.4375</v>
      </c>
      <c r="L1004">
        <v>13100</v>
      </c>
    </row>
    <row r="1005" spans="11:12" x14ac:dyDescent="0.55000000000000004">
      <c r="K1005" s="13">
        <v>43262.447916666664</v>
      </c>
      <c r="L1005">
        <v>13400</v>
      </c>
    </row>
    <row r="1006" spans="11:12" x14ac:dyDescent="0.55000000000000004">
      <c r="K1006" s="13">
        <v>43262.458333333336</v>
      </c>
      <c r="L1006">
        <v>13700</v>
      </c>
    </row>
    <row r="1007" spans="11:12" x14ac:dyDescent="0.55000000000000004">
      <c r="K1007" s="13">
        <v>43262.46875</v>
      </c>
      <c r="L1007">
        <v>14000</v>
      </c>
    </row>
    <row r="1008" spans="11:12" x14ac:dyDescent="0.55000000000000004">
      <c r="K1008" s="13">
        <v>43262.479166666664</v>
      </c>
      <c r="L1008">
        <v>14400</v>
      </c>
    </row>
    <row r="1009" spans="11:12" x14ac:dyDescent="0.55000000000000004">
      <c r="K1009" s="13">
        <v>43262.489583333336</v>
      </c>
      <c r="L1009">
        <v>14600</v>
      </c>
    </row>
    <row r="1010" spans="11:12" x14ac:dyDescent="0.55000000000000004">
      <c r="K1010" s="13">
        <v>43262.5</v>
      </c>
      <c r="L1010">
        <v>14900</v>
      </c>
    </row>
    <row r="1011" spans="11:12" x14ac:dyDescent="0.55000000000000004">
      <c r="K1011" s="13">
        <v>43262.510416666664</v>
      </c>
      <c r="L1011">
        <v>15200</v>
      </c>
    </row>
    <row r="1012" spans="11:12" x14ac:dyDescent="0.55000000000000004">
      <c r="K1012" s="13">
        <v>43262.520833333336</v>
      </c>
      <c r="L1012">
        <v>15400</v>
      </c>
    </row>
    <row r="1013" spans="11:12" x14ac:dyDescent="0.55000000000000004">
      <c r="K1013" s="13">
        <v>43262.53125</v>
      </c>
      <c r="L1013">
        <v>15600</v>
      </c>
    </row>
    <row r="1014" spans="11:12" x14ac:dyDescent="0.55000000000000004">
      <c r="K1014" s="13">
        <v>43262.541666666664</v>
      </c>
      <c r="L1014">
        <v>15800</v>
      </c>
    </row>
    <row r="1015" spans="11:12" x14ac:dyDescent="0.55000000000000004">
      <c r="K1015" s="13">
        <v>43262.552083333336</v>
      </c>
      <c r="L1015">
        <v>15800</v>
      </c>
    </row>
    <row r="1016" spans="11:12" x14ac:dyDescent="0.55000000000000004">
      <c r="K1016" s="13">
        <v>43262.5625</v>
      </c>
      <c r="L1016">
        <v>16100</v>
      </c>
    </row>
    <row r="1017" spans="11:12" x14ac:dyDescent="0.55000000000000004">
      <c r="K1017" s="13">
        <v>43262.572916666664</v>
      </c>
      <c r="L1017">
        <v>16200</v>
      </c>
    </row>
    <row r="1018" spans="11:12" x14ac:dyDescent="0.55000000000000004">
      <c r="K1018" s="13">
        <v>43262.583333333336</v>
      </c>
      <c r="L1018">
        <v>16300</v>
      </c>
    </row>
    <row r="1019" spans="11:12" x14ac:dyDescent="0.55000000000000004">
      <c r="K1019" s="13">
        <v>43262.59375</v>
      </c>
      <c r="L1019">
        <v>16400</v>
      </c>
    </row>
    <row r="1020" spans="11:12" x14ac:dyDescent="0.55000000000000004">
      <c r="K1020" s="13">
        <v>43262.604166666664</v>
      </c>
      <c r="L1020">
        <v>16500</v>
      </c>
    </row>
    <row r="1021" spans="11:12" x14ac:dyDescent="0.55000000000000004">
      <c r="K1021" s="13">
        <v>43262.614583333336</v>
      </c>
      <c r="L1021">
        <v>16500</v>
      </c>
    </row>
    <row r="1022" spans="11:12" x14ac:dyDescent="0.55000000000000004">
      <c r="K1022" s="13">
        <v>43262.625</v>
      </c>
      <c r="L1022">
        <v>16500</v>
      </c>
    </row>
    <row r="1023" spans="11:12" x14ac:dyDescent="0.55000000000000004">
      <c r="K1023" s="13">
        <v>43262.635416666664</v>
      </c>
      <c r="L1023">
        <v>16700</v>
      </c>
    </row>
    <row r="1024" spans="11:12" x14ac:dyDescent="0.55000000000000004">
      <c r="K1024" s="13">
        <v>43262.645833333336</v>
      </c>
      <c r="L1024">
        <v>16700</v>
      </c>
    </row>
    <row r="1025" spans="11:12" x14ac:dyDescent="0.55000000000000004">
      <c r="K1025" s="13">
        <v>43262.65625</v>
      </c>
      <c r="L1025">
        <v>16800</v>
      </c>
    </row>
    <row r="1026" spans="11:12" x14ac:dyDescent="0.55000000000000004">
      <c r="K1026" s="13">
        <v>43262.666666666664</v>
      </c>
      <c r="L1026">
        <v>16800</v>
      </c>
    </row>
    <row r="1027" spans="11:12" x14ac:dyDescent="0.55000000000000004">
      <c r="K1027" s="13">
        <v>43262.677083333336</v>
      </c>
      <c r="L1027">
        <v>16800</v>
      </c>
    </row>
    <row r="1028" spans="11:12" x14ac:dyDescent="0.55000000000000004">
      <c r="K1028" s="13">
        <v>43262.6875</v>
      </c>
      <c r="L1028">
        <v>16900</v>
      </c>
    </row>
    <row r="1029" spans="11:12" x14ac:dyDescent="0.55000000000000004">
      <c r="K1029" s="13">
        <v>43262.697916666664</v>
      </c>
      <c r="L1029">
        <v>16800</v>
      </c>
    </row>
    <row r="1030" spans="11:12" x14ac:dyDescent="0.55000000000000004">
      <c r="K1030" s="13">
        <v>43262.708333333336</v>
      </c>
      <c r="L1030">
        <v>16900</v>
      </c>
    </row>
    <row r="1031" spans="11:12" x14ac:dyDescent="0.55000000000000004">
      <c r="K1031" s="13">
        <v>43262.71875</v>
      </c>
      <c r="L1031">
        <v>16900</v>
      </c>
    </row>
    <row r="1032" spans="11:12" x14ac:dyDescent="0.55000000000000004">
      <c r="K1032" s="13">
        <v>43262.729166666664</v>
      </c>
      <c r="L1032">
        <v>17000</v>
      </c>
    </row>
    <row r="1033" spans="11:12" x14ac:dyDescent="0.55000000000000004">
      <c r="K1033" s="13">
        <v>43262.739583333336</v>
      </c>
      <c r="L1033">
        <v>17000</v>
      </c>
    </row>
    <row r="1034" spans="11:12" x14ac:dyDescent="0.55000000000000004">
      <c r="K1034" s="13">
        <v>43262.75</v>
      </c>
      <c r="L1034">
        <v>16900</v>
      </c>
    </row>
    <row r="1035" spans="11:12" x14ac:dyDescent="0.55000000000000004">
      <c r="K1035" s="13">
        <v>43262.760416666664</v>
      </c>
      <c r="L1035">
        <v>16900</v>
      </c>
    </row>
    <row r="1036" spans="11:12" x14ac:dyDescent="0.55000000000000004">
      <c r="K1036" s="13">
        <v>43262.770833333336</v>
      </c>
      <c r="L1036">
        <v>16900</v>
      </c>
    </row>
    <row r="1037" spans="11:12" x14ac:dyDescent="0.55000000000000004">
      <c r="K1037" s="13">
        <v>43262.78125</v>
      </c>
      <c r="L1037">
        <v>16900</v>
      </c>
    </row>
    <row r="1038" spans="11:12" x14ac:dyDescent="0.55000000000000004">
      <c r="K1038" s="13">
        <v>43262.791666666664</v>
      </c>
      <c r="L1038">
        <v>16900</v>
      </c>
    </row>
    <row r="1039" spans="11:12" x14ac:dyDescent="0.55000000000000004">
      <c r="K1039" s="13">
        <v>43262.802083333336</v>
      </c>
      <c r="L1039">
        <v>17000</v>
      </c>
    </row>
    <row r="1040" spans="11:12" x14ac:dyDescent="0.55000000000000004">
      <c r="K1040" s="13">
        <v>43262.8125</v>
      </c>
      <c r="L1040">
        <v>16900</v>
      </c>
    </row>
    <row r="1041" spans="11:12" x14ac:dyDescent="0.55000000000000004">
      <c r="K1041" s="13">
        <v>43262.822916666664</v>
      </c>
      <c r="L1041">
        <v>17000</v>
      </c>
    </row>
    <row r="1042" spans="11:12" x14ac:dyDescent="0.55000000000000004">
      <c r="K1042" s="13">
        <v>43262.833333333336</v>
      </c>
      <c r="L1042">
        <v>16900</v>
      </c>
    </row>
    <row r="1043" spans="11:12" x14ac:dyDescent="0.55000000000000004">
      <c r="K1043" s="13">
        <v>43262.84375</v>
      </c>
      <c r="L1043">
        <v>16900</v>
      </c>
    </row>
    <row r="1044" spans="11:12" x14ac:dyDescent="0.55000000000000004">
      <c r="K1044" s="13">
        <v>43262.854166666664</v>
      </c>
      <c r="L1044">
        <v>17000</v>
      </c>
    </row>
    <row r="1045" spans="11:12" x14ac:dyDescent="0.55000000000000004">
      <c r="K1045" s="13">
        <v>43262.864583333336</v>
      </c>
      <c r="L1045">
        <v>17000</v>
      </c>
    </row>
    <row r="1046" spans="11:12" x14ac:dyDescent="0.55000000000000004">
      <c r="K1046" s="13">
        <v>43262.875</v>
      </c>
      <c r="L1046">
        <v>17000</v>
      </c>
    </row>
    <row r="1047" spans="11:12" x14ac:dyDescent="0.55000000000000004">
      <c r="K1047" s="13">
        <v>43262.885416666664</v>
      </c>
      <c r="L1047">
        <v>17000</v>
      </c>
    </row>
    <row r="1048" spans="11:12" x14ac:dyDescent="0.55000000000000004">
      <c r="K1048" s="13">
        <v>43262.895833333336</v>
      </c>
      <c r="L1048">
        <v>17100</v>
      </c>
    </row>
    <row r="1049" spans="11:12" x14ac:dyDescent="0.55000000000000004">
      <c r="K1049" s="13">
        <v>43262.90625</v>
      </c>
      <c r="L1049">
        <v>17000</v>
      </c>
    </row>
    <row r="1050" spans="11:12" x14ac:dyDescent="0.55000000000000004">
      <c r="K1050" s="13">
        <v>43262.916666666664</v>
      </c>
      <c r="L1050">
        <v>17000</v>
      </c>
    </row>
    <row r="1051" spans="11:12" x14ac:dyDescent="0.55000000000000004">
      <c r="K1051" s="13">
        <v>43262.927083333336</v>
      </c>
      <c r="L1051">
        <v>17000</v>
      </c>
    </row>
    <row r="1052" spans="11:12" x14ac:dyDescent="0.55000000000000004">
      <c r="K1052" s="13">
        <v>43262.9375</v>
      </c>
      <c r="L1052">
        <v>17000</v>
      </c>
    </row>
    <row r="1053" spans="11:12" x14ac:dyDescent="0.55000000000000004">
      <c r="K1053" s="13">
        <v>43262.947916666664</v>
      </c>
      <c r="L1053">
        <v>16900</v>
      </c>
    </row>
    <row r="1054" spans="11:12" x14ac:dyDescent="0.55000000000000004">
      <c r="K1054" s="13">
        <v>43262.958333333336</v>
      </c>
      <c r="L1054">
        <v>16800</v>
      </c>
    </row>
    <row r="1055" spans="11:12" x14ac:dyDescent="0.55000000000000004">
      <c r="K1055" s="13">
        <v>43262.96875</v>
      </c>
      <c r="L1055">
        <v>16700</v>
      </c>
    </row>
    <row r="1056" spans="11:12" x14ac:dyDescent="0.55000000000000004">
      <c r="K1056" s="13">
        <v>43262.979166666664</v>
      </c>
      <c r="L1056">
        <v>16600</v>
      </c>
    </row>
    <row r="1057" spans="11:12" x14ac:dyDescent="0.55000000000000004">
      <c r="K1057" s="13">
        <v>43262.989583333336</v>
      </c>
      <c r="L1057">
        <v>16400</v>
      </c>
    </row>
    <row r="1058" spans="11:12" x14ac:dyDescent="0.55000000000000004">
      <c r="K1058" s="13">
        <v>43263</v>
      </c>
      <c r="L1058">
        <v>16200</v>
      </c>
    </row>
    <row r="1059" spans="11:12" x14ac:dyDescent="0.55000000000000004">
      <c r="K1059" s="13">
        <v>43263.010416666664</v>
      </c>
      <c r="L1059">
        <v>16000</v>
      </c>
    </row>
    <row r="1060" spans="11:12" x14ac:dyDescent="0.55000000000000004">
      <c r="K1060" s="13">
        <v>43263.020833333336</v>
      </c>
      <c r="L1060">
        <v>15700</v>
      </c>
    </row>
    <row r="1061" spans="11:12" x14ac:dyDescent="0.55000000000000004">
      <c r="K1061" s="13">
        <v>43263.03125</v>
      </c>
      <c r="L1061">
        <v>15300</v>
      </c>
    </row>
    <row r="1062" spans="11:12" x14ac:dyDescent="0.55000000000000004">
      <c r="K1062" s="13">
        <v>43263.041666666664</v>
      </c>
      <c r="L1062">
        <v>15000</v>
      </c>
    </row>
    <row r="1063" spans="11:12" x14ac:dyDescent="0.55000000000000004">
      <c r="K1063" s="13">
        <v>43263.052083333336</v>
      </c>
      <c r="L1063">
        <v>14700</v>
      </c>
    </row>
    <row r="1064" spans="11:12" x14ac:dyDescent="0.55000000000000004">
      <c r="K1064" s="13">
        <v>43263.0625</v>
      </c>
      <c r="L1064">
        <v>14300</v>
      </c>
    </row>
    <row r="1065" spans="11:12" x14ac:dyDescent="0.55000000000000004">
      <c r="K1065" s="13">
        <v>43263.072916666664</v>
      </c>
      <c r="L1065">
        <v>13900</v>
      </c>
    </row>
    <row r="1066" spans="11:12" x14ac:dyDescent="0.55000000000000004">
      <c r="K1066" s="13">
        <v>43263.083333333336</v>
      </c>
      <c r="L1066">
        <v>13600</v>
      </c>
    </row>
    <row r="1067" spans="11:12" x14ac:dyDescent="0.55000000000000004">
      <c r="K1067" s="13">
        <v>43263.09375</v>
      </c>
      <c r="L1067">
        <v>13200</v>
      </c>
    </row>
    <row r="1068" spans="11:12" x14ac:dyDescent="0.55000000000000004">
      <c r="K1068" s="13">
        <v>43263.104166666664</v>
      </c>
      <c r="L1068">
        <v>12900</v>
      </c>
    </row>
    <row r="1069" spans="11:12" x14ac:dyDescent="0.55000000000000004">
      <c r="K1069" s="13">
        <v>43263.114583333336</v>
      </c>
      <c r="L1069">
        <v>12700</v>
      </c>
    </row>
    <row r="1070" spans="11:12" x14ac:dyDescent="0.55000000000000004">
      <c r="K1070" s="13">
        <v>43263.125</v>
      </c>
      <c r="L1070">
        <v>12500</v>
      </c>
    </row>
    <row r="1071" spans="11:12" x14ac:dyDescent="0.55000000000000004">
      <c r="K1071" s="13">
        <v>43263.135416666664</v>
      </c>
      <c r="L1071">
        <v>12200</v>
      </c>
    </row>
    <row r="1072" spans="11:12" x14ac:dyDescent="0.55000000000000004">
      <c r="K1072" s="13">
        <v>43263.145833333336</v>
      </c>
      <c r="L1072">
        <v>12100</v>
      </c>
    </row>
    <row r="1073" spans="11:12" x14ac:dyDescent="0.55000000000000004">
      <c r="K1073" s="13">
        <v>43263.15625</v>
      </c>
      <c r="L1073">
        <v>11800</v>
      </c>
    </row>
    <row r="1074" spans="11:12" x14ac:dyDescent="0.55000000000000004">
      <c r="K1074" s="13">
        <v>43263.166666666664</v>
      </c>
      <c r="L1074">
        <v>11700</v>
      </c>
    </row>
    <row r="1075" spans="11:12" x14ac:dyDescent="0.55000000000000004">
      <c r="K1075" s="13">
        <v>43263.177083333336</v>
      </c>
      <c r="L1075">
        <v>11500</v>
      </c>
    </row>
    <row r="1076" spans="11:12" x14ac:dyDescent="0.55000000000000004">
      <c r="K1076" s="13">
        <v>43263.1875</v>
      </c>
      <c r="L1076">
        <v>11400</v>
      </c>
    </row>
    <row r="1077" spans="11:12" x14ac:dyDescent="0.55000000000000004">
      <c r="K1077" s="13">
        <v>43263.197916666664</v>
      </c>
      <c r="L1077">
        <v>11300</v>
      </c>
    </row>
    <row r="1078" spans="11:12" x14ac:dyDescent="0.55000000000000004">
      <c r="K1078" s="13">
        <v>43263.208333333336</v>
      </c>
      <c r="L1078">
        <v>11200</v>
      </c>
    </row>
    <row r="1079" spans="11:12" x14ac:dyDescent="0.55000000000000004">
      <c r="K1079" s="13">
        <v>43263.21875</v>
      </c>
      <c r="L1079">
        <v>11100</v>
      </c>
    </row>
    <row r="1080" spans="11:12" x14ac:dyDescent="0.55000000000000004">
      <c r="K1080" s="13">
        <v>43263.229166666664</v>
      </c>
      <c r="L1080">
        <v>11000</v>
      </c>
    </row>
    <row r="1081" spans="11:12" x14ac:dyDescent="0.55000000000000004">
      <c r="K1081" s="13">
        <v>43263.239583333336</v>
      </c>
      <c r="L1081">
        <v>11000</v>
      </c>
    </row>
    <row r="1082" spans="11:12" x14ac:dyDescent="0.55000000000000004">
      <c r="K1082" s="13">
        <v>43263.25</v>
      </c>
      <c r="L1082">
        <v>11000</v>
      </c>
    </row>
    <row r="1083" spans="11:12" x14ac:dyDescent="0.55000000000000004">
      <c r="K1083" s="13">
        <v>43263.260416666664</v>
      </c>
      <c r="L1083">
        <v>11100</v>
      </c>
    </row>
    <row r="1084" spans="11:12" x14ac:dyDescent="0.55000000000000004">
      <c r="K1084" s="13">
        <v>43263.270833333336</v>
      </c>
      <c r="L1084">
        <v>11200</v>
      </c>
    </row>
    <row r="1085" spans="11:12" x14ac:dyDescent="0.55000000000000004">
      <c r="K1085" s="13">
        <v>43263.28125</v>
      </c>
      <c r="L1085">
        <v>11400</v>
      </c>
    </row>
    <row r="1086" spans="11:12" x14ac:dyDescent="0.55000000000000004">
      <c r="K1086" s="13">
        <v>43263.291666666664</v>
      </c>
      <c r="L1086">
        <v>11400</v>
      </c>
    </row>
    <row r="1087" spans="11:12" x14ac:dyDescent="0.55000000000000004">
      <c r="K1087" s="13">
        <v>43263.302083333336</v>
      </c>
      <c r="L1087">
        <v>11500</v>
      </c>
    </row>
    <row r="1088" spans="11:12" x14ac:dyDescent="0.55000000000000004">
      <c r="K1088" s="13">
        <v>43263.3125</v>
      </c>
      <c r="L1088">
        <v>11700</v>
      </c>
    </row>
    <row r="1089" spans="11:12" x14ac:dyDescent="0.55000000000000004">
      <c r="K1089" s="13">
        <v>43263.322916666664</v>
      </c>
      <c r="L1089">
        <v>11800</v>
      </c>
    </row>
    <row r="1090" spans="11:12" x14ac:dyDescent="0.55000000000000004">
      <c r="K1090" s="13">
        <v>43263.333333333336</v>
      </c>
      <c r="L1090">
        <v>11900</v>
      </c>
    </row>
    <row r="1091" spans="11:12" x14ac:dyDescent="0.55000000000000004">
      <c r="K1091" s="13">
        <v>43263.34375</v>
      </c>
      <c r="L1091">
        <v>12000</v>
      </c>
    </row>
    <row r="1092" spans="11:12" x14ac:dyDescent="0.55000000000000004">
      <c r="K1092" s="13">
        <v>43263.354166666664</v>
      </c>
      <c r="L1092">
        <v>12100</v>
      </c>
    </row>
    <row r="1093" spans="11:12" x14ac:dyDescent="0.55000000000000004">
      <c r="K1093" s="13">
        <v>43263.364583333336</v>
      </c>
      <c r="L1093">
        <v>12300</v>
      </c>
    </row>
    <row r="1094" spans="11:12" x14ac:dyDescent="0.55000000000000004">
      <c r="K1094" s="13">
        <v>43263.375</v>
      </c>
      <c r="L1094">
        <v>12400</v>
      </c>
    </row>
    <row r="1095" spans="11:12" x14ac:dyDescent="0.55000000000000004">
      <c r="K1095" s="13">
        <v>43263.385416666664</v>
      </c>
      <c r="L1095">
        <v>12600</v>
      </c>
    </row>
    <row r="1096" spans="11:12" x14ac:dyDescent="0.55000000000000004">
      <c r="K1096" s="13">
        <v>43263.395833333336</v>
      </c>
      <c r="L1096">
        <v>12800</v>
      </c>
    </row>
    <row r="1097" spans="11:12" x14ac:dyDescent="0.55000000000000004">
      <c r="K1097" s="13">
        <v>43263.40625</v>
      </c>
      <c r="L1097">
        <v>13000</v>
      </c>
    </row>
    <row r="1098" spans="11:12" x14ac:dyDescent="0.55000000000000004">
      <c r="K1098" s="13">
        <v>43263.416666666664</v>
      </c>
      <c r="L1098">
        <v>13300</v>
      </c>
    </row>
    <row r="1099" spans="11:12" x14ac:dyDescent="0.55000000000000004">
      <c r="K1099" s="13">
        <v>43263.427083333336</v>
      </c>
      <c r="L1099">
        <v>13600</v>
      </c>
    </row>
    <row r="1100" spans="11:12" x14ac:dyDescent="0.55000000000000004">
      <c r="K1100" s="13">
        <v>43263.4375</v>
      </c>
      <c r="L1100">
        <v>13900</v>
      </c>
    </row>
    <row r="1101" spans="11:12" x14ac:dyDescent="0.55000000000000004">
      <c r="K1101" s="13">
        <v>43263.447916666664</v>
      </c>
      <c r="L1101">
        <v>14100</v>
      </c>
    </row>
    <row r="1102" spans="11:12" x14ac:dyDescent="0.55000000000000004">
      <c r="K1102" s="13">
        <v>43263.458333333336</v>
      </c>
      <c r="L1102">
        <v>14500</v>
      </c>
    </row>
    <row r="1103" spans="11:12" x14ac:dyDescent="0.55000000000000004">
      <c r="K1103" s="13">
        <v>43263.46875</v>
      </c>
      <c r="L1103">
        <v>14800</v>
      </c>
    </row>
    <row r="1104" spans="11:12" x14ac:dyDescent="0.55000000000000004">
      <c r="K1104" s="13">
        <v>43263.479166666664</v>
      </c>
      <c r="L1104">
        <v>15000</v>
      </c>
    </row>
    <row r="1105" spans="11:12" x14ac:dyDescent="0.55000000000000004">
      <c r="K1105" s="13">
        <v>43263.489583333336</v>
      </c>
      <c r="L1105">
        <v>15200</v>
      </c>
    </row>
    <row r="1106" spans="11:12" x14ac:dyDescent="0.55000000000000004">
      <c r="K1106" s="13">
        <v>43263.5</v>
      </c>
      <c r="L1106">
        <v>15500</v>
      </c>
    </row>
    <row r="1107" spans="11:12" x14ac:dyDescent="0.55000000000000004">
      <c r="K1107" s="13">
        <v>43263.510416666664</v>
      </c>
      <c r="L1107">
        <v>15800</v>
      </c>
    </row>
    <row r="1108" spans="11:12" x14ac:dyDescent="0.55000000000000004">
      <c r="K1108" s="13">
        <v>43263.520833333336</v>
      </c>
      <c r="L1108">
        <v>15900</v>
      </c>
    </row>
    <row r="1109" spans="11:12" x14ac:dyDescent="0.55000000000000004">
      <c r="K1109" s="13">
        <v>43263.53125</v>
      </c>
      <c r="L1109">
        <v>16000</v>
      </c>
    </row>
    <row r="1110" spans="11:12" x14ac:dyDescent="0.55000000000000004">
      <c r="K1110" s="13">
        <v>43263.541666666664</v>
      </c>
      <c r="L1110">
        <v>16200</v>
      </c>
    </row>
    <row r="1111" spans="11:12" x14ac:dyDescent="0.55000000000000004">
      <c r="K1111" s="13">
        <v>43263.552083333336</v>
      </c>
      <c r="L1111">
        <v>16200</v>
      </c>
    </row>
    <row r="1112" spans="11:12" x14ac:dyDescent="0.55000000000000004">
      <c r="K1112" s="13">
        <v>43263.5625</v>
      </c>
      <c r="L1112">
        <v>16400</v>
      </c>
    </row>
    <row r="1113" spans="11:12" x14ac:dyDescent="0.55000000000000004">
      <c r="K1113" s="13">
        <v>43263.572916666664</v>
      </c>
      <c r="L1113">
        <v>16400</v>
      </c>
    </row>
    <row r="1114" spans="11:12" x14ac:dyDescent="0.55000000000000004">
      <c r="K1114" s="13">
        <v>43263.583333333336</v>
      </c>
      <c r="L1114">
        <v>16400</v>
      </c>
    </row>
    <row r="1115" spans="11:12" x14ac:dyDescent="0.55000000000000004">
      <c r="K1115" s="13">
        <v>43263.59375</v>
      </c>
      <c r="L1115">
        <v>16600</v>
      </c>
    </row>
    <row r="1116" spans="11:12" x14ac:dyDescent="0.55000000000000004">
      <c r="K1116" s="13">
        <v>43263.604166666664</v>
      </c>
      <c r="L1116">
        <v>16700</v>
      </c>
    </row>
    <row r="1117" spans="11:12" x14ac:dyDescent="0.55000000000000004">
      <c r="K1117" s="13">
        <v>43263.614583333336</v>
      </c>
      <c r="L1117">
        <v>16800</v>
      </c>
    </row>
    <row r="1118" spans="11:12" x14ac:dyDescent="0.55000000000000004">
      <c r="K1118" s="13">
        <v>43263.625</v>
      </c>
      <c r="L1118">
        <v>16700</v>
      </c>
    </row>
    <row r="1119" spans="11:12" x14ac:dyDescent="0.55000000000000004">
      <c r="K1119" s="13">
        <v>43263.635416666664</v>
      </c>
      <c r="L1119">
        <v>16700</v>
      </c>
    </row>
    <row r="1120" spans="11:12" x14ac:dyDescent="0.55000000000000004">
      <c r="K1120" s="13">
        <v>43263.645833333336</v>
      </c>
      <c r="L1120">
        <v>16800</v>
      </c>
    </row>
    <row r="1121" spans="11:12" x14ac:dyDescent="0.55000000000000004">
      <c r="K1121" s="13">
        <v>43263.65625</v>
      </c>
      <c r="L1121">
        <v>16800</v>
      </c>
    </row>
    <row r="1122" spans="11:12" x14ac:dyDescent="0.55000000000000004">
      <c r="K1122" s="13">
        <v>43263.666666666664</v>
      </c>
      <c r="L1122">
        <v>16800</v>
      </c>
    </row>
    <row r="1123" spans="11:12" x14ac:dyDescent="0.55000000000000004">
      <c r="K1123" s="13">
        <v>43263.677083333336</v>
      </c>
      <c r="L1123">
        <v>16800</v>
      </c>
    </row>
    <row r="1124" spans="11:12" x14ac:dyDescent="0.55000000000000004">
      <c r="K1124" s="13">
        <v>43263.6875</v>
      </c>
      <c r="L1124">
        <v>16900</v>
      </c>
    </row>
    <row r="1125" spans="11:12" x14ac:dyDescent="0.55000000000000004">
      <c r="K1125" s="13">
        <v>43263.697916666664</v>
      </c>
      <c r="L1125">
        <v>16900</v>
      </c>
    </row>
    <row r="1126" spans="11:12" x14ac:dyDescent="0.55000000000000004">
      <c r="K1126" s="13">
        <v>43263.708333333336</v>
      </c>
      <c r="L1126">
        <v>16900</v>
      </c>
    </row>
    <row r="1127" spans="11:12" x14ac:dyDescent="0.55000000000000004">
      <c r="K1127" s="13">
        <v>43263.71875</v>
      </c>
      <c r="L1127">
        <v>17000</v>
      </c>
    </row>
    <row r="1128" spans="11:12" x14ac:dyDescent="0.55000000000000004">
      <c r="K1128" s="13">
        <v>43263.729166666664</v>
      </c>
      <c r="L1128">
        <v>16900</v>
      </c>
    </row>
    <row r="1129" spans="11:12" x14ac:dyDescent="0.55000000000000004">
      <c r="K1129" s="13">
        <v>43263.739583333336</v>
      </c>
      <c r="L1129">
        <v>17000</v>
      </c>
    </row>
    <row r="1130" spans="11:12" x14ac:dyDescent="0.55000000000000004">
      <c r="K1130" s="13">
        <v>43263.75</v>
      </c>
      <c r="L1130">
        <v>16900</v>
      </c>
    </row>
    <row r="1131" spans="11:12" x14ac:dyDescent="0.55000000000000004">
      <c r="K1131" s="13">
        <v>43263.760416666664</v>
      </c>
      <c r="L1131">
        <v>16900</v>
      </c>
    </row>
    <row r="1132" spans="11:12" x14ac:dyDescent="0.55000000000000004">
      <c r="K1132" s="13">
        <v>43263.770833333336</v>
      </c>
      <c r="L1132">
        <v>17000</v>
      </c>
    </row>
    <row r="1133" spans="11:12" x14ac:dyDescent="0.55000000000000004">
      <c r="K1133" s="13">
        <v>43263.78125</v>
      </c>
      <c r="L1133">
        <v>17000</v>
      </c>
    </row>
    <row r="1134" spans="11:12" x14ac:dyDescent="0.55000000000000004">
      <c r="K1134" s="13">
        <v>43263.791666666664</v>
      </c>
      <c r="L1134">
        <v>17000</v>
      </c>
    </row>
    <row r="1135" spans="11:12" x14ac:dyDescent="0.55000000000000004">
      <c r="K1135" s="13">
        <v>43263.802083333336</v>
      </c>
      <c r="L1135">
        <v>17000</v>
      </c>
    </row>
    <row r="1136" spans="11:12" x14ac:dyDescent="0.55000000000000004">
      <c r="K1136" s="13">
        <v>43263.8125</v>
      </c>
      <c r="L1136">
        <v>17000</v>
      </c>
    </row>
    <row r="1137" spans="11:12" x14ac:dyDescent="0.55000000000000004">
      <c r="K1137" s="13">
        <v>43263.822916666664</v>
      </c>
      <c r="L1137">
        <v>17000</v>
      </c>
    </row>
    <row r="1138" spans="11:12" x14ac:dyDescent="0.55000000000000004">
      <c r="K1138" s="13">
        <v>43263.833333333336</v>
      </c>
      <c r="L1138">
        <v>17000</v>
      </c>
    </row>
    <row r="1139" spans="11:12" x14ac:dyDescent="0.55000000000000004">
      <c r="K1139" s="13">
        <v>43263.84375</v>
      </c>
      <c r="L1139">
        <v>16900</v>
      </c>
    </row>
    <row r="1140" spans="11:12" x14ac:dyDescent="0.55000000000000004">
      <c r="K1140" s="13">
        <v>43263.854166666664</v>
      </c>
      <c r="L1140">
        <v>16900</v>
      </c>
    </row>
    <row r="1141" spans="11:12" x14ac:dyDescent="0.55000000000000004">
      <c r="K1141" s="13">
        <v>43263.864583333336</v>
      </c>
      <c r="L1141">
        <v>16900</v>
      </c>
    </row>
    <row r="1142" spans="11:12" x14ac:dyDescent="0.55000000000000004">
      <c r="K1142" s="13">
        <v>43263.875</v>
      </c>
      <c r="L1142">
        <v>16900</v>
      </c>
    </row>
    <row r="1143" spans="11:12" x14ac:dyDescent="0.55000000000000004">
      <c r="K1143" s="13">
        <v>43263.885416666664</v>
      </c>
      <c r="L1143">
        <v>17000</v>
      </c>
    </row>
    <row r="1144" spans="11:12" x14ac:dyDescent="0.55000000000000004">
      <c r="K1144" s="13">
        <v>43263.895833333336</v>
      </c>
      <c r="L1144">
        <v>16900</v>
      </c>
    </row>
    <row r="1145" spans="11:12" x14ac:dyDescent="0.55000000000000004">
      <c r="K1145" s="13">
        <v>43263.90625</v>
      </c>
      <c r="L1145">
        <v>16900</v>
      </c>
    </row>
    <row r="1146" spans="11:12" x14ac:dyDescent="0.55000000000000004">
      <c r="K1146" s="13">
        <v>43263.916666666664</v>
      </c>
      <c r="L1146">
        <v>16900</v>
      </c>
    </row>
    <row r="1147" spans="11:12" x14ac:dyDescent="0.55000000000000004">
      <c r="K1147" s="13">
        <v>43263.927083333336</v>
      </c>
      <c r="L1147">
        <v>16800</v>
      </c>
    </row>
    <row r="1148" spans="11:12" x14ac:dyDescent="0.55000000000000004">
      <c r="K1148" s="13">
        <v>43263.9375</v>
      </c>
      <c r="L1148">
        <v>16700</v>
      </c>
    </row>
    <row r="1149" spans="11:12" x14ac:dyDescent="0.55000000000000004">
      <c r="K1149" s="13">
        <v>43263.947916666664</v>
      </c>
      <c r="L1149">
        <v>16500</v>
      </c>
    </row>
    <row r="1150" spans="11:12" x14ac:dyDescent="0.55000000000000004">
      <c r="K1150" s="13">
        <v>43263.958333333336</v>
      </c>
      <c r="L1150">
        <v>16400</v>
      </c>
    </row>
    <row r="1151" spans="11:12" x14ac:dyDescent="0.55000000000000004">
      <c r="K1151" s="13">
        <v>43263.96875</v>
      </c>
      <c r="L1151">
        <v>16200</v>
      </c>
    </row>
    <row r="1152" spans="11:12" x14ac:dyDescent="0.55000000000000004">
      <c r="K1152" s="13">
        <v>43263.979166666664</v>
      </c>
      <c r="L1152">
        <v>16000</v>
      </c>
    </row>
    <row r="1153" spans="11:12" x14ac:dyDescent="0.55000000000000004">
      <c r="K1153" s="13">
        <v>43263.989583333336</v>
      </c>
      <c r="L1153">
        <v>15700</v>
      </c>
    </row>
    <row r="1154" spans="11:12" x14ac:dyDescent="0.55000000000000004">
      <c r="K1154" s="13">
        <v>43264</v>
      </c>
      <c r="L1154">
        <v>15300</v>
      </c>
    </row>
    <row r="1155" spans="11:12" x14ac:dyDescent="0.55000000000000004">
      <c r="K1155" s="13">
        <v>43264.010416666664</v>
      </c>
      <c r="L1155">
        <v>15000</v>
      </c>
    </row>
    <row r="1156" spans="11:12" x14ac:dyDescent="0.55000000000000004">
      <c r="K1156" s="13">
        <v>43264.020833333336</v>
      </c>
      <c r="L1156">
        <v>14800</v>
      </c>
    </row>
    <row r="1157" spans="11:12" x14ac:dyDescent="0.55000000000000004">
      <c r="K1157" s="13">
        <v>43264.03125</v>
      </c>
      <c r="L1157">
        <v>14400</v>
      </c>
    </row>
    <row r="1158" spans="11:12" x14ac:dyDescent="0.55000000000000004">
      <c r="K1158" s="13">
        <v>43264.041666666664</v>
      </c>
      <c r="L1158">
        <v>14100</v>
      </c>
    </row>
    <row r="1159" spans="11:12" x14ac:dyDescent="0.55000000000000004">
      <c r="K1159" s="13">
        <v>43264.052083333336</v>
      </c>
      <c r="L1159">
        <v>13700</v>
      </c>
    </row>
    <row r="1160" spans="11:12" x14ac:dyDescent="0.55000000000000004">
      <c r="K1160" s="13">
        <v>43264.0625</v>
      </c>
      <c r="L1160">
        <v>13400</v>
      </c>
    </row>
    <row r="1161" spans="11:12" x14ac:dyDescent="0.55000000000000004">
      <c r="K1161" s="13">
        <v>43264.072916666664</v>
      </c>
      <c r="L1161">
        <v>13000</v>
      </c>
    </row>
    <row r="1162" spans="11:12" x14ac:dyDescent="0.55000000000000004">
      <c r="K1162" s="13">
        <v>43264.083333333336</v>
      </c>
      <c r="L1162">
        <v>12700</v>
      </c>
    </row>
    <row r="1163" spans="11:12" x14ac:dyDescent="0.55000000000000004">
      <c r="K1163" s="13">
        <v>43264.09375</v>
      </c>
      <c r="L1163">
        <v>12500</v>
      </c>
    </row>
    <row r="1164" spans="11:12" x14ac:dyDescent="0.55000000000000004">
      <c r="K1164" s="13">
        <v>43264.104166666664</v>
      </c>
      <c r="L1164">
        <v>12200</v>
      </c>
    </row>
    <row r="1165" spans="11:12" x14ac:dyDescent="0.55000000000000004">
      <c r="K1165" s="13">
        <v>43264.114583333336</v>
      </c>
      <c r="L1165">
        <v>11800</v>
      </c>
    </row>
    <row r="1166" spans="11:12" x14ac:dyDescent="0.55000000000000004">
      <c r="K1166" s="13">
        <v>43264.125</v>
      </c>
      <c r="L1166">
        <v>11600</v>
      </c>
    </row>
    <row r="1167" spans="11:12" x14ac:dyDescent="0.55000000000000004">
      <c r="K1167" s="13">
        <v>43264.135416666664</v>
      </c>
      <c r="L1167">
        <v>11400</v>
      </c>
    </row>
    <row r="1168" spans="11:12" x14ac:dyDescent="0.55000000000000004">
      <c r="K1168" s="13">
        <v>43264.145833333336</v>
      </c>
      <c r="L1168">
        <v>11100</v>
      </c>
    </row>
    <row r="1169" spans="11:12" x14ac:dyDescent="0.55000000000000004">
      <c r="K1169" s="13">
        <v>43264.15625</v>
      </c>
      <c r="L1169">
        <v>10900</v>
      </c>
    </row>
    <row r="1170" spans="11:12" x14ac:dyDescent="0.55000000000000004">
      <c r="K1170" s="13">
        <v>43264.166666666664</v>
      </c>
      <c r="L1170">
        <v>10700</v>
      </c>
    </row>
    <row r="1171" spans="11:12" x14ac:dyDescent="0.55000000000000004">
      <c r="K1171" s="13">
        <v>43264.177083333336</v>
      </c>
      <c r="L1171">
        <v>10500</v>
      </c>
    </row>
    <row r="1172" spans="11:12" x14ac:dyDescent="0.55000000000000004">
      <c r="K1172" s="13">
        <v>43264.1875</v>
      </c>
      <c r="L1172">
        <v>10300</v>
      </c>
    </row>
    <row r="1173" spans="11:12" x14ac:dyDescent="0.55000000000000004">
      <c r="K1173" s="13">
        <v>43264.197916666664</v>
      </c>
      <c r="L1173">
        <v>10100</v>
      </c>
    </row>
    <row r="1174" spans="11:12" x14ac:dyDescent="0.55000000000000004">
      <c r="K1174" s="13">
        <v>43264.208333333336</v>
      </c>
      <c r="L1174">
        <v>9990</v>
      </c>
    </row>
    <row r="1175" spans="11:12" x14ac:dyDescent="0.55000000000000004">
      <c r="K1175" s="13">
        <v>43264.21875</v>
      </c>
      <c r="L1175">
        <v>9880</v>
      </c>
    </row>
    <row r="1176" spans="11:12" x14ac:dyDescent="0.55000000000000004">
      <c r="K1176" s="13">
        <v>43264.229166666664</v>
      </c>
      <c r="L1176">
        <v>9760</v>
      </c>
    </row>
    <row r="1177" spans="11:12" x14ac:dyDescent="0.55000000000000004">
      <c r="K1177" s="13">
        <v>43264.239583333336</v>
      </c>
      <c r="L1177">
        <v>9680</v>
      </c>
    </row>
    <row r="1178" spans="11:12" x14ac:dyDescent="0.55000000000000004">
      <c r="K1178" s="13">
        <v>43264.25</v>
      </c>
      <c r="L1178">
        <v>9640</v>
      </c>
    </row>
    <row r="1179" spans="11:12" x14ac:dyDescent="0.55000000000000004">
      <c r="K1179" s="13">
        <v>43264.260416666664</v>
      </c>
      <c r="L1179">
        <v>9680</v>
      </c>
    </row>
    <row r="1180" spans="11:12" x14ac:dyDescent="0.55000000000000004">
      <c r="K1180" s="13">
        <v>43264.270833333336</v>
      </c>
      <c r="L1180">
        <v>9680</v>
      </c>
    </row>
    <row r="1181" spans="11:12" x14ac:dyDescent="0.55000000000000004">
      <c r="K1181" s="13">
        <v>43264.28125</v>
      </c>
      <c r="L1181">
        <v>9760</v>
      </c>
    </row>
    <row r="1182" spans="11:12" x14ac:dyDescent="0.55000000000000004">
      <c r="K1182" s="13">
        <v>43264.291666666664</v>
      </c>
      <c r="L1182">
        <v>9880</v>
      </c>
    </row>
    <row r="1183" spans="11:12" x14ac:dyDescent="0.55000000000000004">
      <c r="K1183" s="13">
        <v>43264.302083333336</v>
      </c>
      <c r="L1183">
        <v>10000</v>
      </c>
    </row>
    <row r="1184" spans="11:12" x14ac:dyDescent="0.55000000000000004">
      <c r="K1184" s="13">
        <v>43264.3125</v>
      </c>
      <c r="L1184">
        <v>10200</v>
      </c>
    </row>
    <row r="1185" spans="11:12" x14ac:dyDescent="0.55000000000000004">
      <c r="K1185" s="13">
        <v>43264.322916666664</v>
      </c>
      <c r="L1185">
        <v>10400</v>
      </c>
    </row>
    <row r="1186" spans="11:12" x14ac:dyDescent="0.55000000000000004">
      <c r="K1186" s="13">
        <v>43264.333333333336</v>
      </c>
      <c r="L1186">
        <v>10700</v>
      </c>
    </row>
    <row r="1187" spans="11:12" x14ac:dyDescent="0.55000000000000004">
      <c r="K1187" s="13">
        <v>43264.34375</v>
      </c>
      <c r="L1187">
        <v>11000</v>
      </c>
    </row>
    <row r="1188" spans="11:12" x14ac:dyDescent="0.55000000000000004">
      <c r="K1188" s="13">
        <v>43264.354166666664</v>
      </c>
      <c r="L1188">
        <v>11200</v>
      </c>
    </row>
    <row r="1189" spans="11:12" x14ac:dyDescent="0.55000000000000004">
      <c r="K1189" s="13">
        <v>43264.364583333336</v>
      </c>
      <c r="L1189">
        <v>11600</v>
      </c>
    </row>
    <row r="1190" spans="11:12" x14ac:dyDescent="0.55000000000000004">
      <c r="K1190" s="13">
        <v>43264.375</v>
      </c>
      <c r="L1190">
        <v>11800</v>
      </c>
    </row>
    <row r="1191" spans="11:12" x14ac:dyDescent="0.55000000000000004">
      <c r="K1191" s="13">
        <v>43264.385416666664</v>
      </c>
      <c r="L1191">
        <v>12100</v>
      </c>
    </row>
    <row r="1192" spans="11:12" x14ac:dyDescent="0.55000000000000004">
      <c r="K1192" s="13">
        <v>43264.395833333336</v>
      </c>
      <c r="L1192">
        <v>12500</v>
      </c>
    </row>
    <row r="1193" spans="11:12" x14ac:dyDescent="0.55000000000000004">
      <c r="K1193" s="13">
        <v>43264.40625</v>
      </c>
      <c r="L1193">
        <v>12700</v>
      </c>
    </row>
    <row r="1194" spans="11:12" x14ac:dyDescent="0.55000000000000004">
      <c r="K1194" s="13">
        <v>43264.416666666664</v>
      </c>
      <c r="L1194">
        <v>13000</v>
      </c>
    </row>
    <row r="1195" spans="11:12" x14ac:dyDescent="0.55000000000000004">
      <c r="K1195" s="13">
        <v>43264.427083333336</v>
      </c>
      <c r="L1195">
        <v>13400</v>
      </c>
    </row>
    <row r="1196" spans="11:12" x14ac:dyDescent="0.55000000000000004">
      <c r="K1196" s="13">
        <v>43264.4375</v>
      </c>
      <c r="L1196">
        <v>13600</v>
      </c>
    </row>
    <row r="1197" spans="11:12" x14ac:dyDescent="0.55000000000000004">
      <c r="K1197" s="13">
        <v>43264.447916666664</v>
      </c>
      <c r="L1197">
        <v>13800</v>
      </c>
    </row>
    <row r="1198" spans="11:12" x14ac:dyDescent="0.55000000000000004">
      <c r="K1198" s="13">
        <v>43264.458333333336</v>
      </c>
      <c r="L1198">
        <v>14200</v>
      </c>
    </row>
    <row r="1199" spans="11:12" x14ac:dyDescent="0.55000000000000004">
      <c r="K1199" s="13">
        <v>43264.46875</v>
      </c>
      <c r="L1199">
        <v>14500</v>
      </c>
    </row>
    <row r="1200" spans="11:12" x14ac:dyDescent="0.55000000000000004">
      <c r="K1200" s="13">
        <v>43264.479166666664</v>
      </c>
      <c r="L1200">
        <v>14700</v>
      </c>
    </row>
    <row r="1201" spans="11:12" x14ac:dyDescent="0.55000000000000004">
      <c r="K1201" s="13">
        <v>43264.489583333336</v>
      </c>
      <c r="L1201">
        <v>15000</v>
      </c>
    </row>
    <row r="1202" spans="11:12" x14ac:dyDescent="0.55000000000000004">
      <c r="K1202" s="13">
        <v>43264.5</v>
      </c>
      <c r="L1202">
        <v>15400</v>
      </c>
    </row>
    <row r="1203" spans="11:12" x14ac:dyDescent="0.55000000000000004">
      <c r="K1203" s="13">
        <v>43264.510416666664</v>
      </c>
      <c r="L1203">
        <v>15500</v>
      </c>
    </row>
    <row r="1204" spans="11:12" x14ac:dyDescent="0.55000000000000004">
      <c r="K1204" s="13">
        <v>43264.520833333336</v>
      </c>
      <c r="L1204">
        <v>15700</v>
      </c>
    </row>
    <row r="1205" spans="11:12" x14ac:dyDescent="0.55000000000000004">
      <c r="K1205" s="13">
        <v>43264.53125</v>
      </c>
      <c r="L1205">
        <v>15900</v>
      </c>
    </row>
    <row r="1206" spans="11:12" x14ac:dyDescent="0.55000000000000004">
      <c r="K1206" s="13">
        <v>43264.541666666664</v>
      </c>
      <c r="L1206">
        <v>16000</v>
      </c>
    </row>
    <row r="1207" spans="11:12" x14ac:dyDescent="0.55000000000000004">
      <c r="K1207" s="13">
        <v>43264.552083333336</v>
      </c>
      <c r="L1207">
        <v>16200</v>
      </c>
    </row>
    <row r="1208" spans="11:12" x14ac:dyDescent="0.55000000000000004">
      <c r="K1208" s="13">
        <v>43264.5625</v>
      </c>
      <c r="L1208">
        <v>16400</v>
      </c>
    </row>
    <row r="1209" spans="11:12" x14ac:dyDescent="0.55000000000000004">
      <c r="K1209" s="13">
        <v>43264.572916666664</v>
      </c>
      <c r="L1209">
        <v>16300</v>
      </c>
    </row>
    <row r="1210" spans="11:12" x14ac:dyDescent="0.55000000000000004">
      <c r="K1210" s="13">
        <v>43264.583333333336</v>
      </c>
      <c r="L1210">
        <v>16500</v>
      </c>
    </row>
    <row r="1211" spans="11:12" x14ac:dyDescent="0.55000000000000004">
      <c r="K1211" s="13">
        <v>43264.59375</v>
      </c>
      <c r="L1211">
        <v>16600</v>
      </c>
    </row>
    <row r="1212" spans="11:12" x14ac:dyDescent="0.55000000000000004">
      <c r="K1212" s="13">
        <v>43264.604166666664</v>
      </c>
      <c r="L1212">
        <v>16700</v>
      </c>
    </row>
    <row r="1213" spans="11:12" x14ac:dyDescent="0.55000000000000004">
      <c r="K1213" s="13">
        <v>43264.614583333336</v>
      </c>
      <c r="L1213">
        <v>16700</v>
      </c>
    </row>
    <row r="1214" spans="11:12" x14ac:dyDescent="0.55000000000000004">
      <c r="K1214" s="13">
        <v>43264.625</v>
      </c>
      <c r="L1214">
        <v>16700</v>
      </c>
    </row>
    <row r="1215" spans="11:12" x14ac:dyDescent="0.55000000000000004">
      <c r="K1215" s="13">
        <v>43264.635416666664</v>
      </c>
      <c r="L1215">
        <v>16700</v>
      </c>
    </row>
    <row r="1216" spans="11:12" x14ac:dyDescent="0.55000000000000004">
      <c r="K1216" s="13">
        <v>43264.645833333336</v>
      </c>
      <c r="L1216">
        <v>16800</v>
      </c>
    </row>
    <row r="1217" spans="11:12" x14ac:dyDescent="0.55000000000000004">
      <c r="K1217" s="13">
        <v>43264.65625</v>
      </c>
      <c r="L1217">
        <v>16800</v>
      </c>
    </row>
    <row r="1218" spans="11:12" x14ac:dyDescent="0.55000000000000004">
      <c r="K1218" s="13">
        <v>43264.666666666664</v>
      </c>
      <c r="L1218">
        <v>16800</v>
      </c>
    </row>
    <row r="1219" spans="11:12" x14ac:dyDescent="0.55000000000000004">
      <c r="K1219" s="13">
        <v>43264.677083333336</v>
      </c>
      <c r="L1219">
        <v>16800</v>
      </c>
    </row>
    <row r="1220" spans="11:12" x14ac:dyDescent="0.55000000000000004">
      <c r="K1220" s="13">
        <v>43264.6875</v>
      </c>
      <c r="L1220">
        <v>16900</v>
      </c>
    </row>
    <row r="1221" spans="11:12" x14ac:dyDescent="0.55000000000000004">
      <c r="K1221" s="13">
        <v>43264.697916666664</v>
      </c>
      <c r="L1221">
        <v>16800</v>
      </c>
    </row>
    <row r="1222" spans="11:12" x14ac:dyDescent="0.55000000000000004">
      <c r="K1222" s="13">
        <v>43264.708333333336</v>
      </c>
      <c r="L1222">
        <v>16900</v>
      </c>
    </row>
    <row r="1223" spans="11:12" x14ac:dyDescent="0.55000000000000004">
      <c r="K1223" s="13">
        <v>43264.71875</v>
      </c>
      <c r="L1223">
        <v>16900</v>
      </c>
    </row>
    <row r="1224" spans="11:12" x14ac:dyDescent="0.55000000000000004">
      <c r="K1224" s="13">
        <v>43264.729166666664</v>
      </c>
      <c r="L1224">
        <v>17000</v>
      </c>
    </row>
    <row r="1225" spans="11:12" x14ac:dyDescent="0.55000000000000004">
      <c r="K1225" s="13">
        <v>43264.739583333336</v>
      </c>
      <c r="L1225">
        <v>16900</v>
      </c>
    </row>
    <row r="1226" spans="11:12" x14ac:dyDescent="0.55000000000000004">
      <c r="K1226" s="13">
        <v>43264.75</v>
      </c>
      <c r="L1226">
        <v>16800</v>
      </c>
    </row>
    <row r="1227" spans="11:12" x14ac:dyDescent="0.55000000000000004">
      <c r="K1227" s="13">
        <v>43264.760416666664</v>
      </c>
      <c r="L1227">
        <v>16900</v>
      </c>
    </row>
    <row r="1228" spans="11:12" x14ac:dyDescent="0.55000000000000004">
      <c r="K1228" s="13">
        <v>43264.770833333336</v>
      </c>
      <c r="L1228">
        <v>17000</v>
      </c>
    </row>
    <row r="1229" spans="11:12" x14ac:dyDescent="0.55000000000000004">
      <c r="K1229" s="13">
        <v>43264.78125</v>
      </c>
      <c r="L1229">
        <v>17000</v>
      </c>
    </row>
    <row r="1230" spans="11:12" x14ac:dyDescent="0.55000000000000004">
      <c r="K1230" s="13">
        <v>43264.791666666664</v>
      </c>
      <c r="L1230">
        <v>17000</v>
      </c>
    </row>
    <row r="1231" spans="11:12" x14ac:dyDescent="0.55000000000000004">
      <c r="K1231" s="13">
        <v>43264.802083333336</v>
      </c>
      <c r="L1231">
        <v>16900</v>
      </c>
    </row>
    <row r="1232" spans="11:12" x14ac:dyDescent="0.55000000000000004">
      <c r="K1232" s="13">
        <v>43264.8125</v>
      </c>
      <c r="L1232">
        <v>17000</v>
      </c>
    </row>
    <row r="1233" spans="11:12" x14ac:dyDescent="0.55000000000000004">
      <c r="K1233" s="13">
        <v>43264.822916666664</v>
      </c>
      <c r="L1233">
        <v>16900</v>
      </c>
    </row>
    <row r="1234" spans="11:12" x14ac:dyDescent="0.55000000000000004">
      <c r="K1234" s="13">
        <v>43264.833333333336</v>
      </c>
      <c r="L1234">
        <v>16900</v>
      </c>
    </row>
    <row r="1235" spans="11:12" x14ac:dyDescent="0.55000000000000004">
      <c r="K1235" s="13">
        <v>43264.84375</v>
      </c>
      <c r="L1235">
        <v>17000</v>
      </c>
    </row>
    <row r="1236" spans="11:12" x14ac:dyDescent="0.55000000000000004">
      <c r="K1236" s="13">
        <v>43264.854166666664</v>
      </c>
      <c r="L1236">
        <v>16900</v>
      </c>
    </row>
    <row r="1237" spans="11:12" x14ac:dyDescent="0.55000000000000004">
      <c r="K1237" s="13">
        <v>43264.864583333336</v>
      </c>
      <c r="L1237">
        <v>16900</v>
      </c>
    </row>
    <row r="1238" spans="11:12" x14ac:dyDescent="0.55000000000000004">
      <c r="K1238" s="13">
        <v>43264.875</v>
      </c>
      <c r="L1238">
        <v>17000</v>
      </c>
    </row>
    <row r="1239" spans="11:12" x14ac:dyDescent="0.55000000000000004">
      <c r="K1239" s="13">
        <v>43264.885416666664</v>
      </c>
      <c r="L1239">
        <v>17000</v>
      </c>
    </row>
    <row r="1240" spans="11:12" x14ac:dyDescent="0.55000000000000004">
      <c r="K1240" s="13">
        <v>43264.895833333336</v>
      </c>
      <c r="L1240">
        <v>16900</v>
      </c>
    </row>
    <row r="1241" spans="11:12" x14ac:dyDescent="0.55000000000000004">
      <c r="K1241" s="13">
        <v>43264.90625</v>
      </c>
      <c r="L1241">
        <v>17000</v>
      </c>
    </row>
    <row r="1242" spans="11:12" x14ac:dyDescent="0.55000000000000004">
      <c r="K1242" s="13">
        <v>43264.916666666664</v>
      </c>
      <c r="L1242">
        <v>17000</v>
      </c>
    </row>
    <row r="1243" spans="11:12" x14ac:dyDescent="0.55000000000000004">
      <c r="K1243" s="13">
        <v>43264.927083333336</v>
      </c>
      <c r="L1243">
        <v>17000</v>
      </c>
    </row>
    <row r="1244" spans="11:12" x14ac:dyDescent="0.55000000000000004">
      <c r="K1244" s="13">
        <v>43264.9375</v>
      </c>
      <c r="L1244">
        <v>17000</v>
      </c>
    </row>
    <row r="1245" spans="11:12" x14ac:dyDescent="0.55000000000000004">
      <c r="K1245" s="13">
        <v>43264.947916666664</v>
      </c>
      <c r="L1245">
        <v>16800</v>
      </c>
    </row>
    <row r="1246" spans="11:12" x14ac:dyDescent="0.55000000000000004">
      <c r="K1246" s="13">
        <v>43264.958333333336</v>
      </c>
      <c r="L1246">
        <v>16700</v>
      </c>
    </row>
    <row r="1247" spans="11:12" x14ac:dyDescent="0.55000000000000004">
      <c r="K1247" s="13">
        <v>43264.96875</v>
      </c>
      <c r="L1247">
        <v>16500</v>
      </c>
    </row>
    <row r="1248" spans="11:12" x14ac:dyDescent="0.55000000000000004">
      <c r="K1248" s="13">
        <v>43264.979166666664</v>
      </c>
      <c r="L1248">
        <v>16400</v>
      </c>
    </row>
    <row r="1249" spans="11:12" x14ac:dyDescent="0.55000000000000004">
      <c r="K1249" s="13">
        <v>43264.989583333336</v>
      </c>
      <c r="L1249">
        <v>16100</v>
      </c>
    </row>
    <row r="1250" spans="11:12" x14ac:dyDescent="0.55000000000000004">
      <c r="K1250" s="13">
        <v>43265</v>
      </c>
      <c r="L1250">
        <v>16000</v>
      </c>
    </row>
    <row r="1251" spans="11:12" x14ac:dyDescent="0.55000000000000004">
      <c r="K1251" s="13">
        <v>43265.010416666664</v>
      </c>
      <c r="L1251">
        <v>15500</v>
      </c>
    </row>
    <row r="1252" spans="11:12" x14ac:dyDescent="0.55000000000000004">
      <c r="K1252" s="13">
        <v>43265.020833333336</v>
      </c>
      <c r="L1252">
        <v>15200</v>
      </c>
    </row>
    <row r="1253" spans="11:12" x14ac:dyDescent="0.55000000000000004">
      <c r="K1253" s="13">
        <v>43265.03125</v>
      </c>
      <c r="L1253">
        <v>14800</v>
      </c>
    </row>
    <row r="1254" spans="11:12" x14ac:dyDescent="0.55000000000000004">
      <c r="K1254" s="13">
        <v>43265.041666666664</v>
      </c>
      <c r="L1254">
        <v>14400</v>
      </c>
    </row>
    <row r="1255" spans="11:12" x14ac:dyDescent="0.55000000000000004">
      <c r="K1255" s="13">
        <v>43265.052083333336</v>
      </c>
      <c r="L1255">
        <v>14000</v>
      </c>
    </row>
    <row r="1256" spans="11:12" x14ac:dyDescent="0.55000000000000004">
      <c r="K1256" s="13">
        <v>43265.0625</v>
      </c>
      <c r="L1256">
        <v>13600</v>
      </c>
    </row>
    <row r="1257" spans="11:12" x14ac:dyDescent="0.55000000000000004">
      <c r="K1257" s="13">
        <v>43265.072916666664</v>
      </c>
      <c r="L1257">
        <v>13300</v>
      </c>
    </row>
    <row r="1258" spans="11:12" x14ac:dyDescent="0.55000000000000004">
      <c r="K1258" s="13">
        <v>43265.083333333336</v>
      </c>
      <c r="L1258">
        <v>13000</v>
      </c>
    </row>
    <row r="1259" spans="11:12" x14ac:dyDescent="0.55000000000000004">
      <c r="K1259" s="13">
        <v>43265.09375</v>
      </c>
      <c r="L1259">
        <v>12700</v>
      </c>
    </row>
    <row r="1260" spans="11:12" x14ac:dyDescent="0.55000000000000004">
      <c r="K1260" s="13">
        <v>43265.104166666664</v>
      </c>
      <c r="L1260">
        <v>12400</v>
      </c>
    </row>
    <row r="1261" spans="11:12" x14ac:dyDescent="0.55000000000000004">
      <c r="K1261" s="13">
        <v>43265.114583333336</v>
      </c>
      <c r="L1261">
        <v>12100</v>
      </c>
    </row>
    <row r="1262" spans="11:12" x14ac:dyDescent="0.55000000000000004">
      <c r="K1262" s="13">
        <v>43265.125</v>
      </c>
      <c r="L1262">
        <v>11800</v>
      </c>
    </row>
    <row r="1263" spans="11:12" x14ac:dyDescent="0.55000000000000004">
      <c r="K1263" s="13">
        <v>43265.135416666664</v>
      </c>
      <c r="L1263">
        <v>11600</v>
      </c>
    </row>
    <row r="1264" spans="11:12" x14ac:dyDescent="0.55000000000000004">
      <c r="K1264" s="13">
        <v>43265.145833333336</v>
      </c>
      <c r="L1264">
        <v>11300</v>
      </c>
    </row>
    <row r="1265" spans="11:12" x14ac:dyDescent="0.55000000000000004">
      <c r="K1265" s="13">
        <v>43265.15625</v>
      </c>
      <c r="L1265">
        <v>11100</v>
      </c>
    </row>
    <row r="1266" spans="11:12" x14ac:dyDescent="0.55000000000000004">
      <c r="K1266" s="13">
        <v>43265.166666666664</v>
      </c>
      <c r="L1266">
        <v>10800</v>
      </c>
    </row>
    <row r="1267" spans="11:12" x14ac:dyDescent="0.55000000000000004">
      <c r="K1267" s="13">
        <v>43265.177083333336</v>
      </c>
      <c r="L1267">
        <v>10600</v>
      </c>
    </row>
    <row r="1268" spans="11:12" x14ac:dyDescent="0.55000000000000004">
      <c r="K1268" s="13">
        <v>43265.1875</v>
      </c>
      <c r="L1268">
        <v>10400</v>
      </c>
    </row>
    <row r="1269" spans="11:12" x14ac:dyDescent="0.55000000000000004">
      <c r="K1269" s="13">
        <v>43265.197916666664</v>
      </c>
      <c r="L1269">
        <v>10200</v>
      </c>
    </row>
    <row r="1270" spans="11:12" x14ac:dyDescent="0.55000000000000004">
      <c r="K1270" s="13">
        <v>43265.208333333336</v>
      </c>
      <c r="L1270">
        <v>10100</v>
      </c>
    </row>
    <row r="1271" spans="11:12" x14ac:dyDescent="0.55000000000000004">
      <c r="K1271" s="13">
        <v>43265.21875</v>
      </c>
      <c r="L1271">
        <v>9950</v>
      </c>
    </row>
    <row r="1272" spans="11:12" x14ac:dyDescent="0.55000000000000004">
      <c r="K1272" s="13">
        <v>43265.229166666664</v>
      </c>
      <c r="L1272">
        <v>9830</v>
      </c>
    </row>
    <row r="1273" spans="11:12" x14ac:dyDescent="0.55000000000000004">
      <c r="K1273" s="13">
        <v>43265.239583333336</v>
      </c>
      <c r="L1273">
        <v>9760</v>
      </c>
    </row>
    <row r="1274" spans="11:12" x14ac:dyDescent="0.55000000000000004">
      <c r="K1274" s="13">
        <v>43265.25</v>
      </c>
      <c r="L1274">
        <v>9760</v>
      </c>
    </row>
    <row r="1275" spans="11:12" x14ac:dyDescent="0.55000000000000004">
      <c r="K1275" s="13">
        <v>43265.260416666664</v>
      </c>
      <c r="L1275">
        <v>9720</v>
      </c>
    </row>
    <row r="1276" spans="11:12" x14ac:dyDescent="0.55000000000000004">
      <c r="K1276" s="13">
        <v>43265.270833333336</v>
      </c>
      <c r="L1276">
        <v>9760</v>
      </c>
    </row>
    <row r="1277" spans="11:12" x14ac:dyDescent="0.55000000000000004">
      <c r="K1277" s="13">
        <v>43265.28125</v>
      </c>
      <c r="L1277">
        <v>9830</v>
      </c>
    </row>
    <row r="1278" spans="11:12" x14ac:dyDescent="0.55000000000000004">
      <c r="K1278" s="13">
        <v>43265.291666666664</v>
      </c>
      <c r="L1278">
        <v>9910</v>
      </c>
    </row>
    <row r="1279" spans="11:12" x14ac:dyDescent="0.55000000000000004">
      <c r="K1279" s="13">
        <v>43265.302083333336</v>
      </c>
      <c r="L1279">
        <v>10000</v>
      </c>
    </row>
    <row r="1280" spans="11:12" x14ac:dyDescent="0.55000000000000004">
      <c r="K1280" s="13">
        <v>43265.3125</v>
      </c>
      <c r="L1280">
        <v>10200</v>
      </c>
    </row>
    <row r="1281" spans="11:12" x14ac:dyDescent="0.55000000000000004">
      <c r="K1281" s="13">
        <v>43265.322916666664</v>
      </c>
      <c r="L1281">
        <v>10400</v>
      </c>
    </row>
    <row r="1282" spans="11:12" x14ac:dyDescent="0.55000000000000004">
      <c r="K1282" s="13">
        <v>43265.333333333336</v>
      </c>
      <c r="L1282">
        <v>10500</v>
      </c>
    </row>
    <row r="1283" spans="11:12" x14ac:dyDescent="0.55000000000000004">
      <c r="K1283" s="13">
        <v>43265.34375</v>
      </c>
      <c r="L1283">
        <v>10800</v>
      </c>
    </row>
    <row r="1284" spans="11:12" x14ac:dyDescent="0.55000000000000004">
      <c r="K1284" s="13">
        <v>43265.354166666664</v>
      </c>
      <c r="L1284">
        <v>11100</v>
      </c>
    </row>
    <row r="1285" spans="11:12" x14ac:dyDescent="0.55000000000000004">
      <c r="K1285" s="13">
        <v>43265.364583333336</v>
      </c>
      <c r="L1285">
        <v>11400</v>
      </c>
    </row>
    <row r="1286" spans="11:12" x14ac:dyDescent="0.55000000000000004">
      <c r="K1286" s="13">
        <v>43265.375</v>
      </c>
      <c r="L1286">
        <v>11700</v>
      </c>
    </row>
    <row r="1287" spans="11:12" x14ac:dyDescent="0.55000000000000004">
      <c r="K1287" s="13">
        <v>43265.385416666664</v>
      </c>
      <c r="L1287">
        <v>12000</v>
      </c>
    </row>
    <row r="1288" spans="11:12" x14ac:dyDescent="0.55000000000000004">
      <c r="K1288" s="13">
        <v>43265.395833333336</v>
      </c>
      <c r="L1288">
        <v>12400</v>
      </c>
    </row>
    <row r="1289" spans="11:12" x14ac:dyDescent="0.55000000000000004">
      <c r="K1289" s="13">
        <v>43265.40625</v>
      </c>
      <c r="L1289">
        <v>12700</v>
      </c>
    </row>
    <row r="1290" spans="11:12" x14ac:dyDescent="0.55000000000000004">
      <c r="K1290" s="13">
        <v>43265.416666666664</v>
      </c>
      <c r="L1290">
        <v>13200</v>
      </c>
    </row>
    <row r="1291" spans="11:12" x14ac:dyDescent="0.55000000000000004">
      <c r="K1291" s="13">
        <v>43265.427083333336</v>
      </c>
      <c r="L1291">
        <v>13600</v>
      </c>
    </row>
    <row r="1292" spans="11:12" x14ac:dyDescent="0.55000000000000004">
      <c r="K1292" s="13">
        <v>43265.4375</v>
      </c>
      <c r="L1292">
        <v>14000</v>
      </c>
    </row>
    <row r="1293" spans="11:12" x14ac:dyDescent="0.55000000000000004">
      <c r="K1293" s="13">
        <v>43265.447916666664</v>
      </c>
      <c r="L1293">
        <v>14300</v>
      </c>
    </row>
    <row r="1294" spans="11:12" x14ac:dyDescent="0.55000000000000004">
      <c r="K1294" s="13">
        <v>43265.458333333336</v>
      </c>
      <c r="L1294">
        <v>14700</v>
      </c>
    </row>
    <row r="1295" spans="11:12" x14ac:dyDescent="0.55000000000000004">
      <c r="K1295" s="13">
        <v>43265.46875</v>
      </c>
      <c r="L1295">
        <v>14900</v>
      </c>
    </row>
    <row r="1296" spans="11:12" x14ac:dyDescent="0.55000000000000004">
      <c r="K1296" s="13">
        <v>43265.479166666664</v>
      </c>
      <c r="L1296">
        <v>15200</v>
      </c>
    </row>
    <row r="1297" spans="11:12" x14ac:dyDescent="0.55000000000000004">
      <c r="K1297" s="13">
        <v>43265.489583333336</v>
      </c>
      <c r="L1297">
        <v>15500</v>
      </c>
    </row>
    <row r="1298" spans="11:12" x14ac:dyDescent="0.55000000000000004">
      <c r="K1298" s="13">
        <v>43265.5</v>
      </c>
      <c r="L1298">
        <v>15700</v>
      </c>
    </row>
    <row r="1299" spans="11:12" x14ac:dyDescent="0.55000000000000004">
      <c r="K1299" s="13">
        <v>43265.510416666664</v>
      </c>
      <c r="L1299">
        <v>15900</v>
      </c>
    </row>
    <row r="1300" spans="11:12" x14ac:dyDescent="0.55000000000000004">
      <c r="K1300" s="13">
        <v>43265.520833333336</v>
      </c>
      <c r="L1300">
        <v>16100</v>
      </c>
    </row>
    <row r="1301" spans="11:12" x14ac:dyDescent="0.55000000000000004">
      <c r="K1301" s="13">
        <v>43265.53125</v>
      </c>
      <c r="L1301">
        <v>16200</v>
      </c>
    </row>
    <row r="1302" spans="11:12" x14ac:dyDescent="0.55000000000000004">
      <c r="K1302" s="13">
        <v>43265.541666666664</v>
      </c>
      <c r="L1302">
        <v>16400</v>
      </c>
    </row>
    <row r="1303" spans="11:12" x14ac:dyDescent="0.55000000000000004">
      <c r="K1303" s="13">
        <v>43265.552083333336</v>
      </c>
      <c r="L1303">
        <v>16400</v>
      </c>
    </row>
    <row r="1304" spans="11:12" x14ac:dyDescent="0.55000000000000004">
      <c r="K1304" s="13">
        <v>43265.5625</v>
      </c>
      <c r="L1304">
        <v>16600</v>
      </c>
    </row>
    <row r="1305" spans="11:12" x14ac:dyDescent="0.55000000000000004">
      <c r="K1305" s="13">
        <v>43265.572916666664</v>
      </c>
      <c r="L1305">
        <v>16600</v>
      </c>
    </row>
    <row r="1306" spans="11:12" x14ac:dyDescent="0.55000000000000004">
      <c r="K1306" s="13">
        <v>43265.583333333336</v>
      </c>
      <c r="L1306">
        <v>16600</v>
      </c>
    </row>
    <row r="1307" spans="11:12" x14ac:dyDescent="0.55000000000000004">
      <c r="K1307" s="13">
        <v>43265.59375</v>
      </c>
      <c r="L1307">
        <v>16700</v>
      </c>
    </row>
    <row r="1308" spans="11:12" x14ac:dyDescent="0.55000000000000004">
      <c r="K1308" s="13">
        <v>43265.604166666664</v>
      </c>
      <c r="L1308">
        <v>16700</v>
      </c>
    </row>
    <row r="1309" spans="11:12" x14ac:dyDescent="0.55000000000000004">
      <c r="K1309" s="13">
        <v>43265.614583333336</v>
      </c>
      <c r="L1309">
        <v>16800</v>
      </c>
    </row>
    <row r="1310" spans="11:12" x14ac:dyDescent="0.55000000000000004">
      <c r="K1310" s="13">
        <v>43265.625</v>
      </c>
      <c r="L1310">
        <v>16800</v>
      </c>
    </row>
    <row r="1311" spans="11:12" x14ac:dyDescent="0.55000000000000004">
      <c r="K1311" s="13">
        <v>43265.635416666664</v>
      </c>
      <c r="L1311">
        <v>16800</v>
      </c>
    </row>
    <row r="1312" spans="11:12" x14ac:dyDescent="0.55000000000000004">
      <c r="K1312" s="13">
        <v>43265.645833333336</v>
      </c>
      <c r="L1312">
        <v>16800</v>
      </c>
    </row>
    <row r="1313" spans="11:12" x14ac:dyDescent="0.55000000000000004">
      <c r="K1313" s="13">
        <v>43265.65625</v>
      </c>
      <c r="L1313">
        <v>17000</v>
      </c>
    </row>
    <row r="1314" spans="11:12" x14ac:dyDescent="0.55000000000000004">
      <c r="K1314" s="13">
        <v>43265.666666666664</v>
      </c>
      <c r="L1314">
        <v>17000</v>
      </c>
    </row>
    <row r="1315" spans="11:12" x14ac:dyDescent="0.55000000000000004">
      <c r="K1315" s="13">
        <v>43265.677083333336</v>
      </c>
      <c r="L1315">
        <v>16900</v>
      </c>
    </row>
    <row r="1316" spans="11:12" x14ac:dyDescent="0.55000000000000004">
      <c r="K1316" s="13">
        <v>43265.6875</v>
      </c>
      <c r="L1316">
        <v>16900</v>
      </c>
    </row>
    <row r="1317" spans="11:12" x14ac:dyDescent="0.55000000000000004">
      <c r="K1317" s="13">
        <v>43265.697916666664</v>
      </c>
      <c r="L1317">
        <v>17000</v>
      </c>
    </row>
    <row r="1318" spans="11:12" x14ac:dyDescent="0.55000000000000004">
      <c r="K1318" s="13">
        <v>43265.708333333336</v>
      </c>
      <c r="L1318">
        <v>17000</v>
      </c>
    </row>
    <row r="1319" spans="11:12" x14ac:dyDescent="0.55000000000000004">
      <c r="K1319" s="13">
        <v>43265.71875</v>
      </c>
      <c r="L1319">
        <v>17000</v>
      </c>
    </row>
    <row r="1320" spans="11:12" x14ac:dyDescent="0.55000000000000004">
      <c r="K1320" s="13">
        <v>43265.729166666664</v>
      </c>
      <c r="L1320">
        <v>17100</v>
      </c>
    </row>
    <row r="1321" spans="11:12" x14ac:dyDescent="0.55000000000000004">
      <c r="K1321" s="13">
        <v>43265.739583333336</v>
      </c>
      <c r="L1321">
        <v>17200</v>
      </c>
    </row>
    <row r="1322" spans="11:12" x14ac:dyDescent="0.55000000000000004">
      <c r="K1322" s="13">
        <v>43265.75</v>
      </c>
      <c r="L1322">
        <v>17100</v>
      </c>
    </row>
    <row r="1323" spans="11:12" x14ac:dyDescent="0.55000000000000004">
      <c r="K1323" s="13">
        <v>43265.760416666664</v>
      </c>
      <c r="L1323">
        <v>17200</v>
      </c>
    </row>
    <row r="1324" spans="11:12" x14ac:dyDescent="0.55000000000000004">
      <c r="K1324" s="13">
        <v>43265.770833333336</v>
      </c>
      <c r="L1324">
        <v>17100</v>
      </c>
    </row>
    <row r="1325" spans="11:12" x14ac:dyDescent="0.55000000000000004">
      <c r="K1325" s="13">
        <v>43265.78125</v>
      </c>
      <c r="L1325">
        <v>17200</v>
      </c>
    </row>
    <row r="1326" spans="11:12" x14ac:dyDescent="0.55000000000000004">
      <c r="K1326" s="13">
        <v>43265.791666666664</v>
      </c>
      <c r="L1326">
        <v>17100</v>
      </c>
    </row>
    <row r="1327" spans="11:12" x14ac:dyDescent="0.55000000000000004">
      <c r="K1327" s="13">
        <v>43265.802083333336</v>
      </c>
      <c r="L1327">
        <v>17100</v>
      </c>
    </row>
    <row r="1328" spans="11:12" x14ac:dyDescent="0.55000000000000004">
      <c r="K1328" s="13">
        <v>43265.8125</v>
      </c>
      <c r="L1328">
        <v>17000</v>
      </c>
    </row>
    <row r="1329" spans="11:12" x14ac:dyDescent="0.55000000000000004">
      <c r="K1329" s="13">
        <v>43265.822916666664</v>
      </c>
      <c r="L1329">
        <v>17100</v>
      </c>
    </row>
    <row r="1330" spans="11:12" x14ac:dyDescent="0.55000000000000004">
      <c r="K1330" s="13">
        <v>43265.833333333336</v>
      </c>
      <c r="L1330">
        <v>17200</v>
      </c>
    </row>
    <row r="1331" spans="11:12" x14ac:dyDescent="0.55000000000000004">
      <c r="K1331" s="13">
        <v>43265.84375</v>
      </c>
      <c r="L1331">
        <v>17000</v>
      </c>
    </row>
    <row r="1332" spans="11:12" x14ac:dyDescent="0.55000000000000004">
      <c r="K1332" s="13">
        <v>43265.854166666664</v>
      </c>
      <c r="L1332">
        <v>17100</v>
      </c>
    </row>
    <row r="1333" spans="11:12" x14ac:dyDescent="0.55000000000000004">
      <c r="K1333" s="13">
        <v>43265.864583333336</v>
      </c>
      <c r="L1333">
        <v>17100</v>
      </c>
    </row>
    <row r="1334" spans="11:12" x14ac:dyDescent="0.55000000000000004">
      <c r="K1334" s="13">
        <v>43265.875</v>
      </c>
      <c r="L1334">
        <v>17200</v>
      </c>
    </row>
    <row r="1335" spans="11:12" x14ac:dyDescent="0.55000000000000004">
      <c r="K1335" s="13">
        <v>43265.885416666664</v>
      </c>
      <c r="L1335">
        <v>17200</v>
      </c>
    </row>
    <row r="1336" spans="11:12" x14ac:dyDescent="0.55000000000000004">
      <c r="K1336" s="13">
        <v>43265.895833333336</v>
      </c>
      <c r="L1336">
        <v>17200</v>
      </c>
    </row>
    <row r="1337" spans="11:12" x14ac:dyDescent="0.55000000000000004">
      <c r="K1337" s="13">
        <v>43265.90625</v>
      </c>
      <c r="L1337">
        <v>17100</v>
      </c>
    </row>
    <row r="1338" spans="11:12" x14ac:dyDescent="0.55000000000000004">
      <c r="K1338" s="13">
        <v>43265.916666666664</v>
      </c>
      <c r="L1338">
        <v>17000</v>
      </c>
    </row>
    <row r="1339" spans="11:12" x14ac:dyDescent="0.55000000000000004">
      <c r="K1339" s="13">
        <v>43265.927083333336</v>
      </c>
      <c r="L1339">
        <v>17100</v>
      </c>
    </row>
    <row r="1340" spans="11:12" x14ac:dyDescent="0.55000000000000004">
      <c r="K1340" s="13">
        <v>43265.9375</v>
      </c>
      <c r="L1340">
        <v>16900</v>
      </c>
    </row>
    <row r="1341" spans="11:12" x14ac:dyDescent="0.55000000000000004">
      <c r="K1341" s="13">
        <v>43265.947916666664</v>
      </c>
      <c r="L1341">
        <v>16900</v>
      </c>
    </row>
    <row r="1342" spans="11:12" x14ac:dyDescent="0.55000000000000004">
      <c r="K1342" s="13">
        <v>43265.958333333336</v>
      </c>
      <c r="L1342">
        <v>16800</v>
      </c>
    </row>
    <row r="1343" spans="11:12" x14ac:dyDescent="0.55000000000000004">
      <c r="K1343" s="13">
        <v>43265.96875</v>
      </c>
      <c r="L1343">
        <v>16700</v>
      </c>
    </row>
    <row r="1344" spans="11:12" x14ac:dyDescent="0.55000000000000004">
      <c r="K1344" s="13">
        <v>43265.979166666664</v>
      </c>
      <c r="L1344">
        <v>16400</v>
      </c>
    </row>
    <row r="1345" spans="11:12" x14ac:dyDescent="0.55000000000000004">
      <c r="K1345" s="13">
        <v>43265.989583333336</v>
      </c>
      <c r="L1345">
        <v>16200</v>
      </c>
    </row>
    <row r="1346" spans="11:12" x14ac:dyDescent="0.55000000000000004">
      <c r="K1346" s="13">
        <v>43266</v>
      </c>
      <c r="L1346">
        <v>15900</v>
      </c>
    </row>
    <row r="1347" spans="11:12" x14ac:dyDescent="0.55000000000000004">
      <c r="K1347" s="13">
        <v>43266.010416666664</v>
      </c>
      <c r="L1347">
        <v>15600</v>
      </c>
    </row>
    <row r="1348" spans="11:12" x14ac:dyDescent="0.55000000000000004">
      <c r="K1348" s="13">
        <v>43266.020833333336</v>
      </c>
      <c r="L1348">
        <v>15200</v>
      </c>
    </row>
    <row r="1349" spans="11:12" x14ac:dyDescent="0.55000000000000004">
      <c r="K1349" s="13">
        <v>43266.03125</v>
      </c>
      <c r="L1349">
        <v>14900</v>
      </c>
    </row>
    <row r="1350" spans="11:12" x14ac:dyDescent="0.55000000000000004">
      <c r="K1350" s="13">
        <v>43266.041666666664</v>
      </c>
      <c r="L1350">
        <v>14500</v>
      </c>
    </row>
    <row r="1351" spans="11:12" x14ac:dyDescent="0.55000000000000004">
      <c r="K1351" s="13">
        <v>43266.052083333336</v>
      </c>
      <c r="L1351">
        <v>14100</v>
      </c>
    </row>
    <row r="1352" spans="11:12" x14ac:dyDescent="0.55000000000000004">
      <c r="K1352" s="13">
        <v>43266.0625</v>
      </c>
      <c r="L1352">
        <v>13700</v>
      </c>
    </row>
    <row r="1353" spans="11:12" x14ac:dyDescent="0.55000000000000004">
      <c r="K1353" s="13">
        <v>43266.072916666664</v>
      </c>
      <c r="L1353">
        <v>13300</v>
      </c>
    </row>
    <row r="1354" spans="11:12" x14ac:dyDescent="0.55000000000000004">
      <c r="K1354" s="13">
        <v>43266.083333333336</v>
      </c>
      <c r="L1354">
        <v>13000</v>
      </c>
    </row>
    <row r="1355" spans="11:12" x14ac:dyDescent="0.55000000000000004">
      <c r="K1355" s="13">
        <v>43266.09375</v>
      </c>
      <c r="L1355">
        <v>12600</v>
      </c>
    </row>
    <row r="1356" spans="11:12" x14ac:dyDescent="0.55000000000000004">
      <c r="K1356" s="13">
        <v>43266.104166666664</v>
      </c>
      <c r="L1356">
        <v>12400</v>
      </c>
    </row>
    <row r="1357" spans="11:12" x14ac:dyDescent="0.55000000000000004">
      <c r="K1357" s="13">
        <v>43266.114583333336</v>
      </c>
      <c r="L1357">
        <v>12100</v>
      </c>
    </row>
    <row r="1358" spans="11:12" x14ac:dyDescent="0.55000000000000004">
      <c r="K1358" s="13">
        <v>43266.125</v>
      </c>
      <c r="L1358">
        <v>11800</v>
      </c>
    </row>
    <row r="1359" spans="11:12" x14ac:dyDescent="0.55000000000000004">
      <c r="K1359" s="13">
        <v>43266.135416666664</v>
      </c>
      <c r="L1359">
        <v>11500</v>
      </c>
    </row>
    <row r="1360" spans="11:12" x14ac:dyDescent="0.55000000000000004">
      <c r="K1360" s="13">
        <v>43266.145833333336</v>
      </c>
      <c r="L1360">
        <v>11300</v>
      </c>
    </row>
    <row r="1361" spans="11:12" x14ac:dyDescent="0.55000000000000004">
      <c r="K1361" s="13">
        <v>43266.15625</v>
      </c>
      <c r="L1361">
        <v>11000</v>
      </c>
    </row>
    <row r="1362" spans="11:12" x14ac:dyDescent="0.55000000000000004">
      <c r="K1362" s="13">
        <v>43266.166666666664</v>
      </c>
      <c r="L1362">
        <v>10800</v>
      </c>
    </row>
    <row r="1363" spans="11:12" x14ac:dyDescent="0.55000000000000004">
      <c r="K1363" s="13">
        <v>43266.177083333336</v>
      </c>
      <c r="L1363">
        <v>10600</v>
      </c>
    </row>
    <row r="1364" spans="11:12" x14ac:dyDescent="0.55000000000000004">
      <c r="K1364" s="13">
        <v>43266.1875</v>
      </c>
      <c r="L1364">
        <v>10400</v>
      </c>
    </row>
    <row r="1365" spans="11:12" x14ac:dyDescent="0.55000000000000004">
      <c r="K1365" s="13">
        <v>43266.197916666664</v>
      </c>
      <c r="L1365">
        <v>10200</v>
      </c>
    </row>
    <row r="1366" spans="11:12" x14ac:dyDescent="0.55000000000000004">
      <c r="K1366" s="13">
        <v>43266.208333333336</v>
      </c>
      <c r="L1366">
        <v>10100</v>
      </c>
    </row>
    <row r="1367" spans="11:12" x14ac:dyDescent="0.55000000000000004">
      <c r="K1367" s="13">
        <v>43266.21875</v>
      </c>
      <c r="L1367">
        <v>9950</v>
      </c>
    </row>
    <row r="1368" spans="11:12" x14ac:dyDescent="0.55000000000000004">
      <c r="K1368" s="13">
        <v>43266.229166666664</v>
      </c>
      <c r="L1368">
        <v>9830</v>
      </c>
    </row>
    <row r="1369" spans="11:12" x14ac:dyDescent="0.55000000000000004">
      <c r="K1369" s="13">
        <v>43266.239583333336</v>
      </c>
      <c r="L1369">
        <v>9750</v>
      </c>
    </row>
    <row r="1370" spans="11:12" x14ac:dyDescent="0.55000000000000004">
      <c r="K1370" s="13">
        <v>43266.25</v>
      </c>
      <c r="L1370">
        <v>9750</v>
      </c>
    </row>
    <row r="1371" spans="11:12" x14ac:dyDescent="0.55000000000000004">
      <c r="K1371" s="13">
        <v>43266.260416666664</v>
      </c>
      <c r="L1371">
        <v>9750</v>
      </c>
    </row>
    <row r="1372" spans="11:12" x14ac:dyDescent="0.55000000000000004">
      <c r="K1372" s="13">
        <v>43266.270833333336</v>
      </c>
      <c r="L1372">
        <v>9750</v>
      </c>
    </row>
    <row r="1373" spans="11:12" x14ac:dyDescent="0.55000000000000004">
      <c r="K1373" s="13">
        <v>43266.28125</v>
      </c>
      <c r="L1373">
        <v>9870</v>
      </c>
    </row>
    <row r="1374" spans="11:12" x14ac:dyDescent="0.55000000000000004">
      <c r="K1374" s="13">
        <v>43266.291666666664</v>
      </c>
      <c r="L1374">
        <v>9990</v>
      </c>
    </row>
    <row r="1375" spans="11:12" x14ac:dyDescent="0.55000000000000004">
      <c r="K1375" s="13">
        <v>43266.302083333336</v>
      </c>
      <c r="L1375">
        <v>10100</v>
      </c>
    </row>
    <row r="1376" spans="11:12" x14ac:dyDescent="0.55000000000000004">
      <c r="K1376" s="13">
        <v>43266.3125</v>
      </c>
      <c r="L1376">
        <v>10300</v>
      </c>
    </row>
    <row r="1377" spans="11:12" x14ac:dyDescent="0.55000000000000004">
      <c r="K1377" s="13">
        <v>43266.322916666664</v>
      </c>
      <c r="L1377">
        <v>10400</v>
      </c>
    </row>
    <row r="1378" spans="11:12" x14ac:dyDescent="0.55000000000000004">
      <c r="K1378" s="13">
        <v>43266.333333333336</v>
      </c>
      <c r="L1378">
        <v>10600</v>
      </c>
    </row>
    <row r="1379" spans="11:12" x14ac:dyDescent="0.55000000000000004">
      <c r="K1379" s="13">
        <v>43266.34375</v>
      </c>
      <c r="L1379">
        <v>10800</v>
      </c>
    </row>
    <row r="1380" spans="11:12" x14ac:dyDescent="0.55000000000000004">
      <c r="K1380" s="13">
        <v>43266.354166666664</v>
      </c>
      <c r="L1380">
        <v>11100</v>
      </c>
    </row>
    <row r="1381" spans="11:12" x14ac:dyDescent="0.55000000000000004">
      <c r="K1381" s="13">
        <v>43266.364583333336</v>
      </c>
      <c r="L1381">
        <v>11400</v>
      </c>
    </row>
    <row r="1382" spans="11:12" x14ac:dyDescent="0.55000000000000004">
      <c r="K1382" s="13">
        <v>43266.375</v>
      </c>
      <c r="L1382">
        <v>11700</v>
      </c>
    </row>
    <row r="1383" spans="11:12" x14ac:dyDescent="0.55000000000000004">
      <c r="K1383" s="13">
        <v>43266.385416666664</v>
      </c>
      <c r="L1383">
        <v>12000</v>
      </c>
    </row>
    <row r="1384" spans="11:12" x14ac:dyDescent="0.55000000000000004">
      <c r="K1384" s="13">
        <v>43266.395833333336</v>
      </c>
      <c r="L1384">
        <v>12200</v>
      </c>
    </row>
    <row r="1385" spans="11:12" x14ac:dyDescent="0.55000000000000004">
      <c r="K1385" s="13">
        <v>43266.40625</v>
      </c>
      <c r="L1385">
        <v>12600</v>
      </c>
    </row>
    <row r="1386" spans="11:12" x14ac:dyDescent="0.55000000000000004">
      <c r="K1386" s="13">
        <v>43266.416666666664</v>
      </c>
      <c r="L1386">
        <v>12900</v>
      </c>
    </row>
    <row r="1387" spans="11:12" x14ac:dyDescent="0.55000000000000004">
      <c r="K1387" s="13">
        <v>43266.427083333336</v>
      </c>
      <c r="L1387">
        <v>13200</v>
      </c>
    </row>
    <row r="1388" spans="11:12" x14ac:dyDescent="0.55000000000000004">
      <c r="K1388" s="13">
        <v>43266.4375</v>
      </c>
      <c r="L1388">
        <v>13400</v>
      </c>
    </row>
    <row r="1389" spans="11:12" x14ac:dyDescent="0.55000000000000004">
      <c r="K1389" s="13">
        <v>43266.447916666664</v>
      </c>
      <c r="L1389">
        <v>13700</v>
      </c>
    </row>
    <row r="1390" spans="11:12" x14ac:dyDescent="0.55000000000000004">
      <c r="K1390" s="13">
        <v>43266.458333333336</v>
      </c>
      <c r="L1390">
        <v>14000</v>
      </c>
    </row>
    <row r="1391" spans="11:12" x14ac:dyDescent="0.55000000000000004">
      <c r="K1391" s="13">
        <v>43266.46875</v>
      </c>
      <c r="L1391">
        <v>14200</v>
      </c>
    </row>
    <row r="1392" spans="11:12" x14ac:dyDescent="0.55000000000000004">
      <c r="K1392" s="13">
        <v>43266.479166666664</v>
      </c>
      <c r="L1392">
        <v>14400</v>
      </c>
    </row>
    <row r="1393" spans="11:12" x14ac:dyDescent="0.55000000000000004">
      <c r="K1393" s="13">
        <v>43266.489583333336</v>
      </c>
      <c r="L1393">
        <v>14700</v>
      </c>
    </row>
    <row r="1394" spans="11:12" x14ac:dyDescent="0.55000000000000004">
      <c r="K1394" s="13">
        <v>43266.5</v>
      </c>
      <c r="L1394">
        <v>15000</v>
      </c>
    </row>
    <row r="1395" spans="11:12" x14ac:dyDescent="0.55000000000000004">
      <c r="K1395" s="13">
        <v>43266.510416666664</v>
      </c>
      <c r="L1395">
        <v>15300</v>
      </c>
    </row>
    <row r="1396" spans="11:12" x14ac:dyDescent="0.55000000000000004">
      <c r="K1396" s="13">
        <v>43266.520833333336</v>
      </c>
      <c r="L1396">
        <v>15400</v>
      </c>
    </row>
    <row r="1397" spans="11:12" x14ac:dyDescent="0.55000000000000004">
      <c r="K1397" s="13">
        <v>43266.53125</v>
      </c>
      <c r="L1397">
        <v>15600</v>
      </c>
    </row>
    <row r="1398" spans="11:12" x14ac:dyDescent="0.55000000000000004">
      <c r="K1398" s="13">
        <v>43266.541666666664</v>
      </c>
      <c r="L1398">
        <v>15800</v>
      </c>
    </row>
    <row r="1399" spans="11:12" x14ac:dyDescent="0.55000000000000004">
      <c r="K1399" s="13">
        <v>43266.552083333336</v>
      </c>
      <c r="L1399">
        <v>16000</v>
      </c>
    </row>
    <row r="1400" spans="11:12" x14ac:dyDescent="0.55000000000000004">
      <c r="K1400" s="13">
        <v>43266.5625</v>
      </c>
      <c r="L1400">
        <v>16200</v>
      </c>
    </row>
    <row r="1401" spans="11:12" x14ac:dyDescent="0.55000000000000004">
      <c r="K1401" s="13">
        <v>43266.572916666664</v>
      </c>
      <c r="L1401">
        <v>16300</v>
      </c>
    </row>
    <row r="1402" spans="11:12" x14ac:dyDescent="0.55000000000000004">
      <c r="K1402" s="13">
        <v>43266.583333333336</v>
      </c>
      <c r="L1402">
        <v>16300</v>
      </c>
    </row>
    <row r="1403" spans="11:12" x14ac:dyDescent="0.55000000000000004">
      <c r="K1403" s="13">
        <v>43266.59375</v>
      </c>
      <c r="L1403">
        <v>16400</v>
      </c>
    </row>
    <row r="1404" spans="11:12" x14ac:dyDescent="0.55000000000000004">
      <c r="K1404" s="13">
        <v>43266.604166666664</v>
      </c>
      <c r="L1404">
        <v>16500</v>
      </c>
    </row>
    <row r="1405" spans="11:12" x14ac:dyDescent="0.55000000000000004">
      <c r="K1405" s="13">
        <v>43266.614583333336</v>
      </c>
      <c r="L1405">
        <v>16600</v>
      </c>
    </row>
    <row r="1406" spans="11:12" x14ac:dyDescent="0.55000000000000004">
      <c r="K1406" s="13">
        <v>43266.625</v>
      </c>
      <c r="L1406">
        <v>16700</v>
      </c>
    </row>
    <row r="1407" spans="11:12" x14ac:dyDescent="0.55000000000000004">
      <c r="K1407" s="13">
        <v>43266.635416666664</v>
      </c>
      <c r="L1407">
        <v>16800</v>
      </c>
    </row>
    <row r="1408" spans="11:12" x14ac:dyDescent="0.55000000000000004">
      <c r="K1408" s="13">
        <v>43266.645833333336</v>
      </c>
      <c r="L1408">
        <v>16800</v>
      </c>
    </row>
    <row r="1409" spans="11:12" x14ac:dyDescent="0.55000000000000004">
      <c r="K1409" s="13">
        <v>43266.65625</v>
      </c>
      <c r="L1409">
        <v>16800</v>
      </c>
    </row>
    <row r="1410" spans="11:12" x14ac:dyDescent="0.55000000000000004">
      <c r="K1410" s="13">
        <v>43266.666666666664</v>
      </c>
      <c r="L1410">
        <v>16900</v>
      </c>
    </row>
    <row r="1411" spans="11:12" x14ac:dyDescent="0.55000000000000004">
      <c r="K1411" s="13">
        <v>43266.677083333336</v>
      </c>
      <c r="L1411">
        <v>16900</v>
      </c>
    </row>
    <row r="1412" spans="11:12" x14ac:dyDescent="0.55000000000000004">
      <c r="K1412" s="13">
        <v>43266.6875</v>
      </c>
      <c r="L1412">
        <v>16900</v>
      </c>
    </row>
    <row r="1413" spans="11:12" x14ac:dyDescent="0.55000000000000004">
      <c r="K1413" s="13">
        <v>43266.697916666664</v>
      </c>
      <c r="L1413">
        <v>16900</v>
      </c>
    </row>
    <row r="1414" spans="11:12" x14ac:dyDescent="0.55000000000000004">
      <c r="K1414" s="13">
        <v>43266.708333333336</v>
      </c>
      <c r="L1414">
        <v>16900</v>
      </c>
    </row>
    <row r="1415" spans="11:12" x14ac:dyDescent="0.55000000000000004">
      <c r="K1415" s="13">
        <v>43266.71875</v>
      </c>
      <c r="L1415">
        <v>16900</v>
      </c>
    </row>
    <row r="1416" spans="11:12" x14ac:dyDescent="0.55000000000000004">
      <c r="K1416" s="13">
        <v>43266.729166666664</v>
      </c>
      <c r="L1416">
        <v>16900</v>
      </c>
    </row>
    <row r="1417" spans="11:12" x14ac:dyDescent="0.55000000000000004">
      <c r="K1417" s="13">
        <v>43266.739583333336</v>
      </c>
      <c r="L1417">
        <v>17000</v>
      </c>
    </row>
    <row r="1418" spans="11:12" x14ac:dyDescent="0.55000000000000004">
      <c r="K1418" s="13">
        <v>43266.75</v>
      </c>
      <c r="L1418">
        <v>16900</v>
      </c>
    </row>
    <row r="1419" spans="11:12" x14ac:dyDescent="0.55000000000000004">
      <c r="K1419" s="13">
        <v>43266.760416666664</v>
      </c>
      <c r="L1419">
        <v>17000</v>
      </c>
    </row>
    <row r="1420" spans="11:12" x14ac:dyDescent="0.55000000000000004">
      <c r="K1420" s="13">
        <v>43266.770833333336</v>
      </c>
      <c r="L1420">
        <v>17000</v>
      </c>
    </row>
    <row r="1421" spans="11:12" x14ac:dyDescent="0.55000000000000004">
      <c r="K1421" s="13">
        <v>43266.78125</v>
      </c>
      <c r="L1421">
        <v>17000</v>
      </c>
    </row>
    <row r="1422" spans="11:12" x14ac:dyDescent="0.55000000000000004">
      <c r="K1422" s="13">
        <v>43266.791666666664</v>
      </c>
      <c r="L1422">
        <v>16900</v>
      </c>
    </row>
    <row r="1423" spans="11:12" x14ac:dyDescent="0.55000000000000004">
      <c r="K1423" s="13">
        <v>43266.802083333336</v>
      </c>
      <c r="L1423">
        <v>17000</v>
      </c>
    </row>
    <row r="1424" spans="11:12" x14ac:dyDescent="0.55000000000000004">
      <c r="K1424" s="13">
        <v>43266.8125</v>
      </c>
      <c r="L1424">
        <v>17000</v>
      </c>
    </row>
    <row r="1425" spans="11:12" x14ac:dyDescent="0.55000000000000004">
      <c r="K1425" s="13">
        <v>43266.822916666664</v>
      </c>
      <c r="L1425">
        <v>17000</v>
      </c>
    </row>
    <row r="1426" spans="11:12" x14ac:dyDescent="0.55000000000000004">
      <c r="K1426" s="13">
        <v>43266.833333333336</v>
      </c>
      <c r="L1426">
        <v>16900</v>
      </c>
    </row>
    <row r="1427" spans="11:12" x14ac:dyDescent="0.55000000000000004">
      <c r="K1427" s="13">
        <v>43266.84375</v>
      </c>
      <c r="L1427">
        <v>17100</v>
      </c>
    </row>
    <row r="1428" spans="11:12" x14ac:dyDescent="0.55000000000000004">
      <c r="K1428" s="13">
        <v>43266.854166666664</v>
      </c>
      <c r="L1428">
        <v>17000</v>
      </c>
    </row>
    <row r="1429" spans="11:12" x14ac:dyDescent="0.55000000000000004">
      <c r="K1429" s="13">
        <v>43266.864583333336</v>
      </c>
      <c r="L1429">
        <v>17000</v>
      </c>
    </row>
    <row r="1430" spans="11:12" x14ac:dyDescent="0.55000000000000004">
      <c r="K1430" s="13">
        <v>43266.875</v>
      </c>
      <c r="L1430">
        <v>17000</v>
      </c>
    </row>
    <row r="1431" spans="11:12" x14ac:dyDescent="0.55000000000000004">
      <c r="K1431" s="13">
        <v>43266.885416666664</v>
      </c>
      <c r="L1431">
        <v>17000</v>
      </c>
    </row>
    <row r="1432" spans="11:12" x14ac:dyDescent="0.55000000000000004">
      <c r="K1432" s="13">
        <v>43266.895833333336</v>
      </c>
      <c r="L1432">
        <v>17100</v>
      </c>
    </row>
    <row r="1433" spans="11:12" x14ac:dyDescent="0.55000000000000004">
      <c r="K1433" s="13">
        <v>43266.90625</v>
      </c>
      <c r="L1433">
        <v>17100</v>
      </c>
    </row>
    <row r="1434" spans="11:12" x14ac:dyDescent="0.55000000000000004">
      <c r="K1434" s="13">
        <v>43266.916666666664</v>
      </c>
      <c r="L1434">
        <v>17000</v>
      </c>
    </row>
    <row r="1435" spans="11:12" x14ac:dyDescent="0.55000000000000004">
      <c r="K1435" s="13">
        <v>43266.927083333336</v>
      </c>
      <c r="L1435">
        <v>17000</v>
      </c>
    </row>
    <row r="1436" spans="11:12" x14ac:dyDescent="0.55000000000000004">
      <c r="K1436" s="13">
        <v>43266.9375</v>
      </c>
      <c r="L1436">
        <v>17000</v>
      </c>
    </row>
    <row r="1437" spans="11:12" x14ac:dyDescent="0.55000000000000004">
      <c r="K1437" s="13">
        <v>43266.947916666664</v>
      </c>
      <c r="L1437">
        <v>16900</v>
      </c>
    </row>
    <row r="1438" spans="11:12" x14ac:dyDescent="0.55000000000000004">
      <c r="K1438" s="13">
        <v>43266.958333333336</v>
      </c>
      <c r="L1438">
        <v>16800</v>
      </c>
    </row>
    <row r="1439" spans="11:12" x14ac:dyDescent="0.55000000000000004">
      <c r="K1439" s="13">
        <v>43266.96875</v>
      </c>
      <c r="L1439">
        <v>16600</v>
      </c>
    </row>
    <row r="1440" spans="11:12" x14ac:dyDescent="0.55000000000000004">
      <c r="K1440" s="13">
        <v>43266.979166666664</v>
      </c>
      <c r="L1440">
        <v>16500</v>
      </c>
    </row>
    <row r="1441" spans="11:12" x14ac:dyDescent="0.55000000000000004">
      <c r="K1441" s="13">
        <v>43266.989583333336</v>
      </c>
      <c r="L1441">
        <v>16200</v>
      </c>
    </row>
    <row r="1442" spans="11:12" x14ac:dyDescent="0.55000000000000004">
      <c r="K1442" s="13">
        <v>43267</v>
      </c>
      <c r="L1442">
        <v>16000</v>
      </c>
    </row>
    <row r="1443" spans="11:12" x14ac:dyDescent="0.55000000000000004">
      <c r="K1443" s="13">
        <v>43267.010416666664</v>
      </c>
      <c r="L1443">
        <v>15600</v>
      </c>
    </row>
    <row r="1444" spans="11:12" x14ac:dyDescent="0.55000000000000004">
      <c r="K1444" s="13">
        <v>43267.020833333336</v>
      </c>
      <c r="L1444">
        <v>15300</v>
      </c>
    </row>
    <row r="1445" spans="11:12" x14ac:dyDescent="0.55000000000000004">
      <c r="K1445" s="13">
        <v>43267.03125</v>
      </c>
      <c r="L1445">
        <v>14900</v>
      </c>
    </row>
    <row r="1446" spans="11:12" x14ac:dyDescent="0.55000000000000004">
      <c r="K1446" s="13">
        <v>43267.041666666664</v>
      </c>
      <c r="L1446">
        <v>14500</v>
      </c>
    </row>
    <row r="1447" spans="11:12" x14ac:dyDescent="0.55000000000000004">
      <c r="K1447" s="13">
        <v>43267.052083333336</v>
      </c>
      <c r="L1447">
        <v>14100</v>
      </c>
    </row>
    <row r="1448" spans="11:12" x14ac:dyDescent="0.55000000000000004">
      <c r="K1448" s="13">
        <v>43267.0625</v>
      </c>
      <c r="L1448">
        <v>13700</v>
      </c>
    </row>
    <row r="1449" spans="11:12" x14ac:dyDescent="0.55000000000000004">
      <c r="K1449" s="13">
        <v>43267.072916666664</v>
      </c>
      <c r="L1449">
        <v>13300</v>
      </c>
    </row>
    <row r="1450" spans="11:12" x14ac:dyDescent="0.55000000000000004">
      <c r="K1450" s="13">
        <v>43267.083333333336</v>
      </c>
      <c r="L1450">
        <v>13000</v>
      </c>
    </row>
    <row r="1451" spans="11:12" x14ac:dyDescent="0.55000000000000004">
      <c r="K1451" s="13">
        <v>43267.09375</v>
      </c>
      <c r="L1451">
        <v>12600</v>
      </c>
    </row>
    <row r="1452" spans="11:12" x14ac:dyDescent="0.55000000000000004">
      <c r="K1452" s="13">
        <v>43267.104166666664</v>
      </c>
      <c r="L1452">
        <v>12400</v>
      </c>
    </row>
    <row r="1453" spans="11:12" x14ac:dyDescent="0.55000000000000004">
      <c r="K1453" s="13">
        <v>43267.114583333336</v>
      </c>
      <c r="L1453">
        <v>12100</v>
      </c>
    </row>
    <row r="1454" spans="11:12" x14ac:dyDescent="0.55000000000000004">
      <c r="K1454" s="13">
        <v>43267.125</v>
      </c>
      <c r="L1454">
        <v>11800</v>
      </c>
    </row>
    <row r="1455" spans="11:12" x14ac:dyDescent="0.55000000000000004">
      <c r="K1455" s="13">
        <v>43267.135416666664</v>
      </c>
      <c r="L1455">
        <v>11600</v>
      </c>
    </row>
    <row r="1456" spans="11:12" x14ac:dyDescent="0.55000000000000004">
      <c r="K1456" s="13">
        <v>43267.145833333336</v>
      </c>
      <c r="L1456">
        <v>11400</v>
      </c>
    </row>
    <row r="1457" spans="11:12" x14ac:dyDescent="0.55000000000000004">
      <c r="K1457" s="13">
        <v>43267.15625</v>
      </c>
      <c r="L1457">
        <v>11200</v>
      </c>
    </row>
    <row r="1458" spans="11:12" x14ac:dyDescent="0.55000000000000004">
      <c r="K1458" s="13">
        <v>43267.166666666664</v>
      </c>
      <c r="L1458">
        <v>11100</v>
      </c>
    </row>
    <row r="1459" spans="11:12" x14ac:dyDescent="0.55000000000000004">
      <c r="K1459" s="13">
        <v>43267.177083333336</v>
      </c>
      <c r="L1459">
        <v>10900</v>
      </c>
    </row>
    <row r="1460" spans="11:12" x14ac:dyDescent="0.55000000000000004">
      <c r="K1460" s="13">
        <v>43267.1875</v>
      </c>
      <c r="L1460">
        <v>10800</v>
      </c>
    </row>
    <row r="1461" spans="11:12" x14ac:dyDescent="0.55000000000000004">
      <c r="K1461" s="13">
        <v>43267.197916666664</v>
      </c>
      <c r="L1461">
        <v>10700</v>
      </c>
    </row>
    <row r="1462" spans="11:12" x14ac:dyDescent="0.55000000000000004">
      <c r="K1462" s="13">
        <v>43267.208333333336</v>
      </c>
      <c r="L1462">
        <v>10600</v>
      </c>
    </row>
    <row r="1463" spans="11:12" x14ac:dyDescent="0.55000000000000004">
      <c r="K1463" s="13">
        <v>43267.21875</v>
      </c>
      <c r="L1463">
        <v>10500</v>
      </c>
    </row>
    <row r="1464" spans="11:12" x14ac:dyDescent="0.55000000000000004">
      <c r="K1464" s="13">
        <v>43267.229166666664</v>
      </c>
      <c r="L1464">
        <v>10500</v>
      </c>
    </row>
    <row r="1465" spans="11:12" x14ac:dyDescent="0.55000000000000004">
      <c r="K1465" s="13">
        <v>43267.239583333336</v>
      </c>
      <c r="L1465">
        <v>10400</v>
      </c>
    </row>
    <row r="1466" spans="11:12" x14ac:dyDescent="0.55000000000000004">
      <c r="K1466" s="13">
        <v>43267.25</v>
      </c>
      <c r="L1466">
        <v>10300</v>
      </c>
    </row>
    <row r="1467" spans="11:12" x14ac:dyDescent="0.55000000000000004">
      <c r="K1467" s="13">
        <v>43267.260416666664</v>
      </c>
      <c r="L1467">
        <v>10300</v>
      </c>
    </row>
    <row r="1468" spans="11:12" x14ac:dyDescent="0.55000000000000004">
      <c r="K1468" s="13">
        <v>43267.270833333336</v>
      </c>
      <c r="L1468">
        <v>10200</v>
      </c>
    </row>
    <row r="1469" spans="11:12" x14ac:dyDescent="0.55000000000000004">
      <c r="K1469" s="13">
        <v>43267.28125</v>
      </c>
      <c r="L1469">
        <v>10200</v>
      </c>
    </row>
    <row r="1470" spans="11:12" x14ac:dyDescent="0.55000000000000004">
      <c r="K1470" s="13">
        <v>43267.291666666664</v>
      </c>
      <c r="L1470">
        <v>10200</v>
      </c>
    </row>
    <row r="1471" spans="11:12" x14ac:dyDescent="0.55000000000000004">
      <c r="K1471" s="13">
        <v>43267.302083333336</v>
      </c>
      <c r="L1471">
        <v>10200</v>
      </c>
    </row>
    <row r="1472" spans="11:12" x14ac:dyDescent="0.55000000000000004">
      <c r="K1472" s="13">
        <v>43267.3125</v>
      </c>
      <c r="L1472">
        <v>10100</v>
      </c>
    </row>
    <row r="1473" spans="11:12" x14ac:dyDescent="0.55000000000000004">
      <c r="K1473" s="13">
        <v>43267.322916666664</v>
      </c>
      <c r="L1473">
        <v>10100</v>
      </c>
    </row>
    <row r="1474" spans="11:12" x14ac:dyDescent="0.55000000000000004">
      <c r="K1474" s="13">
        <v>43267.333333333336</v>
      </c>
      <c r="L1474">
        <v>10100</v>
      </c>
    </row>
    <row r="1475" spans="11:12" x14ac:dyDescent="0.55000000000000004">
      <c r="K1475" s="13">
        <v>43267.34375</v>
      </c>
      <c r="L1475">
        <v>10100</v>
      </c>
    </row>
    <row r="1476" spans="11:12" x14ac:dyDescent="0.55000000000000004">
      <c r="K1476" s="13">
        <v>43267.354166666664</v>
      </c>
      <c r="L1476">
        <v>10100</v>
      </c>
    </row>
    <row r="1477" spans="11:12" x14ac:dyDescent="0.55000000000000004">
      <c r="K1477" s="13">
        <v>43267.364583333336</v>
      </c>
      <c r="L1477">
        <v>10100</v>
      </c>
    </row>
    <row r="1478" spans="11:12" x14ac:dyDescent="0.55000000000000004">
      <c r="K1478" s="13">
        <v>43267.375</v>
      </c>
      <c r="L1478">
        <v>10100</v>
      </c>
    </row>
    <row r="1479" spans="11:12" x14ac:dyDescent="0.55000000000000004">
      <c r="K1479" s="13">
        <v>43267.385416666664</v>
      </c>
      <c r="L1479">
        <v>10100</v>
      </c>
    </row>
    <row r="1480" spans="11:12" x14ac:dyDescent="0.55000000000000004">
      <c r="K1480" s="13">
        <v>43267.395833333336</v>
      </c>
      <c r="L1480">
        <v>10100</v>
      </c>
    </row>
    <row r="1481" spans="11:12" x14ac:dyDescent="0.55000000000000004">
      <c r="K1481" s="13">
        <v>43267.40625</v>
      </c>
      <c r="L1481">
        <v>10100</v>
      </c>
    </row>
    <row r="1482" spans="11:12" x14ac:dyDescent="0.55000000000000004">
      <c r="K1482" s="13">
        <v>43267.416666666664</v>
      </c>
      <c r="L1482">
        <v>10100</v>
      </c>
    </row>
    <row r="1483" spans="11:12" x14ac:dyDescent="0.55000000000000004">
      <c r="K1483" s="13">
        <v>43267.427083333336</v>
      </c>
      <c r="L1483">
        <v>10100</v>
      </c>
    </row>
    <row r="1484" spans="11:12" x14ac:dyDescent="0.55000000000000004">
      <c r="K1484" s="13">
        <v>43267.4375</v>
      </c>
      <c r="L1484">
        <v>10100</v>
      </c>
    </row>
    <row r="1485" spans="11:12" x14ac:dyDescent="0.55000000000000004">
      <c r="K1485" s="13">
        <v>43267.447916666664</v>
      </c>
      <c r="L1485">
        <v>10100</v>
      </c>
    </row>
    <row r="1486" spans="11:12" x14ac:dyDescent="0.55000000000000004">
      <c r="K1486" s="13">
        <v>43267.458333333336</v>
      </c>
      <c r="L1486">
        <v>10100</v>
      </c>
    </row>
    <row r="1487" spans="11:12" x14ac:dyDescent="0.55000000000000004">
      <c r="K1487" s="13">
        <v>43267.46875</v>
      </c>
      <c r="L1487">
        <v>10100</v>
      </c>
    </row>
    <row r="1488" spans="11:12" x14ac:dyDescent="0.55000000000000004">
      <c r="K1488" s="13">
        <v>43267.479166666664</v>
      </c>
      <c r="L1488">
        <v>10100</v>
      </c>
    </row>
    <row r="1489" spans="11:12" x14ac:dyDescent="0.55000000000000004">
      <c r="K1489" s="13">
        <v>43267.489583333336</v>
      </c>
      <c r="L1489">
        <v>10100</v>
      </c>
    </row>
    <row r="1490" spans="11:12" x14ac:dyDescent="0.55000000000000004">
      <c r="K1490" s="13">
        <v>43267.5</v>
      </c>
      <c r="L1490">
        <v>10000</v>
      </c>
    </row>
    <row r="1491" spans="11:12" x14ac:dyDescent="0.55000000000000004">
      <c r="K1491" s="13">
        <v>43267.510416666664</v>
      </c>
      <c r="L1491">
        <v>10100</v>
      </c>
    </row>
    <row r="1492" spans="11:12" x14ac:dyDescent="0.55000000000000004">
      <c r="K1492" s="13">
        <v>43267.520833333336</v>
      </c>
      <c r="L1492">
        <v>10100</v>
      </c>
    </row>
    <row r="1493" spans="11:12" x14ac:dyDescent="0.55000000000000004">
      <c r="K1493" s="13">
        <v>43267.53125</v>
      </c>
      <c r="L1493">
        <v>10100</v>
      </c>
    </row>
    <row r="1494" spans="11:12" x14ac:dyDescent="0.55000000000000004">
      <c r="K1494" s="13">
        <v>43267.541666666664</v>
      </c>
      <c r="L1494">
        <v>10100</v>
      </c>
    </row>
    <row r="1495" spans="11:12" x14ac:dyDescent="0.55000000000000004">
      <c r="K1495" s="13">
        <v>43267.552083333336</v>
      </c>
      <c r="L1495">
        <v>10100</v>
      </c>
    </row>
    <row r="1496" spans="11:12" x14ac:dyDescent="0.55000000000000004">
      <c r="K1496" s="13">
        <v>43267.5625</v>
      </c>
      <c r="L1496">
        <v>10100</v>
      </c>
    </row>
    <row r="1497" spans="11:12" x14ac:dyDescent="0.55000000000000004">
      <c r="K1497" s="13">
        <v>43267.572916666664</v>
      </c>
      <c r="L1497">
        <v>10000</v>
      </c>
    </row>
    <row r="1498" spans="11:12" x14ac:dyDescent="0.55000000000000004">
      <c r="K1498" s="13">
        <v>43267.583333333336</v>
      </c>
      <c r="L1498">
        <v>10100</v>
      </c>
    </row>
    <row r="1499" spans="11:12" x14ac:dyDescent="0.55000000000000004">
      <c r="K1499" s="13">
        <v>43267.59375</v>
      </c>
      <c r="L1499">
        <v>10000</v>
      </c>
    </row>
    <row r="1500" spans="11:12" x14ac:dyDescent="0.55000000000000004">
      <c r="K1500" s="13">
        <v>43267.604166666664</v>
      </c>
      <c r="L1500">
        <v>10100</v>
      </c>
    </row>
    <row r="1501" spans="11:12" x14ac:dyDescent="0.55000000000000004">
      <c r="K1501" s="13">
        <v>43267.614583333336</v>
      </c>
      <c r="L1501">
        <v>10100</v>
      </c>
    </row>
    <row r="1502" spans="11:12" x14ac:dyDescent="0.55000000000000004">
      <c r="K1502" s="13">
        <v>43267.625</v>
      </c>
      <c r="L1502">
        <v>10000</v>
      </c>
    </row>
    <row r="1503" spans="11:12" x14ac:dyDescent="0.55000000000000004">
      <c r="K1503" s="13">
        <v>43267.635416666664</v>
      </c>
      <c r="L1503">
        <v>10000</v>
      </c>
    </row>
    <row r="1504" spans="11:12" x14ac:dyDescent="0.55000000000000004">
      <c r="K1504" s="13">
        <v>43267.645833333336</v>
      </c>
      <c r="L1504">
        <v>10100</v>
      </c>
    </row>
    <row r="1505" spans="11:12" x14ac:dyDescent="0.55000000000000004">
      <c r="K1505" s="13">
        <v>43267.65625</v>
      </c>
      <c r="L1505">
        <v>10000</v>
      </c>
    </row>
    <row r="1506" spans="11:12" x14ac:dyDescent="0.55000000000000004">
      <c r="K1506" s="13">
        <v>43267.666666666664</v>
      </c>
      <c r="L1506">
        <v>10000</v>
      </c>
    </row>
    <row r="1507" spans="11:12" x14ac:dyDescent="0.55000000000000004">
      <c r="K1507" s="13">
        <v>43267.677083333336</v>
      </c>
      <c r="L1507">
        <v>10000</v>
      </c>
    </row>
    <row r="1508" spans="11:12" x14ac:dyDescent="0.55000000000000004">
      <c r="K1508" s="13">
        <v>43267.6875</v>
      </c>
      <c r="L1508">
        <v>10000</v>
      </c>
    </row>
    <row r="1509" spans="11:12" x14ac:dyDescent="0.55000000000000004">
      <c r="K1509" s="13">
        <v>43267.697916666664</v>
      </c>
      <c r="L1509">
        <v>10000</v>
      </c>
    </row>
    <row r="1510" spans="11:12" x14ac:dyDescent="0.55000000000000004">
      <c r="K1510" s="13">
        <v>43267.708333333336</v>
      </c>
      <c r="L1510">
        <v>10000</v>
      </c>
    </row>
    <row r="1511" spans="11:12" x14ac:dyDescent="0.55000000000000004">
      <c r="K1511" s="13">
        <v>43267.71875</v>
      </c>
      <c r="L1511">
        <v>10100</v>
      </c>
    </row>
    <row r="1512" spans="11:12" x14ac:dyDescent="0.55000000000000004">
      <c r="K1512" s="13">
        <v>43267.729166666664</v>
      </c>
      <c r="L1512">
        <v>10000</v>
      </c>
    </row>
    <row r="1513" spans="11:12" x14ac:dyDescent="0.55000000000000004">
      <c r="K1513" s="13">
        <v>43267.739583333336</v>
      </c>
      <c r="L1513">
        <v>10000</v>
      </c>
    </row>
    <row r="1514" spans="11:12" x14ac:dyDescent="0.55000000000000004">
      <c r="K1514" s="13">
        <v>43267.75</v>
      </c>
      <c r="L1514">
        <v>10000</v>
      </c>
    </row>
    <row r="1515" spans="11:12" x14ac:dyDescent="0.55000000000000004">
      <c r="K1515" s="13">
        <v>43267.760416666664</v>
      </c>
      <c r="L1515">
        <v>10000</v>
      </c>
    </row>
    <row r="1516" spans="11:12" x14ac:dyDescent="0.55000000000000004">
      <c r="K1516" s="13">
        <v>43267.770833333336</v>
      </c>
      <c r="L1516">
        <v>10000</v>
      </c>
    </row>
    <row r="1517" spans="11:12" x14ac:dyDescent="0.55000000000000004">
      <c r="K1517" s="13">
        <v>43267.78125</v>
      </c>
      <c r="L1517">
        <v>10100</v>
      </c>
    </row>
    <row r="1518" spans="11:12" x14ac:dyDescent="0.55000000000000004">
      <c r="K1518" s="13">
        <v>43267.791666666664</v>
      </c>
      <c r="L1518">
        <v>10000</v>
      </c>
    </row>
    <row r="1519" spans="11:12" x14ac:dyDescent="0.55000000000000004">
      <c r="K1519" s="13">
        <v>43267.802083333336</v>
      </c>
      <c r="L1519">
        <v>10000</v>
      </c>
    </row>
    <row r="1520" spans="11:12" x14ac:dyDescent="0.55000000000000004">
      <c r="K1520" s="13">
        <v>43267.8125</v>
      </c>
      <c r="L1520">
        <v>10000</v>
      </c>
    </row>
    <row r="1521" spans="11:12" x14ac:dyDescent="0.55000000000000004">
      <c r="K1521" s="13">
        <v>43267.822916666664</v>
      </c>
      <c r="L1521">
        <v>10000</v>
      </c>
    </row>
    <row r="1522" spans="11:12" x14ac:dyDescent="0.55000000000000004">
      <c r="K1522" s="13">
        <v>43267.833333333336</v>
      </c>
      <c r="L1522">
        <v>10100</v>
      </c>
    </row>
    <row r="1523" spans="11:12" x14ac:dyDescent="0.55000000000000004">
      <c r="K1523" s="13">
        <v>43267.84375</v>
      </c>
      <c r="L1523">
        <v>10100</v>
      </c>
    </row>
    <row r="1524" spans="11:12" x14ac:dyDescent="0.55000000000000004">
      <c r="K1524" s="13">
        <v>43267.854166666664</v>
      </c>
      <c r="L1524">
        <v>10000</v>
      </c>
    </row>
    <row r="1525" spans="11:12" x14ac:dyDescent="0.55000000000000004">
      <c r="K1525" s="13">
        <v>43267.864583333336</v>
      </c>
      <c r="L1525">
        <v>10000</v>
      </c>
    </row>
    <row r="1526" spans="11:12" x14ac:dyDescent="0.55000000000000004">
      <c r="K1526" s="13">
        <v>43267.875</v>
      </c>
      <c r="L1526">
        <v>10000</v>
      </c>
    </row>
    <row r="1527" spans="11:12" x14ac:dyDescent="0.55000000000000004">
      <c r="K1527" s="13">
        <v>43267.885416666664</v>
      </c>
      <c r="L1527">
        <v>10000</v>
      </c>
    </row>
    <row r="1528" spans="11:12" x14ac:dyDescent="0.55000000000000004">
      <c r="K1528" s="13">
        <v>43267.895833333336</v>
      </c>
      <c r="L1528">
        <v>10100</v>
      </c>
    </row>
    <row r="1529" spans="11:12" x14ac:dyDescent="0.55000000000000004">
      <c r="K1529" s="13">
        <v>43267.90625</v>
      </c>
      <c r="L1529">
        <v>10100</v>
      </c>
    </row>
    <row r="1530" spans="11:12" x14ac:dyDescent="0.55000000000000004">
      <c r="K1530" s="13">
        <v>43267.916666666664</v>
      </c>
      <c r="L1530">
        <v>10000</v>
      </c>
    </row>
    <row r="1531" spans="11:12" x14ac:dyDescent="0.55000000000000004">
      <c r="K1531" s="13">
        <v>43267.927083333336</v>
      </c>
      <c r="L1531">
        <v>10100</v>
      </c>
    </row>
    <row r="1532" spans="11:12" x14ac:dyDescent="0.55000000000000004">
      <c r="K1532" s="13">
        <v>43267.9375</v>
      </c>
      <c r="L1532">
        <v>10100</v>
      </c>
    </row>
    <row r="1533" spans="11:12" x14ac:dyDescent="0.55000000000000004">
      <c r="K1533" s="13">
        <v>43267.947916666664</v>
      </c>
      <c r="L1533">
        <v>10000</v>
      </c>
    </row>
    <row r="1534" spans="11:12" x14ac:dyDescent="0.55000000000000004">
      <c r="K1534" s="13">
        <v>43267.958333333336</v>
      </c>
      <c r="L1534">
        <v>10100</v>
      </c>
    </row>
    <row r="1535" spans="11:12" x14ac:dyDescent="0.55000000000000004">
      <c r="K1535" s="13">
        <v>43267.96875</v>
      </c>
      <c r="L1535">
        <v>10000</v>
      </c>
    </row>
    <row r="1536" spans="11:12" x14ac:dyDescent="0.55000000000000004">
      <c r="K1536" s="13">
        <v>43267.979166666664</v>
      </c>
      <c r="L1536">
        <v>10100</v>
      </c>
    </row>
    <row r="1537" spans="11:12" x14ac:dyDescent="0.55000000000000004">
      <c r="K1537" s="13">
        <v>43267.989583333336</v>
      </c>
      <c r="L1537">
        <v>10100</v>
      </c>
    </row>
    <row r="1538" spans="11:12" x14ac:dyDescent="0.55000000000000004">
      <c r="K1538" s="13">
        <v>43268</v>
      </c>
      <c r="L1538">
        <v>10100</v>
      </c>
    </row>
    <row r="1539" spans="11:12" x14ac:dyDescent="0.55000000000000004">
      <c r="K1539" s="13">
        <v>43268.010416666664</v>
      </c>
      <c r="L1539">
        <v>10100</v>
      </c>
    </row>
    <row r="1540" spans="11:12" x14ac:dyDescent="0.55000000000000004">
      <c r="K1540" s="13">
        <v>43268.020833333336</v>
      </c>
      <c r="L1540">
        <v>10100</v>
      </c>
    </row>
    <row r="1541" spans="11:12" x14ac:dyDescent="0.55000000000000004">
      <c r="K1541" s="13">
        <v>43268.03125</v>
      </c>
      <c r="L1541">
        <v>10100</v>
      </c>
    </row>
    <row r="1542" spans="11:12" x14ac:dyDescent="0.55000000000000004">
      <c r="K1542" s="13">
        <v>43268.041666666664</v>
      </c>
      <c r="L1542">
        <v>10100</v>
      </c>
    </row>
    <row r="1543" spans="11:12" x14ac:dyDescent="0.55000000000000004">
      <c r="K1543" s="13">
        <v>43268.052083333336</v>
      </c>
      <c r="L1543">
        <v>10100</v>
      </c>
    </row>
    <row r="1544" spans="11:12" x14ac:dyDescent="0.55000000000000004">
      <c r="K1544" s="13">
        <v>43268.0625</v>
      </c>
      <c r="L1544">
        <v>10100</v>
      </c>
    </row>
    <row r="1545" spans="11:12" x14ac:dyDescent="0.55000000000000004">
      <c r="K1545" s="13">
        <v>43268.072916666664</v>
      </c>
      <c r="L1545">
        <v>10100</v>
      </c>
    </row>
    <row r="1546" spans="11:12" x14ac:dyDescent="0.55000000000000004">
      <c r="K1546" s="13">
        <v>43268.083333333336</v>
      </c>
      <c r="L1546">
        <v>10100</v>
      </c>
    </row>
    <row r="1547" spans="11:12" x14ac:dyDescent="0.55000000000000004">
      <c r="K1547" s="13">
        <v>43268.09375</v>
      </c>
      <c r="L1547">
        <v>10100</v>
      </c>
    </row>
    <row r="1548" spans="11:12" x14ac:dyDescent="0.55000000000000004">
      <c r="K1548" s="13">
        <v>43268.104166666664</v>
      </c>
      <c r="L1548">
        <v>10100</v>
      </c>
    </row>
    <row r="1549" spans="11:12" x14ac:dyDescent="0.55000000000000004">
      <c r="K1549" s="13">
        <v>43268.114583333336</v>
      </c>
      <c r="L1549">
        <v>10100</v>
      </c>
    </row>
    <row r="1550" spans="11:12" x14ac:dyDescent="0.55000000000000004">
      <c r="K1550" s="13">
        <v>43268.125</v>
      </c>
      <c r="L1550">
        <v>10100</v>
      </c>
    </row>
    <row r="1551" spans="11:12" x14ac:dyDescent="0.55000000000000004">
      <c r="K1551" s="13">
        <v>43268.135416666664</v>
      </c>
      <c r="L1551">
        <v>10000</v>
      </c>
    </row>
    <row r="1552" spans="11:12" x14ac:dyDescent="0.55000000000000004">
      <c r="K1552" s="13">
        <v>43268.145833333336</v>
      </c>
      <c r="L1552">
        <v>10000</v>
      </c>
    </row>
    <row r="1553" spans="11:12" x14ac:dyDescent="0.55000000000000004">
      <c r="K1553" s="13">
        <v>43268.15625</v>
      </c>
      <c r="L1553">
        <v>9990</v>
      </c>
    </row>
    <row r="1554" spans="11:12" x14ac:dyDescent="0.55000000000000004">
      <c r="K1554" s="13">
        <v>43268.166666666664</v>
      </c>
      <c r="L1554">
        <v>10000</v>
      </c>
    </row>
    <row r="1555" spans="11:12" x14ac:dyDescent="0.55000000000000004">
      <c r="K1555" s="13">
        <v>43268.177083333336</v>
      </c>
      <c r="L1555">
        <v>9990</v>
      </c>
    </row>
    <row r="1556" spans="11:12" x14ac:dyDescent="0.55000000000000004">
      <c r="K1556" s="13">
        <v>43268.1875</v>
      </c>
      <c r="L1556">
        <v>10000</v>
      </c>
    </row>
    <row r="1557" spans="11:12" x14ac:dyDescent="0.55000000000000004">
      <c r="K1557" s="13">
        <v>43268.197916666664</v>
      </c>
      <c r="L1557">
        <v>9990</v>
      </c>
    </row>
    <row r="1558" spans="11:12" x14ac:dyDescent="0.55000000000000004">
      <c r="K1558" s="13">
        <v>43268.208333333336</v>
      </c>
      <c r="L1558">
        <v>9990</v>
      </c>
    </row>
    <row r="1559" spans="11:12" x14ac:dyDescent="0.55000000000000004">
      <c r="K1559" s="13">
        <v>43268.21875</v>
      </c>
      <c r="L1559">
        <v>10000</v>
      </c>
    </row>
    <row r="1560" spans="11:12" x14ac:dyDescent="0.55000000000000004">
      <c r="K1560" s="13">
        <v>43268.229166666664</v>
      </c>
      <c r="L1560">
        <v>10000</v>
      </c>
    </row>
    <row r="1561" spans="11:12" x14ac:dyDescent="0.55000000000000004">
      <c r="K1561" s="13">
        <v>43268.239583333336</v>
      </c>
      <c r="L1561">
        <v>9990</v>
      </c>
    </row>
    <row r="1562" spans="11:12" x14ac:dyDescent="0.55000000000000004">
      <c r="K1562" s="13">
        <v>43268.25</v>
      </c>
      <c r="L1562">
        <v>9990</v>
      </c>
    </row>
    <row r="1563" spans="11:12" x14ac:dyDescent="0.55000000000000004">
      <c r="K1563" s="13">
        <v>43268.260416666664</v>
      </c>
      <c r="L1563">
        <v>9990</v>
      </c>
    </row>
    <row r="1564" spans="11:12" x14ac:dyDescent="0.55000000000000004">
      <c r="K1564" s="13">
        <v>43268.270833333336</v>
      </c>
      <c r="L1564">
        <v>9990</v>
      </c>
    </row>
    <row r="1565" spans="11:12" x14ac:dyDescent="0.55000000000000004">
      <c r="K1565" s="13">
        <v>43268.28125</v>
      </c>
      <c r="L1565">
        <v>9990</v>
      </c>
    </row>
    <row r="1566" spans="11:12" x14ac:dyDescent="0.55000000000000004">
      <c r="K1566" s="13">
        <v>43268.291666666664</v>
      </c>
      <c r="L1566">
        <v>10000</v>
      </c>
    </row>
    <row r="1567" spans="11:12" x14ac:dyDescent="0.55000000000000004">
      <c r="K1567" s="13">
        <v>43268.302083333336</v>
      </c>
      <c r="L1567">
        <v>9990</v>
      </c>
    </row>
    <row r="1568" spans="11:12" x14ac:dyDescent="0.55000000000000004">
      <c r="K1568" s="13">
        <v>43268.3125</v>
      </c>
      <c r="L1568">
        <v>9990</v>
      </c>
    </row>
    <row r="1569" spans="11:12" x14ac:dyDescent="0.55000000000000004">
      <c r="K1569" s="13">
        <v>43268.322916666664</v>
      </c>
      <c r="L1569">
        <v>9990</v>
      </c>
    </row>
    <row r="1570" spans="11:12" x14ac:dyDescent="0.55000000000000004">
      <c r="K1570" s="13">
        <v>43268.333333333336</v>
      </c>
      <c r="L1570">
        <v>9990</v>
      </c>
    </row>
    <row r="1571" spans="11:12" x14ac:dyDescent="0.55000000000000004">
      <c r="K1571" s="13">
        <v>43268.34375</v>
      </c>
      <c r="L1571">
        <v>9990</v>
      </c>
    </row>
    <row r="1572" spans="11:12" x14ac:dyDescent="0.55000000000000004">
      <c r="K1572" s="13">
        <v>43268.354166666664</v>
      </c>
      <c r="L1572">
        <v>9990</v>
      </c>
    </row>
    <row r="1573" spans="11:12" x14ac:dyDescent="0.55000000000000004">
      <c r="K1573" s="13">
        <v>43268.364583333336</v>
      </c>
      <c r="L1573">
        <v>9990</v>
      </c>
    </row>
    <row r="1574" spans="11:12" x14ac:dyDescent="0.55000000000000004">
      <c r="K1574" s="13">
        <v>43268.375</v>
      </c>
      <c r="L1574">
        <v>9990</v>
      </c>
    </row>
    <row r="1575" spans="11:12" x14ac:dyDescent="0.55000000000000004">
      <c r="K1575" s="13">
        <v>43268.385416666664</v>
      </c>
      <c r="L1575">
        <v>9990</v>
      </c>
    </row>
    <row r="1576" spans="11:12" x14ac:dyDescent="0.55000000000000004">
      <c r="K1576" s="13">
        <v>43268.395833333336</v>
      </c>
      <c r="L1576">
        <v>9990</v>
      </c>
    </row>
    <row r="1577" spans="11:12" x14ac:dyDescent="0.55000000000000004">
      <c r="K1577" s="13">
        <v>43268.40625</v>
      </c>
      <c r="L1577">
        <v>9990</v>
      </c>
    </row>
    <row r="1578" spans="11:12" x14ac:dyDescent="0.55000000000000004">
      <c r="K1578" s="13">
        <v>43268.416666666664</v>
      </c>
      <c r="L1578">
        <v>10000</v>
      </c>
    </row>
    <row r="1579" spans="11:12" x14ac:dyDescent="0.55000000000000004">
      <c r="K1579" s="13">
        <v>43268.427083333336</v>
      </c>
      <c r="L1579">
        <v>9990</v>
      </c>
    </row>
    <row r="1580" spans="11:12" x14ac:dyDescent="0.55000000000000004">
      <c r="K1580" s="13">
        <v>43268.4375</v>
      </c>
      <c r="L1580">
        <v>10000</v>
      </c>
    </row>
    <row r="1581" spans="11:12" x14ac:dyDescent="0.55000000000000004">
      <c r="K1581" s="13">
        <v>43268.447916666664</v>
      </c>
      <c r="L1581">
        <v>9990</v>
      </c>
    </row>
    <row r="1582" spans="11:12" x14ac:dyDescent="0.55000000000000004">
      <c r="K1582" s="13">
        <v>43268.458333333336</v>
      </c>
      <c r="L1582">
        <v>9950</v>
      </c>
    </row>
    <row r="1583" spans="11:12" x14ac:dyDescent="0.55000000000000004">
      <c r="K1583" s="13">
        <v>43268.46875</v>
      </c>
      <c r="L1583">
        <v>9990</v>
      </c>
    </row>
    <row r="1584" spans="11:12" x14ac:dyDescent="0.55000000000000004">
      <c r="K1584" s="13">
        <v>43268.479166666664</v>
      </c>
      <c r="L1584">
        <v>9990</v>
      </c>
    </row>
    <row r="1585" spans="11:12" x14ac:dyDescent="0.55000000000000004">
      <c r="K1585" s="13">
        <v>43268.489583333336</v>
      </c>
      <c r="L1585">
        <v>9990</v>
      </c>
    </row>
    <row r="1586" spans="11:12" x14ac:dyDescent="0.55000000000000004">
      <c r="K1586" s="13">
        <v>43268.5</v>
      </c>
      <c r="L1586">
        <v>9990</v>
      </c>
    </row>
    <row r="1587" spans="11:12" x14ac:dyDescent="0.55000000000000004">
      <c r="K1587" s="13">
        <v>43268.510416666664</v>
      </c>
      <c r="L1587">
        <v>9990</v>
      </c>
    </row>
    <row r="1588" spans="11:12" x14ac:dyDescent="0.55000000000000004">
      <c r="K1588" s="13">
        <v>43268.520833333336</v>
      </c>
      <c r="L1588">
        <v>10000</v>
      </c>
    </row>
    <row r="1589" spans="11:12" x14ac:dyDescent="0.55000000000000004">
      <c r="K1589" s="13">
        <v>43268.53125</v>
      </c>
      <c r="L1589">
        <v>9990</v>
      </c>
    </row>
    <row r="1590" spans="11:12" x14ac:dyDescent="0.55000000000000004">
      <c r="K1590" s="13">
        <v>43268.541666666664</v>
      </c>
      <c r="L1590">
        <v>9990</v>
      </c>
    </row>
    <row r="1591" spans="11:12" x14ac:dyDescent="0.55000000000000004">
      <c r="K1591" s="13">
        <v>43268.552083333336</v>
      </c>
      <c r="L1591">
        <v>10000</v>
      </c>
    </row>
    <row r="1592" spans="11:12" x14ac:dyDescent="0.55000000000000004">
      <c r="K1592" s="13">
        <v>43268.5625</v>
      </c>
      <c r="L1592">
        <v>10000</v>
      </c>
    </row>
    <row r="1593" spans="11:12" x14ac:dyDescent="0.55000000000000004">
      <c r="K1593" s="13">
        <v>43268.572916666664</v>
      </c>
      <c r="L1593">
        <v>9990</v>
      </c>
    </row>
    <row r="1594" spans="11:12" x14ac:dyDescent="0.55000000000000004">
      <c r="K1594" s="13">
        <v>43268.583333333336</v>
      </c>
      <c r="L1594">
        <v>10000</v>
      </c>
    </row>
    <row r="1595" spans="11:12" x14ac:dyDescent="0.55000000000000004">
      <c r="K1595" s="13">
        <v>43268.59375</v>
      </c>
      <c r="L1595">
        <v>10000</v>
      </c>
    </row>
    <row r="1596" spans="11:12" x14ac:dyDescent="0.55000000000000004">
      <c r="K1596" s="13">
        <v>43268.604166666664</v>
      </c>
      <c r="L1596">
        <v>10000</v>
      </c>
    </row>
    <row r="1597" spans="11:12" x14ac:dyDescent="0.55000000000000004">
      <c r="K1597" s="13">
        <v>43268.614583333336</v>
      </c>
      <c r="L1597">
        <v>10000</v>
      </c>
    </row>
    <row r="1598" spans="11:12" x14ac:dyDescent="0.55000000000000004">
      <c r="K1598" s="13">
        <v>43268.625</v>
      </c>
      <c r="L1598">
        <v>9990</v>
      </c>
    </row>
    <row r="1599" spans="11:12" x14ac:dyDescent="0.55000000000000004">
      <c r="K1599" s="13">
        <v>43268.635416666664</v>
      </c>
      <c r="L1599">
        <v>9990</v>
      </c>
    </row>
    <row r="1600" spans="11:12" x14ac:dyDescent="0.55000000000000004">
      <c r="K1600" s="13">
        <v>43268.645833333336</v>
      </c>
      <c r="L1600">
        <v>9990</v>
      </c>
    </row>
    <row r="1601" spans="11:12" x14ac:dyDescent="0.55000000000000004">
      <c r="K1601" s="13">
        <v>43268.65625</v>
      </c>
      <c r="L1601">
        <v>9990</v>
      </c>
    </row>
    <row r="1602" spans="11:12" x14ac:dyDescent="0.55000000000000004">
      <c r="K1602" s="13">
        <v>43268.666666666664</v>
      </c>
      <c r="L1602">
        <v>9990</v>
      </c>
    </row>
    <row r="1603" spans="11:12" x14ac:dyDescent="0.55000000000000004">
      <c r="K1603" s="13">
        <v>43268.677083333336</v>
      </c>
      <c r="L1603">
        <v>9990</v>
      </c>
    </row>
    <row r="1604" spans="11:12" x14ac:dyDescent="0.55000000000000004">
      <c r="K1604" s="13">
        <v>43268.6875</v>
      </c>
      <c r="L1604">
        <v>9990</v>
      </c>
    </row>
    <row r="1605" spans="11:12" x14ac:dyDescent="0.55000000000000004">
      <c r="K1605" s="13">
        <v>43268.697916666664</v>
      </c>
      <c r="L1605">
        <v>9990</v>
      </c>
    </row>
    <row r="1606" spans="11:12" x14ac:dyDescent="0.55000000000000004">
      <c r="K1606" s="13">
        <v>43268.708333333336</v>
      </c>
      <c r="L1606">
        <v>10000</v>
      </c>
    </row>
    <row r="1607" spans="11:12" x14ac:dyDescent="0.55000000000000004">
      <c r="K1607" s="13">
        <v>43268.71875</v>
      </c>
      <c r="L1607">
        <v>10000</v>
      </c>
    </row>
    <row r="1608" spans="11:12" x14ac:dyDescent="0.55000000000000004">
      <c r="K1608" s="13">
        <v>43268.729166666664</v>
      </c>
      <c r="L1608">
        <v>10000</v>
      </c>
    </row>
    <row r="1609" spans="11:12" x14ac:dyDescent="0.55000000000000004">
      <c r="K1609" s="13">
        <v>43268.739583333336</v>
      </c>
      <c r="L1609">
        <v>10000</v>
      </c>
    </row>
    <row r="1610" spans="11:12" x14ac:dyDescent="0.55000000000000004">
      <c r="K1610" s="13">
        <v>43268.75</v>
      </c>
      <c r="L1610">
        <v>10000</v>
      </c>
    </row>
    <row r="1611" spans="11:12" x14ac:dyDescent="0.55000000000000004">
      <c r="K1611" s="13">
        <v>43268.760416666664</v>
      </c>
      <c r="L1611">
        <v>9980</v>
      </c>
    </row>
    <row r="1612" spans="11:12" x14ac:dyDescent="0.55000000000000004">
      <c r="K1612" s="13">
        <v>43268.770833333336</v>
      </c>
      <c r="L1612">
        <v>9980</v>
      </c>
    </row>
    <row r="1613" spans="11:12" x14ac:dyDescent="0.55000000000000004">
      <c r="K1613" s="13">
        <v>43268.78125</v>
      </c>
      <c r="L1613">
        <v>9980</v>
      </c>
    </row>
    <row r="1614" spans="11:12" x14ac:dyDescent="0.55000000000000004">
      <c r="K1614" s="13">
        <v>43268.791666666664</v>
      </c>
      <c r="L1614">
        <v>9980</v>
      </c>
    </row>
    <row r="1615" spans="11:12" x14ac:dyDescent="0.55000000000000004">
      <c r="K1615" s="13">
        <v>43268.802083333336</v>
      </c>
      <c r="L1615">
        <v>9980</v>
      </c>
    </row>
    <row r="1616" spans="11:12" x14ac:dyDescent="0.55000000000000004">
      <c r="K1616" s="13">
        <v>43268.8125</v>
      </c>
      <c r="L1616">
        <v>9980</v>
      </c>
    </row>
    <row r="1617" spans="11:12" x14ac:dyDescent="0.55000000000000004">
      <c r="K1617" s="13">
        <v>43268.822916666664</v>
      </c>
      <c r="L1617">
        <v>9980</v>
      </c>
    </row>
    <row r="1618" spans="11:12" x14ac:dyDescent="0.55000000000000004">
      <c r="K1618" s="13">
        <v>43268.833333333336</v>
      </c>
      <c r="L1618">
        <v>9980</v>
      </c>
    </row>
    <row r="1619" spans="11:12" x14ac:dyDescent="0.55000000000000004">
      <c r="K1619" s="13">
        <v>43268.84375</v>
      </c>
      <c r="L1619">
        <v>10000</v>
      </c>
    </row>
    <row r="1620" spans="11:12" x14ac:dyDescent="0.55000000000000004">
      <c r="K1620" s="13">
        <v>43268.854166666664</v>
      </c>
      <c r="L1620">
        <v>9980</v>
      </c>
    </row>
    <row r="1621" spans="11:12" x14ac:dyDescent="0.55000000000000004">
      <c r="K1621" s="13">
        <v>43268.864583333336</v>
      </c>
      <c r="L1621">
        <v>9980</v>
      </c>
    </row>
    <row r="1622" spans="11:12" x14ac:dyDescent="0.55000000000000004">
      <c r="K1622" s="13">
        <v>43268.875</v>
      </c>
      <c r="L1622">
        <v>9980</v>
      </c>
    </row>
    <row r="1623" spans="11:12" x14ac:dyDescent="0.55000000000000004">
      <c r="K1623" s="13">
        <v>43268.885416666664</v>
      </c>
      <c r="L1623">
        <v>9980</v>
      </c>
    </row>
    <row r="1624" spans="11:12" x14ac:dyDescent="0.55000000000000004">
      <c r="K1624" s="13">
        <v>43268.895833333336</v>
      </c>
      <c r="L1624">
        <v>9980</v>
      </c>
    </row>
    <row r="1625" spans="11:12" x14ac:dyDescent="0.55000000000000004">
      <c r="K1625" s="13">
        <v>43268.90625</v>
      </c>
      <c r="L1625">
        <v>10000</v>
      </c>
    </row>
    <row r="1626" spans="11:12" x14ac:dyDescent="0.55000000000000004">
      <c r="K1626" s="13">
        <v>43268.916666666664</v>
      </c>
      <c r="L1626">
        <v>9980</v>
      </c>
    </row>
    <row r="1627" spans="11:12" x14ac:dyDescent="0.55000000000000004">
      <c r="K1627" s="13">
        <v>43268.927083333336</v>
      </c>
      <c r="L1627">
        <v>10000</v>
      </c>
    </row>
    <row r="1628" spans="11:12" x14ac:dyDescent="0.55000000000000004">
      <c r="K1628" s="13">
        <v>43268.9375</v>
      </c>
      <c r="L1628">
        <v>10000</v>
      </c>
    </row>
    <row r="1629" spans="11:12" x14ac:dyDescent="0.55000000000000004">
      <c r="K1629" s="13">
        <v>43268.947916666664</v>
      </c>
      <c r="L1629">
        <v>10000</v>
      </c>
    </row>
    <row r="1630" spans="11:12" x14ac:dyDescent="0.55000000000000004">
      <c r="K1630" s="13">
        <v>43268.958333333336</v>
      </c>
      <c r="L1630">
        <v>10000</v>
      </c>
    </row>
    <row r="1631" spans="11:12" x14ac:dyDescent="0.55000000000000004">
      <c r="K1631" s="13">
        <v>43268.96875</v>
      </c>
      <c r="L1631">
        <v>9980</v>
      </c>
    </row>
    <row r="1632" spans="11:12" x14ac:dyDescent="0.55000000000000004">
      <c r="K1632" s="13">
        <v>43268.979166666664</v>
      </c>
      <c r="L1632">
        <v>10000</v>
      </c>
    </row>
    <row r="1633" spans="11:12" x14ac:dyDescent="0.55000000000000004">
      <c r="K1633" s="13">
        <v>43268.989583333336</v>
      </c>
      <c r="L1633">
        <v>10000</v>
      </c>
    </row>
    <row r="1634" spans="11:12" x14ac:dyDescent="0.55000000000000004">
      <c r="K1634" s="13">
        <v>43269</v>
      </c>
      <c r="L1634">
        <v>9980</v>
      </c>
    </row>
    <row r="1635" spans="11:12" x14ac:dyDescent="0.55000000000000004">
      <c r="K1635" s="13">
        <v>43269.010416666664</v>
      </c>
      <c r="L1635">
        <v>10000</v>
      </c>
    </row>
    <row r="1636" spans="11:12" x14ac:dyDescent="0.55000000000000004">
      <c r="K1636" s="13">
        <v>43269.020833333336</v>
      </c>
      <c r="L1636">
        <v>10000</v>
      </c>
    </row>
    <row r="1637" spans="11:12" x14ac:dyDescent="0.55000000000000004">
      <c r="K1637" s="13">
        <v>43269.03125</v>
      </c>
      <c r="L1637">
        <v>10000</v>
      </c>
    </row>
    <row r="1638" spans="11:12" x14ac:dyDescent="0.55000000000000004">
      <c r="K1638" s="13">
        <v>43269.041666666664</v>
      </c>
      <c r="L1638">
        <v>10000</v>
      </c>
    </row>
    <row r="1639" spans="11:12" x14ac:dyDescent="0.55000000000000004">
      <c r="K1639" s="13">
        <v>43269.052083333336</v>
      </c>
      <c r="L1639">
        <v>10000</v>
      </c>
    </row>
    <row r="1640" spans="11:12" x14ac:dyDescent="0.55000000000000004">
      <c r="K1640" s="13">
        <v>43269.0625</v>
      </c>
      <c r="L1640">
        <v>9980</v>
      </c>
    </row>
    <row r="1641" spans="11:12" x14ac:dyDescent="0.55000000000000004">
      <c r="K1641" s="13">
        <v>43269.072916666664</v>
      </c>
      <c r="L1641">
        <v>9980</v>
      </c>
    </row>
    <row r="1642" spans="11:12" x14ac:dyDescent="0.55000000000000004">
      <c r="K1642" s="13">
        <v>43269.083333333336</v>
      </c>
      <c r="L1642">
        <v>10000</v>
      </c>
    </row>
    <row r="1643" spans="11:12" x14ac:dyDescent="0.55000000000000004">
      <c r="K1643" s="13">
        <v>43269.09375</v>
      </c>
      <c r="L1643">
        <v>10000</v>
      </c>
    </row>
    <row r="1644" spans="11:12" x14ac:dyDescent="0.55000000000000004">
      <c r="K1644" s="13">
        <v>43269.104166666664</v>
      </c>
      <c r="L1644">
        <v>10100</v>
      </c>
    </row>
    <row r="1645" spans="11:12" x14ac:dyDescent="0.55000000000000004">
      <c r="K1645" s="13">
        <v>43269.114583333336</v>
      </c>
      <c r="L1645">
        <v>10000</v>
      </c>
    </row>
    <row r="1646" spans="11:12" x14ac:dyDescent="0.55000000000000004">
      <c r="K1646" s="13">
        <v>43269.125</v>
      </c>
      <c r="L1646">
        <v>10000</v>
      </c>
    </row>
    <row r="1647" spans="11:12" x14ac:dyDescent="0.55000000000000004">
      <c r="K1647" s="13">
        <v>43269.135416666664</v>
      </c>
      <c r="L1647">
        <v>9980</v>
      </c>
    </row>
    <row r="1648" spans="11:12" x14ac:dyDescent="0.55000000000000004">
      <c r="K1648" s="13">
        <v>43269.145833333336</v>
      </c>
      <c r="L1648">
        <v>9900</v>
      </c>
    </row>
    <row r="1649" spans="11:12" x14ac:dyDescent="0.55000000000000004">
      <c r="K1649" s="13">
        <v>43269.15625</v>
      </c>
      <c r="L1649">
        <v>9830</v>
      </c>
    </row>
    <row r="1650" spans="11:12" x14ac:dyDescent="0.55000000000000004">
      <c r="K1650" s="13">
        <v>43269.166666666664</v>
      </c>
      <c r="L1650">
        <v>9750</v>
      </c>
    </row>
    <row r="1651" spans="11:12" x14ac:dyDescent="0.55000000000000004">
      <c r="K1651" s="13">
        <v>43269.177083333336</v>
      </c>
      <c r="L1651">
        <v>9710</v>
      </c>
    </row>
    <row r="1652" spans="11:12" x14ac:dyDescent="0.55000000000000004">
      <c r="K1652" s="13">
        <v>43269.1875</v>
      </c>
      <c r="L1652">
        <v>9590</v>
      </c>
    </row>
    <row r="1653" spans="11:12" x14ac:dyDescent="0.55000000000000004">
      <c r="K1653" s="13">
        <v>43269.197916666664</v>
      </c>
      <c r="L1653">
        <v>9550</v>
      </c>
    </row>
    <row r="1654" spans="11:12" x14ac:dyDescent="0.55000000000000004">
      <c r="K1654" s="13">
        <v>43269.208333333336</v>
      </c>
      <c r="L1654">
        <v>9440</v>
      </c>
    </row>
    <row r="1655" spans="11:12" x14ac:dyDescent="0.55000000000000004">
      <c r="K1655" s="13">
        <v>43269.21875</v>
      </c>
      <c r="L1655">
        <v>9400</v>
      </c>
    </row>
    <row r="1656" spans="11:12" x14ac:dyDescent="0.55000000000000004">
      <c r="K1656" s="13">
        <v>43269.229166666664</v>
      </c>
      <c r="L1656">
        <v>9360</v>
      </c>
    </row>
    <row r="1657" spans="11:12" x14ac:dyDescent="0.55000000000000004">
      <c r="K1657" s="13">
        <v>43269.239583333336</v>
      </c>
      <c r="L1657">
        <v>9360</v>
      </c>
    </row>
    <row r="1658" spans="11:12" x14ac:dyDescent="0.55000000000000004">
      <c r="K1658" s="13">
        <v>43269.25</v>
      </c>
      <c r="L1658">
        <v>9320</v>
      </c>
    </row>
    <row r="1659" spans="11:12" x14ac:dyDescent="0.55000000000000004">
      <c r="K1659" s="13">
        <v>43269.260416666664</v>
      </c>
      <c r="L1659">
        <v>9360</v>
      </c>
    </row>
    <row r="1660" spans="11:12" x14ac:dyDescent="0.55000000000000004">
      <c r="K1660" s="13">
        <v>43269.270833333336</v>
      </c>
      <c r="L1660">
        <v>9440</v>
      </c>
    </row>
    <row r="1661" spans="11:12" x14ac:dyDescent="0.55000000000000004">
      <c r="K1661" s="13">
        <v>43269.28125</v>
      </c>
      <c r="L1661">
        <v>9480</v>
      </c>
    </row>
    <row r="1662" spans="11:12" x14ac:dyDescent="0.55000000000000004">
      <c r="K1662" s="13">
        <v>43269.291666666664</v>
      </c>
      <c r="L1662">
        <v>9590</v>
      </c>
    </row>
    <row r="1663" spans="11:12" x14ac:dyDescent="0.55000000000000004">
      <c r="K1663" s="13">
        <v>43269.302083333336</v>
      </c>
      <c r="L1663">
        <v>9710</v>
      </c>
    </row>
    <row r="1664" spans="11:12" x14ac:dyDescent="0.55000000000000004">
      <c r="K1664" s="13">
        <v>43269.3125</v>
      </c>
      <c r="L1664">
        <v>9860</v>
      </c>
    </row>
    <row r="1665" spans="11:12" x14ac:dyDescent="0.55000000000000004">
      <c r="K1665" s="13">
        <v>43269.322916666664</v>
      </c>
      <c r="L1665">
        <v>10100</v>
      </c>
    </row>
    <row r="1666" spans="11:12" x14ac:dyDescent="0.55000000000000004">
      <c r="K1666" s="13">
        <v>43269.333333333336</v>
      </c>
      <c r="L1666">
        <v>10400</v>
      </c>
    </row>
    <row r="1667" spans="11:12" x14ac:dyDescent="0.55000000000000004">
      <c r="K1667" s="13">
        <v>43269.34375</v>
      </c>
      <c r="L1667">
        <v>10700</v>
      </c>
    </row>
    <row r="1668" spans="11:12" x14ac:dyDescent="0.55000000000000004">
      <c r="K1668" s="13">
        <v>43269.354166666664</v>
      </c>
      <c r="L1668">
        <v>11000</v>
      </c>
    </row>
    <row r="1669" spans="11:12" x14ac:dyDescent="0.55000000000000004">
      <c r="K1669" s="13">
        <v>43269.364583333336</v>
      </c>
      <c r="L1669">
        <v>11300</v>
      </c>
    </row>
    <row r="1670" spans="11:12" x14ac:dyDescent="0.55000000000000004">
      <c r="K1670" s="13">
        <v>43269.375</v>
      </c>
      <c r="L1670">
        <v>11700</v>
      </c>
    </row>
    <row r="1671" spans="11:12" x14ac:dyDescent="0.55000000000000004">
      <c r="K1671" s="13">
        <v>43269.385416666664</v>
      </c>
      <c r="L1671">
        <v>12100</v>
      </c>
    </row>
    <row r="1672" spans="11:12" x14ac:dyDescent="0.55000000000000004">
      <c r="K1672" s="13">
        <v>43269.395833333336</v>
      </c>
      <c r="L1672">
        <v>12400</v>
      </c>
    </row>
    <row r="1673" spans="11:12" x14ac:dyDescent="0.55000000000000004">
      <c r="K1673" s="13">
        <v>43269.40625</v>
      </c>
      <c r="L1673">
        <v>12800</v>
      </c>
    </row>
    <row r="1674" spans="11:12" x14ac:dyDescent="0.55000000000000004">
      <c r="K1674" s="13">
        <v>43269.416666666664</v>
      </c>
      <c r="L1674">
        <v>13200</v>
      </c>
    </row>
    <row r="1675" spans="11:12" x14ac:dyDescent="0.55000000000000004">
      <c r="K1675" s="13">
        <v>43269.427083333336</v>
      </c>
      <c r="L1675">
        <v>13500</v>
      </c>
    </row>
    <row r="1676" spans="11:12" x14ac:dyDescent="0.55000000000000004">
      <c r="K1676" s="13">
        <v>43269.4375</v>
      </c>
      <c r="L1676">
        <v>13900</v>
      </c>
    </row>
    <row r="1677" spans="11:12" x14ac:dyDescent="0.55000000000000004">
      <c r="K1677" s="13">
        <v>43269.447916666664</v>
      </c>
      <c r="L1677">
        <v>14300</v>
      </c>
    </row>
    <row r="1678" spans="11:12" x14ac:dyDescent="0.55000000000000004">
      <c r="K1678" s="13">
        <v>43269.458333333336</v>
      </c>
      <c r="L1678">
        <v>14500</v>
      </c>
    </row>
    <row r="1679" spans="11:12" x14ac:dyDescent="0.55000000000000004">
      <c r="K1679" s="13">
        <v>43269.46875</v>
      </c>
      <c r="L1679">
        <v>14900</v>
      </c>
    </row>
    <row r="1680" spans="11:12" x14ac:dyDescent="0.55000000000000004">
      <c r="K1680" s="13">
        <v>43269.479166666664</v>
      </c>
      <c r="L1680">
        <v>15000</v>
      </c>
    </row>
    <row r="1681" spans="11:12" x14ac:dyDescent="0.55000000000000004">
      <c r="K1681" s="13">
        <v>43269.489583333336</v>
      </c>
      <c r="L1681">
        <v>15300</v>
      </c>
    </row>
    <row r="1682" spans="11:12" x14ac:dyDescent="0.55000000000000004">
      <c r="K1682" s="13">
        <v>43269.5</v>
      </c>
      <c r="L1682">
        <v>15600</v>
      </c>
    </row>
    <row r="1683" spans="11:12" x14ac:dyDescent="0.55000000000000004">
      <c r="K1683" s="13">
        <v>43269.510416666664</v>
      </c>
      <c r="L1683">
        <v>15700</v>
      </c>
    </row>
    <row r="1684" spans="11:12" x14ac:dyDescent="0.55000000000000004">
      <c r="K1684" s="13">
        <v>43269.520833333336</v>
      </c>
      <c r="L1684">
        <v>15800</v>
      </c>
    </row>
    <row r="1685" spans="11:12" x14ac:dyDescent="0.55000000000000004">
      <c r="K1685" s="13">
        <v>43269.53125</v>
      </c>
      <c r="L1685">
        <v>16100</v>
      </c>
    </row>
    <row r="1686" spans="11:12" x14ac:dyDescent="0.55000000000000004">
      <c r="K1686" s="13">
        <v>43269.541666666664</v>
      </c>
      <c r="L1686">
        <v>16100</v>
      </c>
    </row>
    <row r="1687" spans="11:12" x14ac:dyDescent="0.55000000000000004">
      <c r="K1687" s="13">
        <v>43269.552083333336</v>
      </c>
      <c r="L1687">
        <v>16200</v>
      </c>
    </row>
    <row r="1688" spans="11:12" x14ac:dyDescent="0.55000000000000004">
      <c r="K1688" s="13">
        <v>43269.5625</v>
      </c>
      <c r="L1688">
        <v>16400</v>
      </c>
    </row>
    <row r="1689" spans="11:12" x14ac:dyDescent="0.55000000000000004">
      <c r="K1689" s="13">
        <v>43269.572916666664</v>
      </c>
      <c r="L1689">
        <v>16400</v>
      </c>
    </row>
    <row r="1690" spans="11:12" x14ac:dyDescent="0.55000000000000004">
      <c r="K1690" s="13">
        <v>43269.583333333336</v>
      </c>
      <c r="L1690">
        <v>16500</v>
      </c>
    </row>
    <row r="1691" spans="11:12" x14ac:dyDescent="0.55000000000000004">
      <c r="K1691" s="13">
        <v>43269.59375</v>
      </c>
      <c r="L1691">
        <v>16600</v>
      </c>
    </row>
    <row r="1692" spans="11:12" x14ac:dyDescent="0.55000000000000004">
      <c r="K1692" s="13">
        <v>43269.604166666664</v>
      </c>
      <c r="L1692">
        <v>16600</v>
      </c>
    </row>
    <row r="1693" spans="11:12" x14ac:dyDescent="0.55000000000000004">
      <c r="K1693" s="13">
        <v>43269.614583333336</v>
      </c>
      <c r="L1693">
        <v>16600</v>
      </c>
    </row>
    <row r="1694" spans="11:12" x14ac:dyDescent="0.55000000000000004">
      <c r="K1694" s="13">
        <v>43269.625</v>
      </c>
      <c r="L1694">
        <v>16800</v>
      </c>
    </row>
    <row r="1695" spans="11:12" x14ac:dyDescent="0.55000000000000004">
      <c r="K1695" s="13">
        <v>43269.635416666664</v>
      </c>
      <c r="L1695">
        <v>16800</v>
      </c>
    </row>
    <row r="1696" spans="11:12" x14ac:dyDescent="0.55000000000000004">
      <c r="K1696" s="13">
        <v>43269.645833333336</v>
      </c>
      <c r="L1696">
        <v>16800</v>
      </c>
    </row>
    <row r="1697" spans="11:12" x14ac:dyDescent="0.55000000000000004">
      <c r="K1697" s="13">
        <v>43269.65625</v>
      </c>
      <c r="L1697">
        <v>16800</v>
      </c>
    </row>
    <row r="1698" spans="11:12" x14ac:dyDescent="0.55000000000000004">
      <c r="K1698" s="13">
        <v>43269.666666666664</v>
      </c>
      <c r="L1698">
        <v>16900</v>
      </c>
    </row>
    <row r="1699" spans="11:12" x14ac:dyDescent="0.55000000000000004">
      <c r="K1699" s="13">
        <v>43269.677083333336</v>
      </c>
      <c r="L1699">
        <v>17000</v>
      </c>
    </row>
    <row r="1700" spans="11:12" x14ac:dyDescent="0.55000000000000004">
      <c r="K1700" s="13">
        <v>43269.6875</v>
      </c>
      <c r="L1700">
        <v>16900</v>
      </c>
    </row>
    <row r="1701" spans="11:12" x14ac:dyDescent="0.55000000000000004">
      <c r="K1701" s="13">
        <v>43269.697916666664</v>
      </c>
      <c r="L1701">
        <v>16900</v>
      </c>
    </row>
    <row r="1702" spans="11:12" x14ac:dyDescent="0.55000000000000004">
      <c r="K1702" s="13">
        <v>43269.708333333336</v>
      </c>
      <c r="L1702">
        <v>17000</v>
      </c>
    </row>
    <row r="1703" spans="11:12" x14ac:dyDescent="0.55000000000000004">
      <c r="K1703" s="13">
        <v>43269.71875</v>
      </c>
      <c r="L1703">
        <v>16900</v>
      </c>
    </row>
    <row r="1704" spans="11:12" x14ac:dyDescent="0.55000000000000004">
      <c r="K1704" s="13">
        <v>43269.729166666664</v>
      </c>
      <c r="L1704">
        <v>17000</v>
      </c>
    </row>
    <row r="1705" spans="11:12" x14ac:dyDescent="0.55000000000000004">
      <c r="K1705" s="13">
        <v>43269.739583333336</v>
      </c>
      <c r="L1705">
        <v>17000</v>
      </c>
    </row>
    <row r="1706" spans="11:12" x14ac:dyDescent="0.55000000000000004">
      <c r="K1706" s="13">
        <v>43269.75</v>
      </c>
      <c r="L1706">
        <v>17000</v>
      </c>
    </row>
    <row r="1707" spans="11:12" x14ac:dyDescent="0.55000000000000004">
      <c r="K1707" s="13">
        <v>43269.760416666664</v>
      </c>
      <c r="L1707">
        <v>17000</v>
      </c>
    </row>
    <row r="1708" spans="11:12" x14ac:dyDescent="0.55000000000000004">
      <c r="K1708" s="13">
        <v>43269.770833333336</v>
      </c>
      <c r="L1708">
        <v>17000</v>
      </c>
    </row>
    <row r="1709" spans="11:12" x14ac:dyDescent="0.55000000000000004">
      <c r="K1709" s="13">
        <v>43269.78125</v>
      </c>
      <c r="L1709">
        <v>17000</v>
      </c>
    </row>
    <row r="1710" spans="11:12" x14ac:dyDescent="0.55000000000000004">
      <c r="K1710" s="13">
        <v>43269.791666666664</v>
      </c>
      <c r="L1710">
        <v>17000</v>
      </c>
    </row>
    <row r="1711" spans="11:12" x14ac:dyDescent="0.55000000000000004">
      <c r="K1711" s="13">
        <v>43269.802083333336</v>
      </c>
      <c r="L1711">
        <v>17000</v>
      </c>
    </row>
    <row r="1712" spans="11:12" x14ac:dyDescent="0.55000000000000004">
      <c r="K1712" s="13">
        <v>43269.8125</v>
      </c>
      <c r="L1712">
        <v>17000</v>
      </c>
    </row>
    <row r="1713" spans="11:12" x14ac:dyDescent="0.55000000000000004">
      <c r="K1713" s="13">
        <v>43269.822916666664</v>
      </c>
      <c r="L1713">
        <v>17000</v>
      </c>
    </row>
    <row r="1714" spans="11:12" x14ac:dyDescent="0.55000000000000004">
      <c r="K1714" s="13">
        <v>43269.833333333336</v>
      </c>
      <c r="L1714">
        <v>17000</v>
      </c>
    </row>
    <row r="1715" spans="11:12" x14ac:dyDescent="0.55000000000000004">
      <c r="K1715" s="13">
        <v>43269.84375</v>
      </c>
      <c r="L1715">
        <v>17000</v>
      </c>
    </row>
    <row r="1716" spans="11:12" x14ac:dyDescent="0.55000000000000004">
      <c r="K1716" s="13">
        <v>43269.854166666664</v>
      </c>
      <c r="L1716">
        <v>17000</v>
      </c>
    </row>
    <row r="1717" spans="11:12" x14ac:dyDescent="0.55000000000000004">
      <c r="K1717" s="13">
        <v>43269.864583333336</v>
      </c>
      <c r="L1717">
        <v>16900</v>
      </c>
    </row>
    <row r="1718" spans="11:12" x14ac:dyDescent="0.55000000000000004">
      <c r="K1718" s="13">
        <v>43269.875</v>
      </c>
      <c r="L1718">
        <v>17000</v>
      </c>
    </row>
    <row r="1719" spans="11:12" x14ac:dyDescent="0.55000000000000004">
      <c r="K1719" s="13">
        <v>43269.885416666664</v>
      </c>
      <c r="L1719">
        <v>17000</v>
      </c>
    </row>
    <row r="1720" spans="11:12" x14ac:dyDescent="0.55000000000000004">
      <c r="K1720" s="13">
        <v>43269.895833333336</v>
      </c>
      <c r="L1720">
        <v>17000</v>
      </c>
    </row>
    <row r="1721" spans="11:12" x14ac:dyDescent="0.55000000000000004">
      <c r="K1721" s="13">
        <v>43269.90625</v>
      </c>
      <c r="L1721">
        <v>17000</v>
      </c>
    </row>
    <row r="1722" spans="11:12" x14ac:dyDescent="0.55000000000000004">
      <c r="K1722" s="13">
        <v>43269.916666666664</v>
      </c>
      <c r="L1722">
        <v>17000</v>
      </c>
    </row>
    <row r="1723" spans="11:12" x14ac:dyDescent="0.55000000000000004">
      <c r="K1723" s="13">
        <v>43269.927083333336</v>
      </c>
      <c r="L1723">
        <v>16900</v>
      </c>
    </row>
    <row r="1724" spans="11:12" x14ac:dyDescent="0.55000000000000004">
      <c r="K1724" s="13">
        <v>43269.9375</v>
      </c>
      <c r="L1724">
        <v>16900</v>
      </c>
    </row>
    <row r="1725" spans="11:12" x14ac:dyDescent="0.55000000000000004">
      <c r="K1725" s="13">
        <v>43269.947916666664</v>
      </c>
      <c r="L1725">
        <v>16800</v>
      </c>
    </row>
    <row r="1726" spans="11:12" x14ac:dyDescent="0.55000000000000004">
      <c r="K1726" s="13">
        <v>43269.958333333336</v>
      </c>
      <c r="L1726">
        <v>16600</v>
      </c>
    </row>
    <row r="1727" spans="11:12" x14ac:dyDescent="0.55000000000000004">
      <c r="K1727" s="13">
        <v>43269.96875</v>
      </c>
      <c r="L1727">
        <v>16600</v>
      </c>
    </row>
    <row r="1728" spans="11:12" x14ac:dyDescent="0.55000000000000004">
      <c r="K1728" s="13">
        <v>43269.979166666664</v>
      </c>
      <c r="L1728">
        <v>16400</v>
      </c>
    </row>
    <row r="1729" spans="11:12" x14ac:dyDescent="0.55000000000000004">
      <c r="K1729" s="13">
        <v>43269.989583333336</v>
      </c>
      <c r="L1729">
        <v>16200</v>
      </c>
    </row>
    <row r="1730" spans="11:12" x14ac:dyDescent="0.55000000000000004">
      <c r="K1730" s="13">
        <v>43270</v>
      </c>
      <c r="L1730">
        <v>15800</v>
      </c>
    </row>
    <row r="1731" spans="11:12" x14ac:dyDescent="0.55000000000000004">
      <c r="K1731" s="13">
        <v>43270.010416666664</v>
      </c>
      <c r="L1731">
        <v>15500</v>
      </c>
    </row>
    <row r="1732" spans="11:12" x14ac:dyDescent="0.55000000000000004">
      <c r="K1732" s="13">
        <v>43270.020833333336</v>
      </c>
      <c r="L1732">
        <v>15200</v>
      </c>
    </row>
    <row r="1733" spans="11:12" x14ac:dyDescent="0.55000000000000004">
      <c r="K1733" s="13">
        <v>43270.03125</v>
      </c>
      <c r="L1733">
        <v>14900</v>
      </c>
    </row>
    <row r="1734" spans="11:12" x14ac:dyDescent="0.55000000000000004">
      <c r="K1734" s="13">
        <v>43270.041666666664</v>
      </c>
      <c r="L1734">
        <v>14500</v>
      </c>
    </row>
    <row r="1735" spans="11:12" x14ac:dyDescent="0.55000000000000004">
      <c r="K1735" s="13">
        <v>43270.052083333336</v>
      </c>
      <c r="L1735">
        <v>14000</v>
      </c>
    </row>
    <row r="1736" spans="11:12" x14ac:dyDescent="0.55000000000000004">
      <c r="K1736" s="13">
        <v>43270.0625</v>
      </c>
      <c r="L1736">
        <v>13700</v>
      </c>
    </row>
    <row r="1737" spans="11:12" x14ac:dyDescent="0.55000000000000004">
      <c r="K1737" s="13">
        <v>43270.072916666664</v>
      </c>
      <c r="L1737">
        <v>13200</v>
      </c>
    </row>
    <row r="1738" spans="11:12" x14ac:dyDescent="0.55000000000000004">
      <c r="K1738" s="13">
        <v>43270.083333333336</v>
      </c>
      <c r="L1738">
        <v>12900</v>
      </c>
    </row>
    <row r="1739" spans="11:12" x14ac:dyDescent="0.55000000000000004">
      <c r="K1739" s="13">
        <v>43270.09375</v>
      </c>
      <c r="L1739">
        <v>12500</v>
      </c>
    </row>
    <row r="1740" spans="11:12" x14ac:dyDescent="0.55000000000000004">
      <c r="K1740" s="13">
        <v>43270.104166666664</v>
      </c>
      <c r="L1740">
        <v>12200</v>
      </c>
    </row>
    <row r="1741" spans="11:12" x14ac:dyDescent="0.55000000000000004">
      <c r="K1741" s="13">
        <v>43270.114583333336</v>
      </c>
      <c r="L1741">
        <v>11900</v>
      </c>
    </row>
    <row r="1742" spans="11:12" x14ac:dyDescent="0.55000000000000004">
      <c r="K1742" s="13">
        <v>43270.125</v>
      </c>
      <c r="L1742">
        <v>11700</v>
      </c>
    </row>
    <row r="1743" spans="11:12" x14ac:dyDescent="0.55000000000000004">
      <c r="K1743" s="13">
        <v>43270.135416666664</v>
      </c>
      <c r="L1743">
        <v>11400</v>
      </c>
    </row>
    <row r="1744" spans="11:12" x14ac:dyDescent="0.55000000000000004">
      <c r="K1744" s="13">
        <v>43270.145833333336</v>
      </c>
      <c r="L1744">
        <v>11100</v>
      </c>
    </row>
    <row r="1745" spans="11:12" x14ac:dyDescent="0.55000000000000004">
      <c r="K1745" s="13">
        <v>43270.15625</v>
      </c>
      <c r="L1745">
        <v>10800</v>
      </c>
    </row>
    <row r="1746" spans="11:12" x14ac:dyDescent="0.55000000000000004">
      <c r="K1746" s="13">
        <v>43270.166666666664</v>
      </c>
      <c r="L1746">
        <v>10600</v>
      </c>
    </row>
    <row r="1747" spans="11:12" x14ac:dyDescent="0.55000000000000004">
      <c r="K1747" s="13">
        <v>43270.177083333336</v>
      </c>
      <c r="L1747">
        <v>10400</v>
      </c>
    </row>
    <row r="1748" spans="11:12" x14ac:dyDescent="0.55000000000000004">
      <c r="K1748" s="13">
        <v>43270.1875</v>
      </c>
      <c r="L1748">
        <v>10300</v>
      </c>
    </row>
    <row r="1749" spans="11:12" x14ac:dyDescent="0.55000000000000004">
      <c r="K1749" s="13">
        <v>43270.197916666664</v>
      </c>
      <c r="L1749">
        <v>10100</v>
      </c>
    </row>
    <row r="1750" spans="11:12" x14ac:dyDescent="0.55000000000000004">
      <c r="K1750" s="13">
        <v>43270.208333333336</v>
      </c>
      <c r="L1750">
        <v>10000</v>
      </c>
    </row>
    <row r="1751" spans="11:12" x14ac:dyDescent="0.55000000000000004">
      <c r="K1751" s="13">
        <v>43270.21875</v>
      </c>
      <c r="L1751">
        <v>9900</v>
      </c>
    </row>
    <row r="1752" spans="11:12" x14ac:dyDescent="0.55000000000000004">
      <c r="K1752" s="13">
        <v>43270.229166666664</v>
      </c>
      <c r="L1752">
        <v>9780</v>
      </c>
    </row>
    <row r="1753" spans="11:12" x14ac:dyDescent="0.55000000000000004">
      <c r="K1753" s="13">
        <v>43270.239583333336</v>
      </c>
      <c r="L1753">
        <v>9710</v>
      </c>
    </row>
    <row r="1754" spans="11:12" x14ac:dyDescent="0.55000000000000004">
      <c r="K1754" s="13">
        <v>43270.25</v>
      </c>
      <c r="L1754">
        <v>9710</v>
      </c>
    </row>
    <row r="1755" spans="11:12" x14ac:dyDescent="0.55000000000000004">
      <c r="K1755" s="13">
        <v>43270.260416666664</v>
      </c>
      <c r="L1755">
        <v>9710</v>
      </c>
    </row>
    <row r="1756" spans="11:12" x14ac:dyDescent="0.55000000000000004">
      <c r="K1756" s="13">
        <v>43270.270833333336</v>
      </c>
      <c r="L1756">
        <v>9750</v>
      </c>
    </row>
    <row r="1757" spans="11:12" x14ac:dyDescent="0.55000000000000004">
      <c r="K1757" s="13">
        <v>43270.28125</v>
      </c>
      <c r="L1757">
        <v>9860</v>
      </c>
    </row>
    <row r="1758" spans="11:12" x14ac:dyDescent="0.55000000000000004">
      <c r="K1758" s="13">
        <v>43270.291666666664</v>
      </c>
      <c r="L1758">
        <v>9940</v>
      </c>
    </row>
    <row r="1759" spans="11:12" x14ac:dyDescent="0.55000000000000004">
      <c r="K1759" s="13">
        <v>43270.302083333336</v>
      </c>
      <c r="L1759">
        <v>10100</v>
      </c>
    </row>
    <row r="1760" spans="11:12" x14ac:dyDescent="0.55000000000000004">
      <c r="K1760" s="13">
        <v>43270.3125</v>
      </c>
      <c r="L1760">
        <v>10200</v>
      </c>
    </row>
    <row r="1761" spans="11:12" x14ac:dyDescent="0.55000000000000004">
      <c r="K1761" s="13">
        <v>43270.322916666664</v>
      </c>
      <c r="L1761">
        <v>10500</v>
      </c>
    </row>
    <row r="1762" spans="11:12" x14ac:dyDescent="0.55000000000000004">
      <c r="K1762" s="13">
        <v>43270.333333333336</v>
      </c>
      <c r="L1762">
        <v>10700</v>
      </c>
    </row>
    <row r="1763" spans="11:12" x14ac:dyDescent="0.55000000000000004">
      <c r="K1763" s="13">
        <v>43270.34375</v>
      </c>
      <c r="L1763">
        <v>10900</v>
      </c>
    </row>
    <row r="1764" spans="11:12" x14ac:dyDescent="0.55000000000000004">
      <c r="K1764" s="13">
        <v>43270.354166666664</v>
      </c>
      <c r="L1764">
        <v>11300</v>
      </c>
    </row>
    <row r="1765" spans="11:12" x14ac:dyDescent="0.55000000000000004">
      <c r="K1765" s="13">
        <v>43270.364583333336</v>
      </c>
      <c r="L1765">
        <v>11600</v>
      </c>
    </row>
    <row r="1766" spans="11:12" x14ac:dyDescent="0.55000000000000004">
      <c r="K1766" s="13">
        <v>43270.375</v>
      </c>
      <c r="L1766">
        <v>11800</v>
      </c>
    </row>
    <row r="1767" spans="11:12" x14ac:dyDescent="0.55000000000000004">
      <c r="K1767" s="13">
        <v>43270.385416666664</v>
      </c>
      <c r="L1767">
        <v>12100</v>
      </c>
    </row>
    <row r="1768" spans="11:12" x14ac:dyDescent="0.55000000000000004">
      <c r="K1768" s="13">
        <v>43270.395833333336</v>
      </c>
      <c r="L1768">
        <v>12500</v>
      </c>
    </row>
    <row r="1769" spans="11:12" x14ac:dyDescent="0.55000000000000004">
      <c r="K1769" s="13">
        <v>43270.40625</v>
      </c>
      <c r="L1769">
        <v>12800</v>
      </c>
    </row>
    <row r="1770" spans="11:12" x14ac:dyDescent="0.55000000000000004">
      <c r="K1770" s="13">
        <v>43270.416666666664</v>
      </c>
      <c r="L1770">
        <v>13200</v>
      </c>
    </row>
    <row r="1771" spans="11:12" x14ac:dyDescent="0.55000000000000004">
      <c r="K1771" s="13">
        <v>43270.427083333336</v>
      </c>
      <c r="L1771">
        <v>13600</v>
      </c>
    </row>
    <row r="1772" spans="11:12" x14ac:dyDescent="0.55000000000000004">
      <c r="K1772" s="13">
        <v>43270.4375</v>
      </c>
      <c r="L1772">
        <v>14000</v>
      </c>
    </row>
    <row r="1773" spans="11:12" x14ac:dyDescent="0.55000000000000004">
      <c r="K1773" s="13">
        <v>43270.447916666664</v>
      </c>
      <c r="L1773">
        <v>14400</v>
      </c>
    </row>
    <row r="1774" spans="11:12" x14ac:dyDescent="0.55000000000000004">
      <c r="K1774" s="13">
        <v>43270.458333333336</v>
      </c>
      <c r="L1774">
        <v>14700</v>
      </c>
    </row>
    <row r="1775" spans="11:12" x14ac:dyDescent="0.55000000000000004">
      <c r="K1775" s="13">
        <v>43270.46875</v>
      </c>
      <c r="L1775">
        <v>15000</v>
      </c>
    </row>
    <row r="1776" spans="11:12" x14ac:dyDescent="0.55000000000000004">
      <c r="K1776" s="13">
        <v>43270.479166666664</v>
      </c>
      <c r="L1776">
        <v>15300</v>
      </c>
    </row>
    <row r="1777" spans="11:12" x14ac:dyDescent="0.55000000000000004">
      <c r="K1777" s="13">
        <v>43270.489583333336</v>
      </c>
      <c r="L1777">
        <v>15500</v>
      </c>
    </row>
    <row r="1778" spans="11:12" x14ac:dyDescent="0.55000000000000004">
      <c r="K1778" s="13">
        <v>43270.5</v>
      </c>
      <c r="L1778">
        <v>15700</v>
      </c>
    </row>
    <row r="1779" spans="11:12" x14ac:dyDescent="0.55000000000000004">
      <c r="K1779" s="13">
        <v>43270.510416666664</v>
      </c>
      <c r="L1779">
        <v>15900</v>
      </c>
    </row>
    <row r="1780" spans="11:12" x14ac:dyDescent="0.55000000000000004">
      <c r="K1780" s="13">
        <v>43270.520833333336</v>
      </c>
      <c r="L1780">
        <v>16200</v>
      </c>
    </row>
    <row r="1781" spans="11:12" x14ac:dyDescent="0.55000000000000004">
      <c r="K1781" s="13">
        <v>43270.53125</v>
      </c>
      <c r="L1781">
        <v>16300</v>
      </c>
    </row>
    <row r="1782" spans="11:12" x14ac:dyDescent="0.55000000000000004">
      <c r="K1782" s="13">
        <v>43270.541666666664</v>
      </c>
      <c r="L1782">
        <v>16400</v>
      </c>
    </row>
    <row r="1783" spans="11:12" x14ac:dyDescent="0.55000000000000004">
      <c r="K1783" s="13">
        <v>43270.552083333336</v>
      </c>
      <c r="L1783">
        <v>16600</v>
      </c>
    </row>
    <row r="1784" spans="11:12" x14ac:dyDescent="0.55000000000000004">
      <c r="K1784" s="13">
        <v>43270.5625</v>
      </c>
      <c r="L1784">
        <v>16600</v>
      </c>
    </row>
    <row r="1785" spans="11:12" x14ac:dyDescent="0.55000000000000004">
      <c r="K1785" s="13">
        <v>43270.572916666664</v>
      </c>
      <c r="L1785">
        <v>16800</v>
      </c>
    </row>
    <row r="1786" spans="11:12" x14ac:dyDescent="0.55000000000000004">
      <c r="K1786" s="13">
        <v>43270.583333333336</v>
      </c>
      <c r="L1786">
        <v>16900</v>
      </c>
    </row>
    <row r="1787" spans="11:12" x14ac:dyDescent="0.55000000000000004">
      <c r="K1787" s="13">
        <v>43270.59375</v>
      </c>
      <c r="L1787">
        <v>16900</v>
      </c>
    </row>
    <row r="1788" spans="11:12" x14ac:dyDescent="0.55000000000000004">
      <c r="K1788" s="13">
        <v>43270.604166666664</v>
      </c>
      <c r="L1788">
        <v>17000</v>
      </c>
    </row>
    <row r="1789" spans="11:12" x14ac:dyDescent="0.55000000000000004">
      <c r="K1789" s="13">
        <v>43270.614583333336</v>
      </c>
      <c r="L1789">
        <v>17100</v>
      </c>
    </row>
    <row r="1790" spans="11:12" x14ac:dyDescent="0.55000000000000004">
      <c r="K1790" s="13">
        <v>43270.625</v>
      </c>
      <c r="L1790">
        <v>17100</v>
      </c>
    </row>
    <row r="1791" spans="11:12" x14ac:dyDescent="0.55000000000000004">
      <c r="K1791" s="13">
        <v>43270.635416666664</v>
      </c>
      <c r="L1791">
        <v>17100</v>
      </c>
    </row>
    <row r="1792" spans="11:12" x14ac:dyDescent="0.55000000000000004">
      <c r="K1792" s="13">
        <v>43270.645833333336</v>
      </c>
      <c r="L1792">
        <v>17000</v>
      </c>
    </row>
    <row r="1793" spans="11:12" x14ac:dyDescent="0.55000000000000004">
      <c r="K1793" s="13">
        <v>43270.65625</v>
      </c>
      <c r="L1793">
        <v>17100</v>
      </c>
    </row>
    <row r="1794" spans="11:12" x14ac:dyDescent="0.55000000000000004">
      <c r="K1794" s="13">
        <v>43270.666666666664</v>
      </c>
      <c r="L1794">
        <v>17100</v>
      </c>
    </row>
    <row r="1795" spans="11:12" x14ac:dyDescent="0.55000000000000004">
      <c r="K1795" s="13">
        <v>43270.677083333336</v>
      </c>
      <c r="L1795">
        <v>17200</v>
      </c>
    </row>
    <row r="1796" spans="11:12" x14ac:dyDescent="0.55000000000000004">
      <c r="K1796" s="13">
        <v>43270.6875</v>
      </c>
      <c r="L1796">
        <v>17200</v>
      </c>
    </row>
    <row r="1797" spans="11:12" x14ac:dyDescent="0.55000000000000004">
      <c r="K1797" s="13">
        <v>43270.697916666664</v>
      </c>
      <c r="L1797">
        <v>17200</v>
      </c>
    </row>
    <row r="1798" spans="11:12" x14ac:dyDescent="0.55000000000000004">
      <c r="K1798" s="13">
        <v>43270.708333333336</v>
      </c>
      <c r="L1798">
        <v>17200</v>
      </c>
    </row>
    <row r="1799" spans="11:12" x14ac:dyDescent="0.55000000000000004">
      <c r="K1799" s="13">
        <v>43270.71875</v>
      </c>
      <c r="L1799">
        <v>17200</v>
      </c>
    </row>
    <row r="1800" spans="11:12" x14ac:dyDescent="0.55000000000000004">
      <c r="K1800" s="13">
        <v>43270.729166666664</v>
      </c>
      <c r="L1800">
        <v>17300</v>
      </c>
    </row>
    <row r="1801" spans="11:12" x14ac:dyDescent="0.55000000000000004">
      <c r="K1801" s="13">
        <v>43270.739583333336</v>
      </c>
      <c r="L1801">
        <v>17300</v>
      </c>
    </row>
    <row r="1802" spans="11:12" x14ac:dyDescent="0.55000000000000004">
      <c r="K1802" s="13">
        <v>43270.75</v>
      </c>
      <c r="L1802">
        <v>17300</v>
      </c>
    </row>
    <row r="1803" spans="11:12" x14ac:dyDescent="0.55000000000000004">
      <c r="K1803" s="13">
        <v>43270.760416666664</v>
      </c>
      <c r="L1803">
        <v>17200</v>
      </c>
    </row>
    <row r="1804" spans="11:12" x14ac:dyDescent="0.55000000000000004">
      <c r="K1804" s="13">
        <v>43270.770833333336</v>
      </c>
      <c r="L1804">
        <v>17200</v>
      </c>
    </row>
    <row r="1805" spans="11:12" x14ac:dyDescent="0.55000000000000004">
      <c r="K1805" s="13">
        <v>43270.78125</v>
      </c>
      <c r="L1805">
        <v>17200</v>
      </c>
    </row>
    <row r="1806" spans="11:12" x14ac:dyDescent="0.55000000000000004">
      <c r="K1806" s="13">
        <v>43270.791666666664</v>
      </c>
      <c r="L1806">
        <v>17100</v>
      </c>
    </row>
    <row r="1807" spans="11:12" x14ac:dyDescent="0.55000000000000004">
      <c r="K1807" s="13">
        <v>43270.802083333336</v>
      </c>
      <c r="L1807">
        <v>17100</v>
      </c>
    </row>
    <row r="1808" spans="11:12" x14ac:dyDescent="0.55000000000000004">
      <c r="K1808" s="13">
        <v>43270.8125</v>
      </c>
      <c r="L1808">
        <v>17100</v>
      </c>
    </row>
    <row r="1809" spans="11:12" x14ac:dyDescent="0.55000000000000004">
      <c r="K1809" s="13">
        <v>43270.822916666664</v>
      </c>
      <c r="L1809">
        <v>17000</v>
      </c>
    </row>
    <row r="1810" spans="11:12" x14ac:dyDescent="0.55000000000000004">
      <c r="K1810" s="13">
        <v>43270.833333333336</v>
      </c>
      <c r="L1810">
        <v>16900</v>
      </c>
    </row>
    <row r="1811" spans="11:12" x14ac:dyDescent="0.55000000000000004">
      <c r="K1811" s="13">
        <v>43270.84375</v>
      </c>
      <c r="L1811">
        <v>16800</v>
      </c>
    </row>
    <row r="1812" spans="11:12" x14ac:dyDescent="0.55000000000000004">
      <c r="K1812" s="13">
        <v>43270.854166666664</v>
      </c>
      <c r="L1812">
        <v>16800</v>
      </c>
    </row>
    <row r="1813" spans="11:12" x14ac:dyDescent="0.55000000000000004">
      <c r="K1813" s="13">
        <v>43270.864583333336</v>
      </c>
      <c r="L1813">
        <v>16700</v>
      </c>
    </row>
    <row r="1814" spans="11:12" x14ac:dyDescent="0.55000000000000004">
      <c r="K1814" s="13">
        <v>43270.875</v>
      </c>
      <c r="L1814">
        <v>16800</v>
      </c>
    </row>
    <row r="1815" spans="11:12" x14ac:dyDescent="0.55000000000000004">
      <c r="K1815" s="13">
        <v>43270.885416666664</v>
      </c>
      <c r="L1815">
        <v>16800</v>
      </c>
    </row>
    <row r="1816" spans="11:12" x14ac:dyDescent="0.55000000000000004">
      <c r="K1816" s="13">
        <v>43270.895833333336</v>
      </c>
      <c r="L1816">
        <v>16900</v>
      </c>
    </row>
    <row r="1817" spans="11:12" x14ac:dyDescent="0.55000000000000004">
      <c r="K1817" s="13">
        <v>43270.90625</v>
      </c>
      <c r="L1817">
        <v>16800</v>
      </c>
    </row>
    <row r="1818" spans="11:12" x14ac:dyDescent="0.55000000000000004">
      <c r="K1818" s="13">
        <v>43270.916666666664</v>
      </c>
      <c r="L1818">
        <v>17000</v>
      </c>
    </row>
    <row r="1819" spans="11:12" x14ac:dyDescent="0.55000000000000004">
      <c r="K1819" s="13">
        <v>43270.927083333336</v>
      </c>
      <c r="L1819">
        <v>17000</v>
      </c>
    </row>
    <row r="1820" spans="11:12" x14ac:dyDescent="0.55000000000000004">
      <c r="K1820" s="13">
        <v>43270.9375</v>
      </c>
      <c r="L1820">
        <v>17000</v>
      </c>
    </row>
    <row r="1821" spans="11:12" x14ac:dyDescent="0.55000000000000004">
      <c r="K1821" s="13">
        <v>43270.947916666664</v>
      </c>
      <c r="L1821">
        <v>16900</v>
      </c>
    </row>
    <row r="1822" spans="11:12" x14ac:dyDescent="0.55000000000000004">
      <c r="K1822" s="13">
        <v>43270.958333333336</v>
      </c>
      <c r="L1822">
        <v>16800</v>
      </c>
    </row>
    <row r="1823" spans="11:12" x14ac:dyDescent="0.55000000000000004">
      <c r="K1823" s="13">
        <v>43270.96875</v>
      </c>
      <c r="L1823">
        <v>16700</v>
      </c>
    </row>
    <row r="1824" spans="11:12" x14ac:dyDescent="0.55000000000000004">
      <c r="K1824" s="13">
        <v>43270.979166666664</v>
      </c>
      <c r="L1824">
        <v>16500</v>
      </c>
    </row>
    <row r="1825" spans="11:12" x14ac:dyDescent="0.55000000000000004">
      <c r="K1825" s="13">
        <v>43270.989583333336</v>
      </c>
      <c r="L1825">
        <v>16200</v>
      </c>
    </row>
    <row r="1826" spans="11:12" x14ac:dyDescent="0.55000000000000004">
      <c r="K1826" s="13">
        <v>43271</v>
      </c>
      <c r="L1826">
        <v>16100</v>
      </c>
    </row>
    <row r="1827" spans="11:12" x14ac:dyDescent="0.55000000000000004">
      <c r="K1827" s="13">
        <v>43271.010416666664</v>
      </c>
      <c r="L1827">
        <v>15800</v>
      </c>
    </row>
    <row r="1828" spans="11:12" x14ac:dyDescent="0.55000000000000004">
      <c r="K1828" s="13">
        <v>43271.020833333336</v>
      </c>
      <c r="L1828">
        <v>15500</v>
      </c>
    </row>
    <row r="1829" spans="11:12" x14ac:dyDescent="0.55000000000000004">
      <c r="K1829" s="13">
        <v>43271.03125</v>
      </c>
      <c r="L1829">
        <v>15200</v>
      </c>
    </row>
    <row r="1830" spans="11:12" x14ac:dyDescent="0.55000000000000004">
      <c r="K1830" s="13">
        <v>43271.041666666664</v>
      </c>
      <c r="L1830">
        <v>14800</v>
      </c>
    </row>
    <row r="1831" spans="11:12" x14ac:dyDescent="0.55000000000000004">
      <c r="K1831" s="13">
        <v>43271.052083333336</v>
      </c>
      <c r="L1831">
        <v>14400</v>
      </c>
    </row>
    <row r="1832" spans="11:12" x14ac:dyDescent="0.55000000000000004">
      <c r="K1832" s="13">
        <v>43271.0625</v>
      </c>
      <c r="L1832">
        <v>14100</v>
      </c>
    </row>
    <row r="1833" spans="11:12" x14ac:dyDescent="0.55000000000000004">
      <c r="K1833" s="13">
        <v>43271.072916666664</v>
      </c>
      <c r="L1833">
        <v>13700</v>
      </c>
    </row>
    <row r="1834" spans="11:12" x14ac:dyDescent="0.55000000000000004">
      <c r="K1834" s="13">
        <v>43271.083333333336</v>
      </c>
      <c r="L1834">
        <v>13200</v>
      </c>
    </row>
    <row r="1835" spans="11:12" x14ac:dyDescent="0.55000000000000004">
      <c r="K1835" s="13">
        <v>43271.09375</v>
      </c>
      <c r="L1835">
        <v>12900</v>
      </c>
    </row>
    <row r="1836" spans="11:12" x14ac:dyDescent="0.55000000000000004">
      <c r="K1836" s="13">
        <v>43271.104166666664</v>
      </c>
      <c r="L1836">
        <v>12600</v>
      </c>
    </row>
    <row r="1837" spans="11:12" x14ac:dyDescent="0.55000000000000004">
      <c r="K1837" s="13">
        <v>43271.114583333336</v>
      </c>
      <c r="L1837">
        <v>12300</v>
      </c>
    </row>
    <row r="1838" spans="11:12" x14ac:dyDescent="0.55000000000000004">
      <c r="K1838" s="13">
        <v>43271.125</v>
      </c>
      <c r="L1838">
        <v>12000</v>
      </c>
    </row>
    <row r="1839" spans="11:12" x14ac:dyDescent="0.55000000000000004">
      <c r="K1839" s="13">
        <v>43271.135416666664</v>
      </c>
      <c r="L1839">
        <v>11600</v>
      </c>
    </row>
    <row r="1840" spans="11:12" x14ac:dyDescent="0.55000000000000004">
      <c r="K1840" s="13">
        <v>43271.145833333336</v>
      </c>
      <c r="L1840">
        <v>11400</v>
      </c>
    </row>
    <row r="1841" spans="11:12" x14ac:dyDescent="0.55000000000000004">
      <c r="K1841" s="13">
        <v>43271.15625</v>
      </c>
      <c r="L1841">
        <v>11200</v>
      </c>
    </row>
    <row r="1842" spans="11:12" x14ac:dyDescent="0.55000000000000004">
      <c r="K1842" s="13">
        <v>43271.166666666664</v>
      </c>
      <c r="L1842">
        <v>10900</v>
      </c>
    </row>
    <row r="1843" spans="11:12" x14ac:dyDescent="0.55000000000000004">
      <c r="K1843" s="13">
        <v>43271.177083333336</v>
      </c>
      <c r="L1843">
        <v>10700</v>
      </c>
    </row>
    <row r="1844" spans="11:12" x14ac:dyDescent="0.55000000000000004">
      <c r="K1844" s="13">
        <v>43271.1875</v>
      </c>
      <c r="L1844">
        <v>10500</v>
      </c>
    </row>
    <row r="1845" spans="11:12" x14ac:dyDescent="0.55000000000000004">
      <c r="K1845" s="13">
        <v>43271.197916666664</v>
      </c>
      <c r="L1845">
        <v>10300</v>
      </c>
    </row>
    <row r="1846" spans="11:12" x14ac:dyDescent="0.55000000000000004">
      <c r="K1846" s="13">
        <v>43271.208333333336</v>
      </c>
      <c r="L1846">
        <v>10100</v>
      </c>
    </row>
    <row r="1847" spans="11:12" x14ac:dyDescent="0.55000000000000004">
      <c r="K1847" s="13">
        <v>43271.21875</v>
      </c>
      <c r="L1847">
        <v>9980</v>
      </c>
    </row>
    <row r="1848" spans="11:12" x14ac:dyDescent="0.55000000000000004">
      <c r="K1848" s="13">
        <v>43271.229166666664</v>
      </c>
      <c r="L1848">
        <v>9860</v>
      </c>
    </row>
    <row r="1849" spans="11:12" x14ac:dyDescent="0.55000000000000004">
      <c r="K1849" s="13">
        <v>43271.239583333336</v>
      </c>
      <c r="L1849">
        <v>9740</v>
      </c>
    </row>
    <row r="1850" spans="11:12" x14ac:dyDescent="0.55000000000000004">
      <c r="K1850" s="13">
        <v>43271.25</v>
      </c>
      <c r="L1850">
        <v>9700</v>
      </c>
    </row>
    <row r="1851" spans="11:12" x14ac:dyDescent="0.55000000000000004">
      <c r="K1851" s="13">
        <v>43271.260416666664</v>
      </c>
      <c r="L1851">
        <v>9630</v>
      </c>
    </row>
    <row r="1852" spans="11:12" x14ac:dyDescent="0.55000000000000004">
      <c r="K1852" s="13">
        <v>43271.270833333336</v>
      </c>
      <c r="L1852">
        <v>9590</v>
      </c>
    </row>
    <row r="1853" spans="11:12" x14ac:dyDescent="0.55000000000000004">
      <c r="K1853" s="13">
        <v>43271.28125</v>
      </c>
      <c r="L1853">
        <v>9590</v>
      </c>
    </row>
    <row r="1854" spans="11:12" x14ac:dyDescent="0.55000000000000004">
      <c r="K1854" s="13">
        <v>43271.291666666664</v>
      </c>
      <c r="L1854">
        <v>9660</v>
      </c>
    </row>
    <row r="1855" spans="11:12" x14ac:dyDescent="0.55000000000000004">
      <c r="K1855" s="13">
        <v>43271.302083333336</v>
      </c>
      <c r="L1855">
        <v>9740</v>
      </c>
    </row>
    <row r="1856" spans="11:12" x14ac:dyDescent="0.55000000000000004">
      <c r="K1856" s="13">
        <v>43271.3125</v>
      </c>
      <c r="L1856">
        <v>9860</v>
      </c>
    </row>
    <row r="1857" spans="11:12" x14ac:dyDescent="0.55000000000000004">
      <c r="K1857" s="13">
        <v>43271.322916666664</v>
      </c>
      <c r="L1857">
        <v>9980</v>
      </c>
    </row>
    <row r="1858" spans="11:12" x14ac:dyDescent="0.55000000000000004">
      <c r="K1858" s="13">
        <v>43271.333333333336</v>
      </c>
      <c r="L1858">
        <v>10200</v>
      </c>
    </row>
    <row r="1859" spans="11:12" x14ac:dyDescent="0.55000000000000004">
      <c r="K1859" s="13">
        <v>43271.34375</v>
      </c>
      <c r="L1859">
        <v>10300</v>
      </c>
    </row>
    <row r="1860" spans="11:12" x14ac:dyDescent="0.55000000000000004">
      <c r="K1860" s="13">
        <v>43271.354166666664</v>
      </c>
      <c r="L1860">
        <v>10500</v>
      </c>
    </row>
    <row r="1861" spans="11:12" x14ac:dyDescent="0.55000000000000004">
      <c r="K1861" s="13">
        <v>43271.364583333336</v>
      </c>
      <c r="L1861">
        <v>10700</v>
      </c>
    </row>
    <row r="1862" spans="11:12" x14ac:dyDescent="0.55000000000000004">
      <c r="K1862" s="13">
        <v>43271.375</v>
      </c>
      <c r="L1862">
        <v>11000</v>
      </c>
    </row>
    <row r="1863" spans="11:12" x14ac:dyDescent="0.55000000000000004">
      <c r="K1863" s="13">
        <v>43271.385416666664</v>
      </c>
      <c r="L1863">
        <v>11200</v>
      </c>
    </row>
    <row r="1864" spans="11:12" x14ac:dyDescent="0.55000000000000004">
      <c r="K1864" s="13">
        <v>43271.395833333336</v>
      </c>
      <c r="L1864">
        <v>11500</v>
      </c>
    </row>
    <row r="1865" spans="11:12" x14ac:dyDescent="0.55000000000000004">
      <c r="K1865" s="13">
        <v>43271.40625</v>
      </c>
      <c r="L1865">
        <v>11900</v>
      </c>
    </row>
    <row r="1866" spans="11:12" x14ac:dyDescent="0.55000000000000004">
      <c r="K1866" s="13">
        <v>43271.416666666664</v>
      </c>
      <c r="L1866">
        <v>12200</v>
      </c>
    </row>
    <row r="1867" spans="11:12" x14ac:dyDescent="0.55000000000000004">
      <c r="K1867" s="13">
        <v>43271.427083333336</v>
      </c>
      <c r="L1867">
        <v>12600</v>
      </c>
    </row>
    <row r="1868" spans="11:12" x14ac:dyDescent="0.55000000000000004">
      <c r="K1868" s="13">
        <v>43271.4375</v>
      </c>
      <c r="L1868">
        <v>13100</v>
      </c>
    </row>
    <row r="1869" spans="11:12" x14ac:dyDescent="0.55000000000000004">
      <c r="K1869" s="13">
        <v>43271.447916666664</v>
      </c>
      <c r="L1869">
        <v>13500</v>
      </c>
    </row>
    <row r="1870" spans="11:12" x14ac:dyDescent="0.55000000000000004">
      <c r="K1870" s="13">
        <v>43271.458333333336</v>
      </c>
      <c r="L1870">
        <v>13900</v>
      </c>
    </row>
    <row r="1871" spans="11:12" x14ac:dyDescent="0.55000000000000004">
      <c r="K1871" s="13">
        <v>43271.46875</v>
      </c>
      <c r="L1871">
        <v>14300</v>
      </c>
    </row>
    <row r="1872" spans="11:12" x14ac:dyDescent="0.55000000000000004">
      <c r="K1872" s="13">
        <v>43271.479166666664</v>
      </c>
      <c r="L1872">
        <v>14600</v>
      </c>
    </row>
    <row r="1873" spans="11:12" x14ac:dyDescent="0.55000000000000004">
      <c r="K1873" s="13">
        <v>43271.489583333336</v>
      </c>
      <c r="L1873">
        <v>14900</v>
      </c>
    </row>
    <row r="1874" spans="11:12" x14ac:dyDescent="0.55000000000000004">
      <c r="K1874" s="13">
        <v>43271.5</v>
      </c>
      <c r="L1874">
        <v>15100</v>
      </c>
    </row>
    <row r="1875" spans="11:12" x14ac:dyDescent="0.55000000000000004">
      <c r="K1875" s="13">
        <v>43271.510416666664</v>
      </c>
      <c r="L1875">
        <v>15400</v>
      </c>
    </row>
    <row r="1876" spans="11:12" x14ac:dyDescent="0.55000000000000004">
      <c r="K1876" s="13">
        <v>43271.520833333336</v>
      </c>
      <c r="L1876">
        <v>15600</v>
      </c>
    </row>
    <row r="1877" spans="11:12" x14ac:dyDescent="0.55000000000000004">
      <c r="K1877" s="13">
        <v>43271.53125</v>
      </c>
      <c r="L1877">
        <v>15800</v>
      </c>
    </row>
    <row r="1878" spans="11:12" x14ac:dyDescent="0.55000000000000004">
      <c r="K1878" s="13">
        <v>43271.541666666664</v>
      </c>
      <c r="L1878">
        <v>15900</v>
      </c>
    </row>
    <row r="1879" spans="11:12" x14ac:dyDescent="0.55000000000000004">
      <c r="K1879" s="13">
        <v>43271.552083333336</v>
      </c>
      <c r="L1879">
        <v>16100</v>
      </c>
    </row>
    <row r="1880" spans="11:12" x14ac:dyDescent="0.55000000000000004">
      <c r="K1880" s="13">
        <v>43271.5625</v>
      </c>
      <c r="L1880">
        <v>16300</v>
      </c>
    </row>
    <row r="1881" spans="11:12" x14ac:dyDescent="0.55000000000000004">
      <c r="K1881" s="13">
        <v>43271.572916666664</v>
      </c>
      <c r="L1881">
        <v>16300</v>
      </c>
    </row>
    <row r="1882" spans="11:12" x14ac:dyDescent="0.55000000000000004">
      <c r="K1882" s="13">
        <v>43271.583333333336</v>
      </c>
      <c r="L1882">
        <v>16400</v>
      </c>
    </row>
    <row r="1883" spans="11:12" x14ac:dyDescent="0.55000000000000004">
      <c r="K1883" s="13">
        <v>43271.59375</v>
      </c>
      <c r="L1883">
        <v>16600</v>
      </c>
    </row>
    <row r="1884" spans="11:12" x14ac:dyDescent="0.55000000000000004">
      <c r="K1884" s="13">
        <v>43271.604166666664</v>
      </c>
      <c r="L1884">
        <v>16600</v>
      </c>
    </row>
    <row r="1885" spans="11:12" x14ac:dyDescent="0.55000000000000004">
      <c r="K1885" s="13">
        <v>43271.614583333336</v>
      </c>
      <c r="L1885">
        <v>16600</v>
      </c>
    </row>
    <row r="1886" spans="11:12" x14ac:dyDescent="0.55000000000000004">
      <c r="K1886" s="13">
        <v>43271.625</v>
      </c>
      <c r="L1886">
        <v>16800</v>
      </c>
    </row>
    <row r="1887" spans="11:12" x14ac:dyDescent="0.55000000000000004">
      <c r="K1887" s="13">
        <v>43271.635416666664</v>
      </c>
      <c r="L1887">
        <v>16800</v>
      </c>
    </row>
    <row r="1888" spans="11:12" x14ac:dyDescent="0.55000000000000004">
      <c r="K1888" s="13">
        <v>43271.645833333336</v>
      </c>
      <c r="L1888">
        <v>16800</v>
      </c>
    </row>
    <row r="1889" spans="11:12" x14ac:dyDescent="0.55000000000000004">
      <c r="K1889" s="13">
        <v>43271.65625</v>
      </c>
      <c r="L1889">
        <v>16900</v>
      </c>
    </row>
    <row r="1890" spans="11:12" x14ac:dyDescent="0.55000000000000004">
      <c r="K1890" s="13">
        <v>43271.666666666664</v>
      </c>
      <c r="L1890">
        <v>16900</v>
      </c>
    </row>
    <row r="1891" spans="11:12" x14ac:dyDescent="0.55000000000000004">
      <c r="K1891" s="13">
        <v>43271.677083333336</v>
      </c>
      <c r="L1891">
        <v>17000</v>
      </c>
    </row>
    <row r="1892" spans="11:12" x14ac:dyDescent="0.55000000000000004">
      <c r="K1892" s="13">
        <v>43271.6875</v>
      </c>
      <c r="L1892">
        <v>16900</v>
      </c>
    </row>
    <row r="1893" spans="11:12" x14ac:dyDescent="0.55000000000000004">
      <c r="K1893" s="13">
        <v>43271.697916666664</v>
      </c>
      <c r="L1893">
        <v>17000</v>
      </c>
    </row>
    <row r="1894" spans="11:12" x14ac:dyDescent="0.55000000000000004">
      <c r="K1894" s="13">
        <v>43271.708333333336</v>
      </c>
      <c r="L1894">
        <v>17000</v>
      </c>
    </row>
    <row r="1895" spans="11:12" x14ac:dyDescent="0.55000000000000004">
      <c r="K1895" s="13">
        <v>43271.71875</v>
      </c>
      <c r="L1895">
        <v>17000</v>
      </c>
    </row>
    <row r="1896" spans="11:12" x14ac:dyDescent="0.55000000000000004">
      <c r="K1896" s="13">
        <v>43271.729166666664</v>
      </c>
      <c r="L1896">
        <v>17000</v>
      </c>
    </row>
    <row r="1897" spans="11:12" x14ac:dyDescent="0.55000000000000004">
      <c r="K1897" s="13">
        <v>43271.739583333336</v>
      </c>
      <c r="L1897">
        <v>17000</v>
      </c>
    </row>
    <row r="1898" spans="11:12" x14ac:dyDescent="0.55000000000000004">
      <c r="K1898" s="13">
        <v>43271.75</v>
      </c>
      <c r="L1898">
        <v>17000</v>
      </c>
    </row>
    <row r="1899" spans="11:12" x14ac:dyDescent="0.55000000000000004">
      <c r="K1899" s="13">
        <v>43271.760416666664</v>
      </c>
      <c r="L1899">
        <v>17000</v>
      </c>
    </row>
    <row r="1900" spans="11:12" x14ac:dyDescent="0.55000000000000004">
      <c r="K1900" s="13">
        <v>43271.770833333336</v>
      </c>
      <c r="L1900">
        <v>17100</v>
      </c>
    </row>
    <row r="1901" spans="11:12" x14ac:dyDescent="0.55000000000000004">
      <c r="K1901" s="13">
        <v>43271.78125</v>
      </c>
      <c r="L1901">
        <v>17000</v>
      </c>
    </row>
    <row r="1902" spans="11:12" x14ac:dyDescent="0.55000000000000004">
      <c r="K1902" s="13">
        <v>43271.791666666664</v>
      </c>
      <c r="L1902">
        <v>17100</v>
      </c>
    </row>
    <row r="1903" spans="11:12" x14ac:dyDescent="0.55000000000000004">
      <c r="K1903" s="13">
        <v>43271.802083333336</v>
      </c>
      <c r="L1903">
        <v>17000</v>
      </c>
    </row>
    <row r="1904" spans="11:12" x14ac:dyDescent="0.55000000000000004">
      <c r="K1904" s="13">
        <v>43271.8125</v>
      </c>
      <c r="L1904">
        <v>17100</v>
      </c>
    </row>
    <row r="1905" spans="11:12" x14ac:dyDescent="0.55000000000000004">
      <c r="K1905" s="13">
        <v>43271.822916666664</v>
      </c>
      <c r="L1905">
        <v>17100</v>
      </c>
    </row>
    <row r="1906" spans="11:12" x14ac:dyDescent="0.55000000000000004">
      <c r="K1906" s="13">
        <v>43271.833333333336</v>
      </c>
      <c r="L1906">
        <v>17100</v>
      </c>
    </row>
    <row r="1907" spans="11:12" x14ac:dyDescent="0.55000000000000004">
      <c r="K1907" s="13">
        <v>43271.84375</v>
      </c>
      <c r="L1907">
        <v>17100</v>
      </c>
    </row>
    <row r="1908" spans="11:12" x14ac:dyDescent="0.55000000000000004">
      <c r="K1908" s="13">
        <v>43271.854166666664</v>
      </c>
      <c r="L1908">
        <v>17000</v>
      </c>
    </row>
    <row r="1909" spans="11:12" x14ac:dyDescent="0.55000000000000004">
      <c r="K1909" s="13">
        <v>43271.864583333336</v>
      </c>
      <c r="L1909">
        <v>17100</v>
      </c>
    </row>
    <row r="1910" spans="11:12" x14ac:dyDescent="0.55000000000000004">
      <c r="K1910" s="13">
        <v>43271.875</v>
      </c>
      <c r="L1910">
        <v>17000</v>
      </c>
    </row>
    <row r="1911" spans="11:12" x14ac:dyDescent="0.55000000000000004">
      <c r="K1911" s="13">
        <v>43271.885416666664</v>
      </c>
      <c r="L1911">
        <v>17100</v>
      </c>
    </row>
    <row r="1912" spans="11:12" x14ac:dyDescent="0.55000000000000004">
      <c r="K1912" s="13">
        <v>43271.895833333336</v>
      </c>
      <c r="L1912">
        <v>17000</v>
      </c>
    </row>
    <row r="1913" spans="11:12" x14ac:dyDescent="0.55000000000000004">
      <c r="K1913" s="13">
        <v>43271.90625</v>
      </c>
      <c r="L1913">
        <v>17100</v>
      </c>
    </row>
    <row r="1914" spans="11:12" x14ac:dyDescent="0.55000000000000004">
      <c r="K1914" s="13">
        <v>43271.916666666664</v>
      </c>
      <c r="L1914">
        <v>17000</v>
      </c>
    </row>
    <row r="1915" spans="11:12" x14ac:dyDescent="0.55000000000000004">
      <c r="K1915" s="13">
        <v>43271.927083333336</v>
      </c>
      <c r="L1915">
        <v>17000</v>
      </c>
    </row>
    <row r="1916" spans="11:12" x14ac:dyDescent="0.55000000000000004">
      <c r="K1916" s="13">
        <v>43271.9375</v>
      </c>
      <c r="L1916">
        <v>17000</v>
      </c>
    </row>
    <row r="1917" spans="11:12" x14ac:dyDescent="0.55000000000000004">
      <c r="K1917" s="13">
        <v>43271.947916666664</v>
      </c>
      <c r="L1917">
        <v>17000</v>
      </c>
    </row>
    <row r="1918" spans="11:12" x14ac:dyDescent="0.55000000000000004">
      <c r="K1918" s="13">
        <v>43271.958333333336</v>
      </c>
      <c r="L1918">
        <v>16700</v>
      </c>
    </row>
    <row r="1919" spans="11:12" x14ac:dyDescent="0.55000000000000004">
      <c r="K1919" s="13">
        <v>43271.96875</v>
      </c>
      <c r="L1919">
        <v>16700</v>
      </c>
    </row>
    <row r="1920" spans="11:12" x14ac:dyDescent="0.55000000000000004">
      <c r="K1920" s="13">
        <v>43271.979166666664</v>
      </c>
      <c r="L1920">
        <v>16400</v>
      </c>
    </row>
    <row r="1921" spans="11:12" x14ac:dyDescent="0.55000000000000004">
      <c r="K1921" s="13">
        <v>43271.989583333336</v>
      </c>
      <c r="L1921">
        <v>16200</v>
      </c>
    </row>
    <row r="1922" spans="11:12" x14ac:dyDescent="0.55000000000000004">
      <c r="K1922" s="13">
        <v>43272</v>
      </c>
      <c r="L1922">
        <v>15900</v>
      </c>
    </row>
    <row r="1923" spans="11:12" x14ac:dyDescent="0.55000000000000004">
      <c r="K1923" s="13">
        <v>43272.010416666664</v>
      </c>
      <c r="L1923">
        <v>15700</v>
      </c>
    </row>
    <row r="1924" spans="11:12" x14ac:dyDescent="0.55000000000000004">
      <c r="K1924" s="13">
        <v>43272.020833333336</v>
      </c>
      <c r="L1924">
        <v>15300</v>
      </c>
    </row>
    <row r="1925" spans="11:12" x14ac:dyDescent="0.55000000000000004">
      <c r="K1925" s="13">
        <v>43272.03125</v>
      </c>
      <c r="L1925">
        <v>15000</v>
      </c>
    </row>
    <row r="1926" spans="11:12" x14ac:dyDescent="0.55000000000000004">
      <c r="K1926" s="13">
        <v>43272.041666666664</v>
      </c>
      <c r="L1926">
        <v>14500</v>
      </c>
    </row>
    <row r="1927" spans="11:12" x14ac:dyDescent="0.55000000000000004">
      <c r="K1927" s="13">
        <v>43272.052083333336</v>
      </c>
      <c r="L1927">
        <v>14100</v>
      </c>
    </row>
    <row r="1928" spans="11:12" x14ac:dyDescent="0.55000000000000004">
      <c r="K1928" s="13">
        <v>43272.0625</v>
      </c>
      <c r="L1928">
        <v>13800</v>
      </c>
    </row>
    <row r="1929" spans="11:12" x14ac:dyDescent="0.55000000000000004">
      <c r="K1929" s="13">
        <v>43272.072916666664</v>
      </c>
      <c r="L1929">
        <v>13300</v>
      </c>
    </row>
    <row r="1930" spans="11:12" x14ac:dyDescent="0.55000000000000004">
      <c r="K1930" s="13">
        <v>43272.083333333336</v>
      </c>
      <c r="L1930">
        <v>12900</v>
      </c>
    </row>
    <row r="1931" spans="11:12" x14ac:dyDescent="0.55000000000000004">
      <c r="K1931" s="13">
        <v>43272.09375</v>
      </c>
      <c r="L1931">
        <v>12600</v>
      </c>
    </row>
    <row r="1932" spans="11:12" x14ac:dyDescent="0.55000000000000004">
      <c r="K1932" s="13">
        <v>43272.104166666664</v>
      </c>
      <c r="L1932">
        <v>12200</v>
      </c>
    </row>
    <row r="1933" spans="11:12" x14ac:dyDescent="0.55000000000000004">
      <c r="K1933" s="13">
        <v>43272.114583333336</v>
      </c>
      <c r="L1933">
        <v>11900</v>
      </c>
    </row>
    <row r="1934" spans="11:12" x14ac:dyDescent="0.55000000000000004">
      <c r="K1934" s="13">
        <v>43272.125</v>
      </c>
      <c r="L1934">
        <v>11600</v>
      </c>
    </row>
    <row r="1935" spans="11:12" x14ac:dyDescent="0.55000000000000004">
      <c r="K1935" s="13">
        <v>43272.135416666664</v>
      </c>
      <c r="L1935">
        <v>11300</v>
      </c>
    </row>
    <row r="1936" spans="11:12" x14ac:dyDescent="0.55000000000000004">
      <c r="K1936" s="13">
        <v>43272.145833333336</v>
      </c>
      <c r="L1936">
        <v>11000</v>
      </c>
    </row>
    <row r="1937" spans="11:12" x14ac:dyDescent="0.55000000000000004">
      <c r="K1937" s="13">
        <v>43272.15625</v>
      </c>
      <c r="L1937">
        <v>10800</v>
      </c>
    </row>
    <row r="1938" spans="11:12" x14ac:dyDescent="0.55000000000000004">
      <c r="K1938" s="13">
        <v>43272.166666666664</v>
      </c>
      <c r="L1938">
        <v>10500</v>
      </c>
    </row>
    <row r="1939" spans="11:12" x14ac:dyDescent="0.55000000000000004">
      <c r="K1939" s="13">
        <v>43272.177083333336</v>
      </c>
      <c r="L1939">
        <v>10400</v>
      </c>
    </row>
    <row r="1940" spans="11:12" x14ac:dyDescent="0.55000000000000004">
      <c r="K1940" s="13">
        <v>43272.1875</v>
      </c>
      <c r="L1940">
        <v>10200</v>
      </c>
    </row>
    <row r="1941" spans="11:12" x14ac:dyDescent="0.55000000000000004">
      <c r="K1941" s="13">
        <v>43272.197916666664</v>
      </c>
      <c r="L1941">
        <v>10100</v>
      </c>
    </row>
    <row r="1942" spans="11:12" x14ac:dyDescent="0.55000000000000004">
      <c r="K1942" s="13">
        <v>43272.208333333336</v>
      </c>
      <c r="L1942">
        <v>9900</v>
      </c>
    </row>
    <row r="1943" spans="11:12" x14ac:dyDescent="0.55000000000000004">
      <c r="K1943" s="13">
        <v>43272.21875</v>
      </c>
      <c r="L1943">
        <v>9740</v>
      </c>
    </row>
    <row r="1944" spans="11:12" x14ac:dyDescent="0.55000000000000004">
      <c r="K1944" s="13">
        <v>43272.229166666664</v>
      </c>
      <c r="L1944">
        <v>9700</v>
      </c>
    </row>
    <row r="1945" spans="11:12" x14ac:dyDescent="0.55000000000000004">
      <c r="K1945" s="13">
        <v>43272.239583333336</v>
      </c>
      <c r="L1945">
        <v>9620</v>
      </c>
    </row>
    <row r="1946" spans="11:12" x14ac:dyDescent="0.55000000000000004">
      <c r="K1946" s="13">
        <v>43272.25</v>
      </c>
      <c r="L1946">
        <v>9590</v>
      </c>
    </row>
    <row r="1947" spans="11:12" x14ac:dyDescent="0.55000000000000004">
      <c r="K1947" s="13">
        <v>43272.260416666664</v>
      </c>
      <c r="L1947">
        <v>9590</v>
      </c>
    </row>
    <row r="1948" spans="11:12" x14ac:dyDescent="0.55000000000000004">
      <c r="K1948" s="13">
        <v>43272.270833333336</v>
      </c>
      <c r="L1948">
        <v>9620</v>
      </c>
    </row>
    <row r="1949" spans="11:12" x14ac:dyDescent="0.55000000000000004">
      <c r="K1949" s="13">
        <v>43272.28125</v>
      </c>
      <c r="L1949">
        <v>9700</v>
      </c>
    </row>
    <row r="1950" spans="11:12" x14ac:dyDescent="0.55000000000000004">
      <c r="K1950" s="13">
        <v>43272.291666666664</v>
      </c>
      <c r="L1950">
        <v>9780</v>
      </c>
    </row>
    <row r="1951" spans="11:12" x14ac:dyDescent="0.55000000000000004">
      <c r="K1951" s="13">
        <v>43272.302083333336</v>
      </c>
      <c r="L1951">
        <v>9900</v>
      </c>
    </row>
    <row r="1952" spans="11:12" x14ac:dyDescent="0.55000000000000004">
      <c r="K1952" s="13">
        <v>43272.3125</v>
      </c>
      <c r="L1952">
        <v>10100</v>
      </c>
    </row>
    <row r="1953" spans="11:12" x14ac:dyDescent="0.55000000000000004">
      <c r="K1953" s="13">
        <v>43272.322916666664</v>
      </c>
      <c r="L1953">
        <v>10300</v>
      </c>
    </row>
    <row r="1954" spans="11:12" x14ac:dyDescent="0.55000000000000004">
      <c r="K1954" s="13">
        <v>43272.333333333336</v>
      </c>
      <c r="L1954">
        <v>10600</v>
      </c>
    </row>
    <row r="1955" spans="11:12" x14ac:dyDescent="0.55000000000000004">
      <c r="K1955" s="13">
        <v>43272.34375</v>
      </c>
      <c r="L1955">
        <v>10800</v>
      </c>
    </row>
    <row r="1956" spans="11:12" x14ac:dyDescent="0.55000000000000004">
      <c r="K1956" s="13">
        <v>43272.354166666664</v>
      </c>
      <c r="L1956">
        <v>11200</v>
      </c>
    </row>
    <row r="1957" spans="11:12" x14ac:dyDescent="0.55000000000000004">
      <c r="K1957" s="13">
        <v>43272.364583333336</v>
      </c>
      <c r="L1957">
        <v>11600</v>
      </c>
    </row>
    <row r="1958" spans="11:12" x14ac:dyDescent="0.55000000000000004">
      <c r="K1958" s="13">
        <v>43272.375</v>
      </c>
      <c r="L1958">
        <v>11900</v>
      </c>
    </row>
    <row r="1959" spans="11:12" x14ac:dyDescent="0.55000000000000004">
      <c r="K1959" s="13">
        <v>43272.385416666664</v>
      </c>
      <c r="L1959">
        <v>12200</v>
      </c>
    </row>
    <row r="1960" spans="11:12" x14ac:dyDescent="0.55000000000000004">
      <c r="K1960" s="13">
        <v>43272.395833333336</v>
      </c>
      <c r="L1960">
        <v>12500</v>
      </c>
    </row>
    <row r="1961" spans="11:12" x14ac:dyDescent="0.55000000000000004">
      <c r="K1961" s="13">
        <v>43272.40625</v>
      </c>
      <c r="L1961">
        <v>12900</v>
      </c>
    </row>
    <row r="1962" spans="11:12" x14ac:dyDescent="0.55000000000000004">
      <c r="K1962" s="13">
        <v>43272.416666666664</v>
      </c>
      <c r="L1962">
        <v>13300</v>
      </c>
    </row>
    <row r="1963" spans="11:12" x14ac:dyDescent="0.55000000000000004">
      <c r="K1963" s="13">
        <v>43272.427083333336</v>
      </c>
      <c r="L1963">
        <v>13600</v>
      </c>
    </row>
    <row r="1964" spans="11:12" x14ac:dyDescent="0.55000000000000004">
      <c r="K1964" s="13">
        <v>43272.4375</v>
      </c>
      <c r="L1964">
        <v>14000</v>
      </c>
    </row>
    <row r="1965" spans="11:12" x14ac:dyDescent="0.55000000000000004">
      <c r="K1965" s="13">
        <v>43272.447916666664</v>
      </c>
      <c r="L1965">
        <v>14400</v>
      </c>
    </row>
    <row r="1966" spans="11:12" x14ac:dyDescent="0.55000000000000004">
      <c r="K1966" s="13">
        <v>43272.458333333336</v>
      </c>
      <c r="L1966">
        <v>14700</v>
      </c>
    </row>
    <row r="1967" spans="11:12" x14ac:dyDescent="0.55000000000000004">
      <c r="K1967" s="13">
        <v>43272.46875</v>
      </c>
      <c r="L1967">
        <v>14900</v>
      </c>
    </row>
    <row r="1968" spans="11:12" x14ac:dyDescent="0.55000000000000004">
      <c r="K1968" s="13">
        <v>43272.479166666664</v>
      </c>
      <c r="L1968">
        <v>15100</v>
      </c>
    </row>
    <row r="1969" spans="11:12" x14ac:dyDescent="0.55000000000000004">
      <c r="K1969" s="13">
        <v>43272.489583333336</v>
      </c>
      <c r="L1969">
        <v>15400</v>
      </c>
    </row>
    <row r="1970" spans="11:12" x14ac:dyDescent="0.55000000000000004">
      <c r="K1970" s="13">
        <v>43272.5</v>
      </c>
      <c r="L1970">
        <v>15600</v>
      </c>
    </row>
    <row r="1971" spans="11:12" x14ac:dyDescent="0.55000000000000004">
      <c r="K1971" s="13">
        <v>43272.510416666664</v>
      </c>
      <c r="L1971">
        <v>15700</v>
      </c>
    </row>
    <row r="1972" spans="11:12" x14ac:dyDescent="0.55000000000000004">
      <c r="K1972" s="13">
        <v>43272.520833333336</v>
      </c>
      <c r="L1972">
        <v>15900</v>
      </c>
    </row>
    <row r="1973" spans="11:12" x14ac:dyDescent="0.55000000000000004">
      <c r="K1973" s="13">
        <v>43272.53125</v>
      </c>
      <c r="L1973">
        <v>16000</v>
      </c>
    </row>
    <row r="1974" spans="11:12" x14ac:dyDescent="0.55000000000000004">
      <c r="K1974" s="13">
        <v>43272.541666666664</v>
      </c>
      <c r="L1974">
        <v>16200</v>
      </c>
    </row>
    <row r="1975" spans="11:12" x14ac:dyDescent="0.55000000000000004">
      <c r="K1975" s="13">
        <v>43272.552083333336</v>
      </c>
      <c r="L1975">
        <v>16400</v>
      </c>
    </row>
    <row r="1976" spans="11:12" x14ac:dyDescent="0.55000000000000004">
      <c r="K1976" s="13">
        <v>43272.5625</v>
      </c>
      <c r="L1976">
        <v>16400</v>
      </c>
    </row>
    <row r="1977" spans="11:12" x14ac:dyDescent="0.55000000000000004">
      <c r="K1977" s="13">
        <v>43272.572916666664</v>
      </c>
      <c r="L1977">
        <v>16400</v>
      </c>
    </row>
    <row r="1978" spans="11:12" x14ac:dyDescent="0.55000000000000004">
      <c r="K1978" s="13">
        <v>43272.583333333336</v>
      </c>
      <c r="L1978">
        <v>16600</v>
      </c>
    </row>
    <row r="1979" spans="11:12" x14ac:dyDescent="0.55000000000000004">
      <c r="K1979" s="13">
        <v>43272.59375</v>
      </c>
      <c r="L1979">
        <v>16600</v>
      </c>
    </row>
    <row r="1980" spans="11:12" x14ac:dyDescent="0.55000000000000004">
      <c r="K1980" s="13">
        <v>43272.604166666664</v>
      </c>
      <c r="L1980">
        <v>16600</v>
      </c>
    </row>
    <row r="1981" spans="11:12" x14ac:dyDescent="0.55000000000000004">
      <c r="K1981" s="13">
        <v>43272.614583333336</v>
      </c>
      <c r="L1981">
        <v>16600</v>
      </c>
    </row>
    <row r="1982" spans="11:12" x14ac:dyDescent="0.55000000000000004">
      <c r="K1982" s="13">
        <v>43272.625</v>
      </c>
      <c r="L1982">
        <v>16700</v>
      </c>
    </row>
    <row r="1983" spans="11:12" x14ac:dyDescent="0.55000000000000004">
      <c r="K1983" s="13">
        <v>43272.635416666664</v>
      </c>
      <c r="L1983">
        <v>16800</v>
      </c>
    </row>
    <row r="1984" spans="11:12" x14ac:dyDescent="0.55000000000000004">
      <c r="K1984" s="13">
        <v>43272.645833333336</v>
      </c>
      <c r="L1984">
        <v>16900</v>
      </c>
    </row>
    <row r="1985" spans="11:12" x14ac:dyDescent="0.55000000000000004">
      <c r="K1985" s="13">
        <v>43272.65625</v>
      </c>
      <c r="L1985">
        <v>16900</v>
      </c>
    </row>
    <row r="1986" spans="11:12" x14ac:dyDescent="0.55000000000000004">
      <c r="K1986" s="13">
        <v>43272.666666666664</v>
      </c>
      <c r="L1986">
        <v>17000</v>
      </c>
    </row>
    <row r="1987" spans="11:12" x14ac:dyDescent="0.55000000000000004">
      <c r="K1987" s="13">
        <v>43272.677083333336</v>
      </c>
      <c r="L1987">
        <v>16900</v>
      </c>
    </row>
    <row r="1988" spans="11:12" x14ac:dyDescent="0.55000000000000004">
      <c r="K1988" s="13">
        <v>43272.6875</v>
      </c>
      <c r="L1988">
        <v>16900</v>
      </c>
    </row>
    <row r="1989" spans="11:12" x14ac:dyDescent="0.55000000000000004">
      <c r="K1989" s="13">
        <v>43272.697916666664</v>
      </c>
      <c r="L1989">
        <v>16900</v>
      </c>
    </row>
    <row r="1990" spans="11:12" x14ac:dyDescent="0.55000000000000004">
      <c r="K1990" s="13">
        <v>43272.708333333336</v>
      </c>
      <c r="L1990">
        <v>16800</v>
      </c>
    </row>
    <row r="1991" spans="11:12" x14ac:dyDescent="0.55000000000000004">
      <c r="K1991" s="13">
        <v>43272.71875</v>
      </c>
      <c r="L1991">
        <v>16900</v>
      </c>
    </row>
    <row r="1992" spans="11:12" x14ac:dyDescent="0.55000000000000004">
      <c r="K1992" s="13">
        <v>43272.729166666664</v>
      </c>
      <c r="L1992">
        <v>16900</v>
      </c>
    </row>
    <row r="1993" spans="11:12" x14ac:dyDescent="0.55000000000000004">
      <c r="K1993" s="13">
        <v>43272.739583333336</v>
      </c>
      <c r="L1993">
        <v>17000</v>
      </c>
    </row>
    <row r="1994" spans="11:12" x14ac:dyDescent="0.55000000000000004">
      <c r="K1994" s="13">
        <v>43272.75</v>
      </c>
      <c r="L1994">
        <v>17000</v>
      </c>
    </row>
    <row r="1995" spans="11:12" x14ac:dyDescent="0.55000000000000004">
      <c r="K1995" s="13">
        <v>43272.760416666664</v>
      </c>
      <c r="L1995">
        <v>17000</v>
      </c>
    </row>
    <row r="1996" spans="11:12" x14ac:dyDescent="0.55000000000000004">
      <c r="K1996" s="13">
        <v>43272.770833333336</v>
      </c>
      <c r="L1996">
        <v>17100</v>
      </c>
    </row>
    <row r="1997" spans="11:12" x14ac:dyDescent="0.55000000000000004">
      <c r="K1997" s="13">
        <v>43272.78125</v>
      </c>
      <c r="L1997">
        <v>17000</v>
      </c>
    </row>
    <row r="1998" spans="11:12" x14ac:dyDescent="0.55000000000000004">
      <c r="K1998" s="13">
        <v>43272.791666666664</v>
      </c>
      <c r="L1998">
        <v>17000</v>
      </c>
    </row>
    <row r="1999" spans="11:12" x14ac:dyDescent="0.55000000000000004">
      <c r="K1999" s="13">
        <v>43272.802083333336</v>
      </c>
      <c r="L1999">
        <v>17000</v>
      </c>
    </row>
    <row r="2000" spans="11:12" x14ac:dyDescent="0.55000000000000004">
      <c r="K2000" s="13">
        <v>43272.8125</v>
      </c>
      <c r="L2000">
        <v>17100</v>
      </c>
    </row>
    <row r="2001" spans="11:12" x14ac:dyDescent="0.55000000000000004">
      <c r="K2001" s="13">
        <v>43272.822916666664</v>
      </c>
      <c r="L2001">
        <v>17000</v>
      </c>
    </row>
    <row r="2002" spans="11:12" x14ac:dyDescent="0.55000000000000004">
      <c r="K2002" s="13">
        <v>43272.833333333336</v>
      </c>
      <c r="L2002">
        <v>17000</v>
      </c>
    </row>
    <row r="2003" spans="11:12" x14ac:dyDescent="0.55000000000000004">
      <c r="K2003" s="13">
        <v>43272.84375</v>
      </c>
      <c r="L2003">
        <v>17100</v>
      </c>
    </row>
    <row r="2004" spans="11:12" x14ac:dyDescent="0.55000000000000004">
      <c r="K2004" s="13">
        <v>43272.854166666664</v>
      </c>
      <c r="L2004">
        <v>17000</v>
      </c>
    </row>
    <row r="2005" spans="11:12" x14ac:dyDescent="0.55000000000000004">
      <c r="K2005" s="13">
        <v>43272.864583333336</v>
      </c>
      <c r="L2005">
        <v>17000</v>
      </c>
    </row>
    <row r="2006" spans="11:12" x14ac:dyDescent="0.55000000000000004">
      <c r="K2006" s="13">
        <v>43272.875</v>
      </c>
      <c r="L2006">
        <v>17100</v>
      </c>
    </row>
    <row r="2007" spans="11:12" x14ac:dyDescent="0.55000000000000004">
      <c r="K2007" s="13">
        <v>43272.885416666664</v>
      </c>
      <c r="L2007">
        <v>17000</v>
      </c>
    </row>
    <row r="2008" spans="11:12" x14ac:dyDescent="0.55000000000000004">
      <c r="K2008" s="13">
        <v>43272.895833333336</v>
      </c>
      <c r="L2008">
        <v>17100</v>
      </c>
    </row>
    <row r="2009" spans="11:12" x14ac:dyDescent="0.55000000000000004">
      <c r="K2009" s="13">
        <v>43272.90625</v>
      </c>
      <c r="L2009">
        <v>17100</v>
      </c>
    </row>
    <row r="2010" spans="11:12" x14ac:dyDescent="0.55000000000000004">
      <c r="K2010" s="13">
        <v>43272.916666666664</v>
      </c>
      <c r="L2010">
        <v>17000</v>
      </c>
    </row>
    <row r="2011" spans="11:12" x14ac:dyDescent="0.55000000000000004">
      <c r="K2011" s="13">
        <v>43272.927083333336</v>
      </c>
      <c r="L2011">
        <v>16900</v>
      </c>
    </row>
    <row r="2012" spans="11:12" x14ac:dyDescent="0.55000000000000004">
      <c r="K2012" s="13">
        <v>43272.9375</v>
      </c>
      <c r="L2012">
        <v>16900</v>
      </c>
    </row>
    <row r="2013" spans="11:12" x14ac:dyDescent="0.55000000000000004">
      <c r="K2013" s="13">
        <v>43272.947916666664</v>
      </c>
      <c r="L2013">
        <v>16900</v>
      </c>
    </row>
    <row r="2014" spans="11:12" x14ac:dyDescent="0.55000000000000004">
      <c r="K2014" s="13">
        <v>43272.958333333336</v>
      </c>
      <c r="L2014">
        <v>16700</v>
      </c>
    </row>
    <row r="2015" spans="11:12" x14ac:dyDescent="0.55000000000000004">
      <c r="K2015" s="13">
        <v>43272.96875</v>
      </c>
      <c r="L2015">
        <v>16600</v>
      </c>
    </row>
    <row r="2016" spans="11:12" x14ac:dyDescent="0.55000000000000004">
      <c r="K2016" s="13">
        <v>43272.979166666664</v>
      </c>
      <c r="L2016">
        <v>16400</v>
      </c>
    </row>
    <row r="2017" spans="11:12" x14ac:dyDescent="0.55000000000000004">
      <c r="K2017" s="13">
        <v>43272.989583333336</v>
      </c>
      <c r="L2017">
        <v>16200</v>
      </c>
    </row>
    <row r="2018" spans="11:12" x14ac:dyDescent="0.55000000000000004">
      <c r="K2018" s="13">
        <v>43273</v>
      </c>
      <c r="L2018">
        <v>15800</v>
      </c>
    </row>
    <row r="2019" spans="11:12" x14ac:dyDescent="0.55000000000000004">
      <c r="K2019" s="13">
        <v>43273.010416666664</v>
      </c>
      <c r="L2019">
        <v>15600</v>
      </c>
    </row>
    <row r="2020" spans="11:12" x14ac:dyDescent="0.55000000000000004">
      <c r="K2020" s="13">
        <v>43273.020833333336</v>
      </c>
      <c r="L2020">
        <v>15300</v>
      </c>
    </row>
    <row r="2021" spans="11:12" x14ac:dyDescent="0.55000000000000004">
      <c r="K2021" s="13">
        <v>43273.03125</v>
      </c>
      <c r="L2021">
        <v>14800</v>
      </c>
    </row>
    <row r="2022" spans="11:12" x14ac:dyDescent="0.55000000000000004">
      <c r="K2022" s="13">
        <v>43273.041666666664</v>
      </c>
      <c r="L2022">
        <v>14500</v>
      </c>
    </row>
    <row r="2023" spans="11:12" x14ac:dyDescent="0.55000000000000004">
      <c r="K2023" s="13">
        <v>43273.052083333336</v>
      </c>
      <c r="L2023">
        <v>14100</v>
      </c>
    </row>
    <row r="2024" spans="11:12" x14ac:dyDescent="0.55000000000000004">
      <c r="K2024" s="13">
        <v>43273.0625</v>
      </c>
      <c r="L2024">
        <v>13700</v>
      </c>
    </row>
    <row r="2025" spans="11:12" x14ac:dyDescent="0.55000000000000004">
      <c r="K2025" s="13">
        <v>43273.072916666664</v>
      </c>
      <c r="L2025">
        <v>13200</v>
      </c>
    </row>
    <row r="2026" spans="11:12" x14ac:dyDescent="0.55000000000000004">
      <c r="K2026" s="13">
        <v>43273.083333333336</v>
      </c>
      <c r="L2026">
        <v>12900</v>
      </c>
    </row>
    <row r="2027" spans="11:12" x14ac:dyDescent="0.55000000000000004">
      <c r="K2027" s="13">
        <v>43273.09375</v>
      </c>
      <c r="L2027">
        <v>12500</v>
      </c>
    </row>
    <row r="2028" spans="11:12" x14ac:dyDescent="0.55000000000000004">
      <c r="K2028" s="13">
        <v>43273.104166666664</v>
      </c>
      <c r="L2028">
        <v>12300</v>
      </c>
    </row>
    <row r="2029" spans="11:12" x14ac:dyDescent="0.55000000000000004">
      <c r="K2029" s="13">
        <v>43273.114583333336</v>
      </c>
      <c r="L2029">
        <v>12000</v>
      </c>
    </row>
    <row r="2030" spans="11:12" x14ac:dyDescent="0.55000000000000004">
      <c r="K2030" s="13">
        <v>43273.125</v>
      </c>
      <c r="L2030">
        <v>11700</v>
      </c>
    </row>
    <row r="2031" spans="11:12" x14ac:dyDescent="0.55000000000000004">
      <c r="K2031" s="13">
        <v>43273.135416666664</v>
      </c>
      <c r="L2031">
        <v>11500</v>
      </c>
    </row>
    <row r="2032" spans="11:12" x14ac:dyDescent="0.55000000000000004">
      <c r="K2032" s="13">
        <v>43273.145833333336</v>
      </c>
      <c r="L2032">
        <v>11200</v>
      </c>
    </row>
    <row r="2033" spans="11:12" x14ac:dyDescent="0.55000000000000004">
      <c r="K2033" s="13">
        <v>43273.15625</v>
      </c>
      <c r="L2033">
        <v>11000</v>
      </c>
    </row>
    <row r="2034" spans="11:12" x14ac:dyDescent="0.55000000000000004">
      <c r="K2034" s="13">
        <v>43273.166666666664</v>
      </c>
      <c r="L2034">
        <v>10700</v>
      </c>
    </row>
    <row r="2035" spans="11:12" x14ac:dyDescent="0.55000000000000004">
      <c r="K2035" s="13">
        <v>43273.177083333336</v>
      </c>
      <c r="L2035">
        <v>10500</v>
      </c>
    </row>
    <row r="2036" spans="11:12" x14ac:dyDescent="0.55000000000000004">
      <c r="K2036" s="13">
        <v>43273.1875</v>
      </c>
      <c r="L2036">
        <v>10300</v>
      </c>
    </row>
    <row r="2037" spans="11:12" x14ac:dyDescent="0.55000000000000004">
      <c r="K2037" s="13">
        <v>43273.197916666664</v>
      </c>
      <c r="L2037">
        <v>10200</v>
      </c>
    </row>
    <row r="2038" spans="11:12" x14ac:dyDescent="0.55000000000000004">
      <c r="K2038" s="13">
        <v>43273.208333333336</v>
      </c>
      <c r="L2038">
        <v>10000</v>
      </c>
    </row>
    <row r="2039" spans="11:12" x14ac:dyDescent="0.55000000000000004">
      <c r="K2039" s="13">
        <v>43273.21875</v>
      </c>
      <c r="L2039">
        <v>9900</v>
      </c>
    </row>
    <row r="2040" spans="11:12" x14ac:dyDescent="0.55000000000000004">
      <c r="K2040" s="13">
        <v>43273.229166666664</v>
      </c>
      <c r="L2040">
        <v>9780</v>
      </c>
    </row>
    <row r="2041" spans="11:12" x14ac:dyDescent="0.55000000000000004">
      <c r="K2041" s="13">
        <v>43273.239583333336</v>
      </c>
      <c r="L2041">
        <v>9700</v>
      </c>
    </row>
    <row r="2042" spans="11:12" x14ac:dyDescent="0.55000000000000004">
      <c r="K2042" s="13">
        <v>43273.25</v>
      </c>
      <c r="L2042">
        <v>9660</v>
      </c>
    </row>
    <row r="2043" spans="11:12" x14ac:dyDescent="0.55000000000000004">
      <c r="K2043" s="13">
        <v>43273.260416666664</v>
      </c>
      <c r="L2043">
        <v>9660</v>
      </c>
    </row>
    <row r="2044" spans="11:12" x14ac:dyDescent="0.55000000000000004">
      <c r="K2044" s="13">
        <v>43273.270833333336</v>
      </c>
      <c r="L2044">
        <v>9700</v>
      </c>
    </row>
    <row r="2045" spans="11:12" x14ac:dyDescent="0.55000000000000004">
      <c r="K2045" s="13">
        <v>43273.28125</v>
      </c>
      <c r="L2045">
        <v>9740</v>
      </c>
    </row>
    <row r="2046" spans="11:12" x14ac:dyDescent="0.55000000000000004">
      <c r="K2046" s="13">
        <v>43273.291666666664</v>
      </c>
      <c r="L2046">
        <v>9860</v>
      </c>
    </row>
    <row r="2047" spans="11:12" x14ac:dyDescent="0.55000000000000004">
      <c r="K2047" s="13">
        <v>43273.302083333336</v>
      </c>
      <c r="L2047">
        <v>9980</v>
      </c>
    </row>
    <row r="2048" spans="11:12" x14ac:dyDescent="0.55000000000000004">
      <c r="K2048" s="13">
        <v>43273.3125</v>
      </c>
      <c r="L2048">
        <v>10100</v>
      </c>
    </row>
    <row r="2049" spans="11:12" x14ac:dyDescent="0.55000000000000004">
      <c r="K2049" s="13">
        <v>43273.322916666664</v>
      </c>
      <c r="L2049">
        <v>10300</v>
      </c>
    </row>
    <row r="2050" spans="11:12" x14ac:dyDescent="0.55000000000000004">
      <c r="K2050" s="13">
        <v>43273.333333333336</v>
      </c>
      <c r="L2050">
        <v>10500</v>
      </c>
    </row>
    <row r="2051" spans="11:12" x14ac:dyDescent="0.55000000000000004">
      <c r="K2051" s="13">
        <v>43273.34375</v>
      </c>
      <c r="L2051">
        <v>10800</v>
      </c>
    </row>
    <row r="2052" spans="11:12" x14ac:dyDescent="0.55000000000000004">
      <c r="K2052" s="13">
        <v>43273.354166666664</v>
      </c>
      <c r="L2052">
        <v>11200</v>
      </c>
    </row>
    <row r="2053" spans="11:12" x14ac:dyDescent="0.55000000000000004">
      <c r="K2053" s="13">
        <v>43273.364583333336</v>
      </c>
      <c r="L2053">
        <v>11600</v>
      </c>
    </row>
    <row r="2054" spans="11:12" x14ac:dyDescent="0.55000000000000004">
      <c r="K2054" s="13">
        <v>43273.375</v>
      </c>
      <c r="L2054">
        <v>11900</v>
      </c>
    </row>
    <row r="2055" spans="11:12" x14ac:dyDescent="0.55000000000000004">
      <c r="K2055" s="13">
        <v>43273.385416666664</v>
      </c>
      <c r="L2055">
        <v>12200</v>
      </c>
    </row>
    <row r="2056" spans="11:12" x14ac:dyDescent="0.55000000000000004">
      <c r="K2056" s="13">
        <v>43273.395833333336</v>
      </c>
      <c r="L2056">
        <v>12500</v>
      </c>
    </row>
    <row r="2057" spans="11:12" x14ac:dyDescent="0.55000000000000004">
      <c r="K2057" s="13">
        <v>43273.40625</v>
      </c>
      <c r="L2057">
        <v>13000</v>
      </c>
    </row>
    <row r="2058" spans="11:12" x14ac:dyDescent="0.55000000000000004">
      <c r="K2058" s="13">
        <v>43273.416666666664</v>
      </c>
      <c r="L2058">
        <v>13200</v>
      </c>
    </row>
    <row r="2059" spans="11:12" x14ac:dyDescent="0.55000000000000004">
      <c r="K2059" s="13">
        <v>43273.427083333336</v>
      </c>
      <c r="L2059">
        <v>13700</v>
      </c>
    </row>
    <row r="2060" spans="11:12" x14ac:dyDescent="0.55000000000000004">
      <c r="K2060" s="13">
        <v>43273.4375</v>
      </c>
      <c r="L2060">
        <v>14000</v>
      </c>
    </row>
    <row r="2061" spans="11:12" x14ac:dyDescent="0.55000000000000004">
      <c r="K2061" s="13">
        <v>43273.447916666664</v>
      </c>
      <c r="L2061">
        <v>14300</v>
      </c>
    </row>
    <row r="2062" spans="11:12" x14ac:dyDescent="0.55000000000000004">
      <c r="K2062" s="13">
        <v>43273.458333333336</v>
      </c>
      <c r="L2062">
        <v>14600</v>
      </c>
    </row>
    <row r="2063" spans="11:12" x14ac:dyDescent="0.55000000000000004">
      <c r="K2063" s="13">
        <v>43273.46875</v>
      </c>
      <c r="L2063">
        <v>15000</v>
      </c>
    </row>
    <row r="2064" spans="11:12" x14ac:dyDescent="0.55000000000000004">
      <c r="K2064" s="13">
        <v>43273.479166666664</v>
      </c>
      <c r="L2064">
        <v>15100</v>
      </c>
    </row>
    <row r="2065" spans="11:12" x14ac:dyDescent="0.55000000000000004">
      <c r="K2065" s="13">
        <v>43273.489583333336</v>
      </c>
      <c r="L2065">
        <v>15400</v>
      </c>
    </row>
    <row r="2066" spans="11:12" x14ac:dyDescent="0.55000000000000004">
      <c r="K2066" s="13">
        <v>43273.5</v>
      </c>
      <c r="L2066">
        <v>15600</v>
      </c>
    </row>
    <row r="2067" spans="11:12" x14ac:dyDescent="0.55000000000000004">
      <c r="K2067" s="13">
        <v>43273.510416666664</v>
      </c>
      <c r="L2067">
        <v>15800</v>
      </c>
    </row>
    <row r="2068" spans="11:12" x14ac:dyDescent="0.55000000000000004">
      <c r="K2068" s="13">
        <v>43273.520833333336</v>
      </c>
      <c r="L2068">
        <v>15900</v>
      </c>
    </row>
    <row r="2069" spans="11:12" x14ac:dyDescent="0.55000000000000004">
      <c r="K2069" s="13">
        <v>43273.53125</v>
      </c>
      <c r="L2069">
        <v>16100</v>
      </c>
    </row>
    <row r="2070" spans="11:12" x14ac:dyDescent="0.55000000000000004">
      <c r="K2070" s="13">
        <v>43273.541666666664</v>
      </c>
      <c r="L2070">
        <v>16300</v>
      </c>
    </row>
    <row r="2071" spans="11:12" x14ac:dyDescent="0.55000000000000004">
      <c r="K2071" s="13">
        <v>43273.552083333336</v>
      </c>
      <c r="L2071">
        <v>16400</v>
      </c>
    </row>
    <row r="2072" spans="11:12" x14ac:dyDescent="0.55000000000000004">
      <c r="K2072" s="13">
        <v>43273.5625</v>
      </c>
      <c r="L2072">
        <v>16400</v>
      </c>
    </row>
    <row r="2073" spans="11:12" x14ac:dyDescent="0.55000000000000004">
      <c r="K2073" s="13">
        <v>43273.572916666664</v>
      </c>
      <c r="L2073">
        <v>16600</v>
      </c>
    </row>
    <row r="2074" spans="11:12" x14ac:dyDescent="0.55000000000000004">
      <c r="K2074" s="13">
        <v>43273.583333333336</v>
      </c>
      <c r="L2074">
        <v>16600</v>
      </c>
    </row>
    <row r="2075" spans="11:12" x14ac:dyDescent="0.55000000000000004">
      <c r="K2075" s="13">
        <v>43273.59375</v>
      </c>
      <c r="L2075">
        <v>16700</v>
      </c>
    </row>
    <row r="2076" spans="11:12" x14ac:dyDescent="0.55000000000000004">
      <c r="K2076" s="13">
        <v>43273.604166666664</v>
      </c>
      <c r="L2076">
        <v>16700</v>
      </c>
    </row>
    <row r="2077" spans="11:12" x14ac:dyDescent="0.55000000000000004">
      <c r="K2077" s="13">
        <v>43273.614583333336</v>
      </c>
      <c r="L2077">
        <v>16700</v>
      </c>
    </row>
    <row r="2078" spans="11:12" x14ac:dyDescent="0.55000000000000004">
      <c r="K2078" s="13">
        <v>43273.625</v>
      </c>
      <c r="L2078">
        <v>16900</v>
      </c>
    </row>
    <row r="2079" spans="11:12" x14ac:dyDescent="0.55000000000000004">
      <c r="K2079" s="13">
        <v>43273.635416666664</v>
      </c>
      <c r="L2079">
        <v>16900</v>
      </c>
    </row>
    <row r="2080" spans="11:12" x14ac:dyDescent="0.55000000000000004">
      <c r="K2080" s="13">
        <v>43273.645833333336</v>
      </c>
      <c r="L2080">
        <v>17000</v>
      </c>
    </row>
    <row r="2081" spans="11:12" x14ac:dyDescent="0.55000000000000004">
      <c r="K2081" s="13">
        <v>43273.65625</v>
      </c>
      <c r="L2081">
        <v>17000</v>
      </c>
    </row>
    <row r="2082" spans="11:12" x14ac:dyDescent="0.55000000000000004">
      <c r="K2082" s="13">
        <v>43273.666666666664</v>
      </c>
      <c r="L2082">
        <v>17000</v>
      </c>
    </row>
    <row r="2083" spans="11:12" x14ac:dyDescent="0.55000000000000004">
      <c r="K2083" s="13">
        <v>43273.677083333336</v>
      </c>
      <c r="L2083">
        <v>16900</v>
      </c>
    </row>
    <row r="2084" spans="11:12" x14ac:dyDescent="0.55000000000000004">
      <c r="K2084" s="13">
        <v>43273.6875</v>
      </c>
      <c r="L2084">
        <v>17000</v>
      </c>
    </row>
    <row r="2085" spans="11:12" x14ac:dyDescent="0.55000000000000004">
      <c r="K2085" s="13">
        <v>43273.697916666664</v>
      </c>
      <c r="L2085">
        <v>16900</v>
      </c>
    </row>
    <row r="2086" spans="11:12" x14ac:dyDescent="0.55000000000000004">
      <c r="K2086" s="13">
        <v>43273.708333333336</v>
      </c>
      <c r="L2086">
        <v>17000</v>
      </c>
    </row>
    <row r="2087" spans="11:12" x14ac:dyDescent="0.55000000000000004">
      <c r="K2087" s="13">
        <v>43273.71875</v>
      </c>
      <c r="L2087">
        <v>17000</v>
      </c>
    </row>
    <row r="2088" spans="11:12" x14ac:dyDescent="0.55000000000000004">
      <c r="K2088" s="13">
        <v>43273.729166666664</v>
      </c>
      <c r="L2088">
        <v>17000</v>
      </c>
    </row>
    <row r="2089" spans="11:12" x14ac:dyDescent="0.55000000000000004">
      <c r="K2089" s="13">
        <v>43273.739583333336</v>
      </c>
      <c r="L2089">
        <v>17000</v>
      </c>
    </row>
    <row r="2090" spans="11:12" x14ac:dyDescent="0.55000000000000004">
      <c r="K2090" s="13">
        <v>43273.75</v>
      </c>
      <c r="L2090">
        <v>17000</v>
      </c>
    </row>
    <row r="2091" spans="11:12" x14ac:dyDescent="0.55000000000000004">
      <c r="K2091" s="13">
        <v>43273.760416666664</v>
      </c>
      <c r="L2091">
        <v>17000</v>
      </c>
    </row>
    <row r="2092" spans="11:12" x14ac:dyDescent="0.55000000000000004">
      <c r="K2092" s="13">
        <v>43273.770833333336</v>
      </c>
      <c r="L2092">
        <v>17000</v>
      </c>
    </row>
    <row r="2093" spans="11:12" x14ac:dyDescent="0.55000000000000004">
      <c r="K2093" s="13">
        <v>43273.78125</v>
      </c>
      <c r="L2093">
        <v>17000</v>
      </c>
    </row>
    <row r="2094" spans="11:12" x14ac:dyDescent="0.55000000000000004">
      <c r="K2094" s="13">
        <v>43273.791666666664</v>
      </c>
      <c r="L2094">
        <v>17100</v>
      </c>
    </row>
    <row r="2095" spans="11:12" x14ac:dyDescent="0.55000000000000004">
      <c r="K2095" s="13">
        <v>43273.802083333336</v>
      </c>
      <c r="L2095">
        <v>17000</v>
      </c>
    </row>
    <row r="2096" spans="11:12" x14ac:dyDescent="0.55000000000000004">
      <c r="K2096" s="13">
        <v>43273.8125</v>
      </c>
      <c r="L2096">
        <v>17100</v>
      </c>
    </row>
    <row r="2097" spans="11:12" x14ac:dyDescent="0.55000000000000004">
      <c r="K2097" s="13">
        <v>43273.822916666664</v>
      </c>
      <c r="L2097">
        <v>17000</v>
      </c>
    </row>
    <row r="2098" spans="11:12" x14ac:dyDescent="0.55000000000000004">
      <c r="K2098" s="13">
        <v>43273.833333333336</v>
      </c>
      <c r="L2098">
        <v>17100</v>
      </c>
    </row>
    <row r="2099" spans="11:12" x14ac:dyDescent="0.55000000000000004">
      <c r="K2099" s="13">
        <v>43273.84375</v>
      </c>
      <c r="L2099">
        <v>17100</v>
      </c>
    </row>
    <row r="2100" spans="11:12" x14ac:dyDescent="0.55000000000000004">
      <c r="K2100" s="13">
        <v>43273.854166666664</v>
      </c>
      <c r="L2100">
        <v>17100</v>
      </c>
    </row>
    <row r="2101" spans="11:12" x14ac:dyDescent="0.55000000000000004">
      <c r="K2101" s="13">
        <v>43273.864583333336</v>
      </c>
      <c r="L2101">
        <v>17000</v>
      </c>
    </row>
    <row r="2102" spans="11:12" x14ac:dyDescent="0.55000000000000004">
      <c r="K2102" s="13">
        <v>43273.875</v>
      </c>
      <c r="L2102">
        <v>17100</v>
      </c>
    </row>
    <row r="2103" spans="11:12" x14ac:dyDescent="0.55000000000000004">
      <c r="K2103" s="13">
        <v>43273.885416666664</v>
      </c>
      <c r="L2103">
        <v>17100</v>
      </c>
    </row>
    <row r="2104" spans="11:12" x14ac:dyDescent="0.55000000000000004">
      <c r="K2104" s="13">
        <v>43273.895833333336</v>
      </c>
      <c r="L2104">
        <v>17100</v>
      </c>
    </row>
    <row r="2105" spans="11:12" x14ac:dyDescent="0.55000000000000004">
      <c r="K2105" s="13">
        <v>43273.90625</v>
      </c>
      <c r="L2105">
        <v>17000</v>
      </c>
    </row>
    <row r="2106" spans="11:12" x14ac:dyDescent="0.55000000000000004">
      <c r="K2106" s="13">
        <v>43273.916666666664</v>
      </c>
      <c r="L2106">
        <v>17000</v>
      </c>
    </row>
    <row r="2107" spans="11:12" x14ac:dyDescent="0.55000000000000004">
      <c r="K2107" s="13">
        <v>43273.927083333336</v>
      </c>
      <c r="L2107">
        <v>17100</v>
      </c>
    </row>
    <row r="2108" spans="11:12" x14ac:dyDescent="0.55000000000000004">
      <c r="K2108" s="13">
        <v>43273.9375</v>
      </c>
      <c r="L2108">
        <v>17000</v>
      </c>
    </row>
    <row r="2109" spans="11:12" x14ac:dyDescent="0.55000000000000004">
      <c r="K2109" s="13">
        <v>43273.947916666664</v>
      </c>
      <c r="L2109">
        <v>17000</v>
      </c>
    </row>
    <row r="2110" spans="11:12" x14ac:dyDescent="0.55000000000000004">
      <c r="K2110" s="13">
        <v>43273.958333333336</v>
      </c>
      <c r="L2110">
        <v>16800</v>
      </c>
    </row>
    <row r="2111" spans="11:12" x14ac:dyDescent="0.55000000000000004">
      <c r="K2111" s="13">
        <v>43273.96875</v>
      </c>
      <c r="L2111">
        <v>16700</v>
      </c>
    </row>
    <row r="2112" spans="11:12" x14ac:dyDescent="0.55000000000000004">
      <c r="K2112" s="13">
        <v>43273.979166666664</v>
      </c>
      <c r="L2112">
        <v>16500</v>
      </c>
    </row>
    <row r="2113" spans="11:12" x14ac:dyDescent="0.55000000000000004">
      <c r="K2113" s="13">
        <v>43273.989583333336</v>
      </c>
      <c r="L2113">
        <v>16200</v>
      </c>
    </row>
    <row r="2114" spans="11:12" x14ac:dyDescent="0.55000000000000004">
      <c r="K2114" s="13">
        <v>43274</v>
      </c>
      <c r="L2114">
        <v>15900</v>
      </c>
    </row>
    <row r="2115" spans="11:12" x14ac:dyDescent="0.55000000000000004">
      <c r="K2115" s="13">
        <v>43274.010416666664</v>
      </c>
      <c r="L2115">
        <v>15600</v>
      </c>
    </row>
    <row r="2116" spans="11:12" x14ac:dyDescent="0.55000000000000004">
      <c r="K2116" s="13">
        <v>43274.020833333336</v>
      </c>
      <c r="L2116">
        <v>15300</v>
      </c>
    </row>
    <row r="2117" spans="11:12" x14ac:dyDescent="0.55000000000000004">
      <c r="K2117" s="13">
        <v>43274.03125</v>
      </c>
      <c r="L2117">
        <v>14800</v>
      </c>
    </row>
    <row r="2118" spans="11:12" x14ac:dyDescent="0.55000000000000004">
      <c r="K2118" s="13">
        <v>43274.041666666664</v>
      </c>
      <c r="L2118">
        <v>14400</v>
      </c>
    </row>
    <row r="2119" spans="11:12" x14ac:dyDescent="0.55000000000000004">
      <c r="K2119" s="13">
        <v>43274.052083333336</v>
      </c>
      <c r="L2119">
        <v>14000</v>
      </c>
    </row>
    <row r="2120" spans="11:12" x14ac:dyDescent="0.55000000000000004">
      <c r="K2120" s="13">
        <v>43274.0625</v>
      </c>
      <c r="L2120">
        <v>13700</v>
      </c>
    </row>
    <row r="2121" spans="11:12" x14ac:dyDescent="0.55000000000000004">
      <c r="K2121" s="13">
        <v>43274.072916666664</v>
      </c>
      <c r="L2121">
        <v>13200</v>
      </c>
    </row>
    <row r="2122" spans="11:12" x14ac:dyDescent="0.55000000000000004">
      <c r="K2122" s="13">
        <v>43274.083333333336</v>
      </c>
      <c r="L2122">
        <v>13000</v>
      </c>
    </row>
    <row r="2123" spans="11:12" x14ac:dyDescent="0.55000000000000004">
      <c r="K2123" s="13">
        <v>43274.09375</v>
      </c>
      <c r="L2123">
        <v>12600</v>
      </c>
    </row>
    <row r="2124" spans="11:12" x14ac:dyDescent="0.55000000000000004">
      <c r="K2124" s="13">
        <v>43274.104166666664</v>
      </c>
      <c r="L2124">
        <v>12300</v>
      </c>
    </row>
    <row r="2125" spans="11:12" x14ac:dyDescent="0.55000000000000004">
      <c r="K2125" s="13">
        <v>43274.114583333336</v>
      </c>
      <c r="L2125">
        <v>12000</v>
      </c>
    </row>
    <row r="2126" spans="11:12" x14ac:dyDescent="0.55000000000000004">
      <c r="K2126" s="13">
        <v>43274.125</v>
      </c>
      <c r="L2126">
        <v>11900</v>
      </c>
    </row>
    <row r="2127" spans="11:12" x14ac:dyDescent="0.55000000000000004">
      <c r="K2127" s="13">
        <v>43274.135416666664</v>
      </c>
      <c r="L2127">
        <v>11700</v>
      </c>
    </row>
    <row r="2128" spans="11:12" x14ac:dyDescent="0.55000000000000004">
      <c r="K2128" s="13">
        <v>43274.145833333336</v>
      </c>
      <c r="L2128">
        <v>11500</v>
      </c>
    </row>
    <row r="2129" spans="11:12" x14ac:dyDescent="0.55000000000000004">
      <c r="K2129" s="13">
        <v>43274.15625</v>
      </c>
      <c r="L2129">
        <v>11400</v>
      </c>
    </row>
    <row r="2130" spans="11:12" x14ac:dyDescent="0.55000000000000004">
      <c r="K2130" s="13">
        <v>43274.166666666664</v>
      </c>
      <c r="L2130">
        <v>11300</v>
      </c>
    </row>
    <row r="2131" spans="11:12" x14ac:dyDescent="0.55000000000000004">
      <c r="K2131" s="13">
        <v>43274.177083333336</v>
      </c>
      <c r="L2131">
        <v>11200</v>
      </c>
    </row>
    <row r="2132" spans="11:12" x14ac:dyDescent="0.55000000000000004">
      <c r="K2132" s="13">
        <v>43274.1875</v>
      </c>
      <c r="L2132">
        <v>11000</v>
      </c>
    </row>
    <row r="2133" spans="11:12" x14ac:dyDescent="0.55000000000000004">
      <c r="K2133" s="13">
        <v>43274.197916666664</v>
      </c>
      <c r="L2133">
        <v>11000</v>
      </c>
    </row>
    <row r="2134" spans="11:12" x14ac:dyDescent="0.55000000000000004">
      <c r="K2134" s="13">
        <v>43274.208333333336</v>
      </c>
      <c r="L2134">
        <v>10800</v>
      </c>
    </row>
    <row r="2135" spans="11:12" x14ac:dyDescent="0.55000000000000004">
      <c r="K2135" s="13">
        <v>43274.21875</v>
      </c>
      <c r="L2135">
        <v>10800</v>
      </c>
    </row>
    <row r="2136" spans="11:12" x14ac:dyDescent="0.55000000000000004">
      <c r="K2136" s="13">
        <v>43274.229166666664</v>
      </c>
      <c r="L2136">
        <v>10700</v>
      </c>
    </row>
    <row r="2137" spans="11:12" x14ac:dyDescent="0.55000000000000004">
      <c r="K2137" s="13">
        <v>43274.239583333336</v>
      </c>
      <c r="L2137">
        <v>10600</v>
      </c>
    </row>
    <row r="2138" spans="11:12" x14ac:dyDescent="0.55000000000000004">
      <c r="K2138" s="13">
        <v>43274.25</v>
      </c>
      <c r="L2138">
        <v>10500</v>
      </c>
    </row>
    <row r="2139" spans="11:12" x14ac:dyDescent="0.55000000000000004">
      <c r="K2139" s="13">
        <v>43274.260416666664</v>
      </c>
      <c r="L2139">
        <v>10500</v>
      </c>
    </row>
    <row r="2140" spans="11:12" x14ac:dyDescent="0.55000000000000004">
      <c r="K2140" s="13">
        <v>43274.270833333336</v>
      </c>
      <c r="L2140">
        <v>10500</v>
      </c>
    </row>
    <row r="2141" spans="11:12" x14ac:dyDescent="0.55000000000000004">
      <c r="K2141" s="13">
        <v>43274.28125</v>
      </c>
      <c r="L2141">
        <v>10400</v>
      </c>
    </row>
    <row r="2142" spans="11:12" x14ac:dyDescent="0.55000000000000004">
      <c r="K2142" s="13">
        <v>43274.291666666664</v>
      </c>
      <c r="L2142">
        <v>10400</v>
      </c>
    </row>
    <row r="2143" spans="11:12" x14ac:dyDescent="0.55000000000000004">
      <c r="K2143" s="13">
        <v>43274.302083333336</v>
      </c>
      <c r="L2143">
        <v>10300</v>
      </c>
    </row>
    <row r="2144" spans="11:12" x14ac:dyDescent="0.55000000000000004">
      <c r="K2144" s="13">
        <v>43274.3125</v>
      </c>
      <c r="L2144">
        <v>10300</v>
      </c>
    </row>
    <row r="2145" spans="11:12" x14ac:dyDescent="0.55000000000000004">
      <c r="K2145" s="13">
        <v>43274.322916666664</v>
      </c>
      <c r="L2145">
        <v>10300</v>
      </c>
    </row>
    <row r="2146" spans="11:12" x14ac:dyDescent="0.55000000000000004">
      <c r="K2146" s="13">
        <v>43274.333333333336</v>
      </c>
      <c r="L2146">
        <v>10300</v>
      </c>
    </row>
    <row r="2147" spans="11:12" x14ac:dyDescent="0.55000000000000004">
      <c r="K2147" s="13">
        <v>43274.34375</v>
      </c>
      <c r="L2147">
        <v>10300</v>
      </c>
    </row>
    <row r="2148" spans="11:12" x14ac:dyDescent="0.55000000000000004">
      <c r="K2148" s="13">
        <v>43274.354166666664</v>
      </c>
      <c r="L2148">
        <v>10200</v>
      </c>
    </row>
    <row r="2149" spans="11:12" x14ac:dyDescent="0.55000000000000004">
      <c r="K2149" s="13">
        <v>43274.364583333336</v>
      </c>
      <c r="L2149">
        <v>10200</v>
      </c>
    </row>
    <row r="2150" spans="11:12" x14ac:dyDescent="0.55000000000000004">
      <c r="K2150" s="13">
        <v>43274.375</v>
      </c>
      <c r="L2150">
        <v>10200</v>
      </c>
    </row>
    <row r="2151" spans="11:12" x14ac:dyDescent="0.55000000000000004">
      <c r="K2151" s="13">
        <v>43274.385416666664</v>
      </c>
      <c r="L2151">
        <v>10200</v>
      </c>
    </row>
    <row r="2152" spans="11:12" x14ac:dyDescent="0.55000000000000004">
      <c r="K2152" s="13">
        <v>43274.395833333336</v>
      </c>
      <c r="L2152">
        <v>10200</v>
      </c>
    </row>
    <row r="2153" spans="11:12" x14ac:dyDescent="0.55000000000000004">
      <c r="K2153" s="13">
        <v>43274.40625</v>
      </c>
      <c r="L2153">
        <v>10200</v>
      </c>
    </row>
    <row r="2154" spans="11:12" x14ac:dyDescent="0.55000000000000004">
      <c r="K2154" s="13">
        <v>43274.416666666664</v>
      </c>
      <c r="L2154">
        <v>10100</v>
      </c>
    </row>
    <row r="2155" spans="11:12" x14ac:dyDescent="0.55000000000000004">
      <c r="K2155" s="13">
        <v>43274.427083333336</v>
      </c>
      <c r="L2155">
        <v>10100</v>
      </c>
    </row>
    <row r="2156" spans="11:12" x14ac:dyDescent="0.55000000000000004">
      <c r="K2156" s="13">
        <v>43274.4375</v>
      </c>
      <c r="L2156">
        <v>10100</v>
      </c>
    </row>
    <row r="2157" spans="11:12" x14ac:dyDescent="0.55000000000000004">
      <c r="K2157" s="13">
        <v>43274.447916666664</v>
      </c>
      <c r="L2157">
        <v>10100</v>
      </c>
    </row>
    <row r="2158" spans="11:12" x14ac:dyDescent="0.55000000000000004">
      <c r="K2158" s="13">
        <v>43274.458333333336</v>
      </c>
      <c r="L2158">
        <v>10100</v>
      </c>
    </row>
    <row r="2159" spans="11:12" x14ac:dyDescent="0.55000000000000004">
      <c r="K2159" s="13">
        <v>43274.46875</v>
      </c>
      <c r="L2159">
        <v>10100</v>
      </c>
    </row>
    <row r="2160" spans="11:12" x14ac:dyDescent="0.55000000000000004">
      <c r="K2160" s="13">
        <v>43274.479166666664</v>
      </c>
      <c r="L2160">
        <v>10100</v>
      </c>
    </row>
    <row r="2161" spans="11:12" x14ac:dyDescent="0.55000000000000004">
      <c r="K2161" s="13">
        <v>43274.489583333336</v>
      </c>
      <c r="L2161">
        <v>10100</v>
      </c>
    </row>
    <row r="2162" spans="11:12" x14ac:dyDescent="0.55000000000000004">
      <c r="K2162" s="13">
        <v>43274.5</v>
      </c>
      <c r="L2162">
        <v>10100</v>
      </c>
    </row>
    <row r="2163" spans="11:12" x14ac:dyDescent="0.55000000000000004">
      <c r="K2163" s="13">
        <v>43274.510416666664</v>
      </c>
      <c r="L2163">
        <v>10100</v>
      </c>
    </row>
    <row r="2164" spans="11:12" x14ac:dyDescent="0.55000000000000004">
      <c r="K2164" s="13">
        <v>43274.520833333336</v>
      </c>
      <c r="L2164">
        <v>10100</v>
      </c>
    </row>
    <row r="2165" spans="11:12" x14ac:dyDescent="0.55000000000000004">
      <c r="K2165" s="13">
        <v>43274.53125</v>
      </c>
      <c r="L2165">
        <v>10000</v>
      </c>
    </row>
    <row r="2166" spans="11:12" x14ac:dyDescent="0.55000000000000004">
      <c r="K2166" s="13">
        <v>43274.541666666664</v>
      </c>
      <c r="L2166">
        <v>10100</v>
      </c>
    </row>
    <row r="2167" spans="11:12" x14ac:dyDescent="0.55000000000000004">
      <c r="K2167" s="13">
        <v>43274.552083333336</v>
      </c>
      <c r="L2167">
        <v>10100</v>
      </c>
    </row>
    <row r="2168" spans="11:12" x14ac:dyDescent="0.55000000000000004">
      <c r="K2168" s="13">
        <v>43274.5625</v>
      </c>
      <c r="L2168">
        <v>10100</v>
      </c>
    </row>
    <row r="2169" spans="11:12" x14ac:dyDescent="0.55000000000000004">
      <c r="K2169" s="13">
        <v>43274.572916666664</v>
      </c>
      <c r="L2169">
        <v>10000</v>
      </c>
    </row>
    <row r="2170" spans="11:12" x14ac:dyDescent="0.55000000000000004">
      <c r="K2170" s="13">
        <v>43274.583333333336</v>
      </c>
      <c r="L2170">
        <v>10000</v>
      </c>
    </row>
    <row r="2171" spans="11:12" x14ac:dyDescent="0.55000000000000004">
      <c r="K2171" s="13">
        <v>43274.59375</v>
      </c>
      <c r="L2171">
        <v>9970</v>
      </c>
    </row>
    <row r="2172" spans="11:12" x14ac:dyDescent="0.55000000000000004">
      <c r="K2172" s="13">
        <v>43274.604166666664</v>
      </c>
      <c r="L2172">
        <v>9970</v>
      </c>
    </row>
    <row r="2173" spans="11:12" x14ac:dyDescent="0.55000000000000004">
      <c r="K2173" s="13">
        <v>43274.614583333336</v>
      </c>
      <c r="L2173">
        <v>10000</v>
      </c>
    </row>
    <row r="2174" spans="11:12" x14ac:dyDescent="0.55000000000000004">
      <c r="K2174" s="13">
        <v>43274.625</v>
      </c>
      <c r="L2174">
        <v>10000</v>
      </c>
    </row>
    <row r="2175" spans="11:12" x14ac:dyDescent="0.55000000000000004">
      <c r="K2175" s="13">
        <v>43274.635416666664</v>
      </c>
      <c r="L2175">
        <v>10000</v>
      </c>
    </row>
    <row r="2176" spans="11:12" x14ac:dyDescent="0.55000000000000004">
      <c r="K2176" s="13">
        <v>43274.645833333336</v>
      </c>
      <c r="L2176">
        <v>10000</v>
      </c>
    </row>
    <row r="2177" spans="11:12" x14ac:dyDescent="0.55000000000000004">
      <c r="K2177" s="13">
        <v>43274.65625</v>
      </c>
      <c r="L2177">
        <v>10000</v>
      </c>
    </row>
    <row r="2178" spans="11:12" x14ac:dyDescent="0.55000000000000004">
      <c r="K2178" s="13">
        <v>43274.666666666664</v>
      </c>
      <c r="L2178">
        <v>10000</v>
      </c>
    </row>
    <row r="2179" spans="11:12" x14ac:dyDescent="0.55000000000000004">
      <c r="K2179" s="13">
        <v>43274.677083333336</v>
      </c>
      <c r="L2179">
        <v>10000</v>
      </c>
    </row>
    <row r="2180" spans="11:12" x14ac:dyDescent="0.55000000000000004">
      <c r="K2180" s="13">
        <v>43274.6875</v>
      </c>
      <c r="L2180">
        <v>10000</v>
      </c>
    </row>
    <row r="2181" spans="11:12" x14ac:dyDescent="0.55000000000000004">
      <c r="K2181" s="13">
        <v>43274.697916666664</v>
      </c>
      <c r="L2181">
        <v>10100</v>
      </c>
    </row>
    <row r="2182" spans="11:12" x14ac:dyDescent="0.55000000000000004">
      <c r="K2182" s="13">
        <v>43274.708333333336</v>
      </c>
      <c r="L2182">
        <v>10000</v>
      </c>
    </row>
    <row r="2183" spans="11:12" x14ac:dyDescent="0.55000000000000004">
      <c r="K2183" s="13">
        <v>43274.71875</v>
      </c>
      <c r="L2183">
        <v>10100</v>
      </c>
    </row>
    <row r="2184" spans="11:12" x14ac:dyDescent="0.55000000000000004">
      <c r="K2184" s="13">
        <v>43274.729166666664</v>
      </c>
      <c r="L2184">
        <v>10000</v>
      </c>
    </row>
    <row r="2185" spans="11:12" x14ac:dyDescent="0.55000000000000004">
      <c r="K2185" s="13">
        <v>43274.739583333336</v>
      </c>
      <c r="L2185">
        <v>10100</v>
      </c>
    </row>
    <row r="2186" spans="11:12" x14ac:dyDescent="0.55000000000000004">
      <c r="K2186" s="13">
        <v>43274.75</v>
      </c>
      <c r="L2186">
        <v>10000</v>
      </c>
    </row>
    <row r="2187" spans="11:12" x14ac:dyDescent="0.55000000000000004">
      <c r="K2187" s="13">
        <v>43274.760416666664</v>
      </c>
      <c r="L2187">
        <v>10100</v>
      </c>
    </row>
    <row r="2188" spans="11:12" x14ac:dyDescent="0.55000000000000004">
      <c r="K2188" s="13">
        <v>43274.770833333336</v>
      </c>
      <c r="L2188">
        <v>10100</v>
      </c>
    </row>
    <row r="2189" spans="11:12" x14ac:dyDescent="0.55000000000000004">
      <c r="K2189" s="13">
        <v>43274.78125</v>
      </c>
      <c r="L2189">
        <v>10100</v>
      </c>
    </row>
    <row r="2190" spans="11:12" x14ac:dyDescent="0.55000000000000004">
      <c r="K2190" s="13">
        <v>43274.791666666664</v>
      </c>
      <c r="L2190">
        <v>10100</v>
      </c>
    </row>
    <row r="2191" spans="11:12" x14ac:dyDescent="0.55000000000000004">
      <c r="K2191" s="13">
        <v>43274.802083333336</v>
      </c>
      <c r="L2191">
        <v>10100</v>
      </c>
    </row>
    <row r="2192" spans="11:12" x14ac:dyDescent="0.55000000000000004">
      <c r="K2192" s="13">
        <v>43274.8125</v>
      </c>
      <c r="L2192">
        <v>10100</v>
      </c>
    </row>
    <row r="2193" spans="11:12" x14ac:dyDescent="0.55000000000000004">
      <c r="K2193" s="13">
        <v>43274.822916666664</v>
      </c>
      <c r="L2193">
        <v>10100</v>
      </c>
    </row>
    <row r="2194" spans="11:12" x14ac:dyDescent="0.55000000000000004">
      <c r="K2194" s="13">
        <v>43274.833333333336</v>
      </c>
      <c r="L2194">
        <v>10100</v>
      </c>
    </row>
    <row r="2195" spans="11:12" x14ac:dyDescent="0.55000000000000004">
      <c r="K2195" s="13">
        <v>43274.84375</v>
      </c>
      <c r="L2195">
        <v>10100</v>
      </c>
    </row>
    <row r="2196" spans="11:12" x14ac:dyDescent="0.55000000000000004">
      <c r="K2196" s="13">
        <v>43274.854166666664</v>
      </c>
      <c r="L2196">
        <v>10000</v>
      </c>
    </row>
    <row r="2197" spans="11:12" x14ac:dyDescent="0.55000000000000004">
      <c r="K2197" s="13">
        <v>43274.864583333336</v>
      </c>
      <c r="L2197">
        <v>10000</v>
      </c>
    </row>
    <row r="2198" spans="11:12" x14ac:dyDescent="0.55000000000000004">
      <c r="K2198" s="13">
        <v>43274.875</v>
      </c>
      <c r="L2198">
        <v>10100</v>
      </c>
    </row>
    <row r="2199" spans="11:12" x14ac:dyDescent="0.55000000000000004">
      <c r="K2199" s="13">
        <v>43274.885416666664</v>
      </c>
      <c r="L2199">
        <v>10100</v>
      </c>
    </row>
    <row r="2200" spans="11:12" x14ac:dyDescent="0.55000000000000004">
      <c r="K2200" s="13">
        <v>43274.895833333336</v>
      </c>
      <c r="L2200">
        <v>10100</v>
      </c>
    </row>
    <row r="2201" spans="11:12" x14ac:dyDescent="0.55000000000000004">
      <c r="K2201" s="13">
        <v>43274.90625</v>
      </c>
      <c r="L2201">
        <v>10100</v>
      </c>
    </row>
    <row r="2202" spans="11:12" x14ac:dyDescent="0.55000000000000004">
      <c r="K2202" s="13">
        <v>43274.916666666664</v>
      </c>
      <c r="L2202">
        <v>10100</v>
      </c>
    </row>
    <row r="2203" spans="11:12" x14ac:dyDescent="0.55000000000000004">
      <c r="K2203" s="13">
        <v>43274.927083333336</v>
      </c>
      <c r="L2203">
        <v>10100</v>
      </c>
    </row>
    <row r="2204" spans="11:12" x14ac:dyDescent="0.55000000000000004">
      <c r="K2204" s="13">
        <v>43274.9375</v>
      </c>
      <c r="L2204">
        <v>10100</v>
      </c>
    </row>
    <row r="2205" spans="11:12" x14ac:dyDescent="0.55000000000000004">
      <c r="K2205" s="13">
        <v>43274.947916666664</v>
      </c>
      <c r="L2205">
        <v>10100</v>
      </c>
    </row>
    <row r="2206" spans="11:12" x14ac:dyDescent="0.55000000000000004">
      <c r="K2206" s="13">
        <v>43274.958333333336</v>
      </c>
      <c r="L2206">
        <v>10100</v>
      </c>
    </row>
    <row r="2207" spans="11:12" x14ac:dyDescent="0.55000000000000004">
      <c r="K2207" s="13">
        <v>43274.96875</v>
      </c>
      <c r="L2207">
        <v>10100</v>
      </c>
    </row>
    <row r="2208" spans="11:12" x14ac:dyDescent="0.55000000000000004">
      <c r="K2208" s="13">
        <v>43274.979166666664</v>
      </c>
      <c r="L2208">
        <v>10100</v>
      </c>
    </row>
    <row r="2209" spans="11:12" x14ac:dyDescent="0.55000000000000004">
      <c r="K2209" s="13">
        <v>43274.989583333336</v>
      </c>
      <c r="L2209">
        <v>10100</v>
      </c>
    </row>
    <row r="2210" spans="11:12" x14ac:dyDescent="0.55000000000000004">
      <c r="K2210" s="13">
        <v>43275</v>
      </c>
      <c r="L2210">
        <v>10100</v>
      </c>
    </row>
    <row r="2211" spans="11:12" x14ac:dyDescent="0.55000000000000004">
      <c r="K2211" s="13">
        <v>43275.010416666664</v>
      </c>
      <c r="L2211">
        <v>10000</v>
      </c>
    </row>
    <row r="2212" spans="11:12" x14ac:dyDescent="0.55000000000000004">
      <c r="K2212" s="13">
        <v>43275.020833333336</v>
      </c>
      <c r="L2212">
        <v>10100</v>
      </c>
    </row>
    <row r="2213" spans="11:12" x14ac:dyDescent="0.55000000000000004">
      <c r="K2213" s="13">
        <v>43275.03125</v>
      </c>
      <c r="L2213">
        <v>10100</v>
      </c>
    </row>
    <row r="2214" spans="11:12" x14ac:dyDescent="0.55000000000000004">
      <c r="K2214" s="13">
        <v>43275.041666666664</v>
      </c>
      <c r="L2214">
        <v>10100</v>
      </c>
    </row>
    <row r="2215" spans="11:12" x14ac:dyDescent="0.55000000000000004">
      <c r="K2215" s="13">
        <v>43275.052083333336</v>
      </c>
      <c r="L2215">
        <v>10100</v>
      </c>
    </row>
    <row r="2216" spans="11:12" x14ac:dyDescent="0.55000000000000004">
      <c r="K2216" s="13">
        <v>43275.0625</v>
      </c>
      <c r="L2216">
        <v>10100</v>
      </c>
    </row>
    <row r="2217" spans="11:12" x14ac:dyDescent="0.55000000000000004">
      <c r="K2217" s="13">
        <v>43275.072916666664</v>
      </c>
      <c r="L2217">
        <v>10100</v>
      </c>
    </row>
    <row r="2218" spans="11:12" x14ac:dyDescent="0.55000000000000004">
      <c r="K2218" s="13">
        <v>43275.083333333336</v>
      </c>
      <c r="L2218">
        <v>10100</v>
      </c>
    </row>
    <row r="2219" spans="11:12" x14ac:dyDescent="0.55000000000000004">
      <c r="K2219" s="13">
        <v>43275.09375</v>
      </c>
      <c r="L2219">
        <v>10100</v>
      </c>
    </row>
    <row r="2220" spans="11:12" x14ac:dyDescent="0.55000000000000004">
      <c r="K2220" s="13">
        <v>43275.104166666664</v>
      </c>
      <c r="L2220">
        <v>10100</v>
      </c>
    </row>
    <row r="2221" spans="11:12" x14ac:dyDescent="0.55000000000000004">
      <c r="K2221" s="13">
        <v>43275.114583333336</v>
      </c>
      <c r="L2221">
        <v>10100</v>
      </c>
    </row>
    <row r="2222" spans="11:12" x14ac:dyDescent="0.55000000000000004">
      <c r="K2222" s="13">
        <v>43275.125</v>
      </c>
      <c r="L2222">
        <v>10100</v>
      </c>
    </row>
    <row r="2223" spans="11:12" x14ac:dyDescent="0.55000000000000004">
      <c r="K2223" s="13">
        <v>43275.135416666664</v>
      </c>
      <c r="L2223">
        <v>10100</v>
      </c>
    </row>
    <row r="2224" spans="11:12" x14ac:dyDescent="0.55000000000000004">
      <c r="K2224" s="13">
        <v>43275.145833333336</v>
      </c>
      <c r="L2224">
        <v>10100</v>
      </c>
    </row>
    <row r="2225" spans="11:12" x14ac:dyDescent="0.55000000000000004">
      <c r="K2225" s="13">
        <v>43275.15625</v>
      </c>
      <c r="L2225">
        <v>10000</v>
      </c>
    </row>
    <row r="2226" spans="11:12" x14ac:dyDescent="0.55000000000000004">
      <c r="K2226" s="13">
        <v>43275.166666666664</v>
      </c>
      <c r="L2226">
        <v>10100</v>
      </c>
    </row>
    <row r="2227" spans="11:12" x14ac:dyDescent="0.55000000000000004">
      <c r="K2227" s="13">
        <v>43275.177083333336</v>
      </c>
      <c r="L2227">
        <v>10000</v>
      </c>
    </row>
    <row r="2228" spans="11:12" x14ac:dyDescent="0.55000000000000004">
      <c r="K2228" s="13">
        <v>43275.1875</v>
      </c>
      <c r="L2228">
        <v>10000</v>
      </c>
    </row>
    <row r="2229" spans="11:12" x14ac:dyDescent="0.55000000000000004">
      <c r="K2229" s="13">
        <v>43275.197916666664</v>
      </c>
      <c r="L2229">
        <v>10000</v>
      </c>
    </row>
    <row r="2230" spans="11:12" x14ac:dyDescent="0.55000000000000004">
      <c r="K2230" s="13">
        <v>43275.208333333336</v>
      </c>
      <c r="L2230">
        <v>10000</v>
      </c>
    </row>
    <row r="2231" spans="11:12" x14ac:dyDescent="0.55000000000000004">
      <c r="K2231" s="13">
        <v>43275.21875</v>
      </c>
      <c r="L2231">
        <v>10000</v>
      </c>
    </row>
    <row r="2232" spans="11:12" x14ac:dyDescent="0.55000000000000004">
      <c r="K2232" s="13">
        <v>43275.229166666664</v>
      </c>
      <c r="L2232">
        <v>10000</v>
      </c>
    </row>
    <row r="2233" spans="11:12" x14ac:dyDescent="0.55000000000000004">
      <c r="K2233" s="13">
        <v>43275.239583333336</v>
      </c>
      <c r="L2233">
        <v>10000</v>
      </c>
    </row>
    <row r="2234" spans="11:12" x14ac:dyDescent="0.55000000000000004">
      <c r="K2234" s="13">
        <v>43275.25</v>
      </c>
      <c r="L2234">
        <v>10000</v>
      </c>
    </row>
    <row r="2235" spans="11:12" x14ac:dyDescent="0.55000000000000004">
      <c r="K2235" s="13">
        <v>43275.260416666664</v>
      </c>
      <c r="L2235">
        <v>10100</v>
      </c>
    </row>
    <row r="2236" spans="11:12" x14ac:dyDescent="0.55000000000000004">
      <c r="K2236" s="13">
        <v>43275.270833333336</v>
      </c>
      <c r="L2236">
        <v>10100</v>
      </c>
    </row>
    <row r="2237" spans="11:12" x14ac:dyDescent="0.55000000000000004">
      <c r="K2237" s="13">
        <v>43275.28125</v>
      </c>
      <c r="L2237">
        <v>10100</v>
      </c>
    </row>
    <row r="2238" spans="11:12" x14ac:dyDescent="0.55000000000000004">
      <c r="K2238" s="13">
        <v>43275.291666666664</v>
      </c>
      <c r="L2238">
        <v>10100</v>
      </c>
    </row>
    <row r="2239" spans="11:12" x14ac:dyDescent="0.55000000000000004">
      <c r="K2239" s="13">
        <v>43275.302083333336</v>
      </c>
      <c r="L2239">
        <v>10100</v>
      </c>
    </row>
    <row r="2240" spans="11:12" x14ac:dyDescent="0.55000000000000004">
      <c r="K2240" s="13">
        <v>43275.3125</v>
      </c>
      <c r="L2240">
        <v>10100</v>
      </c>
    </row>
    <row r="2241" spans="11:12" x14ac:dyDescent="0.55000000000000004">
      <c r="K2241" s="13">
        <v>43275.322916666664</v>
      </c>
      <c r="L2241">
        <v>10100</v>
      </c>
    </row>
    <row r="2242" spans="11:12" x14ac:dyDescent="0.55000000000000004">
      <c r="K2242" s="13">
        <v>43275.333333333336</v>
      </c>
      <c r="L2242">
        <v>10100</v>
      </c>
    </row>
    <row r="2243" spans="11:12" x14ac:dyDescent="0.55000000000000004">
      <c r="K2243" s="13">
        <v>43275.34375</v>
      </c>
      <c r="L2243">
        <v>10100</v>
      </c>
    </row>
    <row r="2244" spans="11:12" x14ac:dyDescent="0.55000000000000004">
      <c r="K2244" s="13">
        <v>43275.354166666664</v>
      </c>
      <c r="L2244">
        <v>10100</v>
      </c>
    </row>
    <row r="2245" spans="11:12" x14ac:dyDescent="0.55000000000000004">
      <c r="K2245" s="13">
        <v>43275.364583333336</v>
      </c>
      <c r="L2245">
        <v>10100</v>
      </c>
    </row>
    <row r="2246" spans="11:12" x14ac:dyDescent="0.55000000000000004">
      <c r="K2246" s="13">
        <v>43275.375</v>
      </c>
      <c r="L2246">
        <v>10100</v>
      </c>
    </row>
    <row r="2247" spans="11:12" x14ac:dyDescent="0.55000000000000004">
      <c r="K2247" s="13">
        <v>43275.385416666664</v>
      </c>
      <c r="L2247">
        <v>10100</v>
      </c>
    </row>
    <row r="2248" spans="11:12" x14ac:dyDescent="0.55000000000000004">
      <c r="K2248" s="13">
        <v>43275.395833333336</v>
      </c>
      <c r="L2248">
        <v>10100</v>
      </c>
    </row>
    <row r="2249" spans="11:12" x14ac:dyDescent="0.55000000000000004">
      <c r="K2249" s="13">
        <v>43275.40625</v>
      </c>
      <c r="L2249">
        <v>10100</v>
      </c>
    </row>
    <row r="2250" spans="11:12" x14ac:dyDescent="0.55000000000000004">
      <c r="K2250" s="13">
        <v>43275.416666666664</v>
      </c>
      <c r="L2250">
        <v>10100</v>
      </c>
    </row>
    <row r="2251" spans="11:12" x14ac:dyDescent="0.55000000000000004">
      <c r="K2251" s="13">
        <v>43275.427083333336</v>
      </c>
      <c r="L2251">
        <v>10100</v>
      </c>
    </row>
    <row r="2252" spans="11:12" x14ac:dyDescent="0.55000000000000004">
      <c r="K2252" s="13">
        <v>43275.4375</v>
      </c>
      <c r="L2252">
        <v>10100</v>
      </c>
    </row>
    <row r="2253" spans="11:12" x14ac:dyDescent="0.55000000000000004">
      <c r="K2253" s="13">
        <v>43275.447916666664</v>
      </c>
      <c r="L2253">
        <v>10100</v>
      </c>
    </row>
    <row r="2254" spans="11:12" x14ac:dyDescent="0.55000000000000004">
      <c r="K2254" s="13">
        <v>43275.458333333336</v>
      </c>
      <c r="L2254">
        <v>10100</v>
      </c>
    </row>
    <row r="2255" spans="11:12" x14ac:dyDescent="0.55000000000000004">
      <c r="K2255" s="13">
        <v>43275.46875</v>
      </c>
      <c r="L2255">
        <v>10100</v>
      </c>
    </row>
    <row r="2256" spans="11:12" x14ac:dyDescent="0.55000000000000004">
      <c r="K2256" s="13">
        <v>43275.479166666664</v>
      </c>
      <c r="L2256">
        <v>10100</v>
      </c>
    </row>
    <row r="2257" spans="11:12" x14ac:dyDescent="0.55000000000000004">
      <c r="K2257" s="13">
        <v>43275.489583333336</v>
      </c>
      <c r="L2257">
        <v>10100</v>
      </c>
    </row>
    <row r="2258" spans="11:12" x14ac:dyDescent="0.55000000000000004">
      <c r="K2258" s="13">
        <v>43275.5</v>
      </c>
      <c r="L2258">
        <v>10100</v>
      </c>
    </row>
    <row r="2259" spans="11:12" x14ac:dyDescent="0.55000000000000004">
      <c r="K2259" s="13">
        <v>43275.510416666664</v>
      </c>
      <c r="L2259">
        <v>10100</v>
      </c>
    </row>
    <row r="2260" spans="11:12" x14ac:dyDescent="0.55000000000000004">
      <c r="K2260" s="13">
        <v>43275.520833333336</v>
      </c>
      <c r="L2260">
        <v>10100</v>
      </c>
    </row>
    <row r="2261" spans="11:12" x14ac:dyDescent="0.55000000000000004">
      <c r="K2261" s="13">
        <v>43275.53125</v>
      </c>
      <c r="L2261">
        <v>10100</v>
      </c>
    </row>
    <row r="2262" spans="11:12" x14ac:dyDescent="0.55000000000000004">
      <c r="K2262" s="13">
        <v>43275.541666666664</v>
      </c>
      <c r="L2262">
        <v>10100</v>
      </c>
    </row>
    <row r="2263" spans="11:12" x14ac:dyDescent="0.55000000000000004">
      <c r="K2263" s="13">
        <v>43275.552083333336</v>
      </c>
      <c r="L2263">
        <v>10200</v>
      </c>
    </row>
    <row r="2264" spans="11:12" x14ac:dyDescent="0.55000000000000004">
      <c r="K2264" s="13">
        <v>43275.5625</v>
      </c>
      <c r="L2264">
        <v>10200</v>
      </c>
    </row>
    <row r="2265" spans="11:12" x14ac:dyDescent="0.55000000000000004">
      <c r="K2265" s="13">
        <v>43275.572916666664</v>
      </c>
      <c r="L2265">
        <v>10100</v>
      </c>
    </row>
    <row r="2266" spans="11:12" x14ac:dyDescent="0.55000000000000004">
      <c r="K2266" s="13">
        <v>43275.583333333336</v>
      </c>
      <c r="L2266">
        <v>10100</v>
      </c>
    </row>
    <row r="2267" spans="11:12" x14ac:dyDescent="0.55000000000000004">
      <c r="K2267" s="13">
        <v>43275.59375</v>
      </c>
      <c r="L2267">
        <v>10100</v>
      </c>
    </row>
    <row r="2268" spans="11:12" x14ac:dyDescent="0.55000000000000004">
      <c r="K2268" s="13">
        <v>43275.604166666664</v>
      </c>
      <c r="L2268">
        <v>10100</v>
      </c>
    </row>
    <row r="2269" spans="11:12" x14ac:dyDescent="0.55000000000000004">
      <c r="K2269" s="13">
        <v>43275.614583333336</v>
      </c>
      <c r="L2269">
        <v>10100</v>
      </c>
    </row>
    <row r="2270" spans="11:12" x14ac:dyDescent="0.55000000000000004">
      <c r="K2270" s="13">
        <v>43275.625</v>
      </c>
      <c r="L2270">
        <v>10100</v>
      </c>
    </row>
    <row r="2271" spans="11:12" x14ac:dyDescent="0.55000000000000004">
      <c r="K2271" s="13">
        <v>43275.635416666664</v>
      </c>
      <c r="L2271">
        <v>10100</v>
      </c>
    </row>
    <row r="2272" spans="11:12" x14ac:dyDescent="0.55000000000000004">
      <c r="K2272" s="13">
        <v>43275.645833333336</v>
      </c>
      <c r="L2272">
        <v>10100</v>
      </c>
    </row>
    <row r="2273" spans="11:12" x14ac:dyDescent="0.55000000000000004">
      <c r="K2273" s="13">
        <v>43275.65625</v>
      </c>
      <c r="L2273">
        <v>10100</v>
      </c>
    </row>
    <row r="2274" spans="11:12" x14ac:dyDescent="0.55000000000000004">
      <c r="K2274" s="13">
        <v>43275.666666666664</v>
      </c>
      <c r="L2274">
        <v>10200</v>
      </c>
    </row>
    <row r="2275" spans="11:12" x14ac:dyDescent="0.55000000000000004">
      <c r="K2275" s="13">
        <v>43275.677083333336</v>
      </c>
      <c r="L2275">
        <v>10100</v>
      </c>
    </row>
    <row r="2276" spans="11:12" x14ac:dyDescent="0.55000000000000004">
      <c r="K2276" s="13">
        <v>43275.6875</v>
      </c>
      <c r="L2276">
        <v>10100</v>
      </c>
    </row>
    <row r="2277" spans="11:12" x14ac:dyDescent="0.55000000000000004">
      <c r="K2277" s="13">
        <v>43275.697916666664</v>
      </c>
      <c r="L2277">
        <v>10100</v>
      </c>
    </row>
    <row r="2278" spans="11:12" x14ac:dyDescent="0.55000000000000004">
      <c r="K2278" s="13">
        <v>43275.708333333336</v>
      </c>
      <c r="L2278">
        <v>10100</v>
      </c>
    </row>
    <row r="2279" spans="11:12" x14ac:dyDescent="0.55000000000000004">
      <c r="K2279" s="13">
        <v>43275.71875</v>
      </c>
      <c r="L2279">
        <v>10100</v>
      </c>
    </row>
    <row r="2280" spans="11:12" x14ac:dyDescent="0.55000000000000004">
      <c r="K2280" s="13">
        <v>43275.729166666664</v>
      </c>
      <c r="L2280">
        <v>10100</v>
      </c>
    </row>
    <row r="2281" spans="11:12" x14ac:dyDescent="0.55000000000000004">
      <c r="K2281" s="13">
        <v>43275.739583333336</v>
      </c>
      <c r="L2281">
        <v>10100</v>
      </c>
    </row>
    <row r="2282" spans="11:12" x14ac:dyDescent="0.55000000000000004">
      <c r="K2282" s="13">
        <v>43275.75</v>
      </c>
      <c r="L2282">
        <v>10100</v>
      </c>
    </row>
    <row r="2283" spans="11:12" x14ac:dyDescent="0.55000000000000004">
      <c r="K2283" s="13">
        <v>43275.760416666664</v>
      </c>
      <c r="L2283">
        <v>10100</v>
      </c>
    </row>
    <row r="2284" spans="11:12" x14ac:dyDescent="0.55000000000000004">
      <c r="K2284" s="13">
        <v>43275.770833333336</v>
      </c>
      <c r="L2284">
        <v>10100</v>
      </c>
    </row>
    <row r="2285" spans="11:12" x14ac:dyDescent="0.55000000000000004">
      <c r="K2285" s="13">
        <v>43275.78125</v>
      </c>
      <c r="L2285">
        <v>10100</v>
      </c>
    </row>
    <row r="2286" spans="11:12" x14ac:dyDescent="0.55000000000000004">
      <c r="K2286" s="13">
        <v>43275.791666666664</v>
      </c>
      <c r="L2286">
        <v>10100</v>
      </c>
    </row>
    <row r="2287" spans="11:12" x14ac:dyDescent="0.55000000000000004">
      <c r="K2287" s="13">
        <v>43275.802083333336</v>
      </c>
      <c r="L2287">
        <v>10100</v>
      </c>
    </row>
    <row r="2288" spans="11:12" x14ac:dyDescent="0.55000000000000004">
      <c r="K2288" s="13">
        <v>43275.8125</v>
      </c>
      <c r="L2288">
        <v>10100</v>
      </c>
    </row>
    <row r="2289" spans="11:12" x14ac:dyDescent="0.55000000000000004">
      <c r="K2289" s="13">
        <v>43275.822916666664</v>
      </c>
      <c r="L2289">
        <v>10100</v>
      </c>
    </row>
    <row r="2290" spans="11:12" x14ac:dyDescent="0.55000000000000004">
      <c r="K2290" s="13">
        <v>43275.833333333336</v>
      </c>
      <c r="L2290">
        <v>10100</v>
      </c>
    </row>
    <row r="2291" spans="11:12" x14ac:dyDescent="0.55000000000000004">
      <c r="K2291" s="13">
        <v>43275.84375</v>
      </c>
      <c r="L2291">
        <v>10100</v>
      </c>
    </row>
    <row r="2292" spans="11:12" x14ac:dyDescent="0.55000000000000004">
      <c r="K2292" s="13">
        <v>43275.854166666664</v>
      </c>
      <c r="L2292">
        <v>10200</v>
      </c>
    </row>
    <row r="2293" spans="11:12" x14ac:dyDescent="0.55000000000000004">
      <c r="K2293" s="13">
        <v>43275.864583333336</v>
      </c>
      <c r="L2293">
        <v>10200</v>
      </c>
    </row>
    <row r="2294" spans="11:12" x14ac:dyDescent="0.55000000000000004">
      <c r="K2294" s="13">
        <v>43275.875</v>
      </c>
      <c r="L2294">
        <v>10200</v>
      </c>
    </row>
    <row r="2295" spans="11:12" x14ac:dyDescent="0.55000000000000004">
      <c r="K2295" s="13">
        <v>43275.885416666664</v>
      </c>
      <c r="L2295">
        <v>10200</v>
      </c>
    </row>
    <row r="2296" spans="11:12" x14ac:dyDescent="0.55000000000000004">
      <c r="K2296" s="13">
        <v>43275.895833333336</v>
      </c>
      <c r="L2296">
        <v>10200</v>
      </c>
    </row>
    <row r="2297" spans="11:12" x14ac:dyDescent="0.55000000000000004">
      <c r="K2297" s="13">
        <v>43275.90625</v>
      </c>
      <c r="L2297">
        <v>10200</v>
      </c>
    </row>
    <row r="2298" spans="11:12" x14ac:dyDescent="0.55000000000000004">
      <c r="K2298" s="13">
        <v>43275.916666666664</v>
      </c>
      <c r="L2298">
        <v>10200</v>
      </c>
    </row>
    <row r="2299" spans="11:12" x14ac:dyDescent="0.55000000000000004">
      <c r="K2299" s="13">
        <v>43275.927083333336</v>
      </c>
      <c r="L2299">
        <v>10200</v>
      </c>
    </row>
    <row r="2300" spans="11:12" x14ac:dyDescent="0.55000000000000004">
      <c r="K2300" s="13">
        <v>43275.9375</v>
      </c>
      <c r="L2300">
        <v>10200</v>
      </c>
    </row>
    <row r="2301" spans="11:12" x14ac:dyDescent="0.55000000000000004">
      <c r="K2301" s="13">
        <v>43275.947916666664</v>
      </c>
      <c r="L2301">
        <v>10200</v>
      </c>
    </row>
    <row r="2302" spans="11:12" x14ac:dyDescent="0.55000000000000004">
      <c r="K2302" s="13">
        <v>43275.958333333336</v>
      </c>
      <c r="L2302">
        <v>10100</v>
      </c>
    </row>
    <row r="2303" spans="11:12" x14ac:dyDescent="0.55000000000000004">
      <c r="K2303" s="13">
        <v>43275.96875</v>
      </c>
      <c r="L2303">
        <v>10100</v>
      </c>
    </row>
    <row r="2304" spans="11:12" x14ac:dyDescent="0.55000000000000004">
      <c r="K2304" s="13">
        <v>43275.979166666664</v>
      </c>
      <c r="L2304">
        <v>10100</v>
      </c>
    </row>
    <row r="2305" spans="11:12" x14ac:dyDescent="0.55000000000000004">
      <c r="K2305" s="13">
        <v>43275.989583333336</v>
      </c>
      <c r="L2305">
        <v>10100</v>
      </c>
    </row>
    <row r="2306" spans="11:12" x14ac:dyDescent="0.55000000000000004">
      <c r="K2306" s="13">
        <v>43276</v>
      </c>
      <c r="L2306">
        <v>10100</v>
      </c>
    </row>
    <row r="2307" spans="11:12" x14ac:dyDescent="0.55000000000000004">
      <c r="K2307" s="13">
        <v>43276.010416666664</v>
      </c>
      <c r="L2307">
        <v>10200</v>
      </c>
    </row>
    <row r="2308" spans="11:12" x14ac:dyDescent="0.55000000000000004">
      <c r="K2308" s="13">
        <v>43276.020833333336</v>
      </c>
      <c r="L2308">
        <v>10100</v>
      </c>
    </row>
    <row r="2309" spans="11:12" x14ac:dyDescent="0.55000000000000004">
      <c r="K2309" s="13">
        <v>43276.03125</v>
      </c>
      <c r="L2309">
        <v>10100</v>
      </c>
    </row>
    <row r="2310" spans="11:12" x14ac:dyDescent="0.55000000000000004">
      <c r="K2310" s="13">
        <v>43276.041666666664</v>
      </c>
      <c r="L2310">
        <v>10100</v>
      </c>
    </row>
    <row r="2311" spans="11:12" x14ac:dyDescent="0.55000000000000004">
      <c r="K2311" s="13">
        <v>43276.052083333336</v>
      </c>
      <c r="L2311">
        <v>10100</v>
      </c>
    </row>
    <row r="2312" spans="11:12" x14ac:dyDescent="0.55000000000000004">
      <c r="K2312" s="13">
        <v>43276.0625</v>
      </c>
      <c r="L2312">
        <v>10100</v>
      </c>
    </row>
    <row r="2313" spans="11:12" x14ac:dyDescent="0.55000000000000004">
      <c r="K2313" s="13">
        <v>43276.072916666664</v>
      </c>
      <c r="L2313">
        <v>10100</v>
      </c>
    </row>
    <row r="2314" spans="11:12" x14ac:dyDescent="0.55000000000000004">
      <c r="K2314" s="13">
        <v>43276.083333333336</v>
      </c>
      <c r="L2314">
        <v>10100</v>
      </c>
    </row>
    <row r="2315" spans="11:12" x14ac:dyDescent="0.55000000000000004">
      <c r="K2315" s="13">
        <v>43276.09375</v>
      </c>
      <c r="L2315">
        <v>10100</v>
      </c>
    </row>
    <row r="2316" spans="11:12" x14ac:dyDescent="0.55000000000000004">
      <c r="K2316" s="13">
        <v>43276.104166666664</v>
      </c>
      <c r="L2316">
        <v>10100</v>
      </c>
    </row>
    <row r="2317" spans="11:12" x14ac:dyDescent="0.55000000000000004">
      <c r="K2317" s="13">
        <v>43276.114583333336</v>
      </c>
      <c r="L2317">
        <v>10100</v>
      </c>
    </row>
    <row r="2318" spans="11:12" x14ac:dyDescent="0.55000000000000004">
      <c r="K2318" s="13">
        <v>43276.125</v>
      </c>
      <c r="L2318">
        <v>10000</v>
      </c>
    </row>
    <row r="2319" spans="11:12" x14ac:dyDescent="0.55000000000000004">
      <c r="K2319" s="13">
        <v>43276.135416666664</v>
      </c>
      <c r="L2319">
        <v>10000</v>
      </c>
    </row>
    <row r="2320" spans="11:12" x14ac:dyDescent="0.55000000000000004">
      <c r="K2320" s="13">
        <v>43276.145833333336</v>
      </c>
      <c r="L2320">
        <v>9930</v>
      </c>
    </row>
    <row r="2321" spans="11:12" x14ac:dyDescent="0.55000000000000004">
      <c r="K2321" s="13">
        <v>43276.15625</v>
      </c>
      <c r="L2321">
        <v>9850</v>
      </c>
    </row>
    <row r="2322" spans="11:12" x14ac:dyDescent="0.55000000000000004">
      <c r="K2322" s="13">
        <v>43276.166666666664</v>
      </c>
      <c r="L2322">
        <v>9770</v>
      </c>
    </row>
    <row r="2323" spans="11:12" x14ac:dyDescent="0.55000000000000004">
      <c r="K2323" s="13">
        <v>43276.177083333336</v>
      </c>
      <c r="L2323">
        <v>9730</v>
      </c>
    </row>
    <row r="2324" spans="11:12" x14ac:dyDescent="0.55000000000000004">
      <c r="K2324" s="13">
        <v>43276.1875</v>
      </c>
      <c r="L2324">
        <v>9650</v>
      </c>
    </row>
    <row r="2325" spans="11:12" x14ac:dyDescent="0.55000000000000004">
      <c r="K2325" s="13">
        <v>43276.197916666664</v>
      </c>
      <c r="L2325">
        <v>9580</v>
      </c>
    </row>
    <row r="2326" spans="11:12" x14ac:dyDescent="0.55000000000000004">
      <c r="K2326" s="13">
        <v>43276.208333333336</v>
      </c>
      <c r="L2326">
        <v>9460</v>
      </c>
    </row>
    <row r="2327" spans="11:12" x14ac:dyDescent="0.55000000000000004">
      <c r="K2327" s="13">
        <v>43276.21875</v>
      </c>
      <c r="L2327">
        <v>9420</v>
      </c>
    </row>
    <row r="2328" spans="11:12" x14ac:dyDescent="0.55000000000000004">
      <c r="K2328" s="13">
        <v>43276.229166666664</v>
      </c>
      <c r="L2328">
        <v>9380</v>
      </c>
    </row>
    <row r="2329" spans="11:12" x14ac:dyDescent="0.55000000000000004">
      <c r="K2329" s="13">
        <v>43276.239583333336</v>
      </c>
      <c r="L2329">
        <v>9350</v>
      </c>
    </row>
    <row r="2330" spans="11:12" x14ac:dyDescent="0.55000000000000004">
      <c r="K2330" s="13">
        <v>43276.25</v>
      </c>
      <c r="L2330">
        <v>9350</v>
      </c>
    </row>
    <row r="2331" spans="11:12" x14ac:dyDescent="0.55000000000000004">
      <c r="K2331" s="13">
        <v>43276.260416666664</v>
      </c>
      <c r="L2331">
        <v>9420</v>
      </c>
    </row>
    <row r="2332" spans="11:12" x14ac:dyDescent="0.55000000000000004">
      <c r="K2332" s="13">
        <v>43276.270833333336</v>
      </c>
      <c r="L2332">
        <v>9500</v>
      </c>
    </row>
    <row r="2333" spans="11:12" x14ac:dyDescent="0.55000000000000004">
      <c r="K2333" s="13">
        <v>43276.28125</v>
      </c>
      <c r="L2333">
        <v>9580</v>
      </c>
    </row>
    <row r="2334" spans="11:12" x14ac:dyDescent="0.55000000000000004">
      <c r="K2334" s="13">
        <v>43276.291666666664</v>
      </c>
      <c r="L2334">
        <v>9690</v>
      </c>
    </row>
    <row r="2335" spans="11:12" x14ac:dyDescent="0.55000000000000004">
      <c r="K2335" s="13">
        <v>43276.302083333336</v>
      </c>
      <c r="L2335">
        <v>9810</v>
      </c>
    </row>
    <row r="2336" spans="11:12" x14ac:dyDescent="0.55000000000000004">
      <c r="K2336" s="13">
        <v>43276.3125</v>
      </c>
      <c r="L2336">
        <v>9970</v>
      </c>
    </row>
    <row r="2337" spans="11:12" x14ac:dyDescent="0.55000000000000004">
      <c r="K2337" s="13">
        <v>43276.322916666664</v>
      </c>
      <c r="L2337">
        <v>10200</v>
      </c>
    </row>
    <row r="2338" spans="11:12" x14ac:dyDescent="0.55000000000000004">
      <c r="K2338" s="13">
        <v>43276.333333333336</v>
      </c>
      <c r="L2338">
        <v>10500</v>
      </c>
    </row>
    <row r="2339" spans="11:12" x14ac:dyDescent="0.55000000000000004">
      <c r="K2339" s="13">
        <v>43276.34375</v>
      </c>
      <c r="L2339">
        <v>10800</v>
      </c>
    </row>
    <row r="2340" spans="11:12" x14ac:dyDescent="0.55000000000000004">
      <c r="K2340" s="13">
        <v>43276.354166666664</v>
      </c>
      <c r="L2340">
        <v>11200</v>
      </c>
    </row>
    <row r="2341" spans="11:12" x14ac:dyDescent="0.55000000000000004">
      <c r="K2341" s="13">
        <v>43276.364583333336</v>
      </c>
      <c r="L2341">
        <v>11500</v>
      </c>
    </row>
    <row r="2342" spans="11:12" x14ac:dyDescent="0.55000000000000004">
      <c r="K2342" s="13">
        <v>43276.375</v>
      </c>
      <c r="L2342">
        <v>12000</v>
      </c>
    </row>
    <row r="2343" spans="11:12" x14ac:dyDescent="0.55000000000000004">
      <c r="K2343" s="13">
        <v>43276.385416666664</v>
      </c>
      <c r="L2343">
        <v>12500</v>
      </c>
    </row>
    <row r="2344" spans="11:12" x14ac:dyDescent="0.55000000000000004">
      <c r="K2344" s="13">
        <v>43276.395833333336</v>
      </c>
      <c r="L2344">
        <v>13000</v>
      </c>
    </row>
    <row r="2345" spans="11:12" x14ac:dyDescent="0.55000000000000004">
      <c r="K2345" s="13">
        <v>43276.40625</v>
      </c>
      <c r="L2345">
        <v>13500</v>
      </c>
    </row>
    <row r="2346" spans="11:12" x14ac:dyDescent="0.55000000000000004">
      <c r="K2346" s="13">
        <v>43276.416666666664</v>
      </c>
      <c r="L2346">
        <v>13900</v>
      </c>
    </row>
    <row r="2347" spans="11:12" x14ac:dyDescent="0.55000000000000004">
      <c r="K2347" s="13">
        <v>43276.427083333336</v>
      </c>
      <c r="L2347">
        <v>14400</v>
      </c>
    </row>
    <row r="2348" spans="11:12" x14ac:dyDescent="0.55000000000000004">
      <c r="K2348" s="13">
        <v>43276.4375</v>
      </c>
      <c r="L2348">
        <v>14700</v>
      </c>
    </row>
    <row r="2349" spans="11:12" x14ac:dyDescent="0.55000000000000004">
      <c r="K2349" s="13">
        <v>43276.447916666664</v>
      </c>
      <c r="L2349">
        <v>15000</v>
      </c>
    </row>
    <row r="2350" spans="11:12" x14ac:dyDescent="0.55000000000000004">
      <c r="K2350" s="13">
        <v>43276.458333333336</v>
      </c>
      <c r="L2350">
        <v>15300</v>
      </c>
    </row>
    <row r="2351" spans="11:12" x14ac:dyDescent="0.55000000000000004">
      <c r="K2351" s="13">
        <v>43276.46875</v>
      </c>
      <c r="L2351">
        <v>15600</v>
      </c>
    </row>
    <row r="2352" spans="11:12" x14ac:dyDescent="0.55000000000000004">
      <c r="K2352" s="13">
        <v>43276.479166666664</v>
      </c>
      <c r="L2352">
        <v>15700</v>
      </c>
    </row>
    <row r="2353" spans="11:12" x14ac:dyDescent="0.55000000000000004">
      <c r="K2353" s="13">
        <v>43276.489583333336</v>
      </c>
      <c r="L2353">
        <v>15900</v>
      </c>
    </row>
    <row r="2354" spans="11:12" x14ac:dyDescent="0.55000000000000004">
      <c r="K2354" s="13">
        <v>43276.5</v>
      </c>
      <c r="L2354">
        <v>16000</v>
      </c>
    </row>
    <row r="2355" spans="11:12" x14ac:dyDescent="0.55000000000000004">
      <c r="K2355" s="13">
        <v>43276.510416666664</v>
      </c>
      <c r="L2355">
        <v>16000</v>
      </c>
    </row>
    <row r="2356" spans="11:12" x14ac:dyDescent="0.55000000000000004">
      <c r="K2356" s="13">
        <v>43276.520833333336</v>
      </c>
      <c r="L2356">
        <v>16100</v>
      </c>
    </row>
    <row r="2357" spans="11:12" x14ac:dyDescent="0.55000000000000004">
      <c r="K2357" s="13">
        <v>43276.53125</v>
      </c>
      <c r="L2357">
        <v>16100</v>
      </c>
    </row>
    <row r="2358" spans="11:12" x14ac:dyDescent="0.55000000000000004">
      <c r="K2358" s="13">
        <v>43276.541666666664</v>
      </c>
      <c r="L2358">
        <v>16200</v>
      </c>
    </row>
    <row r="2359" spans="11:12" x14ac:dyDescent="0.55000000000000004">
      <c r="K2359" s="13">
        <v>43276.552083333336</v>
      </c>
      <c r="L2359">
        <v>16400</v>
      </c>
    </row>
    <row r="2360" spans="11:12" x14ac:dyDescent="0.55000000000000004">
      <c r="K2360" s="13">
        <v>43276.5625</v>
      </c>
      <c r="L2360">
        <v>16400</v>
      </c>
    </row>
    <row r="2361" spans="11:12" x14ac:dyDescent="0.55000000000000004">
      <c r="K2361" s="13">
        <v>43276.572916666664</v>
      </c>
      <c r="L2361">
        <v>16500</v>
      </c>
    </row>
    <row r="2362" spans="11:12" x14ac:dyDescent="0.55000000000000004">
      <c r="K2362" s="13">
        <v>43276.583333333336</v>
      </c>
      <c r="L2362">
        <v>16500</v>
      </c>
    </row>
    <row r="2363" spans="11:12" x14ac:dyDescent="0.55000000000000004">
      <c r="K2363" s="13">
        <v>43276.59375</v>
      </c>
      <c r="L2363">
        <v>16600</v>
      </c>
    </row>
    <row r="2364" spans="11:12" x14ac:dyDescent="0.55000000000000004">
      <c r="K2364" s="13">
        <v>43276.604166666664</v>
      </c>
      <c r="L2364">
        <v>16700</v>
      </c>
    </row>
    <row r="2365" spans="11:12" x14ac:dyDescent="0.55000000000000004">
      <c r="K2365" s="13">
        <v>43276.614583333336</v>
      </c>
      <c r="L2365">
        <v>16700</v>
      </c>
    </row>
    <row r="2366" spans="11:12" x14ac:dyDescent="0.55000000000000004">
      <c r="K2366" s="13">
        <v>43276.625</v>
      </c>
      <c r="L2366">
        <v>16800</v>
      </c>
    </row>
    <row r="2367" spans="11:12" x14ac:dyDescent="0.55000000000000004">
      <c r="K2367" s="13">
        <v>43276.635416666664</v>
      </c>
      <c r="L2367">
        <v>16800</v>
      </c>
    </row>
    <row r="2368" spans="11:12" x14ac:dyDescent="0.55000000000000004">
      <c r="K2368" s="13">
        <v>43276.645833333336</v>
      </c>
      <c r="L2368">
        <v>16800</v>
      </c>
    </row>
    <row r="2369" spans="11:12" x14ac:dyDescent="0.55000000000000004">
      <c r="K2369" s="13">
        <v>43276.65625</v>
      </c>
      <c r="L2369">
        <v>16800</v>
      </c>
    </row>
    <row r="2370" spans="11:12" x14ac:dyDescent="0.55000000000000004">
      <c r="K2370" s="13">
        <v>43276.666666666664</v>
      </c>
      <c r="L2370">
        <v>16800</v>
      </c>
    </row>
    <row r="2371" spans="11:12" x14ac:dyDescent="0.55000000000000004">
      <c r="K2371" s="13">
        <v>43276.677083333336</v>
      </c>
      <c r="L2371">
        <v>16900</v>
      </c>
    </row>
    <row r="2372" spans="11:12" x14ac:dyDescent="0.55000000000000004">
      <c r="K2372" s="13">
        <v>43276.6875</v>
      </c>
      <c r="L2372">
        <v>17000</v>
      </c>
    </row>
    <row r="2373" spans="11:12" x14ac:dyDescent="0.55000000000000004">
      <c r="K2373" s="13">
        <v>43276.697916666664</v>
      </c>
      <c r="L2373">
        <v>17000</v>
      </c>
    </row>
    <row r="2374" spans="11:12" x14ac:dyDescent="0.55000000000000004">
      <c r="K2374" s="13">
        <v>43276.708333333336</v>
      </c>
      <c r="L2374">
        <v>17000</v>
      </c>
    </row>
    <row r="2375" spans="11:12" x14ac:dyDescent="0.55000000000000004">
      <c r="K2375" s="13">
        <v>43276.71875</v>
      </c>
      <c r="L2375">
        <v>17000</v>
      </c>
    </row>
    <row r="2376" spans="11:12" x14ac:dyDescent="0.55000000000000004">
      <c r="K2376" s="13">
        <v>43276.729166666664</v>
      </c>
      <c r="L2376">
        <v>17000</v>
      </c>
    </row>
    <row r="2377" spans="11:12" x14ac:dyDescent="0.55000000000000004">
      <c r="K2377" s="13">
        <v>43276.739583333336</v>
      </c>
      <c r="L2377">
        <v>17000</v>
      </c>
    </row>
    <row r="2378" spans="11:12" x14ac:dyDescent="0.55000000000000004">
      <c r="K2378" s="13">
        <v>43276.75</v>
      </c>
      <c r="L2378">
        <v>17000</v>
      </c>
    </row>
    <row r="2379" spans="11:12" x14ac:dyDescent="0.55000000000000004">
      <c r="K2379" s="13">
        <v>43276.760416666664</v>
      </c>
      <c r="L2379">
        <v>17100</v>
      </c>
    </row>
    <row r="2380" spans="11:12" x14ac:dyDescent="0.55000000000000004">
      <c r="K2380" s="13">
        <v>43276.770833333336</v>
      </c>
      <c r="L2380">
        <v>17100</v>
      </c>
    </row>
    <row r="2381" spans="11:12" x14ac:dyDescent="0.55000000000000004">
      <c r="K2381" s="13">
        <v>43276.78125</v>
      </c>
      <c r="L2381">
        <v>17200</v>
      </c>
    </row>
    <row r="2382" spans="11:12" x14ac:dyDescent="0.55000000000000004">
      <c r="K2382" s="13">
        <v>43276.791666666664</v>
      </c>
      <c r="L2382">
        <v>17100</v>
      </c>
    </row>
    <row r="2383" spans="11:12" x14ac:dyDescent="0.55000000000000004">
      <c r="K2383" s="13">
        <v>43276.802083333336</v>
      </c>
      <c r="L2383">
        <v>17100</v>
      </c>
    </row>
    <row r="2384" spans="11:12" x14ac:dyDescent="0.55000000000000004">
      <c r="K2384" s="13">
        <v>43276.8125</v>
      </c>
      <c r="L2384">
        <v>17100</v>
      </c>
    </row>
    <row r="2385" spans="11:12" x14ac:dyDescent="0.55000000000000004">
      <c r="K2385" s="13">
        <v>43276.822916666664</v>
      </c>
      <c r="L2385">
        <v>17100</v>
      </c>
    </row>
    <row r="2386" spans="11:12" x14ac:dyDescent="0.55000000000000004">
      <c r="K2386" s="13">
        <v>43276.833333333336</v>
      </c>
      <c r="L2386">
        <v>17200</v>
      </c>
    </row>
    <row r="2387" spans="11:12" x14ac:dyDescent="0.55000000000000004">
      <c r="K2387" s="13">
        <v>43276.84375</v>
      </c>
      <c r="L2387">
        <v>17100</v>
      </c>
    </row>
    <row r="2388" spans="11:12" x14ac:dyDescent="0.55000000000000004">
      <c r="K2388" s="13">
        <v>43276.854166666664</v>
      </c>
      <c r="L2388">
        <v>17100</v>
      </c>
    </row>
    <row r="2389" spans="11:12" x14ac:dyDescent="0.55000000000000004">
      <c r="K2389" s="13">
        <v>43276.864583333336</v>
      </c>
      <c r="L2389">
        <v>17200</v>
      </c>
    </row>
    <row r="2390" spans="11:12" x14ac:dyDescent="0.55000000000000004">
      <c r="K2390" s="13">
        <v>43276.875</v>
      </c>
      <c r="L2390">
        <v>17100</v>
      </c>
    </row>
    <row r="2391" spans="11:12" x14ac:dyDescent="0.55000000000000004">
      <c r="K2391" s="13">
        <v>43276.885416666664</v>
      </c>
      <c r="L2391">
        <v>17200</v>
      </c>
    </row>
    <row r="2392" spans="11:12" x14ac:dyDescent="0.55000000000000004">
      <c r="K2392" s="13">
        <v>43276.895833333336</v>
      </c>
      <c r="L2392">
        <v>17200</v>
      </c>
    </row>
    <row r="2393" spans="11:12" x14ac:dyDescent="0.55000000000000004">
      <c r="K2393" s="13">
        <v>43276.90625</v>
      </c>
      <c r="L2393">
        <v>17100</v>
      </c>
    </row>
    <row r="2394" spans="11:12" x14ac:dyDescent="0.55000000000000004">
      <c r="K2394" s="13">
        <v>43276.916666666664</v>
      </c>
      <c r="L2394">
        <v>17100</v>
      </c>
    </row>
    <row r="2395" spans="11:12" x14ac:dyDescent="0.55000000000000004">
      <c r="K2395" s="13">
        <v>43276.927083333336</v>
      </c>
      <c r="L2395">
        <v>17100</v>
      </c>
    </row>
    <row r="2396" spans="11:12" x14ac:dyDescent="0.55000000000000004">
      <c r="K2396" s="13">
        <v>43276.9375</v>
      </c>
      <c r="L2396">
        <v>17000</v>
      </c>
    </row>
    <row r="2397" spans="11:12" x14ac:dyDescent="0.55000000000000004">
      <c r="K2397" s="13">
        <v>43276.947916666664</v>
      </c>
      <c r="L2397">
        <v>17000</v>
      </c>
    </row>
    <row r="2398" spans="11:12" x14ac:dyDescent="0.55000000000000004">
      <c r="K2398" s="13">
        <v>43276.958333333336</v>
      </c>
      <c r="L2398">
        <v>16800</v>
      </c>
    </row>
    <row r="2399" spans="11:12" x14ac:dyDescent="0.55000000000000004">
      <c r="K2399" s="13">
        <v>43276.96875</v>
      </c>
      <c r="L2399">
        <v>16600</v>
      </c>
    </row>
    <row r="2400" spans="11:12" x14ac:dyDescent="0.55000000000000004">
      <c r="K2400" s="13">
        <v>43276.979166666664</v>
      </c>
      <c r="L2400">
        <v>16500</v>
      </c>
    </row>
    <row r="2401" spans="11:12" x14ac:dyDescent="0.55000000000000004">
      <c r="K2401" s="13">
        <v>43276.989583333336</v>
      </c>
      <c r="L2401">
        <v>16200</v>
      </c>
    </row>
    <row r="2402" spans="11:12" x14ac:dyDescent="0.55000000000000004">
      <c r="K2402" s="13">
        <v>43277</v>
      </c>
      <c r="L2402">
        <v>15900</v>
      </c>
    </row>
    <row r="2403" spans="11:12" x14ac:dyDescent="0.55000000000000004">
      <c r="K2403" s="13">
        <v>43277.010416666664</v>
      </c>
      <c r="L2403">
        <v>15600</v>
      </c>
    </row>
    <row r="2404" spans="11:12" x14ac:dyDescent="0.55000000000000004">
      <c r="K2404" s="13">
        <v>43277.020833333336</v>
      </c>
      <c r="L2404">
        <v>15400</v>
      </c>
    </row>
    <row r="2405" spans="11:12" x14ac:dyDescent="0.55000000000000004">
      <c r="K2405" s="13">
        <v>43277.03125</v>
      </c>
      <c r="L2405">
        <v>14900</v>
      </c>
    </row>
    <row r="2406" spans="11:12" x14ac:dyDescent="0.55000000000000004">
      <c r="K2406" s="13">
        <v>43277.041666666664</v>
      </c>
      <c r="L2406">
        <v>14500</v>
      </c>
    </row>
    <row r="2407" spans="11:12" x14ac:dyDescent="0.55000000000000004">
      <c r="K2407" s="13">
        <v>43277.052083333336</v>
      </c>
      <c r="L2407">
        <v>14100</v>
      </c>
    </row>
    <row r="2408" spans="11:12" x14ac:dyDescent="0.55000000000000004">
      <c r="K2408" s="13">
        <v>43277.0625</v>
      </c>
      <c r="L2408">
        <v>13800</v>
      </c>
    </row>
    <row r="2409" spans="11:12" x14ac:dyDescent="0.55000000000000004">
      <c r="K2409" s="13">
        <v>43277.072916666664</v>
      </c>
      <c r="L2409">
        <v>13400</v>
      </c>
    </row>
    <row r="2410" spans="11:12" x14ac:dyDescent="0.55000000000000004">
      <c r="K2410" s="13">
        <v>43277.083333333336</v>
      </c>
      <c r="L2410">
        <v>13000</v>
      </c>
    </row>
    <row r="2411" spans="11:12" x14ac:dyDescent="0.55000000000000004">
      <c r="K2411" s="13">
        <v>43277.09375</v>
      </c>
      <c r="L2411">
        <v>12600</v>
      </c>
    </row>
    <row r="2412" spans="11:12" x14ac:dyDescent="0.55000000000000004">
      <c r="K2412" s="13">
        <v>43277.104166666664</v>
      </c>
      <c r="L2412">
        <v>12300</v>
      </c>
    </row>
    <row r="2413" spans="11:12" x14ac:dyDescent="0.55000000000000004">
      <c r="K2413" s="13">
        <v>43277.114583333336</v>
      </c>
      <c r="L2413">
        <v>12000</v>
      </c>
    </row>
    <row r="2414" spans="11:12" x14ac:dyDescent="0.55000000000000004">
      <c r="K2414" s="13">
        <v>43277.125</v>
      </c>
      <c r="L2414">
        <v>11600</v>
      </c>
    </row>
    <row r="2415" spans="11:12" x14ac:dyDescent="0.55000000000000004">
      <c r="K2415" s="13">
        <v>43277.135416666664</v>
      </c>
      <c r="L2415">
        <v>11300</v>
      </c>
    </row>
    <row r="2416" spans="11:12" x14ac:dyDescent="0.55000000000000004">
      <c r="K2416" s="13">
        <v>43277.145833333336</v>
      </c>
      <c r="L2416">
        <v>11100</v>
      </c>
    </row>
    <row r="2417" spans="11:12" x14ac:dyDescent="0.55000000000000004">
      <c r="K2417" s="13">
        <v>43277.15625</v>
      </c>
      <c r="L2417">
        <v>10800</v>
      </c>
    </row>
    <row r="2418" spans="11:12" x14ac:dyDescent="0.55000000000000004">
      <c r="K2418" s="13">
        <v>43277.166666666664</v>
      </c>
      <c r="L2418">
        <v>10600</v>
      </c>
    </row>
    <row r="2419" spans="11:12" x14ac:dyDescent="0.55000000000000004">
      <c r="K2419" s="13">
        <v>43277.177083333336</v>
      </c>
      <c r="L2419">
        <v>10400</v>
      </c>
    </row>
    <row r="2420" spans="11:12" x14ac:dyDescent="0.55000000000000004">
      <c r="K2420" s="13">
        <v>43277.1875</v>
      </c>
      <c r="L2420">
        <v>10200</v>
      </c>
    </row>
    <row r="2421" spans="11:12" x14ac:dyDescent="0.55000000000000004">
      <c r="K2421" s="13">
        <v>43277.197916666664</v>
      </c>
      <c r="L2421">
        <v>10000</v>
      </c>
    </row>
    <row r="2422" spans="11:12" x14ac:dyDescent="0.55000000000000004">
      <c r="K2422" s="13">
        <v>43277.208333333336</v>
      </c>
      <c r="L2422">
        <v>9890</v>
      </c>
    </row>
    <row r="2423" spans="11:12" x14ac:dyDescent="0.55000000000000004">
      <c r="K2423" s="13">
        <v>43277.21875</v>
      </c>
      <c r="L2423">
        <v>9730</v>
      </c>
    </row>
    <row r="2424" spans="11:12" x14ac:dyDescent="0.55000000000000004">
      <c r="K2424" s="13">
        <v>43277.229166666664</v>
      </c>
      <c r="L2424">
        <v>9650</v>
      </c>
    </row>
    <row r="2425" spans="11:12" x14ac:dyDescent="0.55000000000000004">
      <c r="K2425" s="13">
        <v>43277.239583333336</v>
      </c>
      <c r="L2425">
        <v>9570</v>
      </c>
    </row>
    <row r="2426" spans="11:12" x14ac:dyDescent="0.55000000000000004">
      <c r="K2426" s="13">
        <v>43277.25</v>
      </c>
      <c r="L2426">
        <v>9540</v>
      </c>
    </row>
    <row r="2427" spans="11:12" x14ac:dyDescent="0.55000000000000004">
      <c r="K2427" s="13">
        <v>43277.260416666664</v>
      </c>
      <c r="L2427">
        <v>9500</v>
      </c>
    </row>
    <row r="2428" spans="11:12" x14ac:dyDescent="0.55000000000000004">
      <c r="K2428" s="13">
        <v>43277.270833333336</v>
      </c>
      <c r="L2428">
        <v>9540</v>
      </c>
    </row>
    <row r="2429" spans="11:12" x14ac:dyDescent="0.55000000000000004">
      <c r="K2429" s="13">
        <v>43277.28125</v>
      </c>
      <c r="L2429">
        <v>9570</v>
      </c>
    </row>
    <row r="2430" spans="11:12" x14ac:dyDescent="0.55000000000000004">
      <c r="K2430" s="13">
        <v>43277.291666666664</v>
      </c>
      <c r="L2430">
        <v>9650</v>
      </c>
    </row>
    <row r="2431" spans="11:12" x14ac:dyDescent="0.55000000000000004">
      <c r="K2431" s="13">
        <v>43277.302083333336</v>
      </c>
      <c r="L2431">
        <v>9730</v>
      </c>
    </row>
    <row r="2432" spans="11:12" x14ac:dyDescent="0.55000000000000004">
      <c r="K2432" s="13">
        <v>43277.3125</v>
      </c>
      <c r="L2432">
        <v>9890</v>
      </c>
    </row>
    <row r="2433" spans="11:12" x14ac:dyDescent="0.55000000000000004">
      <c r="K2433" s="13">
        <v>43277.322916666664</v>
      </c>
      <c r="L2433">
        <v>10100</v>
      </c>
    </row>
    <row r="2434" spans="11:12" x14ac:dyDescent="0.55000000000000004">
      <c r="K2434" s="13">
        <v>43277.333333333336</v>
      </c>
      <c r="L2434">
        <v>10400</v>
      </c>
    </row>
    <row r="2435" spans="11:12" x14ac:dyDescent="0.55000000000000004">
      <c r="K2435" s="13">
        <v>43277.34375</v>
      </c>
      <c r="L2435">
        <v>10700</v>
      </c>
    </row>
    <row r="2436" spans="11:12" x14ac:dyDescent="0.55000000000000004">
      <c r="K2436" s="13">
        <v>43277.354166666664</v>
      </c>
      <c r="L2436">
        <v>10900</v>
      </c>
    </row>
    <row r="2437" spans="11:12" x14ac:dyDescent="0.55000000000000004">
      <c r="K2437" s="13">
        <v>43277.364583333336</v>
      </c>
      <c r="L2437">
        <v>11300</v>
      </c>
    </row>
    <row r="2438" spans="11:12" x14ac:dyDescent="0.55000000000000004">
      <c r="K2438" s="13">
        <v>43277.375</v>
      </c>
      <c r="L2438">
        <v>11600</v>
      </c>
    </row>
    <row r="2439" spans="11:12" x14ac:dyDescent="0.55000000000000004">
      <c r="K2439" s="13">
        <v>43277.385416666664</v>
      </c>
      <c r="L2439">
        <v>11900</v>
      </c>
    </row>
    <row r="2440" spans="11:12" x14ac:dyDescent="0.55000000000000004">
      <c r="K2440" s="13">
        <v>43277.395833333336</v>
      </c>
      <c r="L2440">
        <v>12300</v>
      </c>
    </row>
    <row r="2441" spans="11:12" x14ac:dyDescent="0.55000000000000004">
      <c r="K2441" s="13">
        <v>43277.40625</v>
      </c>
      <c r="L2441">
        <v>12600</v>
      </c>
    </row>
    <row r="2442" spans="11:12" x14ac:dyDescent="0.55000000000000004">
      <c r="K2442" s="13">
        <v>43277.416666666664</v>
      </c>
      <c r="L2442">
        <v>13000</v>
      </c>
    </row>
    <row r="2443" spans="11:12" x14ac:dyDescent="0.55000000000000004">
      <c r="K2443" s="13">
        <v>43277.427083333336</v>
      </c>
      <c r="L2443">
        <v>13300</v>
      </c>
    </row>
    <row r="2444" spans="11:12" x14ac:dyDescent="0.55000000000000004">
      <c r="K2444" s="13">
        <v>43277.4375</v>
      </c>
      <c r="L2444">
        <v>13700</v>
      </c>
    </row>
    <row r="2445" spans="11:12" x14ac:dyDescent="0.55000000000000004">
      <c r="K2445" s="13">
        <v>43277.447916666664</v>
      </c>
      <c r="L2445">
        <v>13900</v>
      </c>
    </row>
    <row r="2446" spans="11:12" x14ac:dyDescent="0.55000000000000004">
      <c r="K2446" s="13">
        <v>43277.458333333336</v>
      </c>
      <c r="L2446">
        <v>14300</v>
      </c>
    </row>
    <row r="2447" spans="11:12" x14ac:dyDescent="0.55000000000000004">
      <c r="K2447" s="13">
        <v>43277.46875</v>
      </c>
      <c r="L2447">
        <v>14500</v>
      </c>
    </row>
    <row r="2448" spans="11:12" x14ac:dyDescent="0.55000000000000004">
      <c r="K2448" s="13">
        <v>43277.479166666664</v>
      </c>
      <c r="L2448">
        <v>14800</v>
      </c>
    </row>
    <row r="2449" spans="11:12" x14ac:dyDescent="0.55000000000000004">
      <c r="K2449" s="13">
        <v>43277.489583333336</v>
      </c>
      <c r="L2449">
        <v>15000</v>
      </c>
    </row>
    <row r="2450" spans="11:12" x14ac:dyDescent="0.55000000000000004">
      <c r="K2450" s="13">
        <v>43277.5</v>
      </c>
      <c r="L2450">
        <v>15200</v>
      </c>
    </row>
    <row r="2451" spans="11:12" x14ac:dyDescent="0.55000000000000004">
      <c r="K2451" s="13">
        <v>43277.510416666664</v>
      </c>
      <c r="L2451">
        <v>15500</v>
      </c>
    </row>
    <row r="2452" spans="11:12" x14ac:dyDescent="0.55000000000000004">
      <c r="K2452" s="13">
        <v>43277.520833333336</v>
      </c>
      <c r="L2452">
        <v>15700</v>
      </c>
    </row>
    <row r="2453" spans="11:12" x14ac:dyDescent="0.55000000000000004">
      <c r="K2453" s="13">
        <v>43277.53125</v>
      </c>
      <c r="L2453">
        <v>15800</v>
      </c>
    </row>
    <row r="2454" spans="11:12" x14ac:dyDescent="0.55000000000000004">
      <c r="K2454" s="13">
        <v>43277.541666666664</v>
      </c>
      <c r="L2454">
        <v>15900</v>
      </c>
    </row>
    <row r="2455" spans="11:12" x14ac:dyDescent="0.55000000000000004">
      <c r="K2455" s="13">
        <v>43277.552083333336</v>
      </c>
      <c r="L2455">
        <v>16100</v>
      </c>
    </row>
    <row r="2456" spans="11:12" x14ac:dyDescent="0.55000000000000004">
      <c r="K2456" s="13">
        <v>43277.5625</v>
      </c>
      <c r="L2456">
        <v>16100</v>
      </c>
    </row>
    <row r="2457" spans="11:12" x14ac:dyDescent="0.55000000000000004">
      <c r="K2457" s="13">
        <v>43277.572916666664</v>
      </c>
      <c r="L2457">
        <v>16100</v>
      </c>
    </row>
    <row r="2458" spans="11:12" x14ac:dyDescent="0.55000000000000004">
      <c r="K2458" s="13">
        <v>43277.583333333336</v>
      </c>
      <c r="L2458">
        <v>16400</v>
      </c>
    </row>
    <row r="2459" spans="11:12" x14ac:dyDescent="0.55000000000000004">
      <c r="K2459" s="13">
        <v>43277.59375</v>
      </c>
      <c r="L2459">
        <v>16400</v>
      </c>
    </row>
    <row r="2460" spans="11:12" x14ac:dyDescent="0.55000000000000004">
      <c r="K2460" s="13">
        <v>43277.604166666664</v>
      </c>
      <c r="L2460">
        <v>16500</v>
      </c>
    </row>
    <row r="2461" spans="11:12" x14ac:dyDescent="0.55000000000000004">
      <c r="K2461" s="13">
        <v>43277.614583333336</v>
      </c>
      <c r="L2461">
        <v>16500</v>
      </c>
    </row>
    <row r="2462" spans="11:12" x14ac:dyDescent="0.55000000000000004">
      <c r="K2462" s="13">
        <v>43277.625</v>
      </c>
      <c r="L2462">
        <v>16400</v>
      </c>
    </row>
    <row r="2463" spans="11:12" x14ac:dyDescent="0.55000000000000004">
      <c r="K2463" s="13">
        <v>43277.635416666664</v>
      </c>
      <c r="L2463">
        <v>16500</v>
      </c>
    </row>
    <row r="2464" spans="11:12" x14ac:dyDescent="0.55000000000000004">
      <c r="K2464" s="13">
        <v>43277.645833333336</v>
      </c>
      <c r="L2464">
        <v>16500</v>
      </c>
    </row>
    <row r="2465" spans="11:12" x14ac:dyDescent="0.55000000000000004">
      <c r="K2465" s="13">
        <v>43277.65625</v>
      </c>
      <c r="L2465">
        <v>16600</v>
      </c>
    </row>
    <row r="2466" spans="11:12" x14ac:dyDescent="0.55000000000000004">
      <c r="K2466" s="13">
        <v>43277.666666666664</v>
      </c>
      <c r="L2466">
        <v>16700</v>
      </c>
    </row>
    <row r="2467" spans="11:12" x14ac:dyDescent="0.55000000000000004">
      <c r="K2467" s="13">
        <v>43277.677083333336</v>
      </c>
      <c r="L2467">
        <v>16600</v>
      </c>
    </row>
    <row r="2468" spans="11:12" x14ac:dyDescent="0.55000000000000004">
      <c r="K2468" s="13">
        <v>43277.6875</v>
      </c>
      <c r="L2468">
        <v>16600</v>
      </c>
    </row>
    <row r="2469" spans="11:12" x14ac:dyDescent="0.55000000000000004">
      <c r="K2469" s="13">
        <v>43277.697916666664</v>
      </c>
      <c r="L2469">
        <v>16600</v>
      </c>
    </row>
    <row r="2470" spans="11:12" x14ac:dyDescent="0.55000000000000004">
      <c r="K2470" s="13">
        <v>43277.708333333336</v>
      </c>
      <c r="L2470">
        <v>16600</v>
      </c>
    </row>
    <row r="2471" spans="11:12" x14ac:dyDescent="0.55000000000000004">
      <c r="K2471" s="13">
        <v>43277.71875</v>
      </c>
      <c r="L2471">
        <v>16700</v>
      </c>
    </row>
    <row r="2472" spans="11:12" x14ac:dyDescent="0.55000000000000004">
      <c r="K2472" s="13">
        <v>43277.729166666664</v>
      </c>
      <c r="L2472">
        <v>16700</v>
      </c>
    </row>
    <row r="2473" spans="11:12" x14ac:dyDescent="0.55000000000000004">
      <c r="K2473" s="13">
        <v>43277.739583333336</v>
      </c>
      <c r="L2473">
        <v>16700</v>
      </c>
    </row>
    <row r="2474" spans="11:12" x14ac:dyDescent="0.55000000000000004">
      <c r="K2474" s="13">
        <v>43277.75</v>
      </c>
      <c r="L2474">
        <v>16700</v>
      </c>
    </row>
    <row r="2475" spans="11:12" x14ac:dyDescent="0.55000000000000004">
      <c r="K2475" s="13">
        <v>43277.760416666664</v>
      </c>
      <c r="L2475">
        <v>16600</v>
      </c>
    </row>
    <row r="2476" spans="11:12" x14ac:dyDescent="0.55000000000000004">
      <c r="K2476" s="13">
        <v>43277.770833333336</v>
      </c>
      <c r="L2476">
        <v>16700</v>
      </c>
    </row>
    <row r="2477" spans="11:12" x14ac:dyDescent="0.55000000000000004">
      <c r="K2477" s="13">
        <v>43277.78125</v>
      </c>
      <c r="L2477">
        <v>16700</v>
      </c>
    </row>
    <row r="2478" spans="11:12" x14ac:dyDescent="0.55000000000000004">
      <c r="K2478" s="13">
        <v>43277.791666666664</v>
      </c>
      <c r="L2478">
        <v>16700</v>
      </c>
    </row>
    <row r="2479" spans="11:12" x14ac:dyDescent="0.55000000000000004">
      <c r="K2479" s="13">
        <v>43277.802083333336</v>
      </c>
      <c r="L2479">
        <v>16700</v>
      </c>
    </row>
    <row r="2480" spans="11:12" x14ac:dyDescent="0.55000000000000004">
      <c r="K2480" s="13">
        <v>43277.8125</v>
      </c>
      <c r="L2480">
        <v>16700</v>
      </c>
    </row>
    <row r="2481" spans="11:12" x14ac:dyDescent="0.55000000000000004">
      <c r="K2481" s="13">
        <v>43277.822916666664</v>
      </c>
      <c r="L2481">
        <v>16700</v>
      </c>
    </row>
    <row r="2482" spans="11:12" x14ac:dyDescent="0.55000000000000004">
      <c r="K2482" s="13">
        <v>43277.833333333336</v>
      </c>
      <c r="L2482">
        <v>16600</v>
      </c>
    </row>
    <row r="2483" spans="11:12" x14ac:dyDescent="0.55000000000000004">
      <c r="K2483" s="13">
        <v>43277.84375</v>
      </c>
      <c r="L2483">
        <v>16700</v>
      </c>
    </row>
    <row r="2484" spans="11:12" x14ac:dyDescent="0.55000000000000004">
      <c r="K2484" s="13">
        <v>43277.854166666664</v>
      </c>
      <c r="L2484">
        <v>16700</v>
      </c>
    </row>
    <row r="2485" spans="11:12" x14ac:dyDescent="0.55000000000000004">
      <c r="K2485" s="13">
        <v>43277.864583333336</v>
      </c>
      <c r="L2485">
        <v>16800</v>
      </c>
    </row>
    <row r="2486" spans="11:12" x14ac:dyDescent="0.55000000000000004">
      <c r="K2486" s="13">
        <v>43277.875</v>
      </c>
      <c r="L2486">
        <v>16700</v>
      </c>
    </row>
    <row r="2487" spans="11:12" x14ac:dyDescent="0.55000000000000004">
      <c r="K2487" s="13">
        <v>43277.885416666664</v>
      </c>
      <c r="L2487">
        <v>16600</v>
      </c>
    </row>
    <row r="2488" spans="11:12" x14ac:dyDescent="0.55000000000000004">
      <c r="K2488" s="13">
        <v>43277.895833333336</v>
      </c>
      <c r="L2488">
        <v>16700</v>
      </c>
    </row>
    <row r="2489" spans="11:12" x14ac:dyDescent="0.55000000000000004">
      <c r="K2489" s="13">
        <v>43277.90625</v>
      </c>
      <c r="L2489">
        <v>16700</v>
      </c>
    </row>
    <row r="2490" spans="11:12" x14ac:dyDescent="0.55000000000000004">
      <c r="K2490" s="13">
        <v>43277.916666666664</v>
      </c>
      <c r="L2490">
        <v>16800</v>
      </c>
    </row>
    <row r="2491" spans="11:12" x14ac:dyDescent="0.55000000000000004">
      <c r="K2491" s="13">
        <v>43277.927083333336</v>
      </c>
      <c r="L2491">
        <v>16800</v>
      </c>
    </row>
    <row r="2492" spans="11:12" x14ac:dyDescent="0.55000000000000004">
      <c r="K2492" s="13">
        <v>43277.9375</v>
      </c>
      <c r="L2492">
        <v>16700</v>
      </c>
    </row>
    <row r="2493" spans="11:12" x14ac:dyDescent="0.55000000000000004">
      <c r="K2493" s="13">
        <v>43277.947916666664</v>
      </c>
      <c r="L2493">
        <v>16700</v>
      </c>
    </row>
    <row r="2494" spans="11:12" x14ac:dyDescent="0.55000000000000004">
      <c r="K2494" s="13">
        <v>43277.958333333336</v>
      </c>
      <c r="L2494">
        <v>16600</v>
      </c>
    </row>
    <row r="2495" spans="11:12" x14ac:dyDescent="0.55000000000000004">
      <c r="K2495" s="13">
        <v>43277.96875</v>
      </c>
      <c r="L2495">
        <v>16600</v>
      </c>
    </row>
    <row r="2496" spans="11:12" x14ac:dyDescent="0.55000000000000004">
      <c r="K2496" s="13">
        <v>43277.979166666664</v>
      </c>
      <c r="L2496">
        <v>16500</v>
      </c>
    </row>
    <row r="2497" spans="11:12" x14ac:dyDescent="0.55000000000000004">
      <c r="K2497" s="13">
        <v>43277.989583333336</v>
      </c>
      <c r="L2497">
        <v>16400</v>
      </c>
    </row>
    <row r="2498" spans="11:12" x14ac:dyDescent="0.55000000000000004">
      <c r="K2498" s="13">
        <v>43278</v>
      </c>
      <c r="L2498">
        <v>16200</v>
      </c>
    </row>
    <row r="2499" spans="11:12" x14ac:dyDescent="0.55000000000000004">
      <c r="K2499" s="13">
        <v>43278.010416666664</v>
      </c>
      <c r="L2499">
        <v>16000</v>
      </c>
    </row>
    <row r="2500" spans="11:12" x14ac:dyDescent="0.55000000000000004">
      <c r="K2500" s="13">
        <v>43278.020833333336</v>
      </c>
      <c r="L2500">
        <v>15700</v>
      </c>
    </row>
    <row r="2501" spans="11:12" x14ac:dyDescent="0.55000000000000004">
      <c r="K2501" s="13">
        <v>43278.03125</v>
      </c>
      <c r="L2501">
        <v>15400</v>
      </c>
    </row>
    <row r="2502" spans="11:12" x14ac:dyDescent="0.55000000000000004">
      <c r="K2502" s="13">
        <v>43278.041666666664</v>
      </c>
      <c r="L2502">
        <v>15100</v>
      </c>
    </row>
    <row r="2503" spans="11:12" x14ac:dyDescent="0.55000000000000004">
      <c r="K2503" s="13">
        <v>43278.052083333336</v>
      </c>
      <c r="L2503">
        <v>14700</v>
      </c>
    </row>
    <row r="2504" spans="11:12" x14ac:dyDescent="0.55000000000000004">
      <c r="K2504" s="13">
        <v>43278.0625</v>
      </c>
      <c r="L2504">
        <v>14300</v>
      </c>
    </row>
    <row r="2505" spans="11:12" x14ac:dyDescent="0.55000000000000004">
      <c r="K2505" s="13">
        <v>43278.072916666664</v>
      </c>
      <c r="L2505">
        <v>13900</v>
      </c>
    </row>
    <row r="2506" spans="11:12" x14ac:dyDescent="0.55000000000000004">
      <c r="K2506" s="13">
        <v>43278.083333333336</v>
      </c>
      <c r="L2506">
        <v>13600</v>
      </c>
    </row>
    <row r="2507" spans="11:12" x14ac:dyDescent="0.55000000000000004">
      <c r="K2507" s="13">
        <v>43278.09375</v>
      </c>
      <c r="L2507">
        <v>13200</v>
      </c>
    </row>
    <row r="2508" spans="11:12" x14ac:dyDescent="0.55000000000000004">
      <c r="K2508" s="13">
        <v>43278.104166666664</v>
      </c>
      <c r="L2508">
        <v>12900</v>
      </c>
    </row>
    <row r="2509" spans="11:12" x14ac:dyDescent="0.55000000000000004">
      <c r="K2509" s="13">
        <v>43278.114583333336</v>
      </c>
      <c r="L2509">
        <v>12600</v>
      </c>
    </row>
    <row r="2510" spans="11:12" x14ac:dyDescent="0.55000000000000004">
      <c r="K2510" s="13">
        <v>43278.125</v>
      </c>
      <c r="L2510">
        <v>12300</v>
      </c>
    </row>
    <row r="2511" spans="11:12" x14ac:dyDescent="0.55000000000000004">
      <c r="K2511" s="13">
        <v>43278.135416666664</v>
      </c>
      <c r="L2511">
        <v>11900</v>
      </c>
    </row>
    <row r="2512" spans="11:12" x14ac:dyDescent="0.55000000000000004">
      <c r="K2512" s="13">
        <v>43278.145833333336</v>
      </c>
      <c r="L2512">
        <v>11600</v>
      </c>
    </row>
    <row r="2513" spans="11:12" x14ac:dyDescent="0.55000000000000004">
      <c r="K2513" s="13">
        <v>43278.15625</v>
      </c>
      <c r="L2513">
        <v>11300</v>
      </c>
    </row>
    <row r="2514" spans="11:12" x14ac:dyDescent="0.55000000000000004">
      <c r="K2514" s="13">
        <v>43278.166666666664</v>
      </c>
      <c r="L2514">
        <v>11100</v>
      </c>
    </row>
    <row r="2515" spans="11:12" x14ac:dyDescent="0.55000000000000004">
      <c r="K2515" s="13">
        <v>43278.177083333336</v>
      </c>
      <c r="L2515">
        <v>10800</v>
      </c>
    </row>
    <row r="2516" spans="11:12" x14ac:dyDescent="0.55000000000000004">
      <c r="K2516" s="13">
        <v>43278.1875</v>
      </c>
      <c r="L2516">
        <v>10600</v>
      </c>
    </row>
    <row r="2517" spans="11:12" x14ac:dyDescent="0.55000000000000004">
      <c r="K2517" s="13">
        <v>43278.197916666664</v>
      </c>
      <c r="L2517">
        <v>10400</v>
      </c>
    </row>
    <row r="2518" spans="11:12" x14ac:dyDescent="0.55000000000000004">
      <c r="K2518" s="13">
        <v>43278.208333333336</v>
      </c>
      <c r="L2518">
        <v>10200</v>
      </c>
    </row>
    <row r="2519" spans="11:12" x14ac:dyDescent="0.55000000000000004">
      <c r="K2519" s="13">
        <v>43278.21875</v>
      </c>
      <c r="L2519">
        <v>10000</v>
      </c>
    </row>
    <row r="2520" spans="11:12" x14ac:dyDescent="0.55000000000000004">
      <c r="K2520" s="13">
        <v>43278.229166666664</v>
      </c>
      <c r="L2520">
        <v>9890</v>
      </c>
    </row>
    <row r="2521" spans="11:12" x14ac:dyDescent="0.55000000000000004">
      <c r="K2521" s="13">
        <v>43278.239583333336</v>
      </c>
      <c r="L2521">
        <v>9810</v>
      </c>
    </row>
    <row r="2522" spans="11:12" x14ac:dyDescent="0.55000000000000004">
      <c r="K2522" s="13">
        <v>43278.25</v>
      </c>
      <c r="L2522">
        <v>9730</v>
      </c>
    </row>
    <row r="2523" spans="11:12" x14ac:dyDescent="0.55000000000000004">
      <c r="K2523" s="13">
        <v>43278.260416666664</v>
      </c>
      <c r="L2523">
        <v>9730</v>
      </c>
    </row>
    <row r="2524" spans="11:12" x14ac:dyDescent="0.55000000000000004">
      <c r="K2524" s="13">
        <v>43278.270833333336</v>
      </c>
      <c r="L2524">
        <v>9730</v>
      </c>
    </row>
    <row r="2525" spans="11:12" x14ac:dyDescent="0.55000000000000004">
      <c r="K2525" s="13">
        <v>43278.28125</v>
      </c>
      <c r="L2525">
        <v>9770</v>
      </c>
    </row>
    <row r="2526" spans="11:12" x14ac:dyDescent="0.55000000000000004">
      <c r="K2526" s="13">
        <v>43278.291666666664</v>
      </c>
      <c r="L2526">
        <v>9850</v>
      </c>
    </row>
    <row r="2527" spans="11:12" x14ac:dyDescent="0.55000000000000004">
      <c r="K2527" s="13">
        <v>43278.302083333336</v>
      </c>
      <c r="L2527">
        <v>9960</v>
      </c>
    </row>
    <row r="2528" spans="11:12" x14ac:dyDescent="0.55000000000000004">
      <c r="K2528" s="13">
        <v>43278.3125</v>
      </c>
      <c r="L2528">
        <v>10000</v>
      </c>
    </row>
    <row r="2529" spans="11:12" x14ac:dyDescent="0.55000000000000004">
      <c r="K2529" s="13">
        <v>43278.322916666664</v>
      </c>
      <c r="L2529">
        <v>10300</v>
      </c>
    </row>
    <row r="2530" spans="11:12" x14ac:dyDescent="0.55000000000000004">
      <c r="K2530" s="13">
        <v>43278.333333333336</v>
      </c>
      <c r="L2530">
        <v>10600</v>
      </c>
    </row>
    <row r="2531" spans="11:12" x14ac:dyDescent="0.55000000000000004">
      <c r="K2531" s="13">
        <v>43278.34375</v>
      </c>
      <c r="L2531">
        <v>10900</v>
      </c>
    </row>
    <row r="2532" spans="11:12" x14ac:dyDescent="0.55000000000000004">
      <c r="K2532" s="13">
        <v>43278.354166666664</v>
      </c>
      <c r="L2532">
        <v>11200</v>
      </c>
    </row>
    <row r="2533" spans="11:12" x14ac:dyDescent="0.55000000000000004">
      <c r="K2533" s="13">
        <v>43278.364583333336</v>
      </c>
      <c r="L2533">
        <v>11500</v>
      </c>
    </row>
    <row r="2534" spans="11:12" x14ac:dyDescent="0.55000000000000004">
      <c r="K2534" s="13">
        <v>43278.375</v>
      </c>
      <c r="L2534">
        <v>11900</v>
      </c>
    </row>
    <row r="2535" spans="11:12" x14ac:dyDescent="0.55000000000000004">
      <c r="K2535" s="13">
        <v>43278.385416666664</v>
      </c>
      <c r="L2535">
        <v>12200</v>
      </c>
    </row>
    <row r="2536" spans="11:12" x14ac:dyDescent="0.55000000000000004">
      <c r="K2536" s="13">
        <v>43278.395833333336</v>
      </c>
      <c r="L2536">
        <v>12500</v>
      </c>
    </row>
    <row r="2537" spans="11:12" x14ac:dyDescent="0.55000000000000004">
      <c r="K2537" s="13">
        <v>43278.40625</v>
      </c>
      <c r="L2537">
        <v>12800</v>
      </c>
    </row>
    <row r="2538" spans="11:12" x14ac:dyDescent="0.55000000000000004">
      <c r="K2538" s="13">
        <v>43278.416666666664</v>
      </c>
      <c r="L2538">
        <v>13200</v>
      </c>
    </row>
    <row r="2539" spans="11:12" x14ac:dyDescent="0.55000000000000004">
      <c r="K2539" s="13">
        <v>43278.427083333336</v>
      </c>
      <c r="L2539">
        <v>13500</v>
      </c>
    </row>
    <row r="2540" spans="11:12" x14ac:dyDescent="0.55000000000000004">
      <c r="K2540" s="13">
        <v>43278.4375</v>
      </c>
      <c r="L2540">
        <v>13900</v>
      </c>
    </row>
    <row r="2541" spans="11:12" x14ac:dyDescent="0.55000000000000004">
      <c r="K2541" s="13">
        <v>43278.447916666664</v>
      </c>
      <c r="L2541">
        <v>14100</v>
      </c>
    </row>
    <row r="2542" spans="11:12" x14ac:dyDescent="0.55000000000000004">
      <c r="K2542" s="13">
        <v>43278.458333333336</v>
      </c>
      <c r="L2542">
        <v>14300</v>
      </c>
    </row>
    <row r="2543" spans="11:12" x14ac:dyDescent="0.55000000000000004">
      <c r="K2543" s="13">
        <v>43278.46875</v>
      </c>
      <c r="L2543">
        <v>14500</v>
      </c>
    </row>
    <row r="2544" spans="11:12" x14ac:dyDescent="0.55000000000000004">
      <c r="K2544" s="13">
        <v>43278.479166666664</v>
      </c>
      <c r="L2544">
        <v>14600</v>
      </c>
    </row>
    <row r="2545" spans="11:12" x14ac:dyDescent="0.55000000000000004">
      <c r="K2545" s="13">
        <v>43278.489583333336</v>
      </c>
      <c r="L2545">
        <v>14800</v>
      </c>
    </row>
    <row r="2546" spans="11:12" x14ac:dyDescent="0.55000000000000004">
      <c r="K2546" s="13">
        <v>43278.5</v>
      </c>
      <c r="L2546">
        <v>15000</v>
      </c>
    </row>
    <row r="2547" spans="11:12" x14ac:dyDescent="0.55000000000000004">
      <c r="K2547" s="13">
        <v>43278.510416666664</v>
      </c>
      <c r="L2547">
        <v>15100</v>
      </c>
    </row>
    <row r="2548" spans="11:12" x14ac:dyDescent="0.55000000000000004">
      <c r="K2548" s="13">
        <v>43278.520833333336</v>
      </c>
      <c r="L2548">
        <v>15400</v>
      </c>
    </row>
    <row r="2549" spans="11:12" x14ac:dyDescent="0.55000000000000004">
      <c r="K2549" s="13">
        <v>43278.53125</v>
      </c>
      <c r="L2549">
        <v>15600</v>
      </c>
    </row>
    <row r="2550" spans="11:12" x14ac:dyDescent="0.55000000000000004">
      <c r="K2550" s="13">
        <v>43278.541666666664</v>
      </c>
      <c r="L2550">
        <v>15700</v>
      </c>
    </row>
    <row r="2551" spans="11:12" x14ac:dyDescent="0.55000000000000004">
      <c r="K2551" s="13">
        <v>43278.552083333336</v>
      </c>
      <c r="L2551">
        <v>15900</v>
      </c>
    </row>
    <row r="2552" spans="11:12" x14ac:dyDescent="0.55000000000000004">
      <c r="K2552" s="13">
        <v>43278.5625</v>
      </c>
      <c r="L2552">
        <v>16000</v>
      </c>
    </row>
    <row r="2553" spans="11:12" x14ac:dyDescent="0.55000000000000004">
      <c r="K2553" s="13">
        <v>43278.572916666664</v>
      </c>
      <c r="L2553">
        <v>16100</v>
      </c>
    </row>
    <row r="2554" spans="11:12" x14ac:dyDescent="0.55000000000000004">
      <c r="K2554" s="13">
        <v>43278.583333333336</v>
      </c>
      <c r="L2554">
        <v>16400</v>
      </c>
    </row>
    <row r="2555" spans="11:12" x14ac:dyDescent="0.55000000000000004">
      <c r="K2555" s="13">
        <v>43278.59375</v>
      </c>
      <c r="L2555">
        <v>16400</v>
      </c>
    </row>
    <row r="2556" spans="11:12" x14ac:dyDescent="0.55000000000000004">
      <c r="K2556" s="13">
        <v>43278.604166666664</v>
      </c>
      <c r="L2556">
        <v>16400</v>
      </c>
    </row>
    <row r="2557" spans="11:12" x14ac:dyDescent="0.55000000000000004">
      <c r="K2557" s="13">
        <v>43278.614583333336</v>
      </c>
      <c r="L2557">
        <v>16600</v>
      </c>
    </row>
    <row r="2558" spans="11:12" x14ac:dyDescent="0.55000000000000004">
      <c r="K2558" s="13">
        <v>43278.625</v>
      </c>
      <c r="L2558">
        <v>16600</v>
      </c>
    </row>
    <row r="2559" spans="11:12" x14ac:dyDescent="0.55000000000000004">
      <c r="K2559" s="13">
        <v>43278.635416666664</v>
      </c>
      <c r="L2559">
        <v>16700</v>
      </c>
    </row>
    <row r="2560" spans="11:12" x14ac:dyDescent="0.55000000000000004">
      <c r="K2560" s="13">
        <v>43278.645833333336</v>
      </c>
      <c r="L2560">
        <v>16700</v>
      </c>
    </row>
    <row r="2561" spans="11:12" x14ac:dyDescent="0.55000000000000004">
      <c r="K2561" s="13">
        <v>43278.65625</v>
      </c>
      <c r="L2561">
        <v>16700</v>
      </c>
    </row>
    <row r="2562" spans="11:12" x14ac:dyDescent="0.55000000000000004">
      <c r="K2562" s="13">
        <v>43278.666666666664</v>
      </c>
      <c r="L2562">
        <v>16800</v>
      </c>
    </row>
    <row r="2563" spans="11:12" x14ac:dyDescent="0.55000000000000004">
      <c r="K2563" s="13">
        <v>43278.677083333336</v>
      </c>
      <c r="L2563">
        <v>16800</v>
      </c>
    </row>
    <row r="2564" spans="11:12" x14ac:dyDescent="0.55000000000000004">
      <c r="K2564" s="13">
        <v>43278.6875</v>
      </c>
      <c r="L2564">
        <v>16800</v>
      </c>
    </row>
    <row r="2565" spans="11:12" x14ac:dyDescent="0.55000000000000004">
      <c r="K2565" s="13">
        <v>43278.697916666664</v>
      </c>
      <c r="L2565">
        <v>16800</v>
      </c>
    </row>
    <row r="2566" spans="11:12" x14ac:dyDescent="0.55000000000000004">
      <c r="K2566" s="13">
        <v>43278.708333333336</v>
      </c>
      <c r="L2566">
        <v>16900</v>
      </c>
    </row>
    <row r="2567" spans="11:12" x14ac:dyDescent="0.55000000000000004">
      <c r="K2567" s="13">
        <v>43278.71875</v>
      </c>
      <c r="L2567">
        <v>16800</v>
      </c>
    </row>
    <row r="2568" spans="11:12" x14ac:dyDescent="0.55000000000000004">
      <c r="K2568" s="13">
        <v>43278.729166666664</v>
      </c>
      <c r="L2568">
        <v>16800</v>
      </c>
    </row>
    <row r="2569" spans="11:12" x14ac:dyDescent="0.55000000000000004">
      <c r="K2569" s="13">
        <v>43278.739583333336</v>
      </c>
      <c r="L2569">
        <v>16800</v>
      </c>
    </row>
    <row r="2570" spans="11:12" x14ac:dyDescent="0.55000000000000004">
      <c r="K2570" s="13">
        <v>43278.75</v>
      </c>
      <c r="L2570">
        <v>16900</v>
      </c>
    </row>
    <row r="2571" spans="11:12" x14ac:dyDescent="0.55000000000000004">
      <c r="K2571" s="13">
        <v>43278.760416666664</v>
      </c>
      <c r="L2571">
        <v>16900</v>
      </c>
    </row>
    <row r="2572" spans="11:12" x14ac:dyDescent="0.55000000000000004">
      <c r="K2572" s="13">
        <v>43278.770833333336</v>
      </c>
      <c r="L2572">
        <v>16900</v>
      </c>
    </row>
    <row r="2573" spans="11:12" x14ac:dyDescent="0.55000000000000004">
      <c r="K2573" s="13">
        <v>43278.78125</v>
      </c>
      <c r="L2573">
        <v>17000</v>
      </c>
    </row>
    <row r="2574" spans="11:12" x14ac:dyDescent="0.55000000000000004">
      <c r="K2574" s="13">
        <v>43278.791666666664</v>
      </c>
      <c r="L2574">
        <v>16900</v>
      </c>
    </row>
    <row r="2575" spans="11:12" x14ac:dyDescent="0.55000000000000004">
      <c r="K2575" s="13">
        <v>43278.802083333336</v>
      </c>
      <c r="L2575">
        <v>16800</v>
      </c>
    </row>
    <row r="2576" spans="11:12" x14ac:dyDescent="0.55000000000000004">
      <c r="K2576" s="13">
        <v>43278.8125</v>
      </c>
      <c r="L2576">
        <v>16900</v>
      </c>
    </row>
    <row r="2577" spans="11:12" x14ac:dyDescent="0.55000000000000004">
      <c r="K2577" s="13">
        <v>43278.822916666664</v>
      </c>
      <c r="L2577">
        <v>16900</v>
      </c>
    </row>
    <row r="2578" spans="11:12" x14ac:dyDescent="0.55000000000000004">
      <c r="K2578" s="13">
        <v>43278.833333333336</v>
      </c>
      <c r="L2578">
        <v>16900</v>
      </c>
    </row>
    <row r="2579" spans="11:12" x14ac:dyDescent="0.55000000000000004">
      <c r="K2579" s="13">
        <v>43278.84375</v>
      </c>
      <c r="L2579">
        <v>16900</v>
      </c>
    </row>
    <row r="2580" spans="11:12" x14ac:dyDescent="0.55000000000000004">
      <c r="K2580" s="13">
        <v>43278.854166666664</v>
      </c>
      <c r="L2580">
        <v>17000</v>
      </c>
    </row>
    <row r="2581" spans="11:12" x14ac:dyDescent="0.55000000000000004">
      <c r="K2581" s="13">
        <v>43278.864583333336</v>
      </c>
      <c r="L2581">
        <v>16800</v>
      </c>
    </row>
    <row r="2582" spans="11:12" x14ac:dyDescent="0.55000000000000004">
      <c r="K2582" s="13">
        <v>43278.875</v>
      </c>
      <c r="L2582">
        <v>17000</v>
      </c>
    </row>
    <row r="2583" spans="11:12" x14ac:dyDescent="0.55000000000000004">
      <c r="K2583" s="13">
        <v>43278.885416666664</v>
      </c>
      <c r="L2583">
        <v>17000</v>
      </c>
    </row>
    <row r="2584" spans="11:12" x14ac:dyDescent="0.55000000000000004">
      <c r="K2584" s="13">
        <v>43278.895833333336</v>
      </c>
      <c r="L2584">
        <v>16900</v>
      </c>
    </row>
    <row r="2585" spans="11:12" x14ac:dyDescent="0.55000000000000004">
      <c r="K2585" s="13">
        <v>43278.90625</v>
      </c>
      <c r="L2585">
        <v>16900</v>
      </c>
    </row>
    <row r="2586" spans="11:12" x14ac:dyDescent="0.55000000000000004">
      <c r="K2586" s="13">
        <v>43278.916666666664</v>
      </c>
      <c r="L2586">
        <v>17000</v>
      </c>
    </row>
    <row r="2587" spans="11:12" x14ac:dyDescent="0.55000000000000004">
      <c r="K2587" s="13">
        <v>43278.927083333336</v>
      </c>
      <c r="L2587">
        <v>16900</v>
      </c>
    </row>
    <row r="2588" spans="11:12" x14ac:dyDescent="0.55000000000000004">
      <c r="K2588" s="13">
        <v>43278.9375</v>
      </c>
      <c r="L2588">
        <v>16900</v>
      </c>
    </row>
    <row r="2589" spans="11:12" x14ac:dyDescent="0.55000000000000004">
      <c r="K2589" s="13">
        <v>43278.947916666664</v>
      </c>
      <c r="L2589">
        <v>16900</v>
      </c>
    </row>
    <row r="2590" spans="11:12" x14ac:dyDescent="0.55000000000000004">
      <c r="K2590" s="13">
        <v>43278.958333333336</v>
      </c>
      <c r="L2590">
        <v>16700</v>
      </c>
    </row>
    <row r="2591" spans="11:12" x14ac:dyDescent="0.55000000000000004">
      <c r="K2591" s="13">
        <v>43278.96875</v>
      </c>
      <c r="L2591">
        <v>16600</v>
      </c>
    </row>
    <row r="2592" spans="11:12" x14ac:dyDescent="0.55000000000000004">
      <c r="K2592" s="13">
        <v>43278.979166666664</v>
      </c>
      <c r="L2592">
        <v>16400</v>
      </c>
    </row>
    <row r="2593" spans="11:12" x14ac:dyDescent="0.55000000000000004">
      <c r="K2593" s="13">
        <v>43278.989583333336</v>
      </c>
      <c r="L2593">
        <v>16200</v>
      </c>
    </row>
    <row r="2594" spans="11:12" x14ac:dyDescent="0.55000000000000004">
      <c r="K2594" s="13">
        <v>43279</v>
      </c>
      <c r="L2594">
        <v>15900</v>
      </c>
    </row>
    <row r="2595" spans="11:12" x14ac:dyDescent="0.55000000000000004">
      <c r="K2595" s="13">
        <v>43279.010416666664</v>
      </c>
      <c r="L2595">
        <v>15600</v>
      </c>
    </row>
    <row r="2596" spans="11:12" x14ac:dyDescent="0.55000000000000004">
      <c r="K2596" s="13">
        <v>43279.020833333336</v>
      </c>
      <c r="L2596">
        <v>15300</v>
      </c>
    </row>
    <row r="2597" spans="11:12" x14ac:dyDescent="0.55000000000000004">
      <c r="K2597" s="13">
        <v>43279.03125</v>
      </c>
      <c r="L2597">
        <v>14900</v>
      </c>
    </row>
    <row r="2598" spans="11:12" x14ac:dyDescent="0.55000000000000004">
      <c r="K2598" s="13">
        <v>43279.041666666664</v>
      </c>
      <c r="L2598">
        <v>14500</v>
      </c>
    </row>
    <row r="2599" spans="11:12" x14ac:dyDescent="0.55000000000000004">
      <c r="K2599" s="13">
        <v>43279.052083333336</v>
      </c>
      <c r="L2599">
        <v>14100</v>
      </c>
    </row>
    <row r="2600" spans="11:12" x14ac:dyDescent="0.55000000000000004">
      <c r="K2600" s="13">
        <v>43279.0625</v>
      </c>
      <c r="L2600">
        <v>13700</v>
      </c>
    </row>
    <row r="2601" spans="11:12" x14ac:dyDescent="0.55000000000000004">
      <c r="K2601" s="13">
        <v>43279.072916666664</v>
      </c>
      <c r="L2601">
        <v>13400</v>
      </c>
    </row>
    <row r="2602" spans="11:12" x14ac:dyDescent="0.55000000000000004">
      <c r="K2602" s="13">
        <v>43279.083333333336</v>
      </c>
      <c r="L2602">
        <v>13000</v>
      </c>
    </row>
    <row r="2603" spans="11:12" x14ac:dyDescent="0.55000000000000004">
      <c r="K2603" s="13">
        <v>43279.09375</v>
      </c>
      <c r="L2603">
        <v>12600</v>
      </c>
    </row>
    <row r="2604" spans="11:12" x14ac:dyDescent="0.55000000000000004">
      <c r="K2604" s="13">
        <v>43279.104166666664</v>
      </c>
      <c r="L2604">
        <v>12300</v>
      </c>
    </row>
    <row r="2605" spans="11:12" x14ac:dyDescent="0.55000000000000004">
      <c r="K2605" s="13">
        <v>43279.114583333336</v>
      </c>
      <c r="L2605">
        <v>12100</v>
      </c>
    </row>
    <row r="2606" spans="11:12" x14ac:dyDescent="0.55000000000000004">
      <c r="K2606" s="13">
        <v>43279.125</v>
      </c>
      <c r="L2606">
        <v>11800</v>
      </c>
    </row>
    <row r="2607" spans="11:12" x14ac:dyDescent="0.55000000000000004">
      <c r="K2607" s="13">
        <v>43279.135416666664</v>
      </c>
      <c r="L2607">
        <v>11500</v>
      </c>
    </row>
    <row r="2608" spans="11:12" x14ac:dyDescent="0.55000000000000004">
      <c r="K2608" s="13">
        <v>43279.145833333336</v>
      </c>
      <c r="L2608">
        <v>11300</v>
      </c>
    </row>
    <row r="2609" spans="11:12" x14ac:dyDescent="0.55000000000000004">
      <c r="K2609" s="13">
        <v>43279.15625</v>
      </c>
      <c r="L2609">
        <v>11000</v>
      </c>
    </row>
    <row r="2610" spans="11:12" x14ac:dyDescent="0.55000000000000004">
      <c r="K2610" s="13">
        <v>43279.166666666664</v>
      </c>
      <c r="L2610">
        <v>10800</v>
      </c>
    </row>
    <row r="2611" spans="11:12" x14ac:dyDescent="0.55000000000000004">
      <c r="K2611" s="13">
        <v>43279.177083333336</v>
      </c>
      <c r="L2611">
        <v>10500</v>
      </c>
    </row>
    <row r="2612" spans="11:12" x14ac:dyDescent="0.55000000000000004">
      <c r="K2612" s="13">
        <v>43279.1875</v>
      </c>
      <c r="L2612">
        <v>10400</v>
      </c>
    </row>
    <row r="2613" spans="11:12" x14ac:dyDescent="0.55000000000000004">
      <c r="K2613" s="13">
        <v>43279.197916666664</v>
      </c>
      <c r="L2613">
        <v>10200</v>
      </c>
    </row>
    <row r="2614" spans="11:12" x14ac:dyDescent="0.55000000000000004">
      <c r="K2614" s="13">
        <v>43279.208333333336</v>
      </c>
      <c r="L2614">
        <v>10000</v>
      </c>
    </row>
    <row r="2615" spans="11:12" x14ac:dyDescent="0.55000000000000004">
      <c r="K2615" s="13">
        <v>43279.21875</v>
      </c>
      <c r="L2615">
        <v>9880</v>
      </c>
    </row>
    <row r="2616" spans="11:12" x14ac:dyDescent="0.55000000000000004">
      <c r="K2616" s="13">
        <v>43279.229166666664</v>
      </c>
      <c r="L2616">
        <v>9770</v>
      </c>
    </row>
    <row r="2617" spans="11:12" x14ac:dyDescent="0.55000000000000004">
      <c r="K2617" s="13">
        <v>43279.239583333336</v>
      </c>
      <c r="L2617">
        <v>9730</v>
      </c>
    </row>
    <row r="2618" spans="11:12" x14ac:dyDescent="0.55000000000000004">
      <c r="K2618" s="13">
        <v>43279.25</v>
      </c>
      <c r="L2618">
        <v>9690</v>
      </c>
    </row>
    <row r="2619" spans="11:12" x14ac:dyDescent="0.55000000000000004">
      <c r="K2619" s="13">
        <v>43279.260416666664</v>
      </c>
      <c r="L2619">
        <v>9650</v>
      </c>
    </row>
    <row r="2620" spans="11:12" x14ac:dyDescent="0.55000000000000004">
      <c r="K2620" s="13">
        <v>43279.270833333336</v>
      </c>
      <c r="L2620">
        <v>9650</v>
      </c>
    </row>
    <row r="2621" spans="11:12" x14ac:dyDescent="0.55000000000000004">
      <c r="K2621" s="13">
        <v>43279.28125</v>
      </c>
      <c r="L2621">
        <v>9690</v>
      </c>
    </row>
    <row r="2622" spans="11:12" x14ac:dyDescent="0.55000000000000004">
      <c r="K2622" s="13">
        <v>43279.291666666664</v>
      </c>
      <c r="L2622">
        <v>9690</v>
      </c>
    </row>
    <row r="2623" spans="11:12" x14ac:dyDescent="0.55000000000000004">
      <c r="K2623" s="13">
        <v>43279.302083333336</v>
      </c>
      <c r="L2623">
        <v>9730</v>
      </c>
    </row>
    <row r="2624" spans="11:12" x14ac:dyDescent="0.55000000000000004">
      <c r="K2624" s="13">
        <v>43279.3125</v>
      </c>
      <c r="L2624">
        <v>9800</v>
      </c>
    </row>
    <row r="2625" spans="11:12" x14ac:dyDescent="0.55000000000000004">
      <c r="K2625" s="13">
        <v>43279.322916666664</v>
      </c>
      <c r="L2625">
        <v>9880</v>
      </c>
    </row>
    <row r="2626" spans="11:12" x14ac:dyDescent="0.55000000000000004">
      <c r="K2626" s="13">
        <v>43279.333333333336</v>
      </c>
      <c r="L2626">
        <v>10000</v>
      </c>
    </row>
    <row r="2627" spans="11:12" x14ac:dyDescent="0.55000000000000004">
      <c r="K2627" s="13">
        <v>43279.34375</v>
      </c>
      <c r="L2627">
        <v>10300</v>
      </c>
    </row>
    <row r="2628" spans="11:12" x14ac:dyDescent="0.55000000000000004">
      <c r="K2628" s="13">
        <v>43279.354166666664</v>
      </c>
      <c r="L2628">
        <v>10600</v>
      </c>
    </row>
    <row r="2629" spans="11:12" x14ac:dyDescent="0.55000000000000004">
      <c r="K2629" s="13">
        <v>43279.364583333336</v>
      </c>
      <c r="L2629">
        <v>10900</v>
      </c>
    </row>
    <row r="2630" spans="11:12" x14ac:dyDescent="0.55000000000000004">
      <c r="K2630" s="13">
        <v>43279.375</v>
      </c>
      <c r="L2630">
        <v>11200</v>
      </c>
    </row>
    <row r="2631" spans="11:12" x14ac:dyDescent="0.55000000000000004">
      <c r="K2631" s="13">
        <v>43279.385416666664</v>
      </c>
      <c r="L2631">
        <v>11500</v>
      </c>
    </row>
    <row r="2632" spans="11:12" x14ac:dyDescent="0.55000000000000004">
      <c r="K2632" s="13">
        <v>43279.395833333336</v>
      </c>
      <c r="L2632">
        <v>11800</v>
      </c>
    </row>
    <row r="2633" spans="11:12" x14ac:dyDescent="0.55000000000000004">
      <c r="K2633" s="13">
        <v>43279.40625</v>
      </c>
      <c r="L2633">
        <v>12300</v>
      </c>
    </row>
    <row r="2634" spans="11:12" x14ac:dyDescent="0.55000000000000004">
      <c r="K2634" s="13">
        <v>43279.416666666664</v>
      </c>
      <c r="L2634">
        <v>12800</v>
      </c>
    </row>
    <row r="2635" spans="11:12" x14ac:dyDescent="0.55000000000000004">
      <c r="K2635" s="13">
        <v>43279.427083333336</v>
      </c>
      <c r="L2635">
        <v>13100</v>
      </c>
    </row>
    <row r="2636" spans="11:12" x14ac:dyDescent="0.55000000000000004">
      <c r="K2636" s="13">
        <v>43279.4375</v>
      </c>
      <c r="L2636">
        <v>13600</v>
      </c>
    </row>
    <row r="2637" spans="11:12" x14ac:dyDescent="0.55000000000000004">
      <c r="K2637" s="13">
        <v>43279.447916666664</v>
      </c>
      <c r="L2637">
        <v>13900</v>
      </c>
    </row>
    <row r="2638" spans="11:12" x14ac:dyDescent="0.55000000000000004">
      <c r="K2638" s="13">
        <v>43279.458333333336</v>
      </c>
      <c r="L2638">
        <v>14300</v>
      </c>
    </row>
    <row r="2639" spans="11:12" x14ac:dyDescent="0.55000000000000004">
      <c r="K2639" s="13">
        <v>43279.46875</v>
      </c>
      <c r="L2639">
        <v>14700</v>
      </c>
    </row>
    <row r="2640" spans="11:12" x14ac:dyDescent="0.55000000000000004">
      <c r="K2640" s="13">
        <v>43279.479166666664</v>
      </c>
      <c r="L2640">
        <v>15000</v>
      </c>
    </row>
    <row r="2641" spans="11:12" x14ac:dyDescent="0.55000000000000004">
      <c r="K2641" s="13">
        <v>43279.489583333336</v>
      </c>
      <c r="L2641">
        <v>15200</v>
      </c>
    </row>
    <row r="2642" spans="11:12" x14ac:dyDescent="0.55000000000000004">
      <c r="K2642" s="13">
        <v>43279.5</v>
      </c>
      <c r="L2642">
        <v>15500</v>
      </c>
    </row>
    <row r="2643" spans="11:12" x14ac:dyDescent="0.55000000000000004">
      <c r="K2643" s="13">
        <v>43279.510416666664</v>
      </c>
      <c r="L2643">
        <v>15700</v>
      </c>
    </row>
    <row r="2644" spans="11:12" x14ac:dyDescent="0.55000000000000004">
      <c r="K2644" s="13">
        <v>43279.520833333336</v>
      </c>
      <c r="L2644">
        <v>15900</v>
      </c>
    </row>
    <row r="2645" spans="11:12" x14ac:dyDescent="0.55000000000000004">
      <c r="K2645" s="13">
        <v>43279.53125</v>
      </c>
      <c r="L2645">
        <v>16000</v>
      </c>
    </row>
    <row r="2646" spans="11:12" x14ac:dyDescent="0.55000000000000004">
      <c r="K2646" s="13">
        <v>43279.541666666664</v>
      </c>
      <c r="L2646">
        <v>16100</v>
      </c>
    </row>
    <row r="2647" spans="11:12" x14ac:dyDescent="0.55000000000000004">
      <c r="K2647" s="13">
        <v>43279.552083333336</v>
      </c>
      <c r="L2647">
        <v>16200</v>
      </c>
    </row>
    <row r="2648" spans="11:12" x14ac:dyDescent="0.55000000000000004">
      <c r="K2648" s="13">
        <v>43279.5625</v>
      </c>
      <c r="L2648">
        <v>16400</v>
      </c>
    </row>
    <row r="2649" spans="11:12" x14ac:dyDescent="0.55000000000000004">
      <c r="K2649" s="13">
        <v>43279.572916666664</v>
      </c>
      <c r="L2649">
        <v>16400</v>
      </c>
    </row>
    <row r="2650" spans="11:12" x14ac:dyDescent="0.55000000000000004">
      <c r="K2650" s="13">
        <v>43279.583333333336</v>
      </c>
      <c r="L2650">
        <v>16400</v>
      </c>
    </row>
    <row r="2651" spans="11:12" x14ac:dyDescent="0.55000000000000004">
      <c r="K2651" s="13">
        <v>43279.59375</v>
      </c>
      <c r="L2651">
        <v>16600</v>
      </c>
    </row>
    <row r="2652" spans="11:12" x14ac:dyDescent="0.55000000000000004">
      <c r="K2652" s="13">
        <v>43279.604166666664</v>
      </c>
      <c r="L2652">
        <v>16600</v>
      </c>
    </row>
    <row r="2653" spans="11:12" x14ac:dyDescent="0.55000000000000004">
      <c r="K2653" s="13">
        <v>43279.614583333336</v>
      </c>
      <c r="L2653">
        <v>16700</v>
      </c>
    </row>
    <row r="2654" spans="11:12" x14ac:dyDescent="0.55000000000000004">
      <c r="K2654" s="13">
        <v>43279.625</v>
      </c>
      <c r="L2654">
        <v>16800</v>
      </c>
    </row>
    <row r="2655" spans="11:12" x14ac:dyDescent="0.55000000000000004">
      <c r="K2655" s="13">
        <v>43279.635416666664</v>
      </c>
      <c r="L2655">
        <v>16700</v>
      </c>
    </row>
    <row r="2656" spans="11:12" x14ac:dyDescent="0.55000000000000004">
      <c r="K2656" s="13">
        <v>43279.645833333336</v>
      </c>
      <c r="L2656">
        <v>16800</v>
      </c>
    </row>
    <row r="2657" spans="11:12" x14ac:dyDescent="0.55000000000000004">
      <c r="K2657" s="13">
        <v>43279.65625</v>
      </c>
      <c r="L2657">
        <v>16800</v>
      </c>
    </row>
    <row r="2658" spans="11:12" x14ac:dyDescent="0.55000000000000004">
      <c r="K2658" s="13">
        <v>43279.666666666664</v>
      </c>
      <c r="L2658">
        <v>16800</v>
      </c>
    </row>
    <row r="2659" spans="11:12" x14ac:dyDescent="0.55000000000000004">
      <c r="K2659" s="13">
        <v>43279.677083333336</v>
      </c>
      <c r="L2659">
        <v>16900</v>
      </c>
    </row>
    <row r="2660" spans="11:12" x14ac:dyDescent="0.55000000000000004">
      <c r="K2660" s="13">
        <v>43279.6875</v>
      </c>
      <c r="L2660">
        <v>16800</v>
      </c>
    </row>
    <row r="2661" spans="11:12" x14ac:dyDescent="0.55000000000000004">
      <c r="K2661" s="13">
        <v>43279.697916666664</v>
      </c>
      <c r="L2661">
        <v>16900</v>
      </c>
    </row>
    <row r="2662" spans="11:12" x14ac:dyDescent="0.55000000000000004">
      <c r="K2662" s="13">
        <v>43279.708333333336</v>
      </c>
      <c r="L2662">
        <v>17000</v>
      </c>
    </row>
    <row r="2663" spans="11:12" x14ac:dyDescent="0.55000000000000004">
      <c r="K2663" s="13">
        <v>43279.71875</v>
      </c>
      <c r="L2663">
        <v>16900</v>
      </c>
    </row>
    <row r="2664" spans="11:12" x14ac:dyDescent="0.55000000000000004">
      <c r="K2664" s="13">
        <v>43279.729166666664</v>
      </c>
      <c r="L2664">
        <v>16800</v>
      </c>
    </row>
    <row r="2665" spans="11:12" x14ac:dyDescent="0.55000000000000004">
      <c r="K2665" s="13">
        <v>43279.739583333336</v>
      </c>
      <c r="L2665">
        <v>16900</v>
      </c>
    </row>
    <row r="2666" spans="11:12" x14ac:dyDescent="0.55000000000000004">
      <c r="K2666" s="13">
        <v>43279.75</v>
      </c>
      <c r="L2666">
        <v>17100</v>
      </c>
    </row>
    <row r="2667" spans="11:12" x14ac:dyDescent="0.55000000000000004">
      <c r="K2667" s="13">
        <v>43279.760416666664</v>
      </c>
      <c r="L2667">
        <v>16900</v>
      </c>
    </row>
    <row r="2668" spans="11:12" x14ac:dyDescent="0.55000000000000004">
      <c r="K2668" s="13">
        <v>43279.770833333336</v>
      </c>
      <c r="L2668">
        <v>16900</v>
      </c>
    </row>
    <row r="2669" spans="11:12" x14ac:dyDescent="0.55000000000000004">
      <c r="K2669" s="13">
        <v>43279.78125</v>
      </c>
      <c r="L2669">
        <v>17000</v>
      </c>
    </row>
    <row r="2670" spans="11:12" x14ac:dyDescent="0.55000000000000004">
      <c r="K2670" s="13">
        <v>43279.791666666664</v>
      </c>
      <c r="L2670">
        <v>16900</v>
      </c>
    </row>
    <row r="2671" spans="11:12" x14ac:dyDescent="0.55000000000000004">
      <c r="K2671" s="13">
        <v>43279.802083333336</v>
      </c>
      <c r="L2671">
        <v>16900</v>
      </c>
    </row>
    <row r="2672" spans="11:12" x14ac:dyDescent="0.55000000000000004">
      <c r="K2672" s="13">
        <v>43279.8125</v>
      </c>
      <c r="L2672">
        <v>16900</v>
      </c>
    </row>
    <row r="2673" spans="11:12" x14ac:dyDescent="0.55000000000000004">
      <c r="K2673" s="13">
        <v>43279.822916666664</v>
      </c>
      <c r="L2673">
        <v>16900</v>
      </c>
    </row>
    <row r="2674" spans="11:12" x14ac:dyDescent="0.55000000000000004">
      <c r="K2674" s="13">
        <v>43279.833333333336</v>
      </c>
      <c r="L2674">
        <v>16900</v>
      </c>
    </row>
    <row r="2675" spans="11:12" x14ac:dyDescent="0.55000000000000004">
      <c r="K2675" s="13">
        <v>43279.84375</v>
      </c>
      <c r="L2675">
        <v>16900</v>
      </c>
    </row>
    <row r="2676" spans="11:12" x14ac:dyDescent="0.55000000000000004">
      <c r="K2676" s="13">
        <v>43279.854166666664</v>
      </c>
      <c r="L2676">
        <v>16900</v>
      </c>
    </row>
    <row r="2677" spans="11:12" x14ac:dyDescent="0.55000000000000004">
      <c r="K2677" s="13">
        <v>43279.864583333336</v>
      </c>
      <c r="L2677">
        <v>16800</v>
      </c>
    </row>
    <row r="2678" spans="11:12" x14ac:dyDescent="0.55000000000000004">
      <c r="K2678" s="13">
        <v>43279.875</v>
      </c>
      <c r="L2678">
        <v>16800</v>
      </c>
    </row>
    <row r="2679" spans="11:12" x14ac:dyDescent="0.55000000000000004">
      <c r="K2679" s="13">
        <v>43279.885416666664</v>
      </c>
      <c r="L2679">
        <v>16800</v>
      </c>
    </row>
    <row r="2680" spans="11:12" x14ac:dyDescent="0.55000000000000004">
      <c r="K2680" s="13">
        <v>43279.895833333336</v>
      </c>
      <c r="L2680">
        <v>16800</v>
      </c>
    </row>
    <row r="2681" spans="11:12" x14ac:dyDescent="0.55000000000000004">
      <c r="K2681" s="13">
        <v>43279.90625</v>
      </c>
      <c r="L2681">
        <v>16800</v>
      </c>
    </row>
    <row r="2682" spans="11:12" x14ac:dyDescent="0.55000000000000004">
      <c r="K2682" s="13">
        <v>43279.916666666664</v>
      </c>
      <c r="L2682">
        <v>16900</v>
      </c>
    </row>
    <row r="2683" spans="11:12" x14ac:dyDescent="0.55000000000000004">
      <c r="K2683" s="13">
        <v>43279.927083333336</v>
      </c>
      <c r="L2683">
        <v>16800</v>
      </c>
    </row>
    <row r="2684" spans="11:12" x14ac:dyDescent="0.55000000000000004">
      <c r="K2684" s="13">
        <v>43279.9375</v>
      </c>
      <c r="L2684">
        <v>16800</v>
      </c>
    </row>
    <row r="2685" spans="11:12" x14ac:dyDescent="0.55000000000000004">
      <c r="K2685" s="13">
        <v>43279.947916666664</v>
      </c>
      <c r="L2685">
        <v>16600</v>
      </c>
    </row>
    <row r="2686" spans="11:12" x14ac:dyDescent="0.55000000000000004">
      <c r="K2686" s="13">
        <v>43279.958333333336</v>
      </c>
      <c r="L2686">
        <v>16500</v>
      </c>
    </row>
    <row r="2687" spans="11:12" x14ac:dyDescent="0.55000000000000004">
      <c r="K2687" s="13">
        <v>43279.96875</v>
      </c>
      <c r="L2687">
        <v>16300</v>
      </c>
    </row>
    <row r="2688" spans="11:12" x14ac:dyDescent="0.55000000000000004">
      <c r="K2688" s="13">
        <v>43279.979166666664</v>
      </c>
      <c r="L2688">
        <v>16100</v>
      </c>
    </row>
    <row r="2689" spans="11:12" x14ac:dyDescent="0.55000000000000004">
      <c r="K2689" s="13">
        <v>43279.989583333336</v>
      </c>
      <c r="L2689">
        <v>15900</v>
      </c>
    </row>
    <row r="2690" spans="11:12" x14ac:dyDescent="0.55000000000000004">
      <c r="K2690" s="13">
        <v>43280</v>
      </c>
      <c r="L2690">
        <v>15700</v>
      </c>
    </row>
    <row r="2691" spans="11:12" x14ac:dyDescent="0.55000000000000004">
      <c r="K2691" s="13">
        <v>43280.010416666664</v>
      </c>
      <c r="L2691">
        <v>15300</v>
      </c>
    </row>
    <row r="2692" spans="11:12" x14ac:dyDescent="0.55000000000000004">
      <c r="K2692" s="13">
        <v>43280.020833333336</v>
      </c>
      <c r="L2692">
        <v>15000</v>
      </c>
    </row>
    <row r="2693" spans="11:12" x14ac:dyDescent="0.55000000000000004">
      <c r="K2693" s="13">
        <v>43280.03125</v>
      </c>
      <c r="L2693">
        <v>14600</v>
      </c>
    </row>
    <row r="2694" spans="11:12" x14ac:dyDescent="0.55000000000000004">
      <c r="K2694" s="13">
        <v>43280.041666666664</v>
      </c>
      <c r="L2694">
        <v>14200</v>
      </c>
    </row>
    <row r="2695" spans="11:12" x14ac:dyDescent="0.55000000000000004">
      <c r="K2695" s="13">
        <v>43280.052083333336</v>
      </c>
      <c r="L2695">
        <v>13700</v>
      </c>
    </row>
    <row r="2696" spans="11:12" x14ac:dyDescent="0.55000000000000004">
      <c r="K2696" s="13">
        <v>43280.0625</v>
      </c>
      <c r="L2696">
        <v>13500</v>
      </c>
    </row>
    <row r="2697" spans="11:12" x14ac:dyDescent="0.55000000000000004">
      <c r="K2697" s="13">
        <v>43280.072916666664</v>
      </c>
      <c r="L2697">
        <v>13100</v>
      </c>
    </row>
    <row r="2698" spans="11:12" x14ac:dyDescent="0.55000000000000004">
      <c r="K2698" s="13">
        <v>43280.083333333336</v>
      </c>
      <c r="L2698">
        <v>12800</v>
      </c>
    </row>
    <row r="2699" spans="11:12" x14ac:dyDescent="0.55000000000000004">
      <c r="K2699" s="13">
        <v>43280.09375</v>
      </c>
      <c r="L2699">
        <v>12500</v>
      </c>
    </row>
    <row r="2700" spans="11:12" x14ac:dyDescent="0.55000000000000004">
      <c r="K2700" s="13">
        <v>43280.104166666664</v>
      </c>
      <c r="L2700">
        <v>12200</v>
      </c>
    </row>
    <row r="2701" spans="11:12" x14ac:dyDescent="0.55000000000000004">
      <c r="K2701" s="13">
        <v>43280.114583333336</v>
      </c>
      <c r="L2701">
        <v>11800</v>
      </c>
    </row>
    <row r="2702" spans="11:12" x14ac:dyDescent="0.55000000000000004">
      <c r="K2702" s="13">
        <v>43280.125</v>
      </c>
      <c r="L2702">
        <v>11600</v>
      </c>
    </row>
    <row r="2703" spans="11:12" x14ac:dyDescent="0.55000000000000004">
      <c r="K2703" s="13">
        <v>43280.135416666664</v>
      </c>
      <c r="L2703">
        <v>11300</v>
      </c>
    </row>
    <row r="2704" spans="11:12" x14ac:dyDescent="0.55000000000000004">
      <c r="K2704" s="13">
        <v>43280.145833333336</v>
      </c>
      <c r="L2704">
        <v>11100</v>
      </c>
    </row>
    <row r="2705" spans="11:12" x14ac:dyDescent="0.55000000000000004">
      <c r="K2705" s="13">
        <v>43280.15625</v>
      </c>
      <c r="L2705">
        <v>10900</v>
      </c>
    </row>
    <row r="2706" spans="11:12" x14ac:dyDescent="0.55000000000000004">
      <c r="K2706" s="13">
        <v>43280.166666666664</v>
      </c>
      <c r="L2706">
        <v>10700</v>
      </c>
    </row>
    <row r="2707" spans="11:12" x14ac:dyDescent="0.55000000000000004">
      <c r="K2707" s="13">
        <v>43280.177083333336</v>
      </c>
      <c r="L2707">
        <v>10500</v>
      </c>
    </row>
    <row r="2708" spans="11:12" x14ac:dyDescent="0.55000000000000004">
      <c r="K2708" s="13">
        <v>43280.1875</v>
      </c>
      <c r="L2708">
        <v>10300</v>
      </c>
    </row>
    <row r="2709" spans="11:12" x14ac:dyDescent="0.55000000000000004">
      <c r="K2709" s="13">
        <v>43280.197916666664</v>
      </c>
      <c r="L2709">
        <v>10100</v>
      </c>
    </row>
    <row r="2710" spans="11:12" x14ac:dyDescent="0.55000000000000004">
      <c r="K2710" s="13">
        <v>43280.208333333336</v>
      </c>
      <c r="L2710">
        <v>10000</v>
      </c>
    </row>
    <row r="2711" spans="11:12" x14ac:dyDescent="0.55000000000000004">
      <c r="K2711" s="13">
        <v>43280.21875</v>
      </c>
      <c r="L2711">
        <v>9840</v>
      </c>
    </row>
    <row r="2712" spans="11:12" x14ac:dyDescent="0.55000000000000004">
      <c r="K2712" s="13">
        <v>43280.229166666664</v>
      </c>
      <c r="L2712">
        <v>9720</v>
      </c>
    </row>
    <row r="2713" spans="11:12" x14ac:dyDescent="0.55000000000000004">
      <c r="K2713" s="13">
        <v>43280.239583333336</v>
      </c>
      <c r="L2713">
        <v>9650</v>
      </c>
    </row>
    <row r="2714" spans="11:12" x14ac:dyDescent="0.55000000000000004">
      <c r="K2714" s="13">
        <v>43280.25</v>
      </c>
      <c r="L2714">
        <v>9650</v>
      </c>
    </row>
    <row r="2715" spans="11:12" x14ac:dyDescent="0.55000000000000004">
      <c r="K2715" s="13">
        <v>43280.260416666664</v>
      </c>
      <c r="L2715">
        <v>9650</v>
      </c>
    </row>
    <row r="2716" spans="11:12" x14ac:dyDescent="0.55000000000000004">
      <c r="K2716" s="13">
        <v>43280.270833333336</v>
      </c>
      <c r="L2716">
        <v>9650</v>
      </c>
    </row>
    <row r="2717" spans="11:12" x14ac:dyDescent="0.55000000000000004">
      <c r="K2717" s="13">
        <v>43280.28125</v>
      </c>
      <c r="L2717">
        <v>9720</v>
      </c>
    </row>
    <row r="2718" spans="11:12" x14ac:dyDescent="0.55000000000000004">
      <c r="K2718" s="13">
        <v>43280.291666666664</v>
      </c>
      <c r="L2718">
        <v>9800</v>
      </c>
    </row>
    <row r="2719" spans="11:12" x14ac:dyDescent="0.55000000000000004">
      <c r="K2719" s="13">
        <v>43280.302083333336</v>
      </c>
      <c r="L2719">
        <v>9920</v>
      </c>
    </row>
    <row r="2720" spans="11:12" x14ac:dyDescent="0.55000000000000004">
      <c r="K2720" s="13">
        <v>43280.3125</v>
      </c>
      <c r="L2720">
        <v>10000</v>
      </c>
    </row>
    <row r="2721" spans="11:12" x14ac:dyDescent="0.55000000000000004">
      <c r="K2721" s="13">
        <v>43280.322916666664</v>
      </c>
      <c r="L2721">
        <v>10300</v>
      </c>
    </row>
    <row r="2722" spans="11:12" x14ac:dyDescent="0.55000000000000004">
      <c r="K2722" s="13">
        <v>43280.333333333336</v>
      </c>
      <c r="L2722">
        <v>10500</v>
      </c>
    </row>
    <row r="2723" spans="11:12" x14ac:dyDescent="0.55000000000000004">
      <c r="K2723" s="13">
        <v>43280.34375</v>
      </c>
      <c r="L2723">
        <v>10800</v>
      </c>
    </row>
    <row r="2724" spans="11:12" x14ac:dyDescent="0.55000000000000004">
      <c r="K2724" s="13">
        <v>43280.354166666664</v>
      </c>
      <c r="L2724">
        <v>11100</v>
      </c>
    </row>
    <row r="2725" spans="11:12" x14ac:dyDescent="0.55000000000000004">
      <c r="K2725" s="13">
        <v>43280.364583333336</v>
      </c>
      <c r="L2725">
        <v>11500</v>
      </c>
    </row>
    <row r="2726" spans="11:12" x14ac:dyDescent="0.55000000000000004">
      <c r="K2726" s="13">
        <v>43280.375</v>
      </c>
      <c r="L2726">
        <v>11800</v>
      </c>
    </row>
    <row r="2727" spans="11:12" x14ac:dyDescent="0.55000000000000004">
      <c r="K2727" s="13">
        <v>43280.385416666664</v>
      </c>
      <c r="L2727">
        <v>12100</v>
      </c>
    </row>
    <row r="2728" spans="11:12" x14ac:dyDescent="0.55000000000000004">
      <c r="K2728" s="13">
        <v>43280.395833333336</v>
      </c>
      <c r="L2728">
        <v>12400</v>
      </c>
    </row>
    <row r="2729" spans="11:12" x14ac:dyDescent="0.55000000000000004">
      <c r="K2729" s="13">
        <v>43280.40625</v>
      </c>
      <c r="L2729">
        <v>12700</v>
      </c>
    </row>
    <row r="2730" spans="11:12" x14ac:dyDescent="0.55000000000000004">
      <c r="K2730" s="13">
        <v>43280.416666666664</v>
      </c>
      <c r="L2730">
        <v>13000</v>
      </c>
    </row>
    <row r="2731" spans="11:12" x14ac:dyDescent="0.55000000000000004">
      <c r="K2731" s="13">
        <v>43280.427083333336</v>
      </c>
      <c r="L2731">
        <v>13400</v>
      </c>
    </row>
    <row r="2732" spans="11:12" x14ac:dyDescent="0.55000000000000004">
      <c r="K2732" s="13">
        <v>43280.4375</v>
      </c>
      <c r="L2732">
        <v>13700</v>
      </c>
    </row>
    <row r="2733" spans="11:12" x14ac:dyDescent="0.55000000000000004">
      <c r="K2733" s="13">
        <v>43280.447916666664</v>
      </c>
      <c r="L2733">
        <v>14100</v>
      </c>
    </row>
    <row r="2734" spans="11:12" x14ac:dyDescent="0.55000000000000004">
      <c r="K2734" s="13">
        <v>43280.458333333336</v>
      </c>
      <c r="L2734">
        <v>14300</v>
      </c>
    </row>
    <row r="2735" spans="11:12" x14ac:dyDescent="0.55000000000000004">
      <c r="K2735" s="13">
        <v>43280.46875</v>
      </c>
      <c r="L2735">
        <v>14600</v>
      </c>
    </row>
    <row r="2736" spans="11:12" x14ac:dyDescent="0.55000000000000004">
      <c r="K2736" s="13">
        <v>43280.479166666664</v>
      </c>
      <c r="L2736">
        <v>14900</v>
      </c>
    </row>
    <row r="2737" spans="11:12" x14ac:dyDescent="0.55000000000000004">
      <c r="K2737" s="13">
        <v>43280.489583333336</v>
      </c>
      <c r="L2737">
        <v>15100</v>
      </c>
    </row>
    <row r="2738" spans="11:12" x14ac:dyDescent="0.55000000000000004">
      <c r="K2738" s="13">
        <v>43280.5</v>
      </c>
      <c r="L2738">
        <v>15400</v>
      </c>
    </row>
    <row r="2739" spans="11:12" x14ac:dyDescent="0.55000000000000004">
      <c r="K2739" s="13">
        <v>43280.510416666664</v>
      </c>
      <c r="L2739">
        <v>15500</v>
      </c>
    </row>
    <row r="2740" spans="11:12" x14ac:dyDescent="0.55000000000000004">
      <c r="K2740" s="13">
        <v>43280.520833333336</v>
      </c>
      <c r="L2740">
        <v>15800</v>
      </c>
    </row>
    <row r="2741" spans="11:12" x14ac:dyDescent="0.55000000000000004">
      <c r="K2741" s="13">
        <v>43280.53125</v>
      </c>
      <c r="L2741">
        <v>15800</v>
      </c>
    </row>
    <row r="2742" spans="11:12" x14ac:dyDescent="0.55000000000000004">
      <c r="K2742" s="13">
        <v>43280.541666666664</v>
      </c>
      <c r="L2742">
        <v>16000</v>
      </c>
    </row>
    <row r="2743" spans="11:12" x14ac:dyDescent="0.55000000000000004">
      <c r="K2743" s="13">
        <v>43280.552083333336</v>
      </c>
      <c r="L2743">
        <v>16200</v>
      </c>
    </row>
    <row r="2744" spans="11:12" x14ac:dyDescent="0.55000000000000004">
      <c r="K2744" s="13">
        <v>43280.5625</v>
      </c>
      <c r="L2744">
        <v>16200</v>
      </c>
    </row>
    <row r="2745" spans="11:12" x14ac:dyDescent="0.55000000000000004">
      <c r="K2745" s="13">
        <v>43280.572916666664</v>
      </c>
      <c r="L2745">
        <v>16300</v>
      </c>
    </row>
    <row r="2746" spans="11:12" x14ac:dyDescent="0.55000000000000004">
      <c r="K2746" s="13">
        <v>43280.583333333336</v>
      </c>
      <c r="L2746">
        <v>16300</v>
      </c>
    </row>
    <row r="2747" spans="11:12" x14ac:dyDescent="0.55000000000000004">
      <c r="K2747" s="13">
        <v>43280.59375</v>
      </c>
      <c r="L2747">
        <v>16400</v>
      </c>
    </row>
    <row r="2748" spans="11:12" x14ac:dyDescent="0.55000000000000004">
      <c r="K2748" s="13">
        <v>43280.604166666664</v>
      </c>
      <c r="L2748">
        <v>16500</v>
      </c>
    </row>
    <row r="2749" spans="11:12" x14ac:dyDescent="0.55000000000000004">
      <c r="K2749" s="13">
        <v>43280.614583333336</v>
      </c>
      <c r="L2749">
        <v>16500</v>
      </c>
    </row>
    <row r="2750" spans="11:12" x14ac:dyDescent="0.55000000000000004">
      <c r="K2750" s="13">
        <v>43280.625</v>
      </c>
      <c r="L2750">
        <v>16600</v>
      </c>
    </row>
    <row r="2751" spans="11:12" x14ac:dyDescent="0.55000000000000004">
      <c r="K2751" s="13">
        <v>43280.635416666664</v>
      </c>
      <c r="L2751">
        <v>16600</v>
      </c>
    </row>
    <row r="2752" spans="11:12" x14ac:dyDescent="0.55000000000000004">
      <c r="K2752" s="13">
        <v>43280.645833333336</v>
      </c>
      <c r="L2752">
        <v>16600</v>
      </c>
    </row>
    <row r="2753" spans="11:12" x14ac:dyDescent="0.55000000000000004">
      <c r="K2753" s="13">
        <v>43280.65625</v>
      </c>
      <c r="L2753">
        <v>16700</v>
      </c>
    </row>
    <row r="2754" spans="11:12" x14ac:dyDescent="0.55000000000000004">
      <c r="K2754" s="13">
        <v>43280.666666666664</v>
      </c>
      <c r="L2754">
        <v>16800</v>
      </c>
    </row>
    <row r="2755" spans="11:12" x14ac:dyDescent="0.55000000000000004">
      <c r="K2755" s="13">
        <v>43280.677083333336</v>
      </c>
      <c r="L2755">
        <v>16700</v>
      </c>
    </row>
    <row r="2756" spans="11:12" x14ac:dyDescent="0.55000000000000004">
      <c r="K2756" s="13">
        <v>43280.6875</v>
      </c>
      <c r="L2756">
        <v>16600</v>
      </c>
    </row>
    <row r="2757" spans="11:12" x14ac:dyDescent="0.55000000000000004">
      <c r="K2757" s="13">
        <v>43280.697916666664</v>
      </c>
      <c r="L2757">
        <v>16700</v>
      </c>
    </row>
    <row r="2758" spans="11:12" x14ac:dyDescent="0.55000000000000004">
      <c r="K2758" s="13">
        <v>43280.708333333336</v>
      </c>
      <c r="L2758">
        <v>16600</v>
      </c>
    </row>
    <row r="2759" spans="11:12" x14ac:dyDescent="0.55000000000000004">
      <c r="K2759" s="13">
        <v>43280.71875</v>
      </c>
      <c r="L2759">
        <v>16700</v>
      </c>
    </row>
    <row r="2760" spans="11:12" x14ac:dyDescent="0.55000000000000004">
      <c r="K2760" s="13">
        <v>43280.729166666664</v>
      </c>
      <c r="L2760">
        <v>16700</v>
      </c>
    </row>
    <row r="2761" spans="11:12" x14ac:dyDescent="0.55000000000000004">
      <c r="K2761" s="13">
        <v>43280.739583333336</v>
      </c>
      <c r="L2761">
        <v>16800</v>
      </c>
    </row>
    <row r="2762" spans="11:12" x14ac:dyDescent="0.55000000000000004">
      <c r="K2762" s="13">
        <v>43280.75</v>
      </c>
      <c r="L2762">
        <v>16800</v>
      </c>
    </row>
    <row r="2763" spans="11:12" x14ac:dyDescent="0.55000000000000004">
      <c r="K2763" s="13">
        <v>43280.760416666664</v>
      </c>
      <c r="L2763">
        <v>16800</v>
      </c>
    </row>
    <row r="2764" spans="11:12" x14ac:dyDescent="0.55000000000000004">
      <c r="K2764" s="13">
        <v>43280.770833333336</v>
      </c>
      <c r="L2764">
        <v>16700</v>
      </c>
    </row>
    <row r="2765" spans="11:12" x14ac:dyDescent="0.55000000000000004">
      <c r="K2765" s="13">
        <v>43280.78125</v>
      </c>
      <c r="L2765">
        <v>16700</v>
      </c>
    </row>
    <row r="2766" spans="11:12" x14ac:dyDescent="0.55000000000000004">
      <c r="K2766" s="13">
        <v>43280.791666666664</v>
      </c>
      <c r="L2766">
        <v>16800</v>
      </c>
    </row>
    <row r="2767" spans="11:12" x14ac:dyDescent="0.55000000000000004">
      <c r="K2767" s="13">
        <v>43280.802083333336</v>
      </c>
      <c r="L2767">
        <v>16700</v>
      </c>
    </row>
    <row r="2768" spans="11:12" x14ac:dyDescent="0.55000000000000004">
      <c r="K2768" s="13">
        <v>43280.8125</v>
      </c>
      <c r="L2768">
        <v>16800</v>
      </c>
    </row>
    <row r="2769" spans="11:12" x14ac:dyDescent="0.55000000000000004">
      <c r="K2769" s="13">
        <v>43280.822916666664</v>
      </c>
      <c r="L2769">
        <v>16800</v>
      </c>
    </row>
    <row r="2770" spans="11:12" x14ac:dyDescent="0.55000000000000004">
      <c r="K2770" s="13">
        <v>43280.833333333336</v>
      </c>
      <c r="L2770">
        <v>16700</v>
      </c>
    </row>
    <row r="2771" spans="11:12" x14ac:dyDescent="0.55000000000000004">
      <c r="K2771" s="13">
        <v>43280.84375</v>
      </c>
      <c r="L2771">
        <v>16800</v>
      </c>
    </row>
    <row r="2772" spans="11:12" x14ac:dyDescent="0.55000000000000004">
      <c r="K2772" s="13">
        <v>43280.854166666664</v>
      </c>
      <c r="L2772">
        <v>16700</v>
      </c>
    </row>
    <row r="2773" spans="11:12" x14ac:dyDescent="0.55000000000000004">
      <c r="K2773" s="13">
        <v>43280.864583333336</v>
      </c>
      <c r="L2773">
        <v>16800</v>
      </c>
    </row>
    <row r="2774" spans="11:12" x14ac:dyDescent="0.55000000000000004">
      <c r="K2774" s="13">
        <v>43280.875</v>
      </c>
      <c r="L2774">
        <v>16900</v>
      </c>
    </row>
    <row r="2775" spans="11:12" x14ac:dyDescent="0.55000000000000004">
      <c r="K2775" s="13">
        <v>43280.885416666664</v>
      </c>
      <c r="L2775">
        <v>16800</v>
      </c>
    </row>
    <row r="2776" spans="11:12" x14ac:dyDescent="0.55000000000000004">
      <c r="K2776" s="13">
        <v>43280.895833333336</v>
      </c>
      <c r="L2776">
        <v>16900</v>
      </c>
    </row>
    <row r="2777" spans="11:12" x14ac:dyDescent="0.55000000000000004">
      <c r="K2777" s="13">
        <v>43280.90625</v>
      </c>
      <c r="L2777">
        <v>16900</v>
      </c>
    </row>
    <row r="2778" spans="11:12" x14ac:dyDescent="0.55000000000000004">
      <c r="K2778" s="13">
        <v>43280.916666666664</v>
      </c>
      <c r="L2778">
        <v>16900</v>
      </c>
    </row>
    <row r="2779" spans="11:12" x14ac:dyDescent="0.55000000000000004">
      <c r="K2779" s="13">
        <v>43280.927083333336</v>
      </c>
      <c r="L2779">
        <v>17000</v>
      </c>
    </row>
    <row r="2780" spans="11:12" x14ac:dyDescent="0.55000000000000004">
      <c r="K2780" s="13">
        <v>43280.9375</v>
      </c>
      <c r="L2780">
        <v>16900</v>
      </c>
    </row>
    <row r="2781" spans="11:12" x14ac:dyDescent="0.55000000000000004">
      <c r="K2781" s="13">
        <v>43280.947916666664</v>
      </c>
      <c r="L2781">
        <v>16800</v>
      </c>
    </row>
    <row r="2782" spans="11:12" x14ac:dyDescent="0.55000000000000004">
      <c r="K2782" s="13">
        <v>43280.958333333336</v>
      </c>
      <c r="L2782">
        <v>16600</v>
      </c>
    </row>
    <row r="2783" spans="11:12" x14ac:dyDescent="0.55000000000000004">
      <c r="K2783" s="13">
        <v>43280.96875</v>
      </c>
      <c r="L2783">
        <v>16600</v>
      </c>
    </row>
    <row r="2784" spans="11:12" x14ac:dyDescent="0.55000000000000004">
      <c r="K2784" s="13">
        <v>43280.979166666664</v>
      </c>
      <c r="L2784">
        <v>16500</v>
      </c>
    </row>
    <row r="2785" spans="11:12" x14ac:dyDescent="0.55000000000000004">
      <c r="K2785" s="13">
        <v>43280.989583333336</v>
      </c>
      <c r="L2785">
        <v>16100</v>
      </c>
    </row>
    <row r="2786" spans="11:12" x14ac:dyDescent="0.55000000000000004">
      <c r="K2786" s="13">
        <v>43281</v>
      </c>
      <c r="L2786">
        <v>15900</v>
      </c>
    </row>
    <row r="2787" spans="11:12" x14ac:dyDescent="0.55000000000000004">
      <c r="K2787" s="13">
        <v>43281.010416666664</v>
      </c>
      <c r="L2787">
        <v>15600</v>
      </c>
    </row>
    <row r="2788" spans="11:12" x14ac:dyDescent="0.55000000000000004">
      <c r="K2788" s="13">
        <v>43281.020833333336</v>
      </c>
      <c r="L2788">
        <v>15300</v>
      </c>
    </row>
    <row r="2789" spans="11:12" x14ac:dyDescent="0.55000000000000004">
      <c r="K2789" s="13">
        <v>43281.03125</v>
      </c>
      <c r="L2789">
        <v>14900</v>
      </c>
    </row>
    <row r="2790" spans="11:12" x14ac:dyDescent="0.55000000000000004">
      <c r="K2790" s="13">
        <v>43281.041666666664</v>
      </c>
      <c r="L2790">
        <v>14500</v>
      </c>
    </row>
    <row r="2791" spans="11:12" x14ac:dyDescent="0.55000000000000004">
      <c r="K2791" s="13">
        <v>43281.052083333336</v>
      </c>
      <c r="L2791">
        <v>14100</v>
      </c>
    </row>
    <row r="2792" spans="11:12" x14ac:dyDescent="0.55000000000000004">
      <c r="K2792" s="13">
        <v>43281.0625</v>
      </c>
      <c r="L2792">
        <v>13800</v>
      </c>
    </row>
    <row r="2793" spans="11:12" x14ac:dyDescent="0.55000000000000004">
      <c r="K2793" s="13">
        <v>43281.072916666664</v>
      </c>
      <c r="L2793">
        <v>13400</v>
      </c>
    </row>
    <row r="2794" spans="11:12" x14ac:dyDescent="0.55000000000000004">
      <c r="K2794" s="13">
        <v>43281.083333333336</v>
      </c>
      <c r="L2794">
        <v>13000</v>
      </c>
    </row>
    <row r="2795" spans="11:12" x14ac:dyDescent="0.55000000000000004">
      <c r="K2795" s="13">
        <v>43281.09375</v>
      </c>
      <c r="L2795">
        <v>12700</v>
      </c>
    </row>
    <row r="2796" spans="11:12" x14ac:dyDescent="0.55000000000000004">
      <c r="K2796" s="13">
        <v>43281.104166666664</v>
      </c>
      <c r="L2796">
        <v>12400</v>
      </c>
    </row>
    <row r="2797" spans="11:12" x14ac:dyDescent="0.55000000000000004">
      <c r="K2797" s="13">
        <v>43281.114583333336</v>
      </c>
      <c r="L2797">
        <v>12200</v>
      </c>
    </row>
    <row r="2798" spans="11:12" x14ac:dyDescent="0.55000000000000004">
      <c r="K2798" s="13">
        <v>43281.125</v>
      </c>
      <c r="L2798">
        <v>11900</v>
      </c>
    </row>
    <row r="2799" spans="11:12" x14ac:dyDescent="0.55000000000000004">
      <c r="K2799" s="13">
        <v>43281.135416666664</v>
      </c>
      <c r="L2799">
        <v>11700</v>
      </c>
    </row>
    <row r="2800" spans="11:12" x14ac:dyDescent="0.55000000000000004">
      <c r="K2800" s="13">
        <v>43281.145833333336</v>
      </c>
      <c r="L2800">
        <v>11500</v>
      </c>
    </row>
    <row r="2801" spans="11:12" x14ac:dyDescent="0.55000000000000004">
      <c r="K2801" s="13">
        <v>43281.15625</v>
      </c>
      <c r="L2801">
        <v>11200</v>
      </c>
    </row>
    <row r="2802" spans="11:12" x14ac:dyDescent="0.55000000000000004">
      <c r="K2802" s="13">
        <v>43281.166666666664</v>
      </c>
      <c r="L2802">
        <v>11100</v>
      </c>
    </row>
    <row r="2803" spans="11:12" x14ac:dyDescent="0.55000000000000004">
      <c r="K2803" s="13">
        <v>43281.177083333336</v>
      </c>
      <c r="L2803">
        <v>11000</v>
      </c>
    </row>
    <row r="2804" spans="11:12" x14ac:dyDescent="0.55000000000000004">
      <c r="K2804" s="13">
        <v>43281.1875</v>
      </c>
      <c r="L2804">
        <v>10900</v>
      </c>
    </row>
    <row r="2805" spans="11:12" x14ac:dyDescent="0.55000000000000004">
      <c r="K2805" s="13">
        <v>43281.197916666664</v>
      </c>
      <c r="L2805">
        <v>10700</v>
      </c>
    </row>
    <row r="2806" spans="11:12" x14ac:dyDescent="0.55000000000000004">
      <c r="K2806" s="13">
        <v>43281.208333333336</v>
      </c>
      <c r="L2806">
        <v>10600</v>
      </c>
    </row>
    <row r="2807" spans="11:12" x14ac:dyDescent="0.55000000000000004">
      <c r="K2807" s="13">
        <v>43281.21875</v>
      </c>
      <c r="L2807">
        <v>10500</v>
      </c>
    </row>
    <row r="2808" spans="11:12" x14ac:dyDescent="0.55000000000000004">
      <c r="K2808" s="13">
        <v>43281.229166666664</v>
      </c>
      <c r="L2808">
        <v>10500</v>
      </c>
    </row>
    <row r="2809" spans="11:12" x14ac:dyDescent="0.55000000000000004">
      <c r="K2809" s="13">
        <v>43281.239583333336</v>
      </c>
      <c r="L2809">
        <v>10400</v>
      </c>
    </row>
    <row r="2810" spans="11:12" x14ac:dyDescent="0.55000000000000004">
      <c r="K2810" s="13">
        <v>43281.25</v>
      </c>
      <c r="L2810">
        <v>10400</v>
      </c>
    </row>
    <row r="2811" spans="11:12" x14ac:dyDescent="0.55000000000000004">
      <c r="K2811" s="13">
        <v>43281.260416666664</v>
      </c>
      <c r="L2811">
        <v>10300</v>
      </c>
    </row>
    <row r="2812" spans="11:12" x14ac:dyDescent="0.55000000000000004">
      <c r="K2812" s="13">
        <v>43281.270833333336</v>
      </c>
      <c r="L2812">
        <v>10200</v>
      </c>
    </row>
    <row r="2813" spans="11:12" x14ac:dyDescent="0.55000000000000004">
      <c r="K2813" s="13">
        <v>43281.28125</v>
      </c>
      <c r="L2813">
        <v>10200</v>
      </c>
    </row>
    <row r="2814" spans="11:12" x14ac:dyDescent="0.55000000000000004">
      <c r="K2814" s="13">
        <v>43281.291666666664</v>
      </c>
      <c r="L2814">
        <v>10200</v>
      </c>
    </row>
    <row r="2815" spans="11:12" x14ac:dyDescent="0.55000000000000004">
      <c r="K2815" s="13">
        <v>43281.302083333336</v>
      </c>
      <c r="L2815">
        <v>10100</v>
      </c>
    </row>
    <row r="2816" spans="11:12" x14ac:dyDescent="0.55000000000000004">
      <c r="K2816" s="13">
        <v>43281.3125</v>
      </c>
      <c r="L2816">
        <v>10200</v>
      </c>
    </row>
    <row r="2817" spans="11:12" x14ac:dyDescent="0.55000000000000004">
      <c r="K2817" s="13">
        <v>43281.322916666664</v>
      </c>
      <c r="L2817">
        <v>10100</v>
      </c>
    </row>
    <row r="2818" spans="11:12" x14ac:dyDescent="0.55000000000000004">
      <c r="K2818" s="13">
        <v>43281.333333333336</v>
      </c>
      <c r="L2818">
        <v>10100</v>
      </c>
    </row>
    <row r="2819" spans="11:12" x14ac:dyDescent="0.55000000000000004">
      <c r="K2819" s="13">
        <v>43281.34375</v>
      </c>
      <c r="L2819">
        <v>10100</v>
      </c>
    </row>
    <row r="2820" spans="11:12" x14ac:dyDescent="0.55000000000000004">
      <c r="K2820" s="13">
        <v>43281.354166666664</v>
      </c>
      <c r="L2820">
        <v>10100</v>
      </c>
    </row>
    <row r="2821" spans="11:12" x14ac:dyDescent="0.55000000000000004">
      <c r="K2821" s="13">
        <v>43281.364583333336</v>
      </c>
      <c r="L2821">
        <v>10100</v>
      </c>
    </row>
    <row r="2822" spans="11:12" x14ac:dyDescent="0.55000000000000004">
      <c r="K2822" s="13">
        <v>43281.375</v>
      </c>
      <c r="L2822">
        <v>10100</v>
      </c>
    </row>
    <row r="2823" spans="11:12" x14ac:dyDescent="0.55000000000000004">
      <c r="K2823" s="13">
        <v>43281.385416666664</v>
      </c>
      <c r="L2823">
        <v>10000</v>
      </c>
    </row>
    <row r="2824" spans="11:12" x14ac:dyDescent="0.55000000000000004">
      <c r="K2824" s="13">
        <v>43281.395833333336</v>
      </c>
      <c r="L2824">
        <v>10000</v>
      </c>
    </row>
    <row r="2825" spans="11:12" x14ac:dyDescent="0.55000000000000004">
      <c r="K2825" s="13">
        <v>43281.40625</v>
      </c>
      <c r="L2825">
        <v>10000</v>
      </c>
    </row>
    <row r="2826" spans="11:12" x14ac:dyDescent="0.55000000000000004">
      <c r="K2826" s="13">
        <v>43281.416666666664</v>
      </c>
      <c r="L2826">
        <v>10000</v>
      </c>
    </row>
    <row r="2827" spans="11:12" x14ac:dyDescent="0.55000000000000004">
      <c r="K2827" s="13">
        <v>43281.427083333336</v>
      </c>
      <c r="L2827">
        <v>10000</v>
      </c>
    </row>
    <row r="2828" spans="11:12" x14ac:dyDescent="0.55000000000000004">
      <c r="K2828" s="13">
        <v>43281.4375</v>
      </c>
      <c r="L2828">
        <v>10000</v>
      </c>
    </row>
    <row r="2829" spans="11:12" x14ac:dyDescent="0.55000000000000004">
      <c r="K2829" s="13">
        <v>43281.447916666664</v>
      </c>
      <c r="L2829">
        <v>10000</v>
      </c>
    </row>
    <row r="2830" spans="11:12" x14ac:dyDescent="0.55000000000000004">
      <c r="K2830" s="13">
        <v>43281.458333333336</v>
      </c>
      <c r="L2830">
        <v>10000</v>
      </c>
    </row>
    <row r="2831" spans="11:12" x14ac:dyDescent="0.55000000000000004">
      <c r="K2831" s="13">
        <v>43281.46875</v>
      </c>
      <c r="L2831">
        <v>10000</v>
      </c>
    </row>
    <row r="2832" spans="11:12" x14ac:dyDescent="0.55000000000000004">
      <c r="K2832" s="13">
        <v>43281.479166666664</v>
      </c>
      <c r="L2832">
        <v>10000</v>
      </c>
    </row>
    <row r="2833" spans="11:12" x14ac:dyDescent="0.55000000000000004">
      <c r="K2833" s="13">
        <v>43281.489583333336</v>
      </c>
      <c r="L2833">
        <v>10000</v>
      </c>
    </row>
    <row r="2834" spans="11:12" x14ac:dyDescent="0.55000000000000004">
      <c r="K2834" s="13">
        <v>43281.5</v>
      </c>
      <c r="L2834">
        <v>10000</v>
      </c>
    </row>
    <row r="2835" spans="11:12" x14ac:dyDescent="0.55000000000000004">
      <c r="K2835" s="13">
        <v>43281.510416666664</v>
      </c>
      <c r="L2835">
        <v>10000</v>
      </c>
    </row>
    <row r="2836" spans="11:12" x14ac:dyDescent="0.55000000000000004">
      <c r="K2836" s="13">
        <v>43281.520833333336</v>
      </c>
      <c r="L2836">
        <v>10000</v>
      </c>
    </row>
    <row r="2837" spans="11:12" x14ac:dyDescent="0.55000000000000004">
      <c r="K2837" s="13">
        <v>43281.53125</v>
      </c>
      <c r="L2837">
        <v>10000</v>
      </c>
    </row>
    <row r="2838" spans="11:12" x14ac:dyDescent="0.55000000000000004">
      <c r="K2838" s="13">
        <v>43281.541666666664</v>
      </c>
      <c r="L2838">
        <v>10000</v>
      </c>
    </row>
    <row r="2839" spans="11:12" x14ac:dyDescent="0.55000000000000004">
      <c r="K2839" s="13">
        <v>43281.552083333336</v>
      </c>
      <c r="L2839">
        <v>10000</v>
      </c>
    </row>
    <row r="2840" spans="11:12" x14ac:dyDescent="0.55000000000000004">
      <c r="K2840" s="13">
        <v>43281.5625</v>
      </c>
      <c r="L2840">
        <v>10000</v>
      </c>
    </row>
    <row r="2841" spans="11:12" x14ac:dyDescent="0.55000000000000004">
      <c r="K2841" s="13">
        <v>43281.572916666664</v>
      </c>
      <c r="L2841">
        <v>10000</v>
      </c>
    </row>
    <row r="2842" spans="11:12" x14ac:dyDescent="0.55000000000000004">
      <c r="K2842" s="13">
        <v>43281.583333333336</v>
      </c>
      <c r="L2842">
        <v>10000</v>
      </c>
    </row>
    <row r="2843" spans="11:12" x14ac:dyDescent="0.55000000000000004">
      <c r="K2843" s="13">
        <v>43281.59375</v>
      </c>
      <c r="L2843">
        <v>10000</v>
      </c>
    </row>
    <row r="2844" spans="11:12" x14ac:dyDescent="0.55000000000000004">
      <c r="K2844" s="13">
        <v>43281.604166666664</v>
      </c>
      <c r="L2844">
        <v>10000</v>
      </c>
    </row>
    <row r="2845" spans="11:12" x14ac:dyDescent="0.55000000000000004">
      <c r="K2845" s="13">
        <v>43281.614583333336</v>
      </c>
      <c r="L2845">
        <v>10000</v>
      </c>
    </row>
    <row r="2846" spans="11:12" x14ac:dyDescent="0.55000000000000004">
      <c r="K2846" s="13">
        <v>43281.625</v>
      </c>
      <c r="L2846">
        <v>10000</v>
      </c>
    </row>
    <row r="2847" spans="11:12" x14ac:dyDescent="0.55000000000000004">
      <c r="K2847" s="13">
        <v>43281.635416666664</v>
      </c>
      <c r="L2847">
        <v>10000</v>
      </c>
    </row>
    <row r="2848" spans="11:12" x14ac:dyDescent="0.55000000000000004">
      <c r="K2848" s="13">
        <v>43281.645833333336</v>
      </c>
      <c r="L2848">
        <v>10000</v>
      </c>
    </row>
    <row r="2849" spans="11:12" x14ac:dyDescent="0.55000000000000004">
      <c r="K2849" s="13">
        <v>43281.65625</v>
      </c>
      <c r="L2849">
        <v>10000</v>
      </c>
    </row>
    <row r="2850" spans="11:12" x14ac:dyDescent="0.55000000000000004">
      <c r="K2850" s="13">
        <v>43281.666666666664</v>
      </c>
      <c r="L2850">
        <v>10000</v>
      </c>
    </row>
    <row r="2851" spans="11:12" x14ac:dyDescent="0.55000000000000004">
      <c r="K2851" s="13">
        <v>43281.677083333336</v>
      </c>
      <c r="L2851">
        <v>10000</v>
      </c>
    </row>
    <row r="2852" spans="11:12" x14ac:dyDescent="0.55000000000000004">
      <c r="K2852" s="13">
        <v>43281.6875</v>
      </c>
      <c r="L2852">
        <v>10000</v>
      </c>
    </row>
    <row r="2853" spans="11:12" x14ac:dyDescent="0.55000000000000004">
      <c r="K2853" s="13">
        <v>43281.697916666664</v>
      </c>
      <c r="L2853">
        <v>10000</v>
      </c>
    </row>
    <row r="2854" spans="11:12" x14ac:dyDescent="0.55000000000000004">
      <c r="K2854" s="13">
        <v>43281.708333333336</v>
      </c>
      <c r="L2854">
        <v>10000</v>
      </c>
    </row>
    <row r="2855" spans="11:12" x14ac:dyDescent="0.55000000000000004">
      <c r="K2855" s="13">
        <v>43281.71875</v>
      </c>
      <c r="L2855">
        <v>10000</v>
      </c>
    </row>
    <row r="2856" spans="11:12" x14ac:dyDescent="0.55000000000000004">
      <c r="K2856" s="13">
        <v>43281.729166666664</v>
      </c>
      <c r="L2856">
        <v>10000</v>
      </c>
    </row>
    <row r="2857" spans="11:12" x14ac:dyDescent="0.55000000000000004">
      <c r="K2857" s="13">
        <v>43281.739583333336</v>
      </c>
      <c r="L2857">
        <v>10000</v>
      </c>
    </row>
    <row r="2858" spans="11:12" x14ac:dyDescent="0.55000000000000004">
      <c r="K2858" s="13">
        <v>43281.75</v>
      </c>
      <c r="L2858">
        <v>10000</v>
      </c>
    </row>
    <row r="2859" spans="11:12" x14ac:dyDescent="0.55000000000000004">
      <c r="K2859" s="13">
        <v>43281.760416666664</v>
      </c>
      <c r="L2859">
        <v>10000</v>
      </c>
    </row>
    <row r="2860" spans="11:12" x14ac:dyDescent="0.55000000000000004">
      <c r="K2860" s="13">
        <v>43281.770833333336</v>
      </c>
      <c r="L2860">
        <v>10000</v>
      </c>
    </row>
    <row r="2861" spans="11:12" x14ac:dyDescent="0.55000000000000004">
      <c r="K2861" s="13">
        <v>43281.78125</v>
      </c>
      <c r="L2861">
        <v>10000</v>
      </c>
    </row>
    <row r="2862" spans="11:12" x14ac:dyDescent="0.55000000000000004">
      <c r="K2862" s="13">
        <v>43281.791666666664</v>
      </c>
      <c r="L2862">
        <v>10000</v>
      </c>
    </row>
    <row r="2863" spans="11:12" x14ac:dyDescent="0.55000000000000004">
      <c r="K2863" s="13">
        <v>43281.802083333336</v>
      </c>
      <c r="L2863">
        <v>10000</v>
      </c>
    </row>
    <row r="2864" spans="11:12" x14ac:dyDescent="0.55000000000000004">
      <c r="K2864" s="13">
        <v>43281.8125</v>
      </c>
      <c r="L2864">
        <v>10000</v>
      </c>
    </row>
    <row r="2865" spans="11:12" x14ac:dyDescent="0.55000000000000004">
      <c r="K2865" s="13">
        <v>43281.822916666664</v>
      </c>
      <c r="L2865">
        <v>10000</v>
      </c>
    </row>
    <row r="2866" spans="11:12" x14ac:dyDescent="0.55000000000000004">
      <c r="K2866" s="13">
        <v>43281.833333333336</v>
      </c>
      <c r="L2866">
        <v>10000</v>
      </c>
    </row>
    <row r="2867" spans="11:12" x14ac:dyDescent="0.55000000000000004">
      <c r="K2867" s="13">
        <v>43281.84375</v>
      </c>
      <c r="L2867">
        <v>10000</v>
      </c>
    </row>
    <row r="2868" spans="11:12" x14ac:dyDescent="0.55000000000000004">
      <c r="K2868" s="13">
        <v>43281.854166666664</v>
      </c>
      <c r="L2868">
        <v>10000</v>
      </c>
    </row>
    <row r="2869" spans="11:12" x14ac:dyDescent="0.55000000000000004">
      <c r="K2869" s="13">
        <v>43281.864583333336</v>
      </c>
      <c r="L2869">
        <v>10000</v>
      </c>
    </row>
    <row r="2870" spans="11:12" x14ac:dyDescent="0.55000000000000004">
      <c r="K2870" s="13">
        <v>43281.875</v>
      </c>
      <c r="L2870">
        <v>10000</v>
      </c>
    </row>
    <row r="2871" spans="11:12" x14ac:dyDescent="0.55000000000000004">
      <c r="K2871" s="13">
        <v>43281.885416666664</v>
      </c>
      <c r="L2871">
        <v>10000</v>
      </c>
    </row>
    <row r="2872" spans="11:12" x14ac:dyDescent="0.55000000000000004">
      <c r="K2872" s="13">
        <v>43281.895833333336</v>
      </c>
      <c r="L2872">
        <v>10000</v>
      </c>
    </row>
    <row r="2873" spans="11:12" x14ac:dyDescent="0.55000000000000004">
      <c r="K2873" s="13">
        <v>43281.90625</v>
      </c>
      <c r="L2873">
        <v>10000</v>
      </c>
    </row>
    <row r="2874" spans="11:12" x14ac:dyDescent="0.55000000000000004">
      <c r="K2874" s="13">
        <v>43281.916666666664</v>
      </c>
      <c r="L2874">
        <v>10000</v>
      </c>
    </row>
    <row r="2875" spans="11:12" x14ac:dyDescent="0.55000000000000004">
      <c r="K2875" s="13">
        <v>43281.927083333336</v>
      </c>
      <c r="L2875">
        <v>10000</v>
      </c>
    </row>
    <row r="2876" spans="11:12" x14ac:dyDescent="0.55000000000000004">
      <c r="K2876" s="13">
        <v>43281.9375</v>
      </c>
      <c r="L2876">
        <v>10000</v>
      </c>
    </row>
    <row r="2877" spans="11:12" x14ac:dyDescent="0.55000000000000004">
      <c r="K2877" s="13">
        <v>43281.947916666664</v>
      </c>
      <c r="L2877">
        <v>10000</v>
      </c>
    </row>
    <row r="2878" spans="11:12" x14ac:dyDescent="0.55000000000000004">
      <c r="K2878" s="13">
        <v>43281.958333333336</v>
      </c>
      <c r="L2878">
        <v>10000</v>
      </c>
    </row>
    <row r="2879" spans="11:12" x14ac:dyDescent="0.55000000000000004">
      <c r="K2879" s="13">
        <v>43281.96875</v>
      </c>
      <c r="L2879">
        <v>10000</v>
      </c>
    </row>
    <row r="2880" spans="11:12" x14ac:dyDescent="0.55000000000000004">
      <c r="K2880" s="13">
        <v>43281.979166666664</v>
      </c>
      <c r="L2880">
        <v>10000</v>
      </c>
    </row>
    <row r="2881" spans="11:12" x14ac:dyDescent="0.55000000000000004">
      <c r="K2881" s="13">
        <v>43281.989583333336</v>
      </c>
      <c r="L2881">
        <v>10000</v>
      </c>
    </row>
    <row r="2882" spans="11:12" x14ac:dyDescent="0.55000000000000004">
      <c r="K2882" s="13"/>
    </row>
    <row r="2883" spans="11:12" x14ac:dyDescent="0.55000000000000004">
      <c r="K2883" s="13"/>
    </row>
    <row r="2884" spans="11:12" x14ac:dyDescent="0.55000000000000004">
      <c r="K2884" s="13"/>
    </row>
    <row r="2885" spans="11:12" x14ac:dyDescent="0.55000000000000004">
      <c r="K2885" s="13"/>
    </row>
    <row r="2886" spans="11:12" x14ac:dyDescent="0.55000000000000004">
      <c r="K2886" s="13"/>
    </row>
    <row r="2887" spans="11:12" x14ac:dyDescent="0.55000000000000004">
      <c r="K2887" s="13"/>
    </row>
    <row r="2888" spans="11:12" x14ac:dyDescent="0.55000000000000004">
      <c r="K2888" s="13"/>
    </row>
    <row r="2889" spans="11:12" x14ac:dyDescent="0.55000000000000004">
      <c r="K2889" s="13"/>
    </row>
    <row r="2890" spans="11:12" x14ac:dyDescent="0.55000000000000004">
      <c r="K2890" s="13"/>
    </row>
    <row r="2891" spans="11:12" x14ac:dyDescent="0.55000000000000004">
      <c r="K2891" s="13"/>
    </row>
    <row r="2892" spans="11:12" x14ac:dyDescent="0.55000000000000004">
      <c r="K2892" s="13"/>
    </row>
    <row r="2893" spans="11:12" x14ac:dyDescent="0.55000000000000004">
      <c r="K2893" s="13"/>
    </row>
    <row r="2894" spans="11:12" x14ac:dyDescent="0.55000000000000004">
      <c r="K2894" s="13"/>
    </row>
    <row r="2895" spans="11:12" x14ac:dyDescent="0.55000000000000004">
      <c r="K2895" s="13"/>
    </row>
    <row r="2896" spans="11:12" x14ac:dyDescent="0.55000000000000004">
      <c r="K2896" s="13"/>
    </row>
    <row r="2897" spans="11:11" x14ac:dyDescent="0.55000000000000004">
      <c r="K2897" s="13"/>
    </row>
    <row r="2898" spans="11:11" x14ac:dyDescent="0.55000000000000004">
      <c r="K2898" s="13"/>
    </row>
    <row r="2899" spans="11:11" x14ac:dyDescent="0.55000000000000004">
      <c r="K2899" s="13"/>
    </row>
    <row r="2900" spans="11:11" x14ac:dyDescent="0.55000000000000004">
      <c r="K2900" s="13"/>
    </row>
    <row r="2901" spans="11:11" x14ac:dyDescent="0.55000000000000004">
      <c r="K2901" s="13"/>
    </row>
    <row r="2902" spans="11:11" x14ac:dyDescent="0.55000000000000004">
      <c r="K2902" s="13"/>
    </row>
    <row r="2903" spans="11:11" x14ac:dyDescent="0.55000000000000004">
      <c r="K2903" s="13"/>
    </row>
    <row r="2904" spans="11:11" x14ac:dyDescent="0.55000000000000004">
      <c r="K2904" s="13"/>
    </row>
    <row r="2905" spans="11:11" x14ac:dyDescent="0.55000000000000004">
      <c r="K2905" s="13"/>
    </row>
    <row r="2906" spans="11:11" x14ac:dyDescent="0.55000000000000004">
      <c r="K2906" s="13"/>
    </row>
    <row r="2907" spans="11:11" x14ac:dyDescent="0.55000000000000004">
      <c r="K2907" s="13"/>
    </row>
    <row r="2908" spans="11:11" x14ac:dyDescent="0.55000000000000004">
      <c r="K2908" s="13"/>
    </row>
    <row r="2909" spans="11:11" x14ac:dyDescent="0.55000000000000004">
      <c r="K2909" s="13"/>
    </row>
    <row r="2910" spans="11:11" x14ac:dyDescent="0.55000000000000004">
      <c r="K2910" s="13"/>
    </row>
    <row r="2911" spans="11:11" x14ac:dyDescent="0.55000000000000004">
      <c r="K2911" s="13"/>
    </row>
    <row r="2912" spans="11:11" x14ac:dyDescent="0.55000000000000004">
      <c r="K2912" s="13"/>
    </row>
    <row r="2913" spans="11:11" x14ac:dyDescent="0.55000000000000004">
      <c r="K2913" s="13"/>
    </row>
    <row r="2914" spans="11:11" x14ac:dyDescent="0.55000000000000004">
      <c r="K2914" s="13"/>
    </row>
    <row r="2915" spans="11:11" x14ac:dyDescent="0.55000000000000004">
      <c r="K2915" s="13"/>
    </row>
    <row r="2916" spans="11:11" x14ac:dyDescent="0.55000000000000004">
      <c r="K2916" s="13"/>
    </row>
    <row r="2917" spans="11:11" x14ac:dyDescent="0.55000000000000004">
      <c r="K2917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FA76-1F58-4353-9BB2-7DDEB58A1B56}">
  <dimension ref="A1:V121"/>
  <sheetViews>
    <sheetView tabSelected="1" zoomScale="90" zoomScaleNormal="90" workbookViewId="0">
      <selection activeCell="K18" sqref="K18"/>
    </sheetView>
  </sheetViews>
  <sheetFormatPr defaultRowHeight="14.4" x14ac:dyDescent="0.55000000000000004"/>
  <cols>
    <col min="2" max="3" width="11.7890625" bestFit="1" customWidth="1"/>
    <col min="4" max="4" width="8.89453125" bestFit="1" customWidth="1"/>
    <col min="5" max="5" width="22.89453125" customWidth="1"/>
    <col min="6" max="6" width="8.89453125" customWidth="1"/>
    <col min="7" max="7" width="14.26171875" customWidth="1"/>
    <col min="8" max="8" width="18.5234375" customWidth="1"/>
    <col min="9" max="9" width="10.3125" customWidth="1"/>
    <col min="10" max="10" width="8.89453125" bestFit="1" customWidth="1"/>
    <col min="11" max="11" width="12.5234375" customWidth="1"/>
    <col min="12" max="12" width="8.89453125" bestFit="1" customWidth="1"/>
    <col min="21" max="21" width="12.89453125" customWidth="1"/>
  </cols>
  <sheetData>
    <row r="1" spans="1:22" ht="72" x14ac:dyDescent="0.55000000000000004">
      <c r="A1" s="32" t="s">
        <v>3</v>
      </c>
      <c r="B1" s="32" t="s">
        <v>192</v>
      </c>
      <c r="C1" s="32" t="s">
        <v>141</v>
      </c>
      <c r="D1" s="32" t="s">
        <v>4</v>
      </c>
      <c r="E1" s="32" t="s">
        <v>193</v>
      </c>
      <c r="F1" s="32" t="s">
        <v>4</v>
      </c>
      <c r="G1" s="32" t="s">
        <v>41</v>
      </c>
      <c r="H1" s="32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x14ac:dyDescent="0.55000000000000004">
      <c r="A2" s="5">
        <v>43252</v>
      </c>
      <c r="B2" s="18">
        <v>12654</v>
      </c>
      <c r="C2" s="18">
        <v>12804.583375</v>
      </c>
      <c r="D2" s="18">
        <f>(B2-C2)/B2</f>
        <v>-1.1900061245455996E-2</v>
      </c>
      <c r="E2" s="18">
        <v>12576.56</v>
      </c>
      <c r="F2" s="22">
        <f>(B2-E2)/B2</f>
        <v>6.1198040145408967E-3</v>
      </c>
      <c r="G2" s="18">
        <v>12804.583375</v>
      </c>
      <c r="H2" s="22">
        <f>(B2-G2)/B2</f>
        <v>-1.1900061245455996E-2</v>
      </c>
      <c r="I2" s="19"/>
      <c r="J2" s="18"/>
      <c r="K2" s="18"/>
      <c r="L2" s="18"/>
      <c r="R2" s="6"/>
      <c r="S2" s="6"/>
      <c r="U2" s="10"/>
      <c r="V2" s="10"/>
    </row>
    <row r="3" spans="1:22" x14ac:dyDescent="0.55000000000000004">
      <c r="A3" s="5">
        <v>43253</v>
      </c>
      <c r="B3" s="18">
        <v>8867</v>
      </c>
      <c r="C3" s="18">
        <v>9593.0587500000001</v>
      </c>
      <c r="D3" s="18">
        <f t="shared" ref="D3:D32" si="0">(B3-C3)/B3</f>
        <v>-8.1883246870418425E-2</v>
      </c>
      <c r="E3" s="18">
        <v>9665.01</v>
      </c>
      <c r="F3" s="22">
        <f>(B3-E3)/B3</f>
        <v>-8.9997744445697553E-2</v>
      </c>
      <c r="G3" s="18">
        <v>9593.0587500000001</v>
      </c>
      <c r="H3" s="22">
        <f t="shared" ref="H3:H31" si="1">(B3-G3)/B3</f>
        <v>-8.1883246870418425E-2</v>
      </c>
      <c r="I3" s="19"/>
      <c r="J3" s="18"/>
      <c r="K3" s="18"/>
      <c r="L3" s="18"/>
      <c r="S3" s="6"/>
      <c r="U3" s="9"/>
    </row>
    <row r="4" spans="1:22" x14ac:dyDescent="0.55000000000000004">
      <c r="A4" s="5">
        <v>43254</v>
      </c>
      <c r="B4" s="18">
        <v>8890</v>
      </c>
      <c r="C4" s="18">
        <v>9046.9537500000006</v>
      </c>
      <c r="D4" s="18">
        <f t="shared" si="0"/>
        <v>-1.7655089988751472E-2</v>
      </c>
      <c r="E4" s="18">
        <v>9665.01</v>
      </c>
      <c r="F4" s="22">
        <f t="shared" ref="F4:F31" si="2">(B4-E4)/B4</f>
        <v>-8.717772778402702E-2</v>
      </c>
      <c r="G4" s="18">
        <v>9046.9537500000006</v>
      </c>
      <c r="H4" s="22">
        <f t="shared" si="1"/>
        <v>-1.7655089988751472E-2</v>
      </c>
      <c r="I4" s="19"/>
      <c r="J4" s="18"/>
      <c r="K4" s="18"/>
      <c r="L4" s="18"/>
      <c r="S4" s="6"/>
      <c r="U4" s="9"/>
    </row>
    <row r="5" spans="1:22" x14ac:dyDescent="0.55000000000000004">
      <c r="A5" s="5">
        <v>43255</v>
      </c>
      <c r="B5" s="18">
        <v>12668</v>
      </c>
      <c r="C5" s="18">
        <v>12413.579625</v>
      </c>
      <c r="D5" s="18">
        <f t="shared" si="0"/>
        <v>2.0083705004736319E-2</v>
      </c>
      <c r="E5" s="18">
        <v>12576.56</v>
      </c>
      <c r="F5" s="22">
        <f t="shared" si="2"/>
        <v>7.2181875592043348E-3</v>
      </c>
      <c r="G5" s="18">
        <v>12413.579625</v>
      </c>
      <c r="H5" s="22">
        <f t="shared" si="1"/>
        <v>2.0083705004736319E-2</v>
      </c>
      <c r="I5" s="19"/>
      <c r="J5" s="18"/>
      <c r="K5" s="18"/>
      <c r="L5" s="18"/>
      <c r="S5" s="6"/>
      <c r="U5" s="9"/>
    </row>
    <row r="6" spans="1:22" x14ac:dyDescent="0.55000000000000004">
      <c r="A6" s="5">
        <v>43256</v>
      </c>
      <c r="B6" s="18">
        <v>12428</v>
      </c>
      <c r="C6" s="18">
        <v>12715.237625</v>
      </c>
      <c r="D6" s="18">
        <f t="shared" si="0"/>
        <v>-2.3112135902800108E-2</v>
      </c>
      <c r="E6" s="18">
        <v>12576.56</v>
      </c>
      <c r="F6" s="22">
        <f t="shared" si="2"/>
        <v>-1.1953653041519109E-2</v>
      </c>
      <c r="G6" s="18">
        <v>12715.237625000002</v>
      </c>
      <c r="H6" s="22">
        <f t="shared" si="1"/>
        <v>-2.3112135902800254E-2</v>
      </c>
      <c r="I6" s="19"/>
      <c r="J6" s="18"/>
      <c r="K6" s="18"/>
      <c r="L6" s="18"/>
      <c r="S6" s="6"/>
      <c r="U6" s="9"/>
    </row>
    <row r="7" spans="1:22" x14ac:dyDescent="0.55000000000000004">
      <c r="A7" s="5">
        <v>43257</v>
      </c>
      <c r="B7" s="18">
        <v>12480</v>
      </c>
      <c r="C7" s="18">
        <v>12748.95125</v>
      </c>
      <c r="D7" s="18">
        <f t="shared" si="0"/>
        <v>-2.1550580929487185E-2</v>
      </c>
      <c r="E7" s="18">
        <v>12576.56</v>
      </c>
      <c r="F7" s="22">
        <f t="shared" si="2"/>
        <v>-7.7371794871794464E-3</v>
      </c>
      <c r="G7" s="18">
        <v>12748.951249999998</v>
      </c>
      <c r="H7" s="22">
        <f t="shared" si="1"/>
        <v>-2.1550580929487039E-2</v>
      </c>
      <c r="I7" s="19"/>
      <c r="J7" s="18"/>
      <c r="K7" s="18"/>
      <c r="L7" s="18"/>
      <c r="S7" s="6"/>
      <c r="U7" s="9"/>
    </row>
    <row r="8" spans="1:22" x14ac:dyDescent="0.55000000000000004">
      <c r="A8" s="5">
        <v>43258</v>
      </c>
      <c r="B8" s="18">
        <v>12656</v>
      </c>
      <c r="C8" s="18">
        <v>12718.116749999999</v>
      </c>
      <c r="D8" s="18">
        <f t="shared" si="0"/>
        <v>-4.9080870733248447E-3</v>
      </c>
      <c r="E8" s="18">
        <v>12576.56</v>
      </c>
      <c r="F8" s="22">
        <f t="shared" si="2"/>
        <v>6.2768647281922019E-3</v>
      </c>
      <c r="G8" s="18">
        <v>12718.116750000001</v>
      </c>
      <c r="H8" s="22">
        <f t="shared" si="1"/>
        <v>-4.9080870733249878E-3</v>
      </c>
      <c r="I8" s="19"/>
      <c r="J8" s="18"/>
      <c r="K8" s="18"/>
      <c r="L8" s="18"/>
      <c r="N8" s="18"/>
      <c r="S8" s="6"/>
      <c r="U8" s="9"/>
    </row>
    <row r="9" spans="1:22" x14ac:dyDescent="0.55000000000000004">
      <c r="A9" s="5">
        <v>43259</v>
      </c>
      <c r="B9" s="18">
        <v>12493</v>
      </c>
      <c r="C9" s="18">
        <v>12990.42625</v>
      </c>
      <c r="D9" s="18">
        <f t="shared" si="0"/>
        <v>-3.9816397182422192E-2</v>
      </c>
      <c r="E9" s="18">
        <v>12576.56</v>
      </c>
      <c r="F9" s="22">
        <f t="shared" si="2"/>
        <v>-6.6885455855278551E-3</v>
      </c>
      <c r="G9" s="18">
        <v>12990.42625</v>
      </c>
      <c r="H9" s="22">
        <f t="shared" si="1"/>
        <v>-3.9816397182422192E-2</v>
      </c>
      <c r="I9" s="19"/>
      <c r="J9" s="18"/>
      <c r="K9" s="18"/>
      <c r="L9" s="18"/>
      <c r="S9" s="6"/>
      <c r="U9" s="9"/>
    </row>
    <row r="10" spans="1:22" x14ac:dyDescent="0.55000000000000004">
      <c r="A10" s="5">
        <v>43260</v>
      </c>
      <c r="B10" s="18">
        <v>8854</v>
      </c>
      <c r="C10" s="18">
        <v>9563.3387500000008</v>
      </c>
      <c r="D10" s="18">
        <f t="shared" si="0"/>
        <v>-8.0115060989383424E-2</v>
      </c>
      <c r="E10" s="18">
        <v>9665.01</v>
      </c>
      <c r="F10" s="22">
        <f t="shared" si="2"/>
        <v>-9.1598147729839652E-2</v>
      </c>
      <c r="G10" s="18">
        <v>9563.3387500000008</v>
      </c>
      <c r="H10" s="22">
        <f t="shared" si="1"/>
        <v>-8.0115060989383424E-2</v>
      </c>
      <c r="I10" s="19"/>
      <c r="J10" s="18"/>
      <c r="K10" s="18"/>
      <c r="L10" s="18"/>
      <c r="N10" s="18"/>
      <c r="S10" s="6"/>
      <c r="U10" s="9"/>
    </row>
    <row r="11" spans="1:22" x14ac:dyDescent="0.55000000000000004">
      <c r="A11" s="5">
        <v>43261</v>
      </c>
      <c r="B11" s="18">
        <v>8838</v>
      </c>
      <c r="C11" s="18">
        <v>9021.8775000000005</v>
      </c>
      <c r="D11" s="18">
        <f t="shared" si="0"/>
        <v>-2.0805329260013636E-2</v>
      </c>
      <c r="E11" s="18">
        <v>9665.01</v>
      </c>
      <c r="F11" s="22">
        <f t="shared" si="2"/>
        <v>-9.3574338085539735E-2</v>
      </c>
      <c r="G11" s="18">
        <v>9021.8774999999987</v>
      </c>
      <c r="H11" s="22">
        <f t="shared" si="1"/>
        <v>-2.0805329260013428E-2</v>
      </c>
      <c r="I11" s="19"/>
      <c r="J11" s="18"/>
      <c r="K11" s="18"/>
      <c r="L11" s="18"/>
      <c r="S11" s="6"/>
      <c r="U11" s="9"/>
    </row>
    <row r="12" spans="1:22" x14ac:dyDescent="0.55000000000000004">
      <c r="A12" s="5">
        <v>43262</v>
      </c>
      <c r="B12" s="18">
        <v>12568</v>
      </c>
      <c r="C12" s="18">
        <v>12204.332249999999</v>
      </c>
      <c r="D12" s="18">
        <f t="shared" si="0"/>
        <v>2.8936008115849818E-2</v>
      </c>
      <c r="E12" s="18">
        <v>12576.56</v>
      </c>
      <c r="F12" s="22">
        <f t="shared" si="2"/>
        <v>-6.8109484404833636E-4</v>
      </c>
      <c r="G12" s="18">
        <v>12204.332249999999</v>
      </c>
      <c r="H12" s="22">
        <f t="shared" si="1"/>
        <v>2.8936008115849818E-2</v>
      </c>
      <c r="I12" s="19"/>
      <c r="J12" s="18"/>
      <c r="K12" s="18"/>
      <c r="L12" s="18"/>
      <c r="S12" s="6"/>
      <c r="U12" s="9"/>
    </row>
    <row r="13" spans="1:22" x14ac:dyDescent="0.55000000000000004">
      <c r="A13" s="5">
        <v>43263</v>
      </c>
      <c r="B13" s="18">
        <v>12731</v>
      </c>
      <c r="C13" s="18">
        <v>13154.815000000001</v>
      </c>
      <c r="D13" s="18">
        <f t="shared" si="0"/>
        <v>-3.3290000785484289E-2</v>
      </c>
      <c r="E13" s="18">
        <v>12576.56</v>
      </c>
      <c r="F13" s="22">
        <f t="shared" si="2"/>
        <v>1.213101877307364E-2</v>
      </c>
      <c r="G13" s="18">
        <v>13154.814999999999</v>
      </c>
      <c r="H13" s="22">
        <f t="shared" si="1"/>
        <v>-3.329000078548415E-2</v>
      </c>
      <c r="I13" s="19"/>
      <c r="J13" s="18"/>
      <c r="K13" s="18"/>
      <c r="L13" s="18"/>
      <c r="S13" s="6"/>
      <c r="U13" s="9"/>
    </row>
    <row r="14" spans="1:22" x14ac:dyDescent="0.55000000000000004">
      <c r="A14" s="5">
        <v>43264</v>
      </c>
      <c r="B14" s="18">
        <v>12544</v>
      </c>
      <c r="C14" s="18">
        <v>12764.275625</v>
      </c>
      <c r="D14" s="18">
        <f t="shared" si="0"/>
        <v>-1.7560237962372466E-2</v>
      </c>
      <c r="E14" s="18">
        <v>12576.56</v>
      </c>
      <c r="F14" s="22">
        <f t="shared" si="2"/>
        <v>-2.595663265306082E-3</v>
      </c>
      <c r="G14" s="18">
        <v>12764.275625</v>
      </c>
      <c r="H14" s="22">
        <f t="shared" si="1"/>
        <v>-1.7560237962372466E-2</v>
      </c>
      <c r="I14" s="19"/>
      <c r="J14" s="18"/>
      <c r="K14" s="18"/>
      <c r="L14" s="18"/>
      <c r="S14" s="6"/>
      <c r="U14" s="9"/>
    </row>
    <row r="15" spans="1:22" x14ac:dyDescent="0.55000000000000004">
      <c r="A15" s="5">
        <v>43265</v>
      </c>
      <c r="B15" s="18">
        <v>12605</v>
      </c>
      <c r="C15" s="18">
        <v>12911.668250000001</v>
      </c>
      <c r="D15" s="18">
        <f t="shared" si="0"/>
        <v>-2.4329095596985373E-2</v>
      </c>
      <c r="E15" s="18">
        <v>12576.56</v>
      </c>
      <c r="F15" s="22">
        <f t="shared" si="2"/>
        <v>2.2562475208251099E-3</v>
      </c>
      <c r="G15" s="18">
        <v>12911.668250000001</v>
      </c>
      <c r="H15" s="22">
        <f t="shared" si="1"/>
        <v>-2.4329095596985373E-2</v>
      </c>
      <c r="I15" s="19"/>
      <c r="J15" s="18"/>
      <c r="K15" s="18"/>
      <c r="L15" s="18"/>
      <c r="S15" s="6"/>
      <c r="U15" s="9"/>
    </row>
    <row r="16" spans="1:22" x14ac:dyDescent="0.55000000000000004">
      <c r="A16" s="5">
        <v>43266</v>
      </c>
      <c r="B16" s="18">
        <v>12525</v>
      </c>
      <c r="C16" s="18">
        <v>12790.187749999999</v>
      </c>
      <c r="D16" s="18">
        <f t="shared" si="0"/>
        <v>-2.1172674650698536E-2</v>
      </c>
      <c r="E16" s="18">
        <v>12576.56</v>
      </c>
      <c r="F16" s="22">
        <f t="shared" si="2"/>
        <v>-4.1165668662674244E-3</v>
      </c>
      <c r="G16" s="18">
        <v>12790.187750000001</v>
      </c>
      <c r="H16" s="22">
        <f t="shared" si="1"/>
        <v>-2.1172674650698678E-2</v>
      </c>
      <c r="I16" s="19"/>
      <c r="J16" s="18"/>
      <c r="K16" s="18"/>
      <c r="L16" s="18"/>
      <c r="S16" s="6"/>
      <c r="U16" s="9"/>
    </row>
    <row r="17" spans="1:21" x14ac:dyDescent="0.55000000000000004">
      <c r="A17" s="5">
        <v>43267</v>
      </c>
      <c r="B17" s="18">
        <v>8848</v>
      </c>
      <c r="C17" s="18">
        <v>9513.1862500000007</v>
      </c>
      <c r="D17" s="18">
        <f t="shared" si="0"/>
        <v>-7.5179277802893379E-2</v>
      </c>
      <c r="E17" s="18">
        <v>9665.01</v>
      </c>
      <c r="F17" s="22">
        <f t="shared" si="2"/>
        <v>-9.2338381555153726E-2</v>
      </c>
      <c r="G17" s="18">
        <v>9513.1862500000007</v>
      </c>
      <c r="H17" s="22">
        <f t="shared" si="1"/>
        <v>-7.5179277802893379E-2</v>
      </c>
      <c r="I17" s="19"/>
      <c r="J17" s="18"/>
      <c r="K17" s="18"/>
      <c r="L17" s="18"/>
      <c r="S17" s="6"/>
      <c r="U17" s="9"/>
    </row>
    <row r="18" spans="1:21" x14ac:dyDescent="0.55000000000000004">
      <c r="A18" s="5">
        <v>43268</v>
      </c>
      <c r="B18" s="18">
        <v>8828</v>
      </c>
      <c r="C18" s="18">
        <v>8921.2938749999994</v>
      </c>
      <c r="D18" s="18">
        <f t="shared" si="0"/>
        <v>-1.0567951404621589E-2</v>
      </c>
      <c r="E18" s="18">
        <v>9665.01</v>
      </c>
      <c r="F18" s="22">
        <f t="shared" si="2"/>
        <v>-9.4813094698686026E-2</v>
      </c>
      <c r="G18" s="18">
        <v>8921.2938749999994</v>
      </c>
      <c r="H18" s="22">
        <f t="shared" si="1"/>
        <v>-1.0567951404621589E-2</v>
      </c>
      <c r="I18" s="19"/>
      <c r="J18" s="18"/>
      <c r="K18" s="18"/>
      <c r="L18" s="18"/>
      <c r="S18" s="6"/>
      <c r="U18" s="9"/>
    </row>
    <row r="19" spans="1:21" x14ac:dyDescent="0.55000000000000004">
      <c r="A19" s="5">
        <v>43269</v>
      </c>
      <c r="B19" s="18">
        <v>12569</v>
      </c>
      <c r="C19" s="18">
        <v>12282.440124999999</v>
      </c>
      <c r="D19" s="18">
        <f t="shared" si="0"/>
        <v>2.2798939852016933E-2</v>
      </c>
      <c r="E19" s="18">
        <v>12576.56</v>
      </c>
      <c r="F19" s="22">
        <f t="shared" si="2"/>
        <v>-6.0147983133101209E-4</v>
      </c>
      <c r="G19" s="18">
        <v>12282.440125000001</v>
      </c>
      <c r="H19" s="22">
        <f t="shared" si="1"/>
        <v>2.2798939852016788E-2</v>
      </c>
      <c r="I19" s="19"/>
      <c r="J19" s="18"/>
      <c r="K19" s="18"/>
      <c r="L19" s="18"/>
      <c r="S19" s="6"/>
      <c r="U19" s="9"/>
    </row>
    <row r="20" spans="1:21" x14ac:dyDescent="0.55000000000000004">
      <c r="A20" s="5">
        <v>43270</v>
      </c>
      <c r="B20" s="18">
        <v>12674</v>
      </c>
      <c r="C20" s="18">
        <v>12923.18475</v>
      </c>
      <c r="D20" s="18">
        <f t="shared" si="0"/>
        <v>-1.9661097522487007E-2</v>
      </c>
      <c r="E20" s="18">
        <v>12576.56</v>
      </c>
      <c r="F20" s="22">
        <f>(B20-E20)/B20</f>
        <v>7.6881805270633194E-3</v>
      </c>
      <c r="G20" s="18">
        <v>12923.18475</v>
      </c>
      <c r="H20" s="22">
        <f t="shared" si="1"/>
        <v>-1.9661097522487007E-2</v>
      </c>
      <c r="I20" s="19"/>
      <c r="J20" s="18"/>
      <c r="K20" s="18"/>
      <c r="L20" s="18"/>
      <c r="S20" s="6"/>
      <c r="U20" s="9"/>
    </row>
    <row r="21" spans="1:21" x14ac:dyDescent="0.55000000000000004">
      <c r="A21" s="5">
        <v>43271</v>
      </c>
      <c r="B21" s="18">
        <v>12449</v>
      </c>
      <c r="C21" s="18">
        <v>12777.092375</v>
      </c>
      <c r="D21" s="18">
        <f t="shared" si="0"/>
        <v>-2.6354918065708104E-2</v>
      </c>
      <c r="E21" s="18">
        <v>12576.56</v>
      </c>
      <c r="F21" s="22">
        <f t="shared" si="2"/>
        <v>-1.0246606153104626E-2</v>
      </c>
      <c r="G21" s="18">
        <v>12777.092375</v>
      </c>
      <c r="H21" s="22">
        <f t="shared" si="1"/>
        <v>-2.6354918065708104E-2</v>
      </c>
      <c r="I21" s="19"/>
      <c r="J21" s="18"/>
      <c r="K21" s="18"/>
      <c r="L21" s="18"/>
      <c r="S21" s="6"/>
      <c r="U21" s="9"/>
    </row>
    <row r="22" spans="1:21" x14ac:dyDescent="0.55000000000000004">
      <c r="A22" s="5">
        <v>43272</v>
      </c>
      <c r="B22" s="18">
        <v>12541</v>
      </c>
      <c r="C22" s="18">
        <v>12849.62775</v>
      </c>
      <c r="D22" s="18">
        <f t="shared" si="0"/>
        <v>-2.460950083725378E-2</v>
      </c>
      <c r="E22" s="18">
        <v>12576.56</v>
      </c>
      <c r="F22" s="22">
        <f t="shared" si="2"/>
        <v>-2.8354995614384413E-3</v>
      </c>
      <c r="G22" s="18">
        <v>12849.62775</v>
      </c>
      <c r="H22" s="22">
        <f t="shared" si="1"/>
        <v>-2.460950083725378E-2</v>
      </c>
      <c r="I22" s="19"/>
      <c r="J22" s="18"/>
      <c r="K22" s="18"/>
      <c r="L22" s="18"/>
      <c r="S22" s="6"/>
      <c r="U22" s="9"/>
    </row>
    <row r="23" spans="1:21" x14ac:dyDescent="0.55000000000000004">
      <c r="A23" s="5">
        <v>43273</v>
      </c>
      <c r="B23" s="18">
        <v>12594</v>
      </c>
      <c r="C23" s="18">
        <v>12888.078</v>
      </c>
      <c r="D23" s="18">
        <f t="shared" si="0"/>
        <v>-2.3350643163411108E-2</v>
      </c>
      <c r="E23" s="18">
        <v>12576.56</v>
      </c>
      <c r="F23" s="22">
        <f t="shared" si="2"/>
        <v>1.3847864062252271E-3</v>
      </c>
      <c r="G23" s="18">
        <v>12888.078</v>
      </c>
      <c r="H23" s="22">
        <f t="shared" si="1"/>
        <v>-2.3350643163411108E-2</v>
      </c>
      <c r="I23" s="19"/>
      <c r="J23" s="18"/>
      <c r="K23" s="18"/>
      <c r="L23" s="18"/>
      <c r="S23" s="6"/>
      <c r="U23" s="9"/>
    </row>
    <row r="24" spans="1:21" x14ac:dyDescent="0.55000000000000004">
      <c r="A24" s="5">
        <v>43274</v>
      </c>
      <c r="B24" s="18">
        <v>8871</v>
      </c>
      <c r="C24" s="18">
        <v>9560.9240000000009</v>
      </c>
      <c r="D24" s="18">
        <f t="shared" si="0"/>
        <v>-7.7772968098297923E-2</v>
      </c>
      <c r="E24" s="18">
        <v>9665.01</v>
      </c>
      <c r="F24" s="22">
        <f t="shared" si="2"/>
        <v>-8.9506256340886062E-2</v>
      </c>
      <c r="G24" s="18">
        <v>9560.9240000000009</v>
      </c>
      <c r="H24" s="22">
        <f t="shared" si="1"/>
        <v>-7.7772968098297923E-2</v>
      </c>
      <c r="I24" s="19"/>
      <c r="J24" s="18"/>
      <c r="K24" s="18"/>
      <c r="L24" s="18"/>
      <c r="S24" s="6"/>
      <c r="U24" s="9"/>
    </row>
    <row r="25" spans="1:21" x14ac:dyDescent="0.55000000000000004">
      <c r="A25" s="5">
        <v>43275</v>
      </c>
      <c r="B25" s="18">
        <v>8829</v>
      </c>
      <c r="C25" s="18">
        <v>9007.9462500000009</v>
      </c>
      <c r="D25" s="18">
        <f t="shared" si="0"/>
        <v>-2.0268008834522695E-2</v>
      </c>
      <c r="E25" s="18">
        <v>9665.01</v>
      </c>
      <c r="F25" s="22">
        <f t="shared" si="2"/>
        <v>-9.4689092762487284E-2</v>
      </c>
      <c r="G25" s="18">
        <v>9007.9462500000009</v>
      </c>
      <c r="H25" s="22">
        <f t="shared" si="1"/>
        <v>-2.0268008834522695E-2</v>
      </c>
      <c r="I25" s="19"/>
      <c r="J25" s="18"/>
      <c r="K25" s="18"/>
      <c r="L25" s="18"/>
      <c r="S25" s="6"/>
      <c r="U25" s="9"/>
    </row>
    <row r="26" spans="1:21" x14ac:dyDescent="0.55000000000000004">
      <c r="A26" s="5">
        <v>43276</v>
      </c>
      <c r="B26" s="18">
        <v>12662</v>
      </c>
      <c r="C26" s="18">
        <v>12425.189</v>
      </c>
      <c r="D26" s="18">
        <f t="shared" si="0"/>
        <v>1.87024956562944E-2</v>
      </c>
      <c r="E26" s="18">
        <v>12576.56</v>
      </c>
      <c r="F26" s="22">
        <f>(B26-E26)/B26</f>
        <v>6.7477491707471577E-3</v>
      </c>
      <c r="G26" s="18">
        <v>12425.189</v>
      </c>
      <c r="H26" s="22">
        <f t="shared" si="1"/>
        <v>1.87024956562944E-2</v>
      </c>
      <c r="I26" s="19"/>
      <c r="J26" s="18"/>
      <c r="K26" s="18"/>
      <c r="L26" s="18"/>
      <c r="S26" s="6"/>
      <c r="U26" s="9"/>
    </row>
    <row r="27" spans="1:21" x14ac:dyDescent="0.55000000000000004">
      <c r="A27" s="5">
        <v>43277</v>
      </c>
      <c r="B27" s="18">
        <v>12459</v>
      </c>
      <c r="C27" s="18">
        <v>12682.638499999999</v>
      </c>
      <c r="D27" s="18">
        <f t="shared" si="0"/>
        <v>-1.7949955855205001E-2</v>
      </c>
      <c r="E27" s="18">
        <v>12576.56</v>
      </c>
      <c r="F27" s="22">
        <f t="shared" si="2"/>
        <v>-9.4357492575647718E-3</v>
      </c>
      <c r="G27" s="18">
        <v>12682.638499999999</v>
      </c>
      <c r="H27" s="22">
        <f t="shared" si="1"/>
        <v>-1.7949955855205001E-2</v>
      </c>
      <c r="I27" s="18"/>
      <c r="J27" s="18"/>
      <c r="K27" s="18"/>
      <c r="L27" s="18"/>
      <c r="S27" s="6"/>
      <c r="U27" s="9"/>
    </row>
    <row r="28" spans="1:21" x14ac:dyDescent="0.55000000000000004">
      <c r="A28" s="5">
        <v>43278</v>
      </c>
      <c r="B28" s="18">
        <v>12449</v>
      </c>
      <c r="C28" s="18">
        <v>12863.837625</v>
      </c>
      <c r="D28" s="18">
        <f t="shared" si="0"/>
        <v>-3.3322967708249669E-2</v>
      </c>
      <c r="E28" s="18">
        <v>12576.56</v>
      </c>
      <c r="F28" s="22">
        <f t="shared" si="2"/>
        <v>-1.0246606153104626E-2</v>
      </c>
      <c r="G28" s="18">
        <v>12863.837625</v>
      </c>
      <c r="H28" s="22">
        <f t="shared" si="1"/>
        <v>-3.3322967708249669E-2</v>
      </c>
      <c r="I28" s="18"/>
      <c r="J28" s="18"/>
      <c r="K28" s="18"/>
      <c r="L28" s="18"/>
      <c r="S28" s="6"/>
      <c r="U28" s="9"/>
    </row>
    <row r="29" spans="1:21" x14ac:dyDescent="0.55000000000000004">
      <c r="A29" s="5">
        <v>43279</v>
      </c>
      <c r="B29" s="18">
        <v>12380</v>
      </c>
      <c r="C29" s="18">
        <v>12742.0785</v>
      </c>
      <c r="D29" s="18">
        <f t="shared" si="0"/>
        <v>-2.9247051696284301E-2</v>
      </c>
      <c r="E29" s="18">
        <v>12576.56</v>
      </c>
      <c r="F29" s="22">
        <f t="shared" si="2"/>
        <v>-1.5877221324717247E-2</v>
      </c>
      <c r="G29" s="18">
        <v>12742.078500000001</v>
      </c>
      <c r="H29" s="22">
        <f t="shared" si="1"/>
        <v>-2.9247051696284446E-2</v>
      </c>
      <c r="I29" s="19"/>
      <c r="J29" s="18"/>
      <c r="K29" s="18"/>
      <c r="L29" s="18"/>
      <c r="S29" s="6"/>
      <c r="U29" s="9"/>
    </row>
    <row r="30" spans="1:21" x14ac:dyDescent="0.55000000000000004">
      <c r="A30" s="5">
        <v>43280</v>
      </c>
      <c r="B30" s="18">
        <v>12449</v>
      </c>
      <c r="C30" s="18">
        <v>12722.0175</v>
      </c>
      <c r="D30" s="18">
        <f t="shared" si="0"/>
        <v>-2.1930877982167238E-2</v>
      </c>
      <c r="E30" s="18">
        <v>12576.56</v>
      </c>
      <c r="F30" s="22">
        <f t="shared" si="2"/>
        <v>-1.0246606153104626E-2</v>
      </c>
      <c r="G30" s="18">
        <v>12722.0175</v>
      </c>
      <c r="H30" s="22">
        <f t="shared" si="1"/>
        <v>-2.1930877982167238E-2</v>
      </c>
      <c r="I30" s="19"/>
      <c r="J30" s="18"/>
      <c r="K30" s="18"/>
      <c r="L30" s="18"/>
      <c r="S30" s="6"/>
      <c r="U30" s="9"/>
    </row>
    <row r="31" spans="1:21" x14ac:dyDescent="0.55000000000000004">
      <c r="A31" s="5">
        <v>43281</v>
      </c>
      <c r="B31" s="18">
        <v>8799</v>
      </c>
      <c r="C31" s="18">
        <v>9491.8250000000007</v>
      </c>
      <c r="D31" s="18">
        <f t="shared" si="0"/>
        <v>-7.8739061256961104E-2</v>
      </c>
      <c r="E31" s="18">
        <v>9665.01</v>
      </c>
      <c r="F31" s="22">
        <f t="shared" si="2"/>
        <v>-9.8421411524036842E-2</v>
      </c>
      <c r="G31" s="18">
        <v>9491.8250000000007</v>
      </c>
      <c r="H31" s="22">
        <f t="shared" si="1"/>
        <v>-7.8739061256961104E-2</v>
      </c>
      <c r="I31" s="19"/>
      <c r="J31" s="18"/>
      <c r="K31" s="18"/>
      <c r="L31" s="18"/>
      <c r="S31" s="6"/>
      <c r="U31" s="9"/>
    </row>
    <row r="32" spans="1:21" ht="15.6" x14ac:dyDescent="0.6">
      <c r="A32" s="7" t="s">
        <v>5</v>
      </c>
      <c r="B32" s="20">
        <f>SUM(B2:B31)</f>
        <v>343202</v>
      </c>
      <c r="C32" s="20">
        <f>SUM(C2:C31)</f>
        <v>351092.76200000005</v>
      </c>
      <c r="D32" s="18">
        <f t="shared" si="0"/>
        <v>-2.2991596785566653E-2</v>
      </c>
      <c r="E32" s="20">
        <f>SUM(E2:E31)</f>
        <v>351092.85</v>
      </c>
      <c r="F32" s="22">
        <f>(B32-E32)/B32</f>
        <v>-2.2991853194328636E-2</v>
      </c>
      <c r="G32" s="20">
        <f>SUM(G2:G31)</f>
        <v>351092.76200000005</v>
      </c>
      <c r="H32" s="22">
        <f>(B32-G32)/B32</f>
        <v>-2.2991596785566653E-2</v>
      </c>
      <c r="I32" s="18"/>
      <c r="J32" s="18"/>
      <c r="K32" s="20"/>
      <c r="L32" s="18"/>
      <c r="S32" s="6"/>
      <c r="U32" s="9"/>
    </row>
    <row r="33" spans="1:21" x14ac:dyDescent="0.55000000000000004">
      <c r="R33" s="6"/>
      <c r="S33" s="6"/>
      <c r="U33" s="9"/>
    </row>
    <row r="34" spans="1:21" x14ac:dyDescent="0.55000000000000004">
      <c r="R34" s="6"/>
      <c r="S34" s="6"/>
      <c r="U34" s="9"/>
    </row>
    <row r="35" spans="1:21" x14ac:dyDescent="0.55000000000000004">
      <c r="E35" s="8" t="s">
        <v>6</v>
      </c>
      <c r="F35" s="8"/>
      <c r="G35" s="8"/>
      <c r="R35" s="6"/>
      <c r="S35" s="6"/>
      <c r="U35" s="9"/>
    </row>
    <row r="36" spans="1:21" x14ac:dyDescent="0.55000000000000004">
      <c r="E36" s="8" t="s">
        <v>7</v>
      </c>
      <c r="F36" s="8"/>
      <c r="G36" s="8"/>
      <c r="R36" s="6"/>
      <c r="S36" s="6"/>
      <c r="U36" s="9"/>
    </row>
    <row r="37" spans="1:21" x14ac:dyDescent="0.55000000000000004">
      <c r="R37" s="6"/>
      <c r="S37" s="6"/>
      <c r="U37" s="9"/>
    </row>
    <row r="38" spans="1:21" x14ac:dyDescent="0.55000000000000004">
      <c r="R38" s="6"/>
      <c r="S38" s="6"/>
      <c r="U38" s="9"/>
    </row>
    <row r="39" spans="1:21" x14ac:dyDescent="0.55000000000000004">
      <c r="R39" s="6"/>
      <c r="S39" s="6"/>
      <c r="U39" s="9"/>
    </row>
    <row r="40" spans="1:21" x14ac:dyDescent="0.55000000000000004">
      <c r="A40" s="42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R40" s="6"/>
      <c r="S40" s="6"/>
      <c r="U40" s="9"/>
    </row>
    <row r="41" spans="1:21" x14ac:dyDescent="0.55000000000000004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R41" s="6"/>
      <c r="S41" s="6"/>
      <c r="U41" s="9"/>
    </row>
    <row r="42" spans="1:21" x14ac:dyDescent="0.55000000000000004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R42" s="6"/>
      <c r="S42" s="6"/>
      <c r="U42" s="9"/>
    </row>
    <row r="43" spans="1:21" x14ac:dyDescent="0.55000000000000004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R43" s="6"/>
      <c r="S43" s="6"/>
      <c r="U43" s="9"/>
    </row>
    <row r="44" spans="1:21" x14ac:dyDescent="0.5500000000000000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R44" s="6"/>
      <c r="S44" s="6"/>
      <c r="U44" s="9"/>
    </row>
    <row r="45" spans="1:21" x14ac:dyDescent="0.55000000000000004">
      <c r="R45" s="6"/>
      <c r="S45" s="6"/>
      <c r="U45" s="9"/>
    </row>
    <row r="46" spans="1:21" x14ac:dyDescent="0.55000000000000004">
      <c r="R46" s="6"/>
      <c r="S46" s="6"/>
      <c r="U46" s="9"/>
    </row>
    <row r="47" spans="1:21" x14ac:dyDescent="0.55000000000000004">
      <c r="R47" s="6"/>
      <c r="S47" s="6"/>
      <c r="U47" s="9"/>
    </row>
    <row r="48" spans="1:21" x14ac:dyDescent="0.55000000000000004">
      <c r="R48" s="6"/>
      <c r="S48" s="6"/>
      <c r="U48" s="9"/>
    </row>
    <row r="49" spans="18:21" x14ac:dyDescent="0.55000000000000004">
      <c r="R49" s="6"/>
      <c r="S49" s="6"/>
      <c r="U49" s="9"/>
    </row>
    <row r="50" spans="18:21" x14ac:dyDescent="0.55000000000000004">
      <c r="R50" s="6"/>
      <c r="S50" s="6"/>
      <c r="U50" s="9"/>
    </row>
    <row r="51" spans="18:21" x14ac:dyDescent="0.55000000000000004">
      <c r="R51" s="6"/>
      <c r="S51" s="6"/>
      <c r="U51" s="9"/>
    </row>
    <row r="52" spans="18:21" x14ac:dyDescent="0.55000000000000004">
      <c r="R52" s="6"/>
      <c r="S52" s="6"/>
      <c r="U52" s="9"/>
    </row>
    <row r="53" spans="18:21" x14ac:dyDescent="0.55000000000000004">
      <c r="R53" s="6"/>
      <c r="S53" s="6"/>
      <c r="U53" s="9"/>
    </row>
    <row r="54" spans="18:21" x14ac:dyDescent="0.55000000000000004">
      <c r="R54" s="6"/>
      <c r="S54" s="6"/>
      <c r="U54" s="9"/>
    </row>
    <row r="55" spans="18:21" x14ac:dyDescent="0.55000000000000004">
      <c r="R55" s="6"/>
      <c r="S55" s="6"/>
      <c r="U55" s="9"/>
    </row>
    <row r="56" spans="18:21" x14ac:dyDescent="0.55000000000000004">
      <c r="R56" s="6"/>
      <c r="S56" s="6"/>
      <c r="U56" s="9"/>
    </row>
    <row r="57" spans="18:21" x14ac:dyDescent="0.55000000000000004">
      <c r="R57" s="6"/>
      <c r="S57" s="6"/>
      <c r="U57" s="9"/>
    </row>
    <row r="58" spans="18:21" x14ac:dyDescent="0.55000000000000004">
      <c r="R58" s="6"/>
      <c r="S58" s="6"/>
      <c r="U58" s="9"/>
    </row>
    <row r="59" spans="18:21" x14ac:dyDescent="0.55000000000000004">
      <c r="R59" s="6"/>
      <c r="S59" s="6"/>
      <c r="U59" s="9"/>
    </row>
    <row r="60" spans="18:21" x14ac:dyDescent="0.55000000000000004">
      <c r="R60" s="6"/>
      <c r="S60" s="6"/>
      <c r="U60" s="9"/>
    </row>
    <row r="61" spans="18:21" x14ac:dyDescent="0.55000000000000004">
      <c r="R61" s="6"/>
      <c r="S61" s="6"/>
      <c r="U61" s="9"/>
    </row>
    <row r="62" spans="18:21" x14ac:dyDescent="0.55000000000000004">
      <c r="U62" s="9"/>
    </row>
    <row r="63" spans="18:21" x14ac:dyDescent="0.55000000000000004">
      <c r="U63" s="9"/>
    </row>
    <row r="64" spans="18:21" x14ac:dyDescent="0.55000000000000004">
      <c r="U64" s="9"/>
    </row>
    <row r="65" spans="21:21" x14ac:dyDescent="0.55000000000000004">
      <c r="U65" s="9"/>
    </row>
    <row r="66" spans="21:21" x14ac:dyDescent="0.55000000000000004">
      <c r="U66" s="9"/>
    </row>
    <row r="67" spans="21:21" x14ac:dyDescent="0.55000000000000004">
      <c r="U67" s="9"/>
    </row>
    <row r="68" spans="21:21" x14ac:dyDescent="0.55000000000000004">
      <c r="U68" s="9"/>
    </row>
    <row r="69" spans="21:21" x14ac:dyDescent="0.55000000000000004">
      <c r="U69" s="9"/>
    </row>
    <row r="70" spans="21:21" x14ac:dyDescent="0.55000000000000004">
      <c r="U70" s="9"/>
    </row>
    <row r="71" spans="21:21" x14ac:dyDescent="0.55000000000000004">
      <c r="U71" s="9"/>
    </row>
    <row r="72" spans="21:21" x14ac:dyDescent="0.55000000000000004">
      <c r="U72" s="9"/>
    </row>
    <row r="73" spans="21:21" x14ac:dyDescent="0.55000000000000004">
      <c r="U73" s="9"/>
    </row>
    <row r="74" spans="21:21" x14ac:dyDescent="0.55000000000000004">
      <c r="U74" s="9"/>
    </row>
    <row r="75" spans="21:21" x14ac:dyDescent="0.55000000000000004">
      <c r="U75" s="9"/>
    </row>
    <row r="76" spans="21:21" x14ac:dyDescent="0.55000000000000004">
      <c r="U76" s="9"/>
    </row>
    <row r="77" spans="21:21" x14ac:dyDescent="0.55000000000000004">
      <c r="U77" s="9"/>
    </row>
    <row r="78" spans="21:21" x14ac:dyDescent="0.55000000000000004">
      <c r="U78" s="9"/>
    </row>
    <row r="79" spans="21:21" x14ac:dyDescent="0.55000000000000004">
      <c r="U79" s="9"/>
    </row>
    <row r="80" spans="21:21" x14ac:dyDescent="0.55000000000000004">
      <c r="U80" s="9"/>
    </row>
    <row r="81" spans="21:21" x14ac:dyDescent="0.55000000000000004">
      <c r="U81" s="9"/>
    </row>
    <row r="82" spans="21:21" x14ac:dyDescent="0.55000000000000004">
      <c r="U82" s="9"/>
    </row>
    <row r="83" spans="21:21" x14ac:dyDescent="0.55000000000000004">
      <c r="U83" s="9"/>
    </row>
    <row r="84" spans="21:21" x14ac:dyDescent="0.55000000000000004">
      <c r="U84" s="9"/>
    </row>
    <row r="85" spans="21:21" x14ac:dyDescent="0.55000000000000004">
      <c r="U85" s="9"/>
    </row>
    <row r="86" spans="21:21" x14ac:dyDescent="0.55000000000000004">
      <c r="U86" s="9"/>
    </row>
    <row r="87" spans="21:21" x14ac:dyDescent="0.55000000000000004">
      <c r="U87" s="9"/>
    </row>
    <row r="88" spans="21:21" x14ac:dyDescent="0.55000000000000004">
      <c r="U88" s="9"/>
    </row>
    <row r="89" spans="21:21" x14ac:dyDescent="0.55000000000000004">
      <c r="U89" s="9"/>
    </row>
    <row r="90" spans="21:21" x14ac:dyDescent="0.55000000000000004">
      <c r="U90" s="9"/>
    </row>
    <row r="91" spans="21:21" x14ac:dyDescent="0.55000000000000004">
      <c r="U91" s="9"/>
    </row>
    <row r="92" spans="21:21" x14ac:dyDescent="0.55000000000000004">
      <c r="U92" s="9"/>
    </row>
    <row r="93" spans="21:21" x14ac:dyDescent="0.55000000000000004">
      <c r="U93" s="9"/>
    </row>
    <row r="94" spans="21:21" x14ac:dyDescent="0.55000000000000004">
      <c r="U94" s="9"/>
    </row>
    <row r="95" spans="21:21" x14ac:dyDescent="0.55000000000000004">
      <c r="U95" s="9"/>
    </row>
    <row r="96" spans="21:21" x14ac:dyDescent="0.55000000000000004">
      <c r="U96" s="9"/>
    </row>
    <row r="97" spans="21:21" x14ac:dyDescent="0.55000000000000004">
      <c r="U97" s="9"/>
    </row>
    <row r="98" spans="21:21" x14ac:dyDescent="0.55000000000000004">
      <c r="U98" s="9"/>
    </row>
    <row r="99" spans="21:21" x14ac:dyDescent="0.55000000000000004">
      <c r="U99" s="9"/>
    </row>
    <row r="100" spans="21:21" x14ac:dyDescent="0.55000000000000004">
      <c r="U100" s="9"/>
    </row>
    <row r="101" spans="21:21" x14ac:dyDescent="0.55000000000000004">
      <c r="U101" s="9"/>
    </row>
    <row r="102" spans="21:21" x14ac:dyDescent="0.55000000000000004">
      <c r="U102" s="9"/>
    </row>
    <row r="103" spans="21:21" x14ac:dyDescent="0.55000000000000004">
      <c r="U103" s="9"/>
    </row>
    <row r="104" spans="21:21" x14ac:dyDescent="0.55000000000000004">
      <c r="U104" s="9"/>
    </row>
    <row r="105" spans="21:21" x14ac:dyDescent="0.55000000000000004">
      <c r="U105" s="9"/>
    </row>
    <row r="106" spans="21:21" x14ac:dyDescent="0.55000000000000004">
      <c r="U106" s="9"/>
    </row>
    <row r="107" spans="21:21" x14ac:dyDescent="0.55000000000000004">
      <c r="U107" s="9"/>
    </row>
    <row r="108" spans="21:21" x14ac:dyDescent="0.55000000000000004">
      <c r="U108" s="9"/>
    </row>
    <row r="109" spans="21:21" x14ac:dyDescent="0.55000000000000004">
      <c r="U109" s="9"/>
    </row>
    <row r="110" spans="21:21" x14ac:dyDescent="0.55000000000000004">
      <c r="U110" s="9"/>
    </row>
    <row r="111" spans="21:21" x14ac:dyDescent="0.55000000000000004">
      <c r="U111" s="9"/>
    </row>
    <row r="112" spans="21:21" x14ac:dyDescent="0.55000000000000004">
      <c r="U112" s="9"/>
    </row>
    <row r="113" spans="21:21" x14ac:dyDescent="0.55000000000000004">
      <c r="U113" s="9"/>
    </row>
    <row r="114" spans="21:21" x14ac:dyDescent="0.55000000000000004">
      <c r="U114" s="9"/>
    </row>
    <row r="115" spans="21:21" x14ac:dyDescent="0.55000000000000004">
      <c r="U115" s="9"/>
    </row>
    <row r="116" spans="21:21" x14ac:dyDescent="0.55000000000000004">
      <c r="U116" s="9"/>
    </row>
    <row r="117" spans="21:21" x14ac:dyDescent="0.55000000000000004">
      <c r="U117" s="9"/>
    </row>
    <row r="118" spans="21:21" x14ac:dyDescent="0.55000000000000004">
      <c r="U118" s="9"/>
    </row>
    <row r="119" spans="21:21" x14ac:dyDescent="0.55000000000000004">
      <c r="U119" s="9"/>
    </row>
    <row r="120" spans="21:21" x14ac:dyDescent="0.55000000000000004">
      <c r="U120" s="9"/>
    </row>
    <row r="121" spans="21:21" x14ac:dyDescent="0.55000000000000004">
      <c r="U121" s="9"/>
    </row>
  </sheetData>
  <mergeCells count="1">
    <mergeCell ref="A40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</vt:vector>
  </HeadingPairs>
  <TitlesOfParts>
    <vt:vector size="15" baseType="lpstr">
      <vt:lpstr>Summary</vt:lpstr>
      <vt:lpstr>Sheet1</vt:lpstr>
      <vt:lpstr>Rough Understanding</vt:lpstr>
      <vt:lpstr>Effective price Linear</vt:lpstr>
      <vt:lpstr>Effective price calculation</vt:lpstr>
      <vt:lpstr>Raw_Data</vt:lpstr>
      <vt:lpstr>Flow Calculations</vt:lpstr>
      <vt:lpstr>Hydrogaphs_extremes</vt:lpstr>
      <vt:lpstr>Marginal</vt:lpstr>
      <vt:lpstr>Hydrogaphs</vt:lpstr>
      <vt:lpstr>Elevation change</vt:lpstr>
      <vt:lpstr>Flow</vt:lpstr>
      <vt:lpstr>Energy</vt:lpstr>
      <vt:lpstr>Energy_Chart</vt:lpstr>
      <vt:lpstr>Release_Chart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cp:lastPrinted>2020-10-09T00:04:22Z</cp:lastPrinted>
  <dcterms:created xsi:type="dcterms:W3CDTF">2015-06-05T18:17:20Z</dcterms:created>
  <dcterms:modified xsi:type="dcterms:W3CDTF">2021-06-03T21:56:32Z</dcterms:modified>
</cp:coreProperties>
</file>